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RPA\APC\"/>
    </mc:Choice>
  </mc:AlternateContent>
  <xr:revisionPtr revIDLastSave="0" documentId="13_ncr:1_{3A9D029E-FC84-4F48-96FB-10158F791BE1}" xr6:coauthVersionLast="36" xr6:coauthVersionMax="36" xr10:uidLastSave="{00000000-0000-0000-0000-000000000000}"/>
  <bookViews>
    <workbookView xWindow="0" yWindow="0" windowWidth="28800" windowHeight="12225" xr2:uid="{31BDF419-9A23-4C64-A847-58F2C32D48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0" i="1" l="1"/>
  <c r="I320" i="1"/>
  <c r="K320" i="1"/>
  <c r="L320" i="1"/>
  <c r="M320" i="1" s="1"/>
  <c r="O320" i="1"/>
  <c r="Q320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2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2" i="1"/>
  <c r="I4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2" i="1"/>
  <c r="Q237" i="1" l="1"/>
  <c r="L237" i="1"/>
  <c r="M237" i="1" s="1"/>
  <c r="Q236" i="1"/>
  <c r="L236" i="1"/>
  <c r="M236" i="1" s="1"/>
  <c r="Q235" i="1"/>
  <c r="L235" i="1"/>
  <c r="M235" i="1" s="1"/>
  <c r="Q234" i="1"/>
  <c r="L234" i="1"/>
  <c r="M234" i="1" s="1"/>
  <c r="Q233" i="1"/>
  <c r="L233" i="1"/>
  <c r="M233" i="1" s="1"/>
  <c r="Q232" i="1"/>
  <c r="L232" i="1"/>
  <c r="M232" i="1" s="1"/>
  <c r="Q231" i="1"/>
  <c r="L231" i="1"/>
  <c r="M231" i="1" s="1"/>
  <c r="Q230" i="1"/>
  <c r="L230" i="1"/>
  <c r="M230" i="1" s="1"/>
  <c r="Q229" i="1"/>
  <c r="L229" i="1"/>
  <c r="M229" i="1" s="1"/>
  <c r="Q228" i="1"/>
  <c r="L228" i="1"/>
  <c r="M228" i="1" s="1"/>
  <c r="Q227" i="1"/>
  <c r="L227" i="1"/>
  <c r="M227" i="1" s="1"/>
  <c r="Q226" i="1"/>
  <c r="L226" i="1"/>
  <c r="M226" i="1" s="1"/>
  <c r="Q225" i="1"/>
  <c r="L225" i="1"/>
  <c r="M225" i="1" s="1"/>
  <c r="Q224" i="1"/>
  <c r="L224" i="1"/>
  <c r="M224" i="1" s="1"/>
  <c r="Q223" i="1"/>
  <c r="L223" i="1"/>
  <c r="M223" i="1" s="1"/>
  <c r="Q207" i="1"/>
  <c r="L207" i="1"/>
  <c r="M207" i="1" s="1"/>
  <c r="Q206" i="1"/>
  <c r="L206" i="1"/>
  <c r="M206" i="1" s="1"/>
  <c r="Q222" i="1"/>
  <c r="L222" i="1"/>
  <c r="M222" i="1" s="1"/>
  <c r="Q221" i="1"/>
  <c r="L221" i="1"/>
  <c r="M221" i="1" s="1"/>
  <c r="Q220" i="1"/>
  <c r="L220" i="1"/>
  <c r="M220" i="1" s="1"/>
  <c r="Q219" i="1"/>
  <c r="L219" i="1"/>
  <c r="M219" i="1" s="1"/>
  <c r="Q218" i="1"/>
  <c r="L218" i="1"/>
  <c r="M218" i="1" s="1"/>
  <c r="Q217" i="1"/>
  <c r="L217" i="1"/>
  <c r="M217" i="1" s="1"/>
  <c r="Q216" i="1"/>
  <c r="L216" i="1"/>
  <c r="M216" i="1" s="1"/>
  <c r="Q215" i="1"/>
  <c r="L215" i="1"/>
  <c r="M215" i="1" s="1"/>
  <c r="Q214" i="1"/>
  <c r="L214" i="1"/>
  <c r="M214" i="1" s="1"/>
  <c r="Q213" i="1"/>
  <c r="L213" i="1"/>
  <c r="M213" i="1" s="1"/>
  <c r="Q212" i="1"/>
  <c r="L212" i="1"/>
  <c r="M212" i="1" s="1"/>
  <c r="Q211" i="1"/>
  <c r="L211" i="1"/>
  <c r="M211" i="1" s="1"/>
  <c r="Q210" i="1"/>
  <c r="L210" i="1"/>
  <c r="M210" i="1" s="1"/>
  <c r="Q209" i="1"/>
  <c r="L209" i="1"/>
  <c r="M209" i="1" s="1"/>
  <c r="Q208" i="1"/>
  <c r="L208" i="1"/>
  <c r="M208" i="1" s="1"/>
  <c r="Q205" i="1"/>
  <c r="L205" i="1"/>
  <c r="M205" i="1" s="1"/>
  <c r="Q204" i="1"/>
  <c r="L204" i="1"/>
  <c r="M204" i="1" s="1"/>
  <c r="Q203" i="1"/>
  <c r="L203" i="1"/>
  <c r="M203" i="1" s="1"/>
  <c r="Q202" i="1"/>
  <c r="L202" i="1"/>
  <c r="M202" i="1" s="1"/>
  <c r="Q201" i="1"/>
  <c r="L201" i="1"/>
  <c r="M201" i="1" s="1"/>
  <c r="Q200" i="1"/>
  <c r="L200" i="1"/>
  <c r="M200" i="1" s="1"/>
  <c r="Q199" i="1"/>
  <c r="L199" i="1"/>
  <c r="M199" i="1" s="1"/>
  <c r="Q184" i="1"/>
  <c r="L184" i="1"/>
  <c r="M184" i="1" s="1"/>
  <c r="Q183" i="1"/>
  <c r="L183" i="1"/>
  <c r="M183" i="1" s="1"/>
  <c r="Q198" i="1"/>
  <c r="L198" i="1"/>
  <c r="M198" i="1" s="1"/>
  <c r="Q197" i="1"/>
  <c r="L197" i="1"/>
  <c r="M197" i="1" s="1"/>
  <c r="Q196" i="1"/>
  <c r="L196" i="1"/>
  <c r="M196" i="1" s="1"/>
  <c r="Q195" i="1"/>
  <c r="L195" i="1"/>
  <c r="M195" i="1" s="1"/>
  <c r="Q194" i="1"/>
  <c r="L194" i="1"/>
  <c r="M194" i="1" s="1"/>
  <c r="Q193" i="1"/>
  <c r="L193" i="1"/>
  <c r="M193" i="1" s="1"/>
  <c r="Q192" i="1"/>
  <c r="L192" i="1"/>
  <c r="M192" i="1" s="1"/>
  <c r="Q191" i="1"/>
  <c r="L191" i="1"/>
  <c r="M191" i="1" s="1"/>
  <c r="Q190" i="1"/>
  <c r="L190" i="1"/>
  <c r="M190" i="1" s="1"/>
  <c r="Q189" i="1"/>
  <c r="L189" i="1"/>
  <c r="M189" i="1" s="1"/>
  <c r="Q188" i="1"/>
  <c r="L188" i="1"/>
  <c r="M188" i="1" s="1"/>
  <c r="Q187" i="1"/>
  <c r="L187" i="1"/>
  <c r="M187" i="1" s="1"/>
  <c r="Q186" i="1"/>
  <c r="L186" i="1"/>
  <c r="M186" i="1" s="1"/>
  <c r="Q185" i="1"/>
  <c r="L185" i="1"/>
  <c r="M185" i="1" s="1"/>
  <c r="Q182" i="1"/>
  <c r="L182" i="1"/>
  <c r="M182" i="1" s="1"/>
  <c r="Q181" i="1"/>
  <c r="L181" i="1"/>
  <c r="M181" i="1" s="1"/>
  <c r="Q180" i="1"/>
  <c r="L180" i="1"/>
  <c r="M180" i="1" s="1"/>
  <c r="Q179" i="1"/>
  <c r="L179" i="1"/>
  <c r="M179" i="1" s="1"/>
  <c r="Q178" i="1"/>
  <c r="L178" i="1"/>
  <c r="M178" i="1" s="1"/>
  <c r="Q177" i="1"/>
  <c r="L177" i="1"/>
  <c r="M177" i="1" s="1"/>
  <c r="Q176" i="1"/>
  <c r="L176" i="1"/>
  <c r="M176" i="1" s="1"/>
  <c r="Q175" i="1"/>
  <c r="L175" i="1"/>
  <c r="M175" i="1" s="1"/>
  <c r="Q174" i="1"/>
  <c r="L174" i="1"/>
  <c r="M174" i="1" s="1"/>
  <c r="Q173" i="1"/>
  <c r="L173" i="1"/>
  <c r="M173" i="1" s="1"/>
  <c r="Q172" i="1"/>
  <c r="L172" i="1"/>
  <c r="M172" i="1" s="1"/>
  <c r="Q171" i="1"/>
  <c r="L171" i="1"/>
  <c r="M171" i="1" s="1"/>
  <c r="Q170" i="1"/>
  <c r="L170" i="1"/>
  <c r="M170" i="1" s="1"/>
  <c r="Q169" i="1"/>
  <c r="L169" i="1"/>
  <c r="M169" i="1" s="1"/>
  <c r="Q168" i="1"/>
  <c r="L168" i="1"/>
  <c r="M168" i="1" s="1"/>
  <c r="Q167" i="1"/>
  <c r="L167" i="1"/>
  <c r="M167" i="1" s="1"/>
  <c r="Q166" i="1"/>
  <c r="L166" i="1"/>
  <c r="M166" i="1" s="1"/>
  <c r="Q165" i="1"/>
  <c r="L165" i="1"/>
  <c r="M165" i="1" s="1"/>
  <c r="Q164" i="1"/>
  <c r="L164" i="1"/>
  <c r="M164" i="1" s="1"/>
  <c r="Q163" i="1"/>
  <c r="L163" i="1"/>
  <c r="M163" i="1" s="1"/>
  <c r="Q162" i="1"/>
  <c r="L162" i="1"/>
  <c r="M162" i="1" s="1"/>
  <c r="Q161" i="1"/>
  <c r="L161" i="1"/>
  <c r="M161" i="1" s="1"/>
  <c r="Q160" i="1"/>
  <c r="L160" i="1"/>
  <c r="M160" i="1" s="1"/>
  <c r="Q159" i="1"/>
  <c r="L159" i="1"/>
  <c r="M159" i="1" s="1"/>
  <c r="Q158" i="1"/>
  <c r="L158" i="1"/>
  <c r="M158" i="1" s="1"/>
  <c r="Q157" i="1"/>
  <c r="L157" i="1"/>
  <c r="M157" i="1" s="1"/>
  <c r="Q156" i="1"/>
  <c r="L156" i="1"/>
  <c r="M156" i="1" s="1"/>
  <c r="Q155" i="1"/>
  <c r="L155" i="1"/>
  <c r="M155" i="1" s="1"/>
  <c r="Q154" i="1"/>
  <c r="L154" i="1"/>
  <c r="M154" i="1" s="1"/>
  <c r="Q153" i="1"/>
  <c r="L153" i="1"/>
  <c r="M153" i="1" s="1"/>
  <c r="Q152" i="1"/>
  <c r="L152" i="1"/>
  <c r="M152" i="1" s="1"/>
  <c r="Q151" i="1"/>
  <c r="L151" i="1"/>
  <c r="M151" i="1" s="1"/>
  <c r="Q150" i="1"/>
  <c r="L150" i="1"/>
  <c r="M150" i="1" s="1"/>
  <c r="Q133" i="1"/>
  <c r="L133" i="1"/>
  <c r="M133" i="1" s="1"/>
  <c r="Q149" i="1"/>
  <c r="L149" i="1"/>
  <c r="M149" i="1" s="1"/>
  <c r="Q148" i="1"/>
  <c r="L148" i="1"/>
  <c r="M148" i="1" s="1"/>
  <c r="Q147" i="1"/>
  <c r="L147" i="1"/>
  <c r="M147" i="1" s="1"/>
  <c r="Q146" i="1"/>
  <c r="L146" i="1"/>
  <c r="M146" i="1" s="1"/>
  <c r="Q145" i="1"/>
  <c r="L145" i="1"/>
  <c r="M145" i="1" s="1"/>
  <c r="Q144" i="1"/>
  <c r="L144" i="1"/>
  <c r="M144" i="1" s="1"/>
  <c r="Q143" i="1"/>
  <c r="L143" i="1"/>
  <c r="M143" i="1" s="1"/>
  <c r="Q142" i="1"/>
  <c r="L142" i="1"/>
  <c r="M142" i="1" s="1"/>
  <c r="Q141" i="1"/>
  <c r="L141" i="1"/>
  <c r="M141" i="1" s="1"/>
  <c r="Q140" i="1"/>
  <c r="L140" i="1"/>
  <c r="M140" i="1" s="1"/>
  <c r="Q139" i="1"/>
  <c r="L139" i="1"/>
  <c r="M139" i="1" s="1"/>
  <c r="Q138" i="1"/>
  <c r="L138" i="1"/>
  <c r="M138" i="1" s="1"/>
  <c r="Q137" i="1"/>
  <c r="L137" i="1"/>
  <c r="M137" i="1" s="1"/>
  <c r="Q136" i="1"/>
  <c r="L136" i="1"/>
  <c r="M136" i="1" s="1"/>
  <c r="Q135" i="1"/>
  <c r="L135" i="1"/>
  <c r="M135" i="1" s="1"/>
  <c r="Q134" i="1"/>
  <c r="L134" i="1"/>
  <c r="M134" i="1" s="1"/>
  <c r="Q132" i="1"/>
  <c r="L132" i="1"/>
  <c r="M132" i="1" s="1"/>
  <c r="Q131" i="1"/>
  <c r="L131" i="1"/>
  <c r="M131" i="1" s="1"/>
  <c r="Q130" i="1"/>
  <c r="L130" i="1"/>
  <c r="M130" i="1" s="1"/>
  <c r="Q129" i="1"/>
  <c r="L129" i="1"/>
  <c r="M129" i="1" s="1"/>
  <c r="Q128" i="1"/>
  <c r="L128" i="1"/>
  <c r="M128" i="1" s="1"/>
  <c r="Q127" i="1"/>
  <c r="L127" i="1"/>
  <c r="M127" i="1" s="1"/>
  <c r="Q126" i="1"/>
  <c r="L126" i="1"/>
  <c r="M126" i="1" s="1"/>
  <c r="Q125" i="1"/>
  <c r="L125" i="1"/>
  <c r="M125" i="1" s="1"/>
  <c r="Q123" i="1"/>
  <c r="L123" i="1"/>
  <c r="M123" i="1" s="1"/>
  <c r="Q122" i="1"/>
  <c r="L122" i="1"/>
  <c r="M122" i="1" s="1"/>
  <c r="Q124" i="1"/>
  <c r="L124" i="1"/>
  <c r="M124" i="1" s="1"/>
  <c r="Q121" i="1"/>
  <c r="L121" i="1"/>
  <c r="M121" i="1" s="1"/>
  <c r="Q120" i="1"/>
  <c r="L120" i="1"/>
  <c r="M120" i="1" s="1"/>
  <c r="Q119" i="1"/>
  <c r="L119" i="1"/>
  <c r="M119" i="1" s="1"/>
  <c r="Q118" i="1"/>
  <c r="L118" i="1"/>
  <c r="M118" i="1" s="1"/>
  <c r="Q117" i="1"/>
  <c r="L117" i="1"/>
  <c r="M117" i="1" s="1"/>
  <c r="Q116" i="1"/>
  <c r="L116" i="1"/>
  <c r="M116" i="1" s="1"/>
  <c r="Q115" i="1"/>
  <c r="L115" i="1"/>
  <c r="M115" i="1" s="1"/>
  <c r="Q114" i="1"/>
  <c r="L114" i="1"/>
  <c r="M114" i="1" s="1"/>
  <c r="Q113" i="1"/>
  <c r="L113" i="1"/>
  <c r="M113" i="1" s="1"/>
  <c r="Q112" i="1"/>
  <c r="L112" i="1"/>
  <c r="M112" i="1" s="1"/>
  <c r="Q111" i="1"/>
  <c r="L111" i="1"/>
  <c r="M111" i="1" s="1"/>
  <c r="Q110" i="1"/>
  <c r="L110" i="1"/>
  <c r="M110" i="1" s="1"/>
  <c r="Q109" i="1"/>
  <c r="L109" i="1"/>
  <c r="M109" i="1" s="1"/>
  <c r="Q82" i="1"/>
  <c r="L82" i="1"/>
  <c r="M82" i="1" s="1"/>
  <c r="Q81" i="1"/>
  <c r="L81" i="1"/>
  <c r="M81" i="1" s="1"/>
  <c r="Q80" i="1"/>
  <c r="L80" i="1"/>
  <c r="M80" i="1" s="1"/>
  <c r="Q79" i="1"/>
  <c r="L79" i="1"/>
  <c r="M79" i="1" s="1"/>
  <c r="Q108" i="1"/>
  <c r="L108" i="1"/>
  <c r="M108" i="1" s="1"/>
  <c r="Q107" i="1"/>
  <c r="L107" i="1"/>
  <c r="M107" i="1" s="1"/>
  <c r="Q106" i="1"/>
  <c r="L106" i="1"/>
  <c r="M106" i="1" s="1"/>
  <c r="Q105" i="1"/>
  <c r="L105" i="1"/>
  <c r="M105" i="1" s="1"/>
  <c r="Q104" i="1"/>
  <c r="L104" i="1"/>
  <c r="M104" i="1" s="1"/>
  <c r="Q103" i="1"/>
  <c r="L103" i="1"/>
  <c r="M103" i="1" s="1"/>
  <c r="Q102" i="1"/>
  <c r="L102" i="1"/>
  <c r="M102" i="1" s="1"/>
  <c r="Q101" i="1"/>
  <c r="L101" i="1"/>
  <c r="M101" i="1" s="1"/>
  <c r="Q100" i="1"/>
  <c r="L100" i="1"/>
  <c r="M100" i="1" s="1"/>
  <c r="Q99" i="1"/>
  <c r="L99" i="1"/>
  <c r="M99" i="1" s="1"/>
  <c r="Q98" i="1"/>
  <c r="L98" i="1"/>
  <c r="M98" i="1" s="1"/>
  <c r="Q97" i="1"/>
  <c r="L97" i="1"/>
  <c r="M97" i="1" s="1"/>
  <c r="Q93" i="1"/>
  <c r="L93" i="1"/>
  <c r="M93" i="1" s="1"/>
  <c r="Q92" i="1"/>
  <c r="L92" i="1"/>
  <c r="M92" i="1" s="1"/>
  <c r="Q91" i="1"/>
  <c r="L91" i="1"/>
  <c r="M91" i="1" s="1"/>
  <c r="Q96" i="1"/>
  <c r="L96" i="1"/>
  <c r="M96" i="1" s="1"/>
  <c r="Q95" i="1"/>
  <c r="L95" i="1"/>
  <c r="M95" i="1" s="1"/>
  <c r="Q94" i="1"/>
  <c r="L94" i="1"/>
  <c r="M94" i="1" s="1"/>
  <c r="Q90" i="1"/>
  <c r="L90" i="1"/>
  <c r="M90" i="1" s="1"/>
  <c r="Q89" i="1"/>
  <c r="L89" i="1"/>
  <c r="M89" i="1" s="1"/>
  <c r="Q88" i="1"/>
  <c r="L88" i="1"/>
  <c r="M88" i="1" s="1"/>
  <c r="Q87" i="1"/>
  <c r="L87" i="1"/>
  <c r="M87" i="1" s="1"/>
  <c r="Q86" i="1"/>
  <c r="L86" i="1"/>
  <c r="M86" i="1" s="1"/>
  <c r="Q85" i="1"/>
  <c r="L85" i="1"/>
  <c r="M85" i="1" s="1"/>
  <c r="Q84" i="1"/>
  <c r="L84" i="1"/>
  <c r="M84" i="1" s="1"/>
  <c r="Q83" i="1"/>
  <c r="L83" i="1"/>
  <c r="M83" i="1" s="1"/>
  <c r="Q53" i="1"/>
  <c r="L53" i="1"/>
  <c r="M53" i="1" s="1"/>
  <c r="Q52" i="1"/>
  <c r="L52" i="1"/>
  <c r="M52" i="1" s="1"/>
  <c r="Q51" i="1"/>
  <c r="L51" i="1"/>
  <c r="M51" i="1" s="1"/>
  <c r="Q78" i="1"/>
  <c r="L78" i="1"/>
  <c r="M78" i="1" s="1"/>
  <c r="Q77" i="1"/>
  <c r="L77" i="1"/>
  <c r="M77" i="1" s="1"/>
  <c r="Q76" i="1"/>
  <c r="L76" i="1"/>
  <c r="M76" i="1" s="1"/>
  <c r="Q75" i="1"/>
  <c r="L75" i="1"/>
  <c r="M75" i="1" s="1"/>
  <c r="Q74" i="1"/>
  <c r="L74" i="1"/>
  <c r="M74" i="1" s="1"/>
  <c r="Q73" i="1"/>
  <c r="L73" i="1"/>
  <c r="M73" i="1" s="1"/>
  <c r="Q72" i="1"/>
  <c r="L72" i="1"/>
  <c r="M72" i="1" s="1"/>
  <c r="Q71" i="1"/>
  <c r="L71" i="1"/>
  <c r="M71" i="1" s="1"/>
  <c r="Q70" i="1"/>
  <c r="L70" i="1"/>
  <c r="M70" i="1" s="1"/>
  <c r="Q69" i="1"/>
  <c r="L69" i="1"/>
  <c r="M69" i="1" s="1"/>
  <c r="Q68" i="1"/>
  <c r="L68" i="1"/>
  <c r="M68" i="1" s="1"/>
  <c r="Q67" i="1"/>
  <c r="L67" i="1"/>
  <c r="M67" i="1" s="1"/>
  <c r="Q66" i="1"/>
  <c r="L66" i="1"/>
  <c r="M66" i="1" s="1"/>
  <c r="Q65" i="1"/>
  <c r="L65" i="1"/>
  <c r="M65" i="1" s="1"/>
  <c r="Q64" i="1"/>
  <c r="L64" i="1"/>
  <c r="M64" i="1" s="1"/>
  <c r="Q63" i="1"/>
  <c r="L63" i="1"/>
  <c r="M63" i="1" s="1"/>
  <c r="Q62" i="1"/>
  <c r="L62" i="1"/>
  <c r="M62" i="1" s="1"/>
  <c r="Q61" i="1"/>
  <c r="L61" i="1"/>
  <c r="M61" i="1" s="1"/>
  <c r="Q60" i="1"/>
  <c r="L60" i="1"/>
  <c r="M60" i="1" s="1"/>
  <c r="Q59" i="1"/>
  <c r="L59" i="1"/>
  <c r="M59" i="1" s="1"/>
  <c r="Q58" i="1"/>
  <c r="L58" i="1"/>
  <c r="M58" i="1" s="1"/>
  <c r="Q57" i="1"/>
  <c r="L57" i="1"/>
  <c r="M57" i="1" s="1"/>
  <c r="Q56" i="1"/>
  <c r="L56" i="1"/>
  <c r="M56" i="1" s="1"/>
  <c r="Q55" i="1"/>
  <c r="L55" i="1"/>
  <c r="M55" i="1" s="1"/>
  <c r="Q54" i="1"/>
  <c r="L54" i="1"/>
  <c r="M54" i="1" s="1"/>
  <c r="Q24" i="1"/>
  <c r="L24" i="1"/>
  <c r="M24" i="1" s="1"/>
  <c r="Q23" i="1"/>
  <c r="L23" i="1"/>
  <c r="M23" i="1" s="1"/>
  <c r="Q50" i="1"/>
  <c r="L50" i="1"/>
  <c r="M50" i="1" s="1"/>
  <c r="Q47" i="1"/>
  <c r="L47" i="1"/>
  <c r="M47" i="1" s="1"/>
  <c r="Q49" i="1"/>
  <c r="L49" i="1"/>
  <c r="M49" i="1" s="1"/>
  <c r="Q48" i="1"/>
  <c r="L48" i="1"/>
  <c r="M48" i="1" s="1"/>
  <c r="Q46" i="1"/>
  <c r="L46" i="1"/>
  <c r="M46" i="1" s="1"/>
  <c r="Q45" i="1"/>
  <c r="L45" i="1"/>
  <c r="M45" i="1" s="1"/>
  <c r="Q44" i="1"/>
  <c r="L44" i="1"/>
  <c r="M44" i="1" s="1"/>
  <c r="Q43" i="1"/>
  <c r="L43" i="1"/>
  <c r="M43" i="1" s="1"/>
  <c r="Q42" i="1"/>
  <c r="L42" i="1"/>
  <c r="M42" i="1" s="1"/>
  <c r="Q41" i="1"/>
  <c r="L41" i="1"/>
  <c r="M41" i="1" s="1"/>
  <c r="Q40" i="1"/>
  <c r="L40" i="1"/>
  <c r="M40" i="1" s="1"/>
  <c r="Q39" i="1"/>
  <c r="L39" i="1"/>
  <c r="M39" i="1" s="1"/>
  <c r="Q38" i="1"/>
  <c r="L38" i="1"/>
  <c r="M38" i="1" s="1"/>
  <c r="Q37" i="1"/>
  <c r="L37" i="1"/>
  <c r="M37" i="1" s="1"/>
  <c r="Q36" i="1"/>
  <c r="L36" i="1"/>
  <c r="M36" i="1" s="1"/>
  <c r="Q35" i="1"/>
  <c r="L35" i="1"/>
  <c r="M35" i="1" s="1"/>
  <c r="Q34" i="1"/>
  <c r="L34" i="1"/>
  <c r="M34" i="1" s="1"/>
  <c r="Q33" i="1"/>
  <c r="L33" i="1"/>
  <c r="M33" i="1" s="1"/>
  <c r="Q32" i="1"/>
  <c r="L32" i="1"/>
  <c r="M32" i="1" s="1"/>
  <c r="Q31" i="1"/>
  <c r="L31" i="1"/>
  <c r="M31" i="1" s="1"/>
  <c r="Q30" i="1"/>
  <c r="L30" i="1"/>
  <c r="M30" i="1" s="1"/>
  <c r="Q29" i="1"/>
  <c r="L29" i="1"/>
  <c r="M29" i="1" s="1"/>
  <c r="Q28" i="1"/>
  <c r="L28" i="1"/>
  <c r="M28" i="1" s="1"/>
  <c r="Q27" i="1"/>
  <c r="L27" i="1"/>
  <c r="M27" i="1" s="1"/>
  <c r="Q26" i="1"/>
  <c r="L26" i="1"/>
  <c r="M26" i="1" s="1"/>
  <c r="Q25" i="1"/>
  <c r="L25" i="1"/>
  <c r="M25" i="1" s="1"/>
  <c r="Q2" i="1"/>
  <c r="L2" i="1"/>
  <c r="M2" i="1" s="1"/>
  <c r="Q22" i="1"/>
  <c r="L22" i="1"/>
  <c r="M22" i="1" s="1"/>
  <c r="Q21" i="1"/>
  <c r="L21" i="1"/>
  <c r="M21" i="1" s="1"/>
  <c r="Q20" i="1"/>
  <c r="L20" i="1"/>
  <c r="M20" i="1" s="1"/>
  <c r="Q19" i="1"/>
  <c r="L19" i="1"/>
  <c r="M19" i="1" s="1"/>
  <c r="Q18" i="1"/>
  <c r="L18" i="1"/>
  <c r="M18" i="1" s="1"/>
  <c r="Q17" i="1"/>
  <c r="L17" i="1"/>
  <c r="M17" i="1" s="1"/>
  <c r="Q16" i="1"/>
  <c r="L16" i="1"/>
  <c r="M16" i="1" s="1"/>
  <c r="Q15" i="1"/>
  <c r="L15" i="1"/>
  <c r="M15" i="1" s="1"/>
  <c r="Q14" i="1"/>
  <c r="L14" i="1"/>
  <c r="M14" i="1" s="1"/>
  <c r="Q11" i="1"/>
  <c r="L11" i="1"/>
  <c r="M11" i="1" s="1"/>
  <c r="Q10" i="1"/>
  <c r="L10" i="1"/>
  <c r="M10" i="1" s="1"/>
  <c r="Q13" i="1"/>
  <c r="L13" i="1"/>
  <c r="M13" i="1" s="1"/>
  <c r="Q12" i="1"/>
  <c r="L12" i="1"/>
  <c r="M12" i="1" s="1"/>
  <c r="Q9" i="1"/>
  <c r="L9" i="1"/>
  <c r="M9" i="1" s="1"/>
  <c r="Q8" i="1"/>
  <c r="L8" i="1"/>
  <c r="M8" i="1" s="1"/>
  <c r="Q7" i="1"/>
  <c r="L7" i="1"/>
  <c r="M7" i="1" s="1"/>
  <c r="Q6" i="1"/>
  <c r="L6" i="1"/>
  <c r="M6" i="1" s="1"/>
  <c r="Q5" i="1"/>
  <c r="L5" i="1"/>
  <c r="M5" i="1" s="1"/>
  <c r="Q4" i="1"/>
  <c r="L4" i="1"/>
  <c r="M4" i="1" s="1"/>
  <c r="Q3" i="1"/>
  <c r="L3" i="1"/>
  <c r="M3" i="1" s="1"/>
  <c r="Q352" i="1"/>
  <c r="L352" i="1"/>
  <c r="M352" i="1" s="1"/>
  <c r="Q350" i="1"/>
  <c r="L350" i="1"/>
  <c r="M350" i="1" s="1"/>
  <c r="Q351" i="1"/>
  <c r="L351" i="1"/>
  <c r="M351" i="1" s="1"/>
  <c r="Q349" i="1"/>
  <c r="L349" i="1"/>
  <c r="M349" i="1" s="1"/>
  <c r="Q348" i="1"/>
  <c r="L348" i="1"/>
  <c r="M348" i="1" s="1"/>
  <c r="Q346" i="1"/>
  <c r="L346" i="1"/>
  <c r="M346" i="1" s="1"/>
  <c r="Q347" i="1"/>
  <c r="L347" i="1"/>
  <c r="M347" i="1" s="1"/>
  <c r="Q375" i="1"/>
  <c r="L375" i="1"/>
  <c r="M375" i="1" s="1"/>
  <c r="Q374" i="1"/>
  <c r="L374" i="1"/>
  <c r="M374" i="1" s="1"/>
  <c r="Q373" i="1"/>
  <c r="L373" i="1"/>
  <c r="M373" i="1" s="1"/>
  <c r="Q372" i="1"/>
  <c r="L372" i="1"/>
  <c r="M372" i="1" s="1"/>
  <c r="Q371" i="1"/>
  <c r="L371" i="1"/>
  <c r="M371" i="1" s="1"/>
  <c r="Q370" i="1"/>
  <c r="L370" i="1"/>
  <c r="M370" i="1" s="1"/>
  <c r="Q369" i="1"/>
  <c r="L369" i="1"/>
  <c r="M369" i="1" s="1"/>
  <c r="Q368" i="1"/>
  <c r="L368" i="1"/>
  <c r="M368" i="1" s="1"/>
  <c r="Q364" i="1"/>
  <c r="L364" i="1"/>
  <c r="M364" i="1" s="1"/>
  <c r="Q367" i="1"/>
  <c r="L367" i="1"/>
  <c r="M367" i="1" s="1"/>
  <c r="Q366" i="1"/>
  <c r="L366" i="1"/>
  <c r="M366" i="1" s="1"/>
  <c r="Q365" i="1"/>
  <c r="L365" i="1"/>
  <c r="M365" i="1" s="1"/>
  <c r="Q363" i="1"/>
  <c r="L363" i="1"/>
  <c r="M363" i="1" s="1"/>
  <c r="Q362" i="1"/>
  <c r="L362" i="1"/>
  <c r="M362" i="1" s="1"/>
  <c r="Q361" i="1"/>
  <c r="L361" i="1"/>
  <c r="M361" i="1" s="1"/>
  <c r="Q360" i="1"/>
  <c r="L360" i="1"/>
  <c r="M360" i="1" s="1"/>
  <c r="Q359" i="1"/>
  <c r="L359" i="1"/>
  <c r="M359" i="1" s="1"/>
  <c r="Q358" i="1"/>
  <c r="L358" i="1"/>
  <c r="M358" i="1" s="1"/>
  <c r="Q357" i="1"/>
  <c r="L357" i="1"/>
  <c r="M357" i="1" s="1"/>
  <c r="Q356" i="1"/>
  <c r="L356" i="1"/>
  <c r="M356" i="1" s="1"/>
  <c r="Q355" i="1"/>
  <c r="L355" i="1"/>
  <c r="M355" i="1" s="1"/>
  <c r="Q354" i="1"/>
  <c r="L354" i="1"/>
  <c r="M354" i="1" s="1"/>
  <c r="Q353" i="1"/>
  <c r="L353" i="1"/>
  <c r="M353" i="1" s="1"/>
  <c r="Q330" i="1"/>
  <c r="L330" i="1"/>
  <c r="M330" i="1" s="1"/>
  <c r="Q329" i="1"/>
  <c r="L329" i="1"/>
  <c r="M329" i="1" s="1"/>
  <c r="Q323" i="1"/>
  <c r="L323" i="1"/>
  <c r="M323" i="1" s="1"/>
  <c r="Q322" i="1"/>
  <c r="L322" i="1"/>
  <c r="M322" i="1" s="1"/>
  <c r="Q328" i="1"/>
  <c r="L328" i="1"/>
  <c r="M328" i="1" s="1"/>
  <c r="Q321" i="1"/>
  <c r="L321" i="1"/>
  <c r="M321" i="1" s="1"/>
  <c r="Q327" i="1"/>
  <c r="L327" i="1"/>
  <c r="M327" i="1" s="1"/>
  <c r="Q326" i="1"/>
  <c r="L326" i="1"/>
  <c r="M326" i="1" s="1"/>
  <c r="Q319" i="1"/>
  <c r="L319" i="1"/>
  <c r="M319" i="1" s="1"/>
  <c r="Q318" i="1"/>
  <c r="L318" i="1"/>
  <c r="M318" i="1" s="1"/>
  <c r="Q325" i="1"/>
  <c r="L325" i="1"/>
  <c r="M325" i="1" s="1"/>
  <c r="Q317" i="1"/>
  <c r="L317" i="1"/>
  <c r="M317" i="1" s="1"/>
  <c r="Q324" i="1"/>
  <c r="L324" i="1"/>
  <c r="M324" i="1" s="1"/>
  <c r="Q316" i="1"/>
  <c r="L316" i="1"/>
  <c r="M316" i="1" s="1"/>
  <c r="Q315" i="1"/>
  <c r="L315" i="1"/>
  <c r="M315" i="1" s="1"/>
  <c r="Q314" i="1"/>
  <c r="L314" i="1"/>
  <c r="M314" i="1" s="1"/>
  <c r="Q313" i="1"/>
  <c r="L313" i="1"/>
  <c r="M313" i="1" s="1"/>
  <c r="Q312" i="1"/>
  <c r="L312" i="1"/>
  <c r="M312" i="1" s="1"/>
  <c r="Q311" i="1"/>
  <c r="L311" i="1"/>
  <c r="M311" i="1" s="1"/>
  <c r="Q310" i="1"/>
  <c r="L310" i="1"/>
  <c r="M310" i="1" s="1"/>
  <c r="Q345" i="1"/>
  <c r="L345" i="1"/>
  <c r="M345" i="1" s="1"/>
  <c r="Q344" i="1"/>
  <c r="L344" i="1"/>
  <c r="M344" i="1" s="1"/>
  <c r="Q343" i="1"/>
  <c r="L343" i="1"/>
  <c r="M343" i="1" s="1"/>
  <c r="Q342" i="1"/>
  <c r="L342" i="1"/>
  <c r="M342" i="1" s="1"/>
  <c r="Q341" i="1"/>
  <c r="L341" i="1"/>
  <c r="M341" i="1" s="1"/>
  <c r="Q340" i="1"/>
  <c r="L340" i="1"/>
  <c r="M340" i="1" s="1"/>
  <c r="Q339" i="1"/>
  <c r="L339" i="1"/>
  <c r="M339" i="1" s="1"/>
  <c r="Q338" i="1"/>
  <c r="L338" i="1"/>
  <c r="M338" i="1" s="1"/>
  <c r="Q337" i="1"/>
  <c r="L337" i="1"/>
  <c r="M337" i="1" s="1"/>
  <c r="Q335" i="1"/>
  <c r="L335" i="1"/>
  <c r="M335" i="1" s="1"/>
  <c r="Q334" i="1"/>
  <c r="L334" i="1"/>
  <c r="M334" i="1" s="1"/>
  <c r="Q336" i="1"/>
  <c r="L336" i="1"/>
  <c r="M336" i="1" s="1"/>
  <c r="Q333" i="1"/>
  <c r="L333" i="1"/>
  <c r="M333" i="1" s="1"/>
  <c r="Q332" i="1"/>
  <c r="L332" i="1"/>
  <c r="M332" i="1" s="1"/>
  <c r="Q331" i="1"/>
  <c r="L331" i="1"/>
  <c r="M331" i="1" s="1"/>
  <c r="Q293" i="1"/>
  <c r="L293" i="1"/>
  <c r="M293" i="1" s="1"/>
  <c r="Q292" i="1"/>
  <c r="L292" i="1"/>
  <c r="M292" i="1" s="1"/>
  <c r="Q291" i="1"/>
  <c r="L291" i="1"/>
  <c r="M291" i="1" s="1"/>
  <c r="Q290" i="1"/>
  <c r="L290" i="1"/>
  <c r="M290" i="1" s="1"/>
  <c r="Q289" i="1"/>
  <c r="L289" i="1"/>
  <c r="M289" i="1" s="1"/>
  <c r="Q288" i="1"/>
  <c r="L288" i="1"/>
  <c r="M288" i="1" s="1"/>
  <c r="Q309" i="1"/>
  <c r="L309" i="1"/>
  <c r="M309" i="1" s="1"/>
  <c r="Q308" i="1"/>
  <c r="L308" i="1"/>
  <c r="M308" i="1" s="1"/>
  <c r="Q307" i="1"/>
  <c r="L307" i="1"/>
  <c r="M307" i="1" s="1"/>
  <c r="Q306" i="1"/>
  <c r="L306" i="1"/>
  <c r="M306" i="1" s="1"/>
  <c r="Q305" i="1"/>
  <c r="L305" i="1"/>
  <c r="M305" i="1" s="1"/>
  <c r="Q304" i="1"/>
  <c r="L304" i="1"/>
  <c r="M304" i="1" s="1"/>
  <c r="Q303" i="1"/>
  <c r="L303" i="1"/>
  <c r="M303" i="1" s="1"/>
  <c r="Q302" i="1"/>
  <c r="L302" i="1"/>
  <c r="M302" i="1" s="1"/>
  <c r="Q301" i="1"/>
  <c r="L301" i="1"/>
  <c r="M301" i="1" s="1"/>
  <c r="Q300" i="1"/>
  <c r="L300" i="1"/>
  <c r="M300" i="1" s="1"/>
  <c r="Q299" i="1"/>
  <c r="L299" i="1"/>
  <c r="M299" i="1" s="1"/>
  <c r="Q298" i="1"/>
  <c r="L298" i="1"/>
  <c r="M298" i="1" s="1"/>
  <c r="Q297" i="1"/>
  <c r="L297" i="1"/>
  <c r="M297" i="1" s="1"/>
  <c r="Q296" i="1"/>
  <c r="L296" i="1"/>
  <c r="M296" i="1" s="1"/>
  <c r="Q295" i="1"/>
  <c r="L295" i="1"/>
  <c r="M295" i="1" s="1"/>
  <c r="Q294" i="1"/>
  <c r="L294" i="1"/>
  <c r="M294" i="1" s="1"/>
  <c r="Q277" i="1"/>
  <c r="L277" i="1"/>
  <c r="M277" i="1" s="1"/>
  <c r="Q276" i="1"/>
  <c r="L276" i="1"/>
  <c r="M276" i="1" s="1"/>
  <c r="Q275" i="1"/>
  <c r="L275" i="1"/>
  <c r="M275" i="1" s="1"/>
  <c r="Q274" i="1"/>
  <c r="L274" i="1"/>
  <c r="M274" i="1" s="1"/>
  <c r="Q273" i="1"/>
  <c r="L273" i="1"/>
  <c r="M273" i="1" s="1"/>
  <c r="Q272" i="1"/>
  <c r="L272" i="1"/>
  <c r="M272" i="1" s="1"/>
  <c r="Q271" i="1"/>
  <c r="L271" i="1"/>
  <c r="M271" i="1" s="1"/>
  <c r="Q287" i="1"/>
  <c r="L287" i="1"/>
  <c r="M287" i="1" s="1"/>
  <c r="Q286" i="1"/>
  <c r="L286" i="1"/>
  <c r="M286" i="1" s="1"/>
  <c r="Q285" i="1"/>
  <c r="L285" i="1"/>
  <c r="M285" i="1" s="1"/>
  <c r="Q284" i="1"/>
  <c r="L284" i="1"/>
  <c r="M284" i="1" s="1"/>
  <c r="Q283" i="1"/>
  <c r="L283" i="1"/>
  <c r="M283" i="1" s="1"/>
  <c r="Q282" i="1"/>
  <c r="L282" i="1"/>
  <c r="M282" i="1" s="1"/>
  <c r="Q281" i="1"/>
  <c r="L281" i="1"/>
  <c r="M281" i="1" s="1"/>
  <c r="Q280" i="1"/>
  <c r="L280" i="1"/>
  <c r="M280" i="1" s="1"/>
  <c r="Q279" i="1"/>
  <c r="L279" i="1"/>
  <c r="M279" i="1" s="1"/>
  <c r="Q278" i="1"/>
  <c r="L278" i="1"/>
  <c r="M278" i="1" s="1"/>
  <c r="Q262" i="1"/>
  <c r="L262" i="1"/>
  <c r="M262" i="1" s="1"/>
  <c r="Q261" i="1"/>
  <c r="L261" i="1"/>
  <c r="M261" i="1" s="1"/>
  <c r="Q260" i="1"/>
  <c r="L260" i="1"/>
  <c r="M260" i="1" s="1"/>
  <c r="Q259" i="1"/>
  <c r="L259" i="1"/>
  <c r="M259" i="1" s="1"/>
  <c r="Q258" i="1"/>
  <c r="L258" i="1"/>
  <c r="M258" i="1" s="1"/>
  <c r="Q257" i="1"/>
  <c r="L257" i="1"/>
  <c r="M257" i="1" s="1"/>
  <c r="Q256" i="1"/>
  <c r="L256" i="1"/>
  <c r="M256" i="1" s="1"/>
  <c r="Q255" i="1"/>
  <c r="L255" i="1"/>
  <c r="M255" i="1" s="1"/>
  <c r="Q254" i="1"/>
  <c r="L254" i="1"/>
  <c r="M254" i="1" s="1"/>
  <c r="Q253" i="1"/>
  <c r="L253" i="1"/>
  <c r="M253" i="1" s="1"/>
  <c r="Q270" i="1"/>
  <c r="L270" i="1"/>
  <c r="M270" i="1" s="1"/>
  <c r="Q269" i="1"/>
  <c r="L269" i="1"/>
  <c r="M269" i="1" s="1"/>
  <c r="Q268" i="1"/>
  <c r="L268" i="1"/>
  <c r="M268" i="1" s="1"/>
  <c r="Q267" i="1"/>
  <c r="L267" i="1"/>
  <c r="M267" i="1" s="1"/>
  <c r="Q266" i="1"/>
  <c r="L266" i="1"/>
  <c r="M266" i="1" s="1"/>
  <c r="Q265" i="1"/>
  <c r="L265" i="1"/>
  <c r="M265" i="1" s="1"/>
  <c r="Q264" i="1"/>
  <c r="L264" i="1"/>
  <c r="M264" i="1" s="1"/>
  <c r="Q263" i="1"/>
  <c r="L263" i="1"/>
  <c r="M263" i="1" s="1"/>
  <c r="Q251" i="1"/>
  <c r="L251" i="1"/>
  <c r="M251" i="1" s="1"/>
  <c r="Q245" i="1"/>
  <c r="L245" i="1"/>
  <c r="M245" i="1" s="1"/>
  <c r="Q250" i="1"/>
  <c r="L250" i="1"/>
  <c r="M250" i="1" s="1"/>
  <c r="Q249" i="1"/>
  <c r="L249" i="1"/>
  <c r="M249" i="1" s="1"/>
  <c r="Q248" i="1"/>
  <c r="L248" i="1"/>
  <c r="M248" i="1" s="1"/>
  <c r="Q247" i="1"/>
  <c r="L247" i="1"/>
  <c r="M247" i="1" s="1"/>
  <c r="Q246" i="1"/>
  <c r="L246" i="1"/>
  <c r="M246" i="1" s="1"/>
  <c r="Q252" i="1"/>
  <c r="L252" i="1"/>
  <c r="M252" i="1" s="1"/>
  <c r="Q244" i="1"/>
  <c r="L244" i="1"/>
  <c r="M244" i="1" s="1"/>
  <c r="Q243" i="1"/>
  <c r="L243" i="1"/>
  <c r="M243" i="1" s="1"/>
  <c r="Q242" i="1"/>
  <c r="L242" i="1"/>
  <c r="M242" i="1" s="1"/>
  <c r="Q241" i="1"/>
  <c r="L241" i="1"/>
  <c r="M241" i="1" s="1"/>
  <c r="Q240" i="1"/>
  <c r="L240" i="1"/>
  <c r="M240" i="1" s="1"/>
  <c r="Q239" i="1"/>
  <c r="L239" i="1"/>
  <c r="M239" i="1" s="1"/>
  <c r="Q238" i="1"/>
  <c r="L238" i="1"/>
  <c r="M238" i="1" s="1"/>
</calcChain>
</file>

<file path=xl/sharedStrings.xml><?xml version="1.0" encoding="utf-8"?>
<sst xmlns="http://schemas.openxmlformats.org/spreadsheetml/2006/main" count="3818" uniqueCount="1514">
  <si>
    <t>Category</t>
  </si>
  <si>
    <t>Propeller</t>
  </si>
  <si>
    <t>Name</t>
  </si>
  <si>
    <t>Manufacturer</t>
  </si>
  <si>
    <t>APC Propellers</t>
  </si>
  <si>
    <t>Style</t>
  </si>
  <si>
    <t>D</t>
  </si>
  <si>
    <t>4.1x4.1E</t>
  </si>
  <si>
    <t>Speed 400 Electric
Use LPAR18SF or LPARM12SF adapter rings
Includes one set of rings from LPAR18SF</t>
  </si>
  <si>
    <t>4.1x4.1EP</t>
  </si>
  <si>
    <t>Speed 400 Electric Pusher
Reverse Rotation
Use LPAR18SF or LPARM12SF adapter rings
Includes one set of rings from LPAR18SF</t>
  </si>
  <si>
    <t xml:space="preserve">4.2x2 </t>
  </si>
  <si>
    <t>020 Sport
Use LPAR18SF or LPARM12SF adapter rings
Includes one set of rings from LPAR18SF</t>
  </si>
  <si>
    <t>Sport</t>
  </si>
  <si>
    <t xml:space="preserve">4.2x4 </t>
  </si>
  <si>
    <t>049 Free Flight
Use LPAR18SF or LPARM12SF adapter rings
Includes one set of rings from LPAR18SF</t>
  </si>
  <si>
    <t>4.5x3.5</t>
  </si>
  <si>
    <t>1/2A Pylon / Combat
Use LPAR18SF or LPARM12SF adapter rings
Includes one set of rings from LPAR18SF</t>
  </si>
  <si>
    <t>4.5x4</t>
  </si>
  <si>
    <t>4.5x4.1E</t>
  </si>
  <si>
    <t>1/2A Pylon / Combat</t>
  </si>
  <si>
    <t>4.7x4.2E</t>
  </si>
  <si>
    <t>4.75x4.5E</t>
  </si>
  <si>
    <t>Speed 400 Electric
Use LPAR18SF or LPARM12SF adapter rings
Includes one set of rings from LPAR18SF and LPARM12SF</t>
  </si>
  <si>
    <t>4.75x4.5EC</t>
  </si>
  <si>
    <t>Speed 400 Electric Carbon
Use LPAR18SF or LPARM12SF adapter rings
Includes one set of rings from LPAR18SF and LPARM12SF
Material: 40% Carbon / 60% Nylon</t>
  </si>
  <si>
    <t>4.75x4.75E</t>
  </si>
  <si>
    <t>4.75x4.75EC</t>
  </si>
  <si>
    <t>4.75x4.75EP</t>
  </si>
  <si>
    <t>Speed 400 Electric Pusher
Reverse Rotation
Use LPAR18SF or LPARM12SF adapter rings
Includes one set of rings from LPAR18SF and LPARM12SF</t>
  </si>
  <si>
    <t>4.75x4</t>
  </si>
  <si>
    <t>4.75x5.5E</t>
  </si>
  <si>
    <t>5x3</t>
  </si>
  <si>
    <t>049 Free Flight</t>
  </si>
  <si>
    <t>5x3E</t>
  </si>
  <si>
    <t>Thin Electric
Use LPAR18SF or LPARM12SF adapter rings
Includes one set of rings from LPAR18SF and LPARM12SF</t>
  </si>
  <si>
    <t>5x3EP</t>
  </si>
  <si>
    <t>Thin Electric Pusher
Reverse Rotation
Use LPAR18SF or LPARM12SF adapter rings
Includes one set of rings from LPAR18SF and LPARM12SF</t>
  </si>
  <si>
    <t>5x4R-RH</t>
  </si>
  <si>
    <t>Reversible ESC - RH, 2 Pack
3D Reversible ESC
Includes two RH rotation propellers</t>
  </si>
  <si>
    <t>5x5E</t>
  </si>
  <si>
    <t>Thin Electric</t>
  </si>
  <si>
    <t>5x5EP</t>
  </si>
  <si>
    <t>5x7.5E</t>
  </si>
  <si>
    <t>Speed 400 Electric
Use LPAR18SF or LPARM12SF adapter rings
Includes one set of rings from LPARM12SF
Includes Nylon spacer for hub</t>
  </si>
  <si>
    <t>5x7.5EP</t>
  </si>
  <si>
    <t>Speed 400 Electric Pusher
Reverse Rotation
Use LPAR18SF or LPARM12SF adapter rings
Includes one set of rings from LPARM12SF
Includes Nylon spacer for hub</t>
  </si>
  <si>
    <t>5.1x4.5E</t>
  </si>
  <si>
    <t>5.25x5.5E</t>
  </si>
  <si>
    <t>5.25x6.25E</t>
  </si>
  <si>
    <t xml:space="preserve">5.5x2 </t>
  </si>
  <si>
    <t xml:space="preserve">5.5x2.5 </t>
  </si>
  <si>
    <t>5.5x4.5E</t>
  </si>
  <si>
    <t>5.5x4.5EP</t>
  </si>
  <si>
    <t>5.5x4.7E</t>
  </si>
  <si>
    <t>5.5x6.5E</t>
  </si>
  <si>
    <t xml:space="preserve">5.7x3 </t>
  </si>
  <si>
    <t xml:space="preserve">6x2 </t>
  </si>
  <si>
    <t xml:space="preserve">6x3 </t>
  </si>
  <si>
    <t>6x3R-RH</t>
  </si>
  <si>
    <t>Reversible ESC - RH, 2 Pack
3D Reversible ESC
Includes two RH rotation propellers and two sets of adapter rings from LPARM12SF</t>
  </si>
  <si>
    <t xml:space="preserve">6x4 </t>
  </si>
  <si>
    <t>Sport
Use LPAR18SF or LPARM12SF adapter rings
Includes one set of rings from LPAR18SF</t>
  </si>
  <si>
    <t>6x4E</t>
  </si>
  <si>
    <t>6x4EP</t>
  </si>
  <si>
    <t>6x5</t>
  </si>
  <si>
    <t>Sport
Use LPAR18SF or LPARM12SF adapter rings
Includes one set of rings from LPARM12SF</t>
  </si>
  <si>
    <t>6x5.5E</t>
  </si>
  <si>
    <t>6x6E</t>
  </si>
  <si>
    <t>6x6EP</t>
  </si>
  <si>
    <t>6.3x4</t>
  </si>
  <si>
    <t>15 Combat</t>
  </si>
  <si>
    <t>6.5x2.9</t>
  </si>
  <si>
    <t>10 Free Flight</t>
  </si>
  <si>
    <t>6.5x3.7</t>
  </si>
  <si>
    <t>6.5x5.0</t>
  </si>
  <si>
    <t>10-15 Pylon</t>
  </si>
  <si>
    <t>6.5x5.5</t>
  </si>
  <si>
    <t>6.5x6.0</t>
  </si>
  <si>
    <t>6.5x6.5</t>
  </si>
  <si>
    <t xml:space="preserve">7x10 </t>
  </si>
  <si>
    <t xml:space="preserve">7x3 </t>
  </si>
  <si>
    <t>15 Free Flight</t>
  </si>
  <si>
    <t xml:space="preserve">7x4 </t>
  </si>
  <si>
    <t>7x4E</t>
  </si>
  <si>
    <t>7x4EP</t>
  </si>
  <si>
    <t>7x4SF</t>
  </si>
  <si>
    <t>Slow Flyer
Use LPAR18SF or LPARM12SF adapter rings
Includes one set of rings from LPAR18SF</t>
  </si>
  <si>
    <t>7x4SFP</t>
  </si>
  <si>
    <t>Slow Flyer Pusher
Reverse Rotation
Use LPAR18SF or LPARM12SF adapter rings
Includes one set of rings from LPAR18SF</t>
  </si>
  <si>
    <t>7x4.1SF</t>
  </si>
  <si>
    <t>Slow Flyer Indoor 3D
For Indoor 3D Aerobatics</t>
  </si>
  <si>
    <t xml:space="preserve">7x5 </t>
  </si>
  <si>
    <t>7x5E</t>
  </si>
  <si>
    <t>7x5EP</t>
  </si>
  <si>
    <t>7x5SF</t>
  </si>
  <si>
    <t xml:space="preserve">7x6 </t>
  </si>
  <si>
    <t>7x6E</t>
  </si>
  <si>
    <t>7x6EP</t>
  </si>
  <si>
    <t>7x6SF</t>
  </si>
  <si>
    <t>7x6W</t>
  </si>
  <si>
    <t>20 Racing Wide Blade</t>
  </si>
  <si>
    <t xml:space="preserve">7x7 </t>
  </si>
  <si>
    <t>7x7E</t>
  </si>
  <si>
    <t xml:space="preserve">7x8 </t>
  </si>
  <si>
    <t xml:space="preserve">7x9 </t>
  </si>
  <si>
    <t>7.4x7.5C</t>
  </si>
  <si>
    <t>Q40 Carbon
Use LPAR06E adapter rings
Includes one set of rings from LPAR06E
Material: 40% Carbon / 60% Nylon</t>
  </si>
  <si>
    <t>7.4x7.6C</t>
  </si>
  <si>
    <t>7.4x7.7C</t>
  </si>
  <si>
    <t>Combat</t>
  </si>
  <si>
    <t>21-25 Free Flight</t>
  </si>
  <si>
    <t>7.8x4</t>
  </si>
  <si>
    <t>7.8x6</t>
  </si>
  <si>
    <t>36 Combat</t>
  </si>
  <si>
    <t>7.8x7</t>
  </si>
  <si>
    <t xml:space="preserve">8x10 </t>
  </si>
  <si>
    <t>Sport
Use LPAR06E adapter rings (not included)</t>
  </si>
  <si>
    <t>8x3.75</t>
  </si>
  <si>
    <t>8x3.8SF</t>
  </si>
  <si>
    <t>8x3.8SFP</t>
  </si>
  <si>
    <t xml:space="preserve">8x4 </t>
  </si>
  <si>
    <t>8x4E</t>
  </si>
  <si>
    <t>Thin Electric
Use LPAR06E adapter rings
Includes one set of rings from LPAR06E</t>
  </si>
  <si>
    <t>8x4.1SF</t>
  </si>
  <si>
    <t>8x4.2SFR</t>
  </si>
  <si>
    <t>Slow Flyer Indoor 4D - Reversible
Use with Reversible ESC
For Indoor Aerobatics</t>
  </si>
  <si>
    <t>8x4.5MR</t>
  </si>
  <si>
    <t>Multi-Rotor
Standard Rotation
Use LPAR06E adapter rings (not included)</t>
  </si>
  <si>
    <t>8x4.5MRP</t>
  </si>
  <si>
    <t>Multi-Rotor Pusher
Reverse Rotation
Use LPAR06E adapter rings (not included)</t>
  </si>
  <si>
    <t>8x4.7SF</t>
  </si>
  <si>
    <t>8x4.7SFP</t>
  </si>
  <si>
    <t xml:space="preserve">8x5 </t>
  </si>
  <si>
    <t xml:space="preserve">8x6 </t>
  </si>
  <si>
    <t>Control Line
Use LPAR06E adapter rings (not included)</t>
  </si>
  <si>
    <t>8x6E</t>
  </si>
  <si>
    <t>8x6EP</t>
  </si>
  <si>
    <t>Thin Electric Pusher
Reverse Rotation
Use LPAR06E adapter rings
Includes one set of rings from LPAR06E</t>
  </si>
  <si>
    <t>8x6SF</t>
  </si>
  <si>
    <t xml:space="preserve">8x7 </t>
  </si>
  <si>
    <t xml:space="preserve">8x8 </t>
  </si>
  <si>
    <t>8x8E</t>
  </si>
  <si>
    <t>8x8EP</t>
  </si>
  <si>
    <t xml:space="preserve">8x9 </t>
  </si>
  <si>
    <t>25 Pylon</t>
  </si>
  <si>
    <t>40 Pylon</t>
  </si>
  <si>
    <t>8.75x5.0</t>
  </si>
  <si>
    <t>36 Fast Combat</t>
  </si>
  <si>
    <t>8.75x7.0N</t>
  </si>
  <si>
    <t>8.75x7.5N</t>
  </si>
  <si>
    <t>8.75x7.5NN</t>
  </si>
  <si>
    <t>8.75x7.5W</t>
  </si>
  <si>
    <t>8.75x7.75NN</t>
  </si>
  <si>
    <t>8.75x8.0NN</t>
  </si>
  <si>
    <t>8.8x8.5</t>
  </si>
  <si>
    <t>8.75x8.5N</t>
  </si>
  <si>
    <t>8.8x8.75</t>
  </si>
  <si>
    <t>8.75x8.75NN</t>
  </si>
  <si>
    <t>8.75x8.75W</t>
  </si>
  <si>
    <t>8.8x8.9</t>
  </si>
  <si>
    <t>8.8x9.0</t>
  </si>
  <si>
    <t>8.75x9.0NN</t>
  </si>
  <si>
    <t>8.75x9.0W</t>
  </si>
  <si>
    <t>8.8x9.25</t>
  </si>
  <si>
    <t>8.75x9.25NN</t>
  </si>
  <si>
    <t>8.75x9.25W</t>
  </si>
  <si>
    <t>8.8x9.5</t>
  </si>
  <si>
    <t>8.8x9.75</t>
  </si>
  <si>
    <t xml:space="preserve">9x10 </t>
  </si>
  <si>
    <t xml:space="preserve">9x3 </t>
  </si>
  <si>
    <t>9x3N</t>
  </si>
  <si>
    <t>Combat Narrow</t>
  </si>
  <si>
    <t>9x3.7SF</t>
  </si>
  <si>
    <t>9x3.8SF</t>
  </si>
  <si>
    <t>9x3.8SFP</t>
  </si>
  <si>
    <t xml:space="preserve">9x4 </t>
  </si>
  <si>
    <t>29 Free Flight
Use LPAR06E adapter rings (not included)</t>
  </si>
  <si>
    <t>9x4.1SF</t>
  </si>
  <si>
    <t>9x4.4SFR</t>
  </si>
  <si>
    <t>9x4.5E</t>
  </si>
  <si>
    <t>9x4.5EP</t>
  </si>
  <si>
    <t>9x4.5MR</t>
  </si>
  <si>
    <t>Multi-Rotor
Use LPAR06E adapter rings (not included)</t>
  </si>
  <si>
    <t>9x4.5MRP</t>
  </si>
  <si>
    <t>9x4.5R-RH</t>
  </si>
  <si>
    <t>Reversible ESC - RH, 2 Pack
3D Reversible ESC
Includes two RH rotation propellers and two sets of adapter rings from LPAR06E</t>
  </si>
  <si>
    <t>9x4.6SF</t>
  </si>
  <si>
    <t>9x4.7SF</t>
  </si>
  <si>
    <t>9x4.7SFP</t>
  </si>
  <si>
    <t xml:space="preserve">9x5 </t>
  </si>
  <si>
    <t xml:space="preserve">9x6 </t>
  </si>
  <si>
    <t>9x6E</t>
  </si>
  <si>
    <t>9x6EP</t>
  </si>
  <si>
    <t>9x6N</t>
  </si>
  <si>
    <t>Control Line Narrow
Use LPAR06E adapter rings (not included)</t>
  </si>
  <si>
    <t>9x6SF</t>
  </si>
  <si>
    <t>9x6.5</t>
  </si>
  <si>
    <t xml:space="preserve">9x7 </t>
  </si>
  <si>
    <t>9x7.5</t>
  </si>
  <si>
    <t>9x7.5C</t>
  </si>
  <si>
    <t>40 Pylon
Material: 40% Carbon / 60% Nylon</t>
  </si>
  <si>
    <t>9x7.5E</t>
  </si>
  <si>
    <t>9x7.5SF</t>
  </si>
  <si>
    <t xml:space="preserve">9x8 </t>
  </si>
  <si>
    <t>9x8.5</t>
  </si>
  <si>
    <t xml:space="preserve">9x9 </t>
  </si>
  <si>
    <t>9x9E</t>
  </si>
  <si>
    <t>9.3x3</t>
  </si>
  <si>
    <t>9.25x6.0</t>
  </si>
  <si>
    <t xml:space="preserve">9.5x4.5 </t>
  </si>
  <si>
    <t>40 Free Flight</t>
  </si>
  <si>
    <t xml:space="preserve">9.5x6 </t>
  </si>
  <si>
    <t>9.5x7N</t>
  </si>
  <si>
    <t>9.5x7.5N</t>
  </si>
  <si>
    <t>9.625x3.75N</t>
  </si>
  <si>
    <t>29-36 Free Flight</t>
  </si>
  <si>
    <t xml:space="preserve">10x10 </t>
  </si>
  <si>
    <t>10x10E</t>
  </si>
  <si>
    <t xml:space="preserve">10x3 </t>
  </si>
  <si>
    <t>10x3.8SF</t>
  </si>
  <si>
    <t>10x3.8SFP</t>
  </si>
  <si>
    <t xml:space="preserve">10x4 </t>
  </si>
  <si>
    <t>10x4.5MR</t>
  </si>
  <si>
    <t>10x4.5MRP</t>
  </si>
  <si>
    <t>10x4.6SF</t>
  </si>
  <si>
    <t>Slow Flyer Indoor 3D
For Indoor 3D Aerobatics
Use LPAR18SF or LPARM12SF adapter rings
Includes one set of rings from LPARM12SF</t>
  </si>
  <si>
    <t>10x4.7SF</t>
  </si>
  <si>
    <t>10x4.7SFP</t>
  </si>
  <si>
    <t xml:space="preserve">10x5 </t>
  </si>
  <si>
    <t>10x5E</t>
  </si>
  <si>
    <t>10x5EP</t>
  </si>
  <si>
    <t>10x5.5MR</t>
  </si>
  <si>
    <t>10x5.5MRP</t>
  </si>
  <si>
    <t xml:space="preserve">10x6 </t>
  </si>
  <si>
    <t>10x6E</t>
  </si>
  <si>
    <t>10x6EP</t>
  </si>
  <si>
    <t xml:space="preserve">10x7 </t>
  </si>
  <si>
    <t>10x7E</t>
  </si>
  <si>
    <t>10x7EP</t>
  </si>
  <si>
    <t>10x7SF</t>
  </si>
  <si>
    <t xml:space="preserve">10x8 </t>
  </si>
  <si>
    <t>10x8E</t>
  </si>
  <si>
    <t xml:space="preserve">10x9 </t>
  </si>
  <si>
    <t xml:space="preserve">10.5x6 </t>
  </si>
  <si>
    <t>11x10</t>
  </si>
  <si>
    <t>60 Pattern</t>
  </si>
  <si>
    <t>11x10E</t>
  </si>
  <si>
    <t>11x11</t>
  </si>
  <si>
    <t>11x12</t>
  </si>
  <si>
    <t>11x12E</t>
  </si>
  <si>
    <t>11x12W</t>
  </si>
  <si>
    <t>60 Pattern Wide Blade</t>
  </si>
  <si>
    <t>11x13</t>
  </si>
  <si>
    <t>11x14</t>
  </si>
  <si>
    <t xml:space="preserve">11x3 </t>
  </si>
  <si>
    <t>11x3.8SF</t>
  </si>
  <si>
    <t>11x3.8SFP</t>
  </si>
  <si>
    <t xml:space="preserve">11x4 </t>
  </si>
  <si>
    <t>11x4.5EP</t>
  </si>
  <si>
    <t>11x4.5MR</t>
  </si>
  <si>
    <t>11x4.5MRP</t>
  </si>
  <si>
    <t>11x4.6SF</t>
  </si>
  <si>
    <t>11x4.7SF</t>
  </si>
  <si>
    <t>11x4.7SFP</t>
  </si>
  <si>
    <t xml:space="preserve">11x5 </t>
  </si>
  <si>
    <t>11x5.5E</t>
  </si>
  <si>
    <t>11x5.5EP</t>
  </si>
  <si>
    <t>11x5.5MR</t>
  </si>
  <si>
    <t>11x5.5MRP</t>
  </si>
  <si>
    <t xml:space="preserve">11x6 </t>
  </si>
  <si>
    <t xml:space="preserve">11x7 </t>
  </si>
  <si>
    <t>11x7E</t>
  </si>
  <si>
    <t xml:space="preserve">11x8 </t>
  </si>
  <si>
    <t>11x8E</t>
  </si>
  <si>
    <t>11x8EP</t>
  </si>
  <si>
    <t>11x8.5E</t>
  </si>
  <si>
    <t xml:space="preserve">11x9 </t>
  </si>
  <si>
    <t xml:space="preserve">11.5x4 </t>
  </si>
  <si>
    <t>Control Line</t>
  </si>
  <si>
    <t xml:space="preserve">11.5x6 </t>
  </si>
  <si>
    <t>12x10</t>
  </si>
  <si>
    <t>12x10E</t>
  </si>
  <si>
    <t>12x10W</t>
  </si>
  <si>
    <t>12x11</t>
  </si>
  <si>
    <t>60 Pattern Narrow</t>
  </si>
  <si>
    <t>12x12</t>
  </si>
  <si>
    <t>12x12E</t>
  </si>
  <si>
    <t>12x12EP</t>
  </si>
  <si>
    <t>12x12N</t>
  </si>
  <si>
    <t>12x13</t>
  </si>
  <si>
    <t>12x13N</t>
  </si>
  <si>
    <t>12x3.8SF</t>
  </si>
  <si>
    <t>12x3.8SFP</t>
  </si>
  <si>
    <t xml:space="preserve">12x4 </t>
  </si>
  <si>
    <t>12x4.5MR</t>
  </si>
  <si>
    <t>12x4.5MRP</t>
  </si>
  <si>
    <t>12x4.7SF</t>
  </si>
  <si>
    <t>12x4.7SFP</t>
  </si>
  <si>
    <t xml:space="preserve">12x5 </t>
  </si>
  <si>
    <t>12x5.5MR</t>
  </si>
  <si>
    <t>12x5.5MRP</t>
  </si>
  <si>
    <t xml:space="preserve">12x6 </t>
  </si>
  <si>
    <t>12x6E</t>
  </si>
  <si>
    <t>12x6EP</t>
  </si>
  <si>
    <t>12x6SF</t>
  </si>
  <si>
    <t xml:space="preserve">12x7 </t>
  </si>
  <si>
    <t xml:space="preserve">12x8 </t>
  </si>
  <si>
    <t>12x8E</t>
  </si>
  <si>
    <t>12x8EP</t>
  </si>
  <si>
    <t>12x8SF</t>
  </si>
  <si>
    <t>12x9</t>
  </si>
  <si>
    <t>12x9W</t>
  </si>
  <si>
    <t xml:space="preserve">12.25x3.75 </t>
  </si>
  <si>
    <t>12.5x10</t>
  </si>
  <si>
    <t xml:space="preserve">12.5x6 </t>
  </si>
  <si>
    <t>13x10</t>
  </si>
  <si>
    <t>13x10E</t>
  </si>
  <si>
    <t>13x10EP</t>
  </si>
  <si>
    <t>13x11</t>
  </si>
  <si>
    <t>13x13.5N</t>
  </si>
  <si>
    <t>60 Pattern / 91 Warbird Narrow</t>
  </si>
  <si>
    <t>13x13N</t>
  </si>
  <si>
    <t>13x14</t>
  </si>
  <si>
    <t>Sport / 115 Warbird</t>
  </si>
  <si>
    <t>13x4</t>
  </si>
  <si>
    <t>13x4E</t>
  </si>
  <si>
    <t>13x4EP</t>
  </si>
  <si>
    <t>13x4W</t>
  </si>
  <si>
    <t>3D Fun Fly Wide Blade</t>
  </si>
  <si>
    <t>13x4.5EP</t>
  </si>
  <si>
    <t>13x4.5MR</t>
  </si>
  <si>
    <t>13x4.5MRP</t>
  </si>
  <si>
    <t>13x4.7SF</t>
  </si>
  <si>
    <t>13x4.7SFP</t>
  </si>
  <si>
    <t>13x5.5E</t>
  </si>
  <si>
    <t>13x5.5EP</t>
  </si>
  <si>
    <t>13x5.5MR</t>
  </si>
  <si>
    <t>13x5.5MRP</t>
  </si>
  <si>
    <t>13x6</t>
  </si>
  <si>
    <t>13x6.5E</t>
  </si>
  <si>
    <t>13x6.5EP</t>
  </si>
  <si>
    <t>13x7</t>
  </si>
  <si>
    <t>13x8</t>
  </si>
  <si>
    <t>13x8E</t>
  </si>
  <si>
    <t>13x8EP</t>
  </si>
  <si>
    <t>13x9</t>
  </si>
  <si>
    <t>13.5x10</t>
  </si>
  <si>
    <t>120 Pattern</t>
  </si>
  <si>
    <t>13.5x13.5</t>
  </si>
  <si>
    <t>120 Pattern / Warbird</t>
  </si>
  <si>
    <t>13.5x14</t>
  </si>
  <si>
    <t>120 Pattern Wide Blade</t>
  </si>
  <si>
    <t>13.5x9</t>
  </si>
  <si>
    <t>14x10</t>
  </si>
  <si>
    <t>14x10E</t>
  </si>
  <si>
    <t>14x11</t>
  </si>
  <si>
    <t>YS 91</t>
  </si>
  <si>
    <t>14x12</t>
  </si>
  <si>
    <t>14x12E</t>
  </si>
  <si>
    <t>14x12N</t>
  </si>
  <si>
    <t>120 Pattern Narrow</t>
  </si>
  <si>
    <t>14x13</t>
  </si>
  <si>
    <t>14x13.5</t>
  </si>
  <si>
    <t>14x13N</t>
  </si>
  <si>
    <t>120 Pattern / Warbird Narrow</t>
  </si>
  <si>
    <t>14x14</t>
  </si>
  <si>
    <t>14x14E</t>
  </si>
  <si>
    <t>14x14N</t>
  </si>
  <si>
    <t>14x4W</t>
  </si>
  <si>
    <t>3D Fun Fly</t>
  </si>
  <si>
    <t>14x4.7SF</t>
  </si>
  <si>
    <t>14x4.7SFP</t>
  </si>
  <si>
    <t>14x5N</t>
  </si>
  <si>
    <t>Sport Narrow</t>
  </si>
  <si>
    <t>14x5.5MR</t>
  </si>
  <si>
    <t>14x5.5MRP</t>
  </si>
  <si>
    <t>14x6</t>
  </si>
  <si>
    <t>14x6E</t>
  </si>
  <si>
    <t>14x7</t>
  </si>
  <si>
    <t>14x7E</t>
  </si>
  <si>
    <t>14x7EP</t>
  </si>
  <si>
    <t>14x8</t>
  </si>
  <si>
    <t>14x8.5E</t>
  </si>
  <si>
    <t>14x8.5EP</t>
  </si>
  <si>
    <t>15x10</t>
  </si>
  <si>
    <t>15x10E</t>
  </si>
  <si>
    <t>15x10EP</t>
  </si>
  <si>
    <t>15x11</t>
  </si>
  <si>
    <t>15x12</t>
  </si>
  <si>
    <t>15x4E</t>
  </si>
  <si>
    <t>15x4EP</t>
  </si>
  <si>
    <t>15x4W</t>
  </si>
  <si>
    <t>15x5.5MR</t>
  </si>
  <si>
    <t>15x5.5MRP</t>
  </si>
  <si>
    <t>15x6</t>
  </si>
  <si>
    <t>15x6E</t>
  </si>
  <si>
    <t>15x7</t>
  </si>
  <si>
    <t>15x7E</t>
  </si>
  <si>
    <t>15x8</t>
  </si>
  <si>
    <t>120 Pattern / Sport</t>
  </si>
  <si>
    <t>15x8E</t>
  </si>
  <si>
    <t>15.5x12W</t>
  </si>
  <si>
    <t>16x10</t>
  </si>
  <si>
    <t>16x10E</t>
  </si>
  <si>
    <t>16x10EP</t>
  </si>
  <si>
    <t>16x12</t>
  </si>
  <si>
    <t>16x12E</t>
  </si>
  <si>
    <t>16x13</t>
  </si>
  <si>
    <t>16x14</t>
  </si>
  <si>
    <t>140 Pattern / Sport</t>
  </si>
  <si>
    <t>140 Pattern</t>
  </si>
  <si>
    <t>16x16</t>
  </si>
  <si>
    <t>16x4E</t>
  </si>
  <si>
    <t>16x4EP</t>
  </si>
  <si>
    <t>16x4W</t>
  </si>
  <si>
    <t>16x5.5MR</t>
  </si>
  <si>
    <t>16x5.5MRP</t>
  </si>
  <si>
    <t>16x6</t>
  </si>
  <si>
    <t>16x6E</t>
  </si>
  <si>
    <t>16x7</t>
  </si>
  <si>
    <t>16x8</t>
  </si>
  <si>
    <t>16x8E</t>
  </si>
  <si>
    <t>140 Pattern Wide Blade</t>
  </si>
  <si>
    <t>17x10</t>
  </si>
  <si>
    <t>17x10E</t>
  </si>
  <si>
    <t>17x10N</t>
  </si>
  <si>
    <t>140 Pattern Narrow</t>
  </si>
  <si>
    <t>17x10WE</t>
  </si>
  <si>
    <t>Thin Electric Wide Blade
Use LPAR06E adapter rings
Includes one set of rings from LPAR06E</t>
  </si>
  <si>
    <t>17x12</t>
  </si>
  <si>
    <t>17x12E</t>
  </si>
  <si>
    <t>17x12W</t>
  </si>
  <si>
    <t>17x13</t>
  </si>
  <si>
    <t>17x4W</t>
  </si>
  <si>
    <t>17x6</t>
  </si>
  <si>
    <t>Sport 
IMAC Aerobatic</t>
  </si>
  <si>
    <t>17x6E</t>
  </si>
  <si>
    <t>17x7E</t>
  </si>
  <si>
    <t>17x8</t>
  </si>
  <si>
    <t>17x8E</t>
  </si>
  <si>
    <t>17x8N</t>
  </si>
  <si>
    <t>18x10</t>
  </si>
  <si>
    <t>18x10E</t>
  </si>
  <si>
    <t>18x10EP</t>
  </si>
  <si>
    <t>18x12</t>
  </si>
  <si>
    <t>18x12E</t>
  </si>
  <si>
    <t>18x12WE</t>
  </si>
  <si>
    <t>Thin Electric Wide
Use LPAR06E adapter rings
Includes one set of rings from LPAR06E</t>
  </si>
  <si>
    <t>18x14</t>
  </si>
  <si>
    <t>18x5.5MR</t>
  </si>
  <si>
    <t>18x5.5MRP</t>
  </si>
  <si>
    <t>18x6W</t>
  </si>
  <si>
    <t>18x8</t>
  </si>
  <si>
    <t>18x8E</t>
  </si>
  <si>
    <t>18x8EP</t>
  </si>
  <si>
    <t>18x8W</t>
  </si>
  <si>
    <t>IMAC Aerobatic Wide Blade</t>
  </si>
  <si>
    <t>18.1x10</t>
  </si>
  <si>
    <t>18.1x12</t>
  </si>
  <si>
    <t>19x10E</t>
  </si>
  <si>
    <t>19x10EP</t>
  </si>
  <si>
    <t>19x11</t>
  </si>
  <si>
    <t>170 Pattern</t>
  </si>
  <si>
    <t>19x12E</t>
  </si>
  <si>
    <t>19x12WE</t>
  </si>
  <si>
    <t>19x8E</t>
  </si>
  <si>
    <t>19x8W</t>
  </si>
  <si>
    <t>20x10</t>
  </si>
  <si>
    <t>20x10E</t>
  </si>
  <si>
    <t>20x10EP</t>
  </si>
  <si>
    <t>20x10W</t>
  </si>
  <si>
    <t>20x11E</t>
  </si>
  <si>
    <t>20x12</t>
  </si>
  <si>
    <t>20x12WE</t>
  </si>
  <si>
    <t>20x13E</t>
  </si>
  <si>
    <t>20x13EP</t>
  </si>
  <si>
    <t>20x14</t>
  </si>
  <si>
    <t>20x15C</t>
  </si>
  <si>
    <t>Giant Scale Carbon Fiber
Material: 40% Carbon / 60% Nylon</t>
  </si>
  <si>
    <t>20x15E</t>
  </si>
  <si>
    <t>20x8</t>
  </si>
  <si>
    <t>20x8E</t>
  </si>
  <si>
    <t>20x8W</t>
  </si>
  <si>
    <t>20.5x12WE</t>
  </si>
  <si>
    <t>20.5x14E</t>
  </si>
  <si>
    <t>21x10W</t>
  </si>
  <si>
    <t>21x12WE</t>
  </si>
  <si>
    <t>21x13E</t>
  </si>
  <si>
    <t>21x13WE</t>
  </si>
  <si>
    <t>22x10</t>
  </si>
  <si>
    <t>Giant Scale Formula</t>
  </si>
  <si>
    <t>22x10E</t>
  </si>
  <si>
    <t>22x12E</t>
  </si>
  <si>
    <t>22x12WE</t>
  </si>
  <si>
    <t>22x8</t>
  </si>
  <si>
    <t>24x12E</t>
  </si>
  <si>
    <t>25x12.5E</t>
  </si>
  <si>
    <t>26x13E</t>
  </si>
  <si>
    <t>26x15E</t>
  </si>
  <si>
    <t>27x13E</t>
  </si>
  <si>
    <t>27x13EP</t>
  </si>
  <si>
    <t>Thin Electric Pusher
Reverse Rotation</t>
  </si>
  <si>
    <t>Product Description</t>
  </si>
  <si>
    <t>Performance File</t>
  </si>
  <si>
    <t>7</t>
  </si>
  <si>
    <t>8</t>
  </si>
  <si>
    <t>9</t>
  </si>
  <si>
    <t>10</t>
  </si>
  <si>
    <t>11</t>
  </si>
  <si>
    <t>12</t>
  </si>
  <si>
    <t>13</t>
  </si>
  <si>
    <t>14</t>
  </si>
  <si>
    <t>PER3_105x6.dat</t>
  </si>
  <si>
    <t>PER3_10x10.dat</t>
  </si>
  <si>
    <t>PER3_10x10E.dat</t>
  </si>
  <si>
    <t>PER3_10x3.dat</t>
  </si>
  <si>
    <t>PER3_10x4.dat</t>
  </si>
  <si>
    <t>PER3_10x45MR.dat</t>
  </si>
  <si>
    <t>PER3_10x5.dat</t>
  </si>
  <si>
    <t>PER3_10x55MR.dat</t>
  </si>
  <si>
    <t>PER3_10x5E.dat</t>
  </si>
  <si>
    <t>PER3_10x6.dat</t>
  </si>
  <si>
    <t>PER3_10x6E.dat</t>
  </si>
  <si>
    <t>PER3_10x7.dat</t>
  </si>
  <si>
    <t>PER3_10x7E.dat</t>
  </si>
  <si>
    <t>PER3_10x8.dat</t>
  </si>
  <si>
    <t>PER3_10x8E.dat</t>
  </si>
  <si>
    <t>PER3_10x9.dat</t>
  </si>
  <si>
    <t>PER3_115x4.dat</t>
  </si>
  <si>
    <t>PER3_115x6.dat</t>
  </si>
  <si>
    <t>PER3_11x10.dat</t>
  </si>
  <si>
    <t>PER3_11x10E.dat</t>
  </si>
  <si>
    <t>PER3_11x11.dat</t>
  </si>
  <si>
    <t>PER3_11x12.dat</t>
  </si>
  <si>
    <t>PER3_11x12E.dat</t>
  </si>
  <si>
    <t>PER3_11x12W.dat</t>
  </si>
  <si>
    <t>PER3_11x13.dat</t>
  </si>
  <si>
    <t>PER3_11x14.dat</t>
  </si>
  <si>
    <t>PER3_11x3.dat</t>
  </si>
  <si>
    <t>PER3_11x4.dat</t>
  </si>
  <si>
    <t>PER3_11x45EP.dat</t>
  </si>
  <si>
    <t>PER3_11x45MR.dat</t>
  </si>
  <si>
    <t>PER3_11x5.dat</t>
  </si>
  <si>
    <t>PER3_11x55E.dat</t>
  </si>
  <si>
    <t>PER3_11x55MR.dat</t>
  </si>
  <si>
    <t>PER3_11x6.dat</t>
  </si>
  <si>
    <t>PER3_11x7.dat</t>
  </si>
  <si>
    <t>PER3_11x7E.dat</t>
  </si>
  <si>
    <t>PER3_11x8.dat</t>
  </si>
  <si>
    <t>PER3_11x85E.dat</t>
  </si>
  <si>
    <t>PER3_11x8E.dat</t>
  </si>
  <si>
    <t>PER3_11x9.dat</t>
  </si>
  <si>
    <t>PER3_1225x375.dat</t>
  </si>
  <si>
    <t>PER3_125x10.dat</t>
  </si>
  <si>
    <t>PER3_125x6.dat</t>
  </si>
  <si>
    <t>PER3_12x10.dat</t>
  </si>
  <si>
    <t>PER3_12x10E.dat</t>
  </si>
  <si>
    <t>PER3_12x10W.dat</t>
  </si>
  <si>
    <t>PER3_12x11.dat</t>
  </si>
  <si>
    <t>PER3_12x12.dat</t>
  </si>
  <si>
    <t>PER3_12x12E.dat</t>
  </si>
  <si>
    <t>PER3_12x12N.dat</t>
  </si>
  <si>
    <t>PER3_12x13.dat</t>
  </si>
  <si>
    <t>PER3_12x13N.dat</t>
  </si>
  <si>
    <t>PER3_12x4.dat</t>
  </si>
  <si>
    <t>PER3_12x45MR.dat</t>
  </si>
  <si>
    <t>PER3_12x5.dat</t>
  </si>
  <si>
    <t>PER3_12x55MR.dat</t>
  </si>
  <si>
    <t>PER3_12x6.dat</t>
  </si>
  <si>
    <t>PER3_12x6E.dat</t>
  </si>
  <si>
    <t>PER3_12x7.dat</t>
  </si>
  <si>
    <t>PER3_12x8.dat</t>
  </si>
  <si>
    <t>PER3_12x8E.dat</t>
  </si>
  <si>
    <t>PER3_12x9.dat</t>
  </si>
  <si>
    <t>PER3_12x9W.dat</t>
  </si>
  <si>
    <t>PER3_135x10.dat</t>
  </si>
  <si>
    <t>PER3_135x135.dat</t>
  </si>
  <si>
    <t>PER3_135x14.dat</t>
  </si>
  <si>
    <t>PER3_135x9.dat</t>
  </si>
  <si>
    <t>PER3_13x10.dat</t>
  </si>
  <si>
    <t>PER3_13x10E.dat</t>
  </si>
  <si>
    <t>PER3_13x11.dat</t>
  </si>
  <si>
    <t>PER3_13x135N.dat</t>
  </si>
  <si>
    <t>PER3_13x13N.dat</t>
  </si>
  <si>
    <t>PER3_13x14.dat</t>
  </si>
  <si>
    <t>PER3_13x4.dat</t>
  </si>
  <si>
    <t>PER3_13x45EP.dat</t>
  </si>
  <si>
    <t>PER3_13x45MR.dat</t>
  </si>
  <si>
    <t>PER3_13x4E.dat</t>
  </si>
  <si>
    <t>PER3_13x4W.dat</t>
  </si>
  <si>
    <t>PER3_13x55E.dat</t>
  </si>
  <si>
    <t>PER3_13x55MR.dat</t>
  </si>
  <si>
    <t>PER3_13x6.dat</t>
  </si>
  <si>
    <t>PER3_13x65E.dat</t>
  </si>
  <si>
    <t>PER3_13x7.dat</t>
  </si>
  <si>
    <t>PER3_13x8.dat</t>
  </si>
  <si>
    <t>PER3_13x8E.dat</t>
  </si>
  <si>
    <t>PER3_13x9.dat</t>
  </si>
  <si>
    <t>PER3_14x10.dat</t>
  </si>
  <si>
    <t>PER3_14x10E.dat</t>
  </si>
  <si>
    <t>PER3_14x11.dat</t>
  </si>
  <si>
    <t>PER3_14x12.dat</t>
  </si>
  <si>
    <t>PER3_14x12E.dat</t>
  </si>
  <si>
    <t>PER3_14x12N.dat</t>
  </si>
  <si>
    <t>PER3_14x13.dat</t>
  </si>
  <si>
    <t>PER3_14x135.dat</t>
  </si>
  <si>
    <t>PER3_14x13N.dat</t>
  </si>
  <si>
    <t>PER3_14x14.dat</t>
  </si>
  <si>
    <t>PER3_14x14E.dat</t>
  </si>
  <si>
    <t>PER3_14x14N.dat</t>
  </si>
  <si>
    <t>PER3_14x4W.dat</t>
  </si>
  <si>
    <t>PER3_14x55MR.dat</t>
  </si>
  <si>
    <t>PER3_14x5N.dat</t>
  </si>
  <si>
    <t>PER3_14x6.dat</t>
  </si>
  <si>
    <t>PER3_14x6E.dat</t>
  </si>
  <si>
    <t>PER3_14x7.dat</t>
  </si>
  <si>
    <t>PER3_14x7E.dat</t>
  </si>
  <si>
    <t>PER3_14x8.dat</t>
  </si>
  <si>
    <t>PER3_14x85E.dat</t>
  </si>
  <si>
    <t>PER3_155x12W.dat</t>
  </si>
  <si>
    <t>PER3_15x10.dat</t>
  </si>
  <si>
    <t>PER3_15x10E.dat</t>
  </si>
  <si>
    <t>PER3_15x11.dat</t>
  </si>
  <si>
    <t>PER3_15x12.dat</t>
  </si>
  <si>
    <t>PER3_15x4E.dat</t>
  </si>
  <si>
    <t>PER3_15x4W.dat</t>
  </si>
  <si>
    <t>PER3_15x55MR.dat</t>
  </si>
  <si>
    <t>PER3_15x6.dat</t>
  </si>
  <si>
    <t>PER3_15x6E.dat</t>
  </si>
  <si>
    <t>PER3_15x7.dat</t>
  </si>
  <si>
    <t>PER3_15x7E.dat</t>
  </si>
  <si>
    <t>PER3_15x8.dat</t>
  </si>
  <si>
    <t>PER3_15x8E.dat</t>
  </si>
  <si>
    <t>PER3_16x10.dat</t>
  </si>
  <si>
    <t>PER3_16x10E.dat</t>
  </si>
  <si>
    <t>PER3_16x12.dat</t>
  </si>
  <si>
    <t>PER3_16x12E.dat</t>
  </si>
  <si>
    <t>PER3_16x13.dat</t>
  </si>
  <si>
    <t>PER3_16x14.dat</t>
  </si>
  <si>
    <t>PER3_16x16.dat</t>
  </si>
  <si>
    <t>PER3_16x4E.dat</t>
  </si>
  <si>
    <t>PER3_16x4W.dat</t>
  </si>
  <si>
    <t>PER3_16x55MR.dat</t>
  </si>
  <si>
    <t>PER3_16x6.dat</t>
  </si>
  <si>
    <t>PER3_16x6E.dat</t>
  </si>
  <si>
    <t>PER3_16x7.dat</t>
  </si>
  <si>
    <t>PER3_16x8.dat</t>
  </si>
  <si>
    <t>PER3_16x8E.dat</t>
  </si>
  <si>
    <t>PER3_17x10.dat</t>
  </si>
  <si>
    <t>PER3_17x10E.dat</t>
  </si>
  <si>
    <t>PER3_17x10N.dat</t>
  </si>
  <si>
    <t>PER3_17x10WE.dat</t>
  </si>
  <si>
    <t>PER3_17x12.dat</t>
  </si>
  <si>
    <t>PER3_17x12E.dat</t>
  </si>
  <si>
    <t>PER3_17x12W.dat</t>
  </si>
  <si>
    <t>PER3_17x13.dat</t>
  </si>
  <si>
    <t>PER3_17x4W.dat</t>
  </si>
  <si>
    <t>PER3_17x6.dat</t>
  </si>
  <si>
    <t>PER3_17x6E.dat</t>
  </si>
  <si>
    <t>PER3_17x7E.dat</t>
  </si>
  <si>
    <t>PER3_17x8.dat</t>
  </si>
  <si>
    <t>PER3_17x8E.dat</t>
  </si>
  <si>
    <t>PER3_17x8N.dat</t>
  </si>
  <si>
    <t>PER3_181x10.dat</t>
  </si>
  <si>
    <t>PER3_181x12.dat</t>
  </si>
  <si>
    <t>PER3_18x10.dat</t>
  </si>
  <si>
    <t>PER3_18x10E.dat</t>
  </si>
  <si>
    <t>PER3_18x12.dat</t>
  </si>
  <si>
    <t>PER3_18x12E.dat</t>
  </si>
  <si>
    <t>PER3_18x12WE.dat</t>
  </si>
  <si>
    <t>PER3_18x14.dat</t>
  </si>
  <si>
    <t>PER3_18x55MR.dat</t>
  </si>
  <si>
    <t>PER3_18x6W.dat</t>
  </si>
  <si>
    <t>PER3_18x8.dat</t>
  </si>
  <si>
    <t>PER3_18x8E.dat</t>
  </si>
  <si>
    <t>PER3_18x8W.dat</t>
  </si>
  <si>
    <t>PER3_19x10E.dat</t>
  </si>
  <si>
    <t>PER3_19x11.dat</t>
  </si>
  <si>
    <t>PER3_19x12E.dat</t>
  </si>
  <si>
    <t>PER3_19x12WE.dat</t>
  </si>
  <si>
    <t>PER3_19x8E.dat</t>
  </si>
  <si>
    <t>PER3_19x8W.dat</t>
  </si>
  <si>
    <t>PER3_205x12WE.dat</t>
  </si>
  <si>
    <t>PER3_205x14E.dat</t>
  </si>
  <si>
    <t>PER3_20x10.dat</t>
  </si>
  <si>
    <t>PER3_20x10E.dat</t>
  </si>
  <si>
    <t>PER3_20x10W.dat</t>
  </si>
  <si>
    <t>PER3_20x11E.dat</t>
  </si>
  <si>
    <t>PER3_20x12.dat</t>
  </si>
  <si>
    <t>PER3_20x12WE.dat</t>
  </si>
  <si>
    <t>PER3_20x13E.dat</t>
  </si>
  <si>
    <t>PER3_20x14.dat</t>
  </si>
  <si>
    <t>PER3_20x15C.dat</t>
  </si>
  <si>
    <t>PER3_20x15E.dat</t>
  </si>
  <si>
    <t>PER3_20x8.dat</t>
  </si>
  <si>
    <t>PER3_20x8E.dat</t>
  </si>
  <si>
    <t>PER3_20x8W.dat</t>
  </si>
  <si>
    <t>PER3_21x10W.dat</t>
  </si>
  <si>
    <t>PER3_21x12WE.dat</t>
  </si>
  <si>
    <t>PER3_21x13E.dat</t>
  </si>
  <si>
    <t>PER3_21x13WE.dat</t>
  </si>
  <si>
    <t>PER3_22x10.dat</t>
  </si>
  <si>
    <t>PER3_22x10E.dat</t>
  </si>
  <si>
    <t>PER3_22x12E.dat</t>
  </si>
  <si>
    <t>PER3_22x12WE.dat</t>
  </si>
  <si>
    <t>PER3_22x8.dat</t>
  </si>
  <si>
    <t>PER3_24x12E.dat</t>
  </si>
  <si>
    <t>PER3_25x125E.dat</t>
  </si>
  <si>
    <t>PER3_26x13E.dat</t>
  </si>
  <si>
    <t>PER3_26x15E.dat</t>
  </si>
  <si>
    <t>PER3_27x13E.dat</t>
  </si>
  <si>
    <t>PER3_41x41E.dat</t>
  </si>
  <si>
    <t>PER3_42x2.dat</t>
  </si>
  <si>
    <t>PER3_42x4.dat</t>
  </si>
  <si>
    <t>PER3_45x35.dat</t>
  </si>
  <si>
    <t>PER3_45x4.dat</t>
  </si>
  <si>
    <t>PER3_45x41E.dat</t>
  </si>
  <si>
    <t>PER3_475x4.dat</t>
  </si>
  <si>
    <t>PER3_475x45E.dat</t>
  </si>
  <si>
    <t>PER3_475x45EC.dat</t>
  </si>
  <si>
    <t>PER3_475x475E.dat</t>
  </si>
  <si>
    <t>PER3_475x475EC.dat</t>
  </si>
  <si>
    <t>PER3_475x55E.dat</t>
  </si>
  <si>
    <t>PER3_47x42E.dat</t>
  </si>
  <si>
    <t>PER3_51x45E.dat</t>
  </si>
  <si>
    <t>PER3_525x55E.dat</t>
  </si>
  <si>
    <t>PER3_525x625E.dat</t>
  </si>
  <si>
    <t>PER3_55x2.dat</t>
  </si>
  <si>
    <t>PER3_55x25.dat</t>
  </si>
  <si>
    <t>PER3_55x45E.dat</t>
  </si>
  <si>
    <t>PER3_55x47E.dat</t>
  </si>
  <si>
    <t>PER3_55x65E.dat</t>
  </si>
  <si>
    <t>PER3_57x3.dat</t>
  </si>
  <si>
    <t>PER3_5x3.dat</t>
  </si>
  <si>
    <t>PER3_5x3E.dat</t>
  </si>
  <si>
    <t>PER3_5x4R-RH.dat</t>
  </si>
  <si>
    <t>PER3_5x5E.dat</t>
  </si>
  <si>
    <t>PER3_5x75E.dat</t>
  </si>
  <si>
    <t>PER3_63x4.dat</t>
  </si>
  <si>
    <t>PER3_65x29.dat</t>
  </si>
  <si>
    <t>PER3_65x37.dat</t>
  </si>
  <si>
    <t>PER3_65x50.dat</t>
  </si>
  <si>
    <t>PER3_65x55.dat</t>
  </si>
  <si>
    <t>PER3_65x60.dat</t>
  </si>
  <si>
    <t>PER3_65x65.dat</t>
  </si>
  <si>
    <t>PER3_6x2.dat</t>
  </si>
  <si>
    <t>PER3_6x3.dat</t>
  </si>
  <si>
    <t>PER3_6x3R-RH.dat</t>
  </si>
  <si>
    <t>PER3_6x4.dat</t>
  </si>
  <si>
    <t>PER3_6x4E.dat</t>
  </si>
  <si>
    <t>PER3_6x5.dat</t>
  </si>
  <si>
    <t>PER3_6x55E.dat</t>
  </si>
  <si>
    <t>PER3_6x6E.dat</t>
  </si>
  <si>
    <t>PER3_74x75C.dat</t>
  </si>
  <si>
    <t>PER3_74x76C.dat</t>
  </si>
  <si>
    <t>PER3_74x77C.dat</t>
  </si>
  <si>
    <t>PER3_78x4.dat</t>
  </si>
  <si>
    <t>PER3_78x6.dat</t>
  </si>
  <si>
    <t>PER3_78x7.dat</t>
  </si>
  <si>
    <t>PER3_7x10.dat</t>
  </si>
  <si>
    <t>PER3_7x3.dat</t>
  </si>
  <si>
    <t>PER3_7x4.dat</t>
  </si>
  <si>
    <t>PER3_7x4E.dat</t>
  </si>
  <si>
    <t>PER3_7x5.dat</t>
  </si>
  <si>
    <t>PER3_7x5E.dat</t>
  </si>
  <si>
    <t>PER3_7x6.dat</t>
  </si>
  <si>
    <t>PER3_7x6E.dat</t>
  </si>
  <si>
    <t>PER3_7x6W.dat</t>
  </si>
  <si>
    <t>PER3_7x7.dat</t>
  </si>
  <si>
    <t>PER3_7x7E.dat</t>
  </si>
  <si>
    <t>PER3_7x8.dat</t>
  </si>
  <si>
    <t>PER3_7x9.dat</t>
  </si>
  <si>
    <t>PER3_875x50.dat</t>
  </si>
  <si>
    <t>PER3_875x70N.dat</t>
  </si>
  <si>
    <t>PER3_875x75N.dat</t>
  </si>
  <si>
    <t>PER3_875x75NN.dat</t>
  </si>
  <si>
    <t>PER3_875x75W.dat</t>
  </si>
  <si>
    <t>PER3_875x775NN.dat</t>
  </si>
  <si>
    <t>PER3_875x80NN.dat</t>
  </si>
  <si>
    <t>PER3_875x85N.dat</t>
  </si>
  <si>
    <t>PER3_875x875NN.dat</t>
  </si>
  <si>
    <t>PER3_875x875W.dat</t>
  </si>
  <si>
    <t>PER3_875x90NN.dat</t>
  </si>
  <si>
    <t>PER3_875x90W.dat</t>
  </si>
  <si>
    <t>PER3_875x925NN.dat</t>
  </si>
  <si>
    <t>PER3_875x925W.dat</t>
  </si>
  <si>
    <t>PER3_88x85.dat</t>
  </si>
  <si>
    <t>PER3_88x875.dat</t>
  </si>
  <si>
    <t>PER3_88x89.dat</t>
  </si>
  <si>
    <t>PER3_88x90.dat</t>
  </si>
  <si>
    <t>PER3_88x925.dat</t>
  </si>
  <si>
    <t>PER3_88x95.dat</t>
  </si>
  <si>
    <t>PER3_88x975.dat</t>
  </si>
  <si>
    <t>PER3_8x10.dat</t>
  </si>
  <si>
    <t>PER3_8x375.dat</t>
  </si>
  <si>
    <t>PER3_8x4.dat</t>
  </si>
  <si>
    <t>PER3_8x45MR.dat</t>
  </si>
  <si>
    <t>PER3_8x4E.dat</t>
  </si>
  <si>
    <t>PER3_8x5.dat</t>
  </si>
  <si>
    <t>PER3_8x6.dat</t>
  </si>
  <si>
    <t>PER3_8x6E.dat</t>
  </si>
  <si>
    <t>PER3_8x7.dat</t>
  </si>
  <si>
    <t>PER3_8x8.dat</t>
  </si>
  <si>
    <t>PER3_8x8E.dat</t>
  </si>
  <si>
    <t>PER3_8x9.dat</t>
  </si>
  <si>
    <t>PER3_925x60.dat</t>
  </si>
  <si>
    <t>PER3_93x3.dat</t>
  </si>
  <si>
    <t>PER3_95x45.dat</t>
  </si>
  <si>
    <t>PER3_95x6.dat</t>
  </si>
  <si>
    <t>PER3_95x75N.dat</t>
  </si>
  <si>
    <t>PER3_95x7N.dat</t>
  </si>
  <si>
    <t>PER3_9625x375N.dat</t>
  </si>
  <si>
    <t>PER3_9x10.dat</t>
  </si>
  <si>
    <t>PER3_9x3.dat</t>
  </si>
  <si>
    <t>PER3_9x3N.dat</t>
  </si>
  <si>
    <t>PER3_9x4.dat</t>
  </si>
  <si>
    <t>PER3_9x45E.dat</t>
  </si>
  <si>
    <t>PER3_9x45MR.dat</t>
  </si>
  <si>
    <t>PER3_9x45R-RH.dat</t>
  </si>
  <si>
    <t>PER3_9x5.dat</t>
  </si>
  <si>
    <t>PER3_9x6.dat</t>
  </si>
  <si>
    <t>PER3_9x65.dat</t>
  </si>
  <si>
    <t>PER3_9x6E.dat</t>
  </si>
  <si>
    <t>PER3_9x6N.dat</t>
  </si>
  <si>
    <t>PER3_9x7.dat</t>
  </si>
  <si>
    <t>PER3_9x75.dat</t>
  </si>
  <si>
    <t>PER3_9x75C.dat</t>
  </si>
  <si>
    <t>PER3_9x75E.dat</t>
  </si>
  <si>
    <t>PER3_9x8.dat</t>
  </si>
  <si>
    <t>PER3_9x85.dat</t>
  </si>
  <si>
    <t>PER3_9x9.dat</t>
  </si>
  <si>
    <t>PER3_9x9E.dat</t>
  </si>
  <si>
    <t>PER3_7x4SF.dat</t>
  </si>
  <si>
    <t>PER3_7x41SF.dat</t>
  </si>
  <si>
    <t>PER3_7x5SF.dat</t>
  </si>
  <si>
    <t>PER3_7x6SF.dat</t>
  </si>
  <si>
    <t>PER3_8x38SF.dat</t>
  </si>
  <si>
    <t>PER3_8x41SF.dat</t>
  </si>
  <si>
    <t>PER3_8x42SFR.dat</t>
  </si>
  <si>
    <t>PER3_8x47SF.dat</t>
  </si>
  <si>
    <t>PER3_8x6SF.dat</t>
  </si>
  <si>
    <t>PER3_9x37SF.dat</t>
  </si>
  <si>
    <t>PER3_9x38SF.dat</t>
  </si>
  <si>
    <t>PER3_9x41SF.dat</t>
  </si>
  <si>
    <t>PER3_9x44SFR.dat</t>
  </si>
  <si>
    <t>PER3_9x46SF.dat</t>
  </si>
  <si>
    <t>PER3_9x47SF.dat</t>
  </si>
  <si>
    <t>PER3_9x6SF.dat</t>
  </si>
  <si>
    <t>PER3_9x75SF.dat</t>
  </si>
  <si>
    <t>PER3_10x38SF.dat</t>
  </si>
  <si>
    <t>PER3_10x46SF.dat</t>
  </si>
  <si>
    <t>PER3_10x47SF.dat</t>
  </si>
  <si>
    <t>PER3_10x7SF.dat</t>
  </si>
  <si>
    <t>PER3_11x38SF.dat</t>
  </si>
  <si>
    <t>PER3_11x46SF.dat</t>
  </si>
  <si>
    <t>PER3_11x47SF.dat</t>
  </si>
  <si>
    <t>PER3_12x38SF.dat</t>
  </si>
  <si>
    <t>PER3_12x47SF.dat</t>
  </si>
  <si>
    <t>PER3_12x6SF.dat</t>
  </si>
  <si>
    <t>PER3_12x8SF.dat</t>
  </si>
  <si>
    <t>PER3_13x47SF.dat</t>
  </si>
  <si>
    <t>PER3_14x47SF.dat</t>
  </si>
  <si>
    <t>Hub Diameter [in]</t>
  </si>
  <si>
    <t>Hub Thickness [in]</t>
  </si>
  <si>
    <t>Shaft Diameter [in]</t>
  </si>
  <si>
    <t>Diameter [in]</t>
  </si>
  <si>
    <t>Pitch [in]</t>
  </si>
  <si>
    <t>Weight [lbm]</t>
  </si>
  <si>
    <t>Weight [grams]</t>
  </si>
  <si>
    <t>Cost ($)</t>
  </si>
  <si>
    <t>CAD File</t>
  </si>
  <si>
    <t>http://www.apcprop.com/product/10x10/</t>
  </si>
  <si>
    <t>http://www.apcprop.com/product/10x10E/</t>
  </si>
  <si>
    <t>http://www.apcprop.com/product/10x3/</t>
  </si>
  <si>
    <t>http://www.apcprop.com/product/10x4/</t>
  </si>
  <si>
    <t>http://www.apcprop.com/product/10x4-5MR/</t>
  </si>
  <si>
    <t>http://www.apcprop.com/product/10x4-5MRP/</t>
  </si>
  <si>
    <t>http://www.apcprop.com/product/10x5/</t>
  </si>
  <si>
    <t>http://www.apcprop.com/product/10x5-5MR/</t>
  </si>
  <si>
    <t>http://www.apcprop.com/product/10x5-5MRP/</t>
  </si>
  <si>
    <t>http://www.apcprop.com/product/10x5E/</t>
  </si>
  <si>
    <t>http://www.apcprop.com/product/10x5EP/</t>
  </si>
  <si>
    <t>http://www.apcprop.com/product/10x6/</t>
  </si>
  <si>
    <t>http://www.apcprop.com/product/10x6E/</t>
  </si>
  <si>
    <t>http://www.apcprop.com/product/10x6EP/</t>
  </si>
  <si>
    <t>http://www.apcprop.com/product/10x7/</t>
  </si>
  <si>
    <t>http://www.apcprop.com/product/10x7E/</t>
  </si>
  <si>
    <t>http://www.apcprop.com/product/10x7EP/</t>
  </si>
  <si>
    <t>http://www.apcprop.com/product/10x8/</t>
  </si>
  <si>
    <t>http://www.apcprop.com/product/10x8E/</t>
  </si>
  <si>
    <t>http://www.apcprop.com/product/10x9/</t>
  </si>
  <si>
    <t>http://www.apcprop.com/product/11-5x4/</t>
  </si>
  <si>
    <t>http://www.apcprop.com/product/11-5x6/</t>
  </si>
  <si>
    <t>http://www.apcprop.com/product/11x10/</t>
  </si>
  <si>
    <t>http://www.apcprop.com/product/11x10E/</t>
  </si>
  <si>
    <t>http://www.apcprop.com/product/11x11/</t>
  </si>
  <si>
    <t>http://www.apcprop.com/product/11x12/</t>
  </si>
  <si>
    <t>http://www.apcprop.com/product/11x12E/</t>
  </si>
  <si>
    <t>http://www.apcprop.com/product/11x12W/</t>
  </si>
  <si>
    <t>http://www.apcprop.com/product/11x13/</t>
  </si>
  <si>
    <t>http://www.apcprop.com/product/11x14/</t>
  </si>
  <si>
    <t>http://www.apcprop.com/product/11x3/</t>
  </si>
  <si>
    <t>http://www.apcprop.com/product/11x4/</t>
  </si>
  <si>
    <t>http://www.apcprop.com/product/11x4-5EP/</t>
  </si>
  <si>
    <t>http://www.apcprop.com/product/11x4-5MR/</t>
  </si>
  <si>
    <t>http://www.apcprop.com/product/11x4-5MRP/</t>
  </si>
  <si>
    <t>http://www.apcprop.com/product/11x5/</t>
  </si>
  <si>
    <t>http://www.apcprop.com/product/11x5-5E/</t>
  </si>
  <si>
    <t>http://www.apcprop.com/product/11x5-5EP/</t>
  </si>
  <si>
    <t>http://www.apcprop.com/product/11x5-5MR/</t>
  </si>
  <si>
    <t>http://www.apcprop.com/product/11x5-5MRP/</t>
  </si>
  <si>
    <t>http://www.apcprop.com/product/11x6/</t>
  </si>
  <si>
    <t>http://www.apcprop.com/product/11x7/</t>
  </si>
  <si>
    <t>http://www.apcprop.com/product/11x7E/</t>
  </si>
  <si>
    <t>http://www.apcprop.com/product/11x8/</t>
  </si>
  <si>
    <t>http://www.apcprop.com/product/11x8-5E/</t>
  </si>
  <si>
    <t>http://www.apcprop.com/product/11x8E/</t>
  </si>
  <si>
    <t>http://www.apcprop.com/product/11x8EP/</t>
  </si>
  <si>
    <t>http://www.apcprop.com/product/11x9/</t>
  </si>
  <si>
    <t>http://www.apcprop.com/product/12-25x3-75/</t>
  </si>
  <si>
    <t>http://www.apcprop.com/product/12-5x10/</t>
  </si>
  <si>
    <t>http://www.apcprop.com/product/12-5x6/</t>
  </si>
  <si>
    <t>http://www.apcprop.com/product/12x10/</t>
  </si>
  <si>
    <t>http://www.apcprop.com/product/12x10E/</t>
  </si>
  <si>
    <t>http://www.apcprop.com/product/12x10W/</t>
  </si>
  <si>
    <t>http://www.apcprop.com/product/12x11/</t>
  </si>
  <si>
    <t>http://www.apcprop.com/product/12x12/</t>
  </si>
  <si>
    <t>http://www.apcprop.com/product/12x12E/</t>
  </si>
  <si>
    <t>http://www.apcprop.com/product/12x12EP/</t>
  </si>
  <si>
    <t>http://www.apcprop.com/product/12x12N/</t>
  </si>
  <si>
    <t>http://www.apcprop.com/product/12x13/</t>
  </si>
  <si>
    <t>http://www.apcprop.com/product/12x13N/</t>
  </si>
  <si>
    <t>http://www.apcprop.com/product/12x4/</t>
  </si>
  <si>
    <t>http://www.apcprop.com/product/12x4-5MR/</t>
  </si>
  <si>
    <t>http://www.apcprop.com/product/12x4-5MRP/</t>
  </si>
  <si>
    <t>http://www.apcprop.com/product/12x5/</t>
  </si>
  <si>
    <t>http://www.apcprop.com/product/12x5-5MR/</t>
  </si>
  <si>
    <t>http://www.apcprop.com/product/12x5-5MRP/</t>
  </si>
  <si>
    <t>http://www.apcprop.com/product/12x6/</t>
  </si>
  <si>
    <t>http://www.apcprop.com/product/12x6E/</t>
  </si>
  <si>
    <t>http://www.apcprop.com/product/12x6EP/</t>
  </si>
  <si>
    <t>http://www.apcprop.com/product/12x7/</t>
  </si>
  <si>
    <t>http://www.apcprop.com/product/12x8/</t>
  </si>
  <si>
    <t>http://www.apcprop.com/product/12x8E/</t>
  </si>
  <si>
    <t>http://www.apcprop.com/product/12x8EP/</t>
  </si>
  <si>
    <t>http://www.apcprop.com/product/12x9/</t>
  </si>
  <si>
    <t>http://www.apcprop.com/product/12x9W/</t>
  </si>
  <si>
    <t>http://www.apcprop.com/product/13-5x10/</t>
  </si>
  <si>
    <t>http://www.apcprop.com/product/13-5x13-5/</t>
  </si>
  <si>
    <t>http://www.apcprop.com/product/13-5x14/</t>
  </si>
  <si>
    <t>http://www.apcprop.com/product/13-5x9/</t>
  </si>
  <si>
    <t>http://www.apcprop.com/product/13x10/</t>
  </si>
  <si>
    <t>http://www.apcprop.com/product/13x10E/</t>
  </si>
  <si>
    <t>http://www.apcprop.com/product/13x10EP/</t>
  </si>
  <si>
    <t>http://www.apcprop.com/product/13x11/</t>
  </si>
  <si>
    <t>http://www.apcprop.com/product/13x13-5N/</t>
  </si>
  <si>
    <t>http://www.apcprop.com/product/13x13N/</t>
  </si>
  <si>
    <t>http://www.apcprop.com/product/13x14/</t>
  </si>
  <si>
    <t>http://www.apcprop.com/product/13x4/</t>
  </si>
  <si>
    <t>http://www.apcprop.com/product/13x4-5EP/</t>
  </si>
  <si>
    <t>http://www.apcprop.com/product/13x4-5MR/</t>
  </si>
  <si>
    <t>http://www.apcprop.com/product/13x4-5MRP/</t>
  </si>
  <si>
    <t>http://www.apcprop.com/product/13x4E/</t>
  </si>
  <si>
    <t>http://www.apcprop.com/product/13x4EP/</t>
  </si>
  <si>
    <t>http://www.apcprop.com/product/13x4W/</t>
  </si>
  <si>
    <t>http://www.apcprop.com/product/13x5-5E/</t>
  </si>
  <si>
    <t>http://www.apcprop.com/product/13x5-5EP/</t>
  </si>
  <si>
    <t>http://www.apcprop.com/product/13x5-5MR/</t>
  </si>
  <si>
    <t>http://www.apcprop.com/product/13x5-5MRP/</t>
  </si>
  <si>
    <t>http://www.apcprop.com/product/13x6/</t>
  </si>
  <si>
    <t>http://www.apcprop.com/product/13x6-5E/</t>
  </si>
  <si>
    <t>http://www.apcprop.com/product/13x6-5EP/</t>
  </si>
  <si>
    <t>http://www.apcprop.com/product/13x7/</t>
  </si>
  <si>
    <t>http://www.apcprop.com/product/13x8/</t>
  </si>
  <si>
    <t>http://www.apcprop.com/product/13x8E/</t>
  </si>
  <si>
    <t>http://www.apcprop.com/product/13x8EP/</t>
  </si>
  <si>
    <t>http://www.apcprop.com/product/13x9/</t>
  </si>
  <si>
    <t>http://www.apcprop.com/product/14x10/</t>
  </si>
  <si>
    <t>http://www.apcprop.com/product/14x10E/</t>
  </si>
  <si>
    <t>http://www.apcprop.com/product/14x11/</t>
  </si>
  <si>
    <t>http://www.apcprop.com/product/14x12/</t>
  </si>
  <si>
    <t>http://www.apcprop.com/product/14x12E/</t>
  </si>
  <si>
    <t>http://www.apcprop.com/product/14x12N/</t>
  </si>
  <si>
    <t>http://www.apcprop.com/product/14x13/</t>
  </si>
  <si>
    <t>http://www.apcprop.com/product/14x13-5/</t>
  </si>
  <si>
    <t>http://www.apcprop.com/product/14x13N/</t>
  </si>
  <si>
    <t>http://www.apcprop.com/product/14x14/</t>
  </si>
  <si>
    <t>http://www.apcprop.com/product/14x14E/</t>
  </si>
  <si>
    <t>http://www.apcprop.com/product/14x14N/</t>
  </si>
  <si>
    <t>http://www.apcprop.com/product/14x4W/</t>
  </si>
  <si>
    <t>http://www.apcprop.com/product/14x5-5MR/</t>
  </si>
  <si>
    <t>http://www.apcprop.com/product/14x5-5MRP/</t>
  </si>
  <si>
    <t>http://www.apcprop.com/product/14x5N/</t>
  </si>
  <si>
    <t>http://www.apcprop.com/product/14x6/</t>
  </si>
  <si>
    <t>http://www.apcprop.com/product/14x6E/</t>
  </si>
  <si>
    <t>http://www.apcprop.com/product/14x7/</t>
  </si>
  <si>
    <t>http://www.apcprop.com/product/14x7E/</t>
  </si>
  <si>
    <t>http://www.apcprop.com/product/14x7EP/</t>
  </si>
  <si>
    <t>http://www.apcprop.com/product/14x8/</t>
  </si>
  <si>
    <t>http://www.apcprop.com/product/14x8-5E/</t>
  </si>
  <si>
    <t>http://www.apcprop.com/product/14x8-5EP/</t>
  </si>
  <si>
    <t>http://www.apcprop.com/product/15-5x12W/</t>
  </si>
  <si>
    <t>http://www.apcprop.com/product/15x10/</t>
  </si>
  <si>
    <t>http://www.apcprop.com/product/15x10E/</t>
  </si>
  <si>
    <t>http://www.apcprop.com/product/15x10EP/</t>
  </si>
  <si>
    <t>http://www.apcprop.com/product/15x11/</t>
  </si>
  <si>
    <t>http://www.apcprop.com/product/15x12/</t>
  </si>
  <si>
    <t>http://www.apcprop.com/product/15x4E/</t>
  </si>
  <si>
    <t>http://www.apcprop.com/product/15x4EP/</t>
  </si>
  <si>
    <t>http://www.apcprop.com/product/15x4W/</t>
  </si>
  <si>
    <t>http://www.apcprop.com/product/15x5-5MR/</t>
  </si>
  <si>
    <t>http://www.apcprop.com/product/15x5-5MRP/</t>
  </si>
  <si>
    <t>http://www.apcprop.com/product/15x6/</t>
  </si>
  <si>
    <t>http://www.apcprop.com/product/15x6E/</t>
  </si>
  <si>
    <t>http://www.apcprop.com/product/15x7/</t>
  </si>
  <si>
    <t>http://www.apcprop.com/product/15x7E/</t>
  </si>
  <si>
    <t>http://www.apcprop.com/product/15x8/</t>
  </si>
  <si>
    <t>http://www.apcprop.com/product/15x8E/</t>
  </si>
  <si>
    <t>http://www.apcprop.com/product/16x10/</t>
  </si>
  <si>
    <t>http://www.apcprop.com/product/16x10E/</t>
  </si>
  <si>
    <t>http://www.apcprop.com/product/16x10EP/</t>
  </si>
  <si>
    <t>http://www.apcprop.com/product/16x12/</t>
  </si>
  <si>
    <t>http://www.apcprop.com/product/16x12E/</t>
  </si>
  <si>
    <t>http://www.apcprop.com/product/16x13/</t>
  </si>
  <si>
    <t>http://www.apcprop.com/product/16x14/</t>
  </si>
  <si>
    <t>http://www.apcprop.com/product/16x16/</t>
  </si>
  <si>
    <t>http://www.apcprop.com/product/16x4E/</t>
  </si>
  <si>
    <t>http://www.apcprop.com/product/16x4EP/</t>
  </si>
  <si>
    <t>http://www.apcprop.com/product/16x4W/</t>
  </si>
  <si>
    <t>http://www.apcprop.com/product/16x5-5MR/</t>
  </si>
  <si>
    <t>http://www.apcprop.com/product/16x5-5MRP/</t>
  </si>
  <si>
    <t>http://www.apcprop.com/product/16x6/</t>
  </si>
  <si>
    <t>http://www.apcprop.com/product/16x6E/</t>
  </si>
  <si>
    <t>http://www.apcprop.com/product/16x7/</t>
  </si>
  <si>
    <t>http://www.apcprop.com/product/16x8/</t>
  </si>
  <si>
    <t>http://www.apcprop.com/product/16x8E/</t>
  </si>
  <si>
    <t>http://www.apcprop.com/product/17x10/</t>
  </si>
  <si>
    <t>http://www.apcprop.com/product/17x10E/</t>
  </si>
  <si>
    <t>http://www.apcprop.com/product/17x10N/</t>
  </si>
  <si>
    <t>http://www.apcprop.com/product/17x10WE/</t>
  </si>
  <si>
    <t>http://www.apcprop.com/product/17x12/</t>
  </si>
  <si>
    <t>http://www.apcprop.com/product/17x12E/</t>
  </si>
  <si>
    <t>http://www.apcprop.com/product/17x12W/</t>
  </si>
  <si>
    <t>http://www.apcprop.com/product/17x13/</t>
  </si>
  <si>
    <t>http://www.apcprop.com/product/17x4W/</t>
  </si>
  <si>
    <t>http://www.apcprop.com/product/17x6/</t>
  </si>
  <si>
    <t>http://www.apcprop.com/product/17x6E/</t>
  </si>
  <si>
    <t>http://www.apcprop.com/product/17x7E/</t>
  </si>
  <si>
    <t>http://www.apcprop.com/product/17x8/</t>
  </si>
  <si>
    <t>http://www.apcprop.com/product/17x8E/</t>
  </si>
  <si>
    <t>http://www.apcprop.com/product/17x8N/</t>
  </si>
  <si>
    <t>http://www.apcprop.com/product/18-1x10/</t>
  </si>
  <si>
    <t>http://www.apcprop.com/product/18-1x12/</t>
  </si>
  <si>
    <t>http://www.apcprop.com/product/18x10/</t>
  </si>
  <si>
    <t>http://www.apcprop.com/product/18x10E/</t>
  </si>
  <si>
    <t>http://www.apcprop.com/product/18x10EP/</t>
  </si>
  <si>
    <t>http://www.apcprop.com/product/18x12/</t>
  </si>
  <si>
    <t>http://www.apcprop.com/product/18x12E/</t>
  </si>
  <si>
    <t>http://www.apcprop.com/product/18x12WE/</t>
  </si>
  <si>
    <t>http://www.apcprop.com/product/18x14/</t>
  </si>
  <si>
    <t>http://www.apcprop.com/product/18x5-5MR/</t>
  </si>
  <si>
    <t>http://www.apcprop.com/product/18x5-5MRP/</t>
  </si>
  <si>
    <t>http://www.apcprop.com/product/18x6W/</t>
  </si>
  <si>
    <t>http://www.apcprop.com/product/18x8/</t>
  </si>
  <si>
    <t>http://www.apcprop.com/product/18x8E/</t>
  </si>
  <si>
    <t>http://www.apcprop.com/product/18x8EP/</t>
  </si>
  <si>
    <t>http://www.apcprop.com/product/18x8W/</t>
  </si>
  <si>
    <t>http://www.apcprop.com/product/19x10E/</t>
  </si>
  <si>
    <t>http://www.apcprop.com/product/19x10EP/</t>
  </si>
  <si>
    <t>http://www.apcprop.com/product/19x11/</t>
  </si>
  <si>
    <t>http://www.apcprop.com/product/19x12E/</t>
  </si>
  <si>
    <t>http://www.apcprop.com/product/19x12WE/</t>
  </si>
  <si>
    <t>http://www.apcprop.com/product/19x8E/</t>
  </si>
  <si>
    <t>http://www.apcprop.com/product/19x8W/</t>
  </si>
  <si>
    <t>http://www.apcprop.com/product/20-5x12WE/</t>
  </si>
  <si>
    <t>http://www.apcprop.com/product/20-5x14E/</t>
  </si>
  <si>
    <t>http://www.apcprop.com/product/20x10/</t>
  </si>
  <si>
    <t>http://www.apcprop.com/product/20x10E/</t>
  </si>
  <si>
    <t>http://www.apcprop.com/product/20x10EP/</t>
  </si>
  <si>
    <t>http://www.apcprop.com/product/20x10W/</t>
  </si>
  <si>
    <t>http://www.apcprop.com/product/20x11E/</t>
  </si>
  <si>
    <t>http://www.apcprop.com/product/20x12/</t>
  </si>
  <si>
    <t>http://www.apcprop.com/product/20x12WE/</t>
  </si>
  <si>
    <t>http://www.apcprop.com/product/20x13E/</t>
  </si>
  <si>
    <t>http://www.apcprop.com/product/20x13EP/</t>
  </si>
  <si>
    <t>http://www.apcprop.com/product/20x14/</t>
  </si>
  <si>
    <t>http://www.apcprop.com/product/20x15C/</t>
  </si>
  <si>
    <t>http://www.apcprop.com/product/20x15E/</t>
  </si>
  <si>
    <t>http://www.apcprop.com/product/20x8/</t>
  </si>
  <si>
    <t>http://www.apcprop.com/product/20x8E/</t>
  </si>
  <si>
    <t>http://www.apcprop.com/product/20x8W/</t>
  </si>
  <si>
    <t>http://www.apcprop.com/product/21x10W/</t>
  </si>
  <si>
    <t>http://www.apcprop.com/product/21x12WE/</t>
  </si>
  <si>
    <t>http://www.apcprop.com/product/21x13E/</t>
  </si>
  <si>
    <t>http://www.apcprop.com/product/21x13WE/</t>
  </si>
  <si>
    <t>http://www.apcprop.com/product/22x10/</t>
  </si>
  <si>
    <t>http://www.apcprop.com/product/22x10E/</t>
  </si>
  <si>
    <t>http://www.apcprop.com/product/22x12E/</t>
  </si>
  <si>
    <t>http://www.apcprop.com/product/22x12WE/</t>
  </si>
  <si>
    <t>http://www.apcprop.com/product/22x8/</t>
  </si>
  <si>
    <t>http://www.apcprop.com/product/24x12E/</t>
  </si>
  <si>
    <t>http://www.apcprop.com/product/25x12-5E/</t>
  </si>
  <si>
    <t>http://www.apcprop.com/product/26x13E/</t>
  </si>
  <si>
    <t>http://www.apcprop.com/product/26x15E/</t>
  </si>
  <si>
    <t>http://www.apcprop.com/product/27x13E/</t>
  </si>
  <si>
    <t>http://www.apcprop.com/product/27x13EP/</t>
  </si>
  <si>
    <t>http://www.apcprop.com/product/4-1x4-1E/</t>
  </si>
  <si>
    <t>http://www.apcprop.com/product/4-1x4-1EP/</t>
  </si>
  <si>
    <t>http://www.apcprop.com/product/4-2x2/</t>
  </si>
  <si>
    <t>http://www.apcprop.com/product/4-2x4/</t>
  </si>
  <si>
    <t>http://www.apcprop.com/product/4-5x3-5/</t>
  </si>
  <si>
    <t>http://www.apcprop.com/product/4-5x4/</t>
  </si>
  <si>
    <t>http://www.apcprop.com/product/4-5x4-1E/</t>
  </si>
  <si>
    <t>http://www.apcprop.com/product/4-75x4/</t>
  </si>
  <si>
    <t>http://www.apcprop.com/product/4-75x4-5E/</t>
  </si>
  <si>
    <t>http://www.apcprop.com/product/4-75x4-5EC/</t>
  </si>
  <si>
    <t>http://www.apcprop.com/product/4-75x4-75E/</t>
  </si>
  <si>
    <t>http://www.apcprop.com/product/4-75x4-75EC/</t>
  </si>
  <si>
    <t>http://www.apcprop.com/product/4-75x4-75EP/</t>
  </si>
  <si>
    <t>http://www.apcprop.com/product/4-75x5-5E/</t>
  </si>
  <si>
    <t>http://www.apcprop.com/product/4-7x4-2E/</t>
  </si>
  <si>
    <t>http://www.apcprop.com/product/5-1x4-5E/</t>
  </si>
  <si>
    <t>http://www.apcprop.com/product/5-25x5-5E/</t>
  </si>
  <si>
    <t>http://www.apcprop.com/product/5-25x6-25E/</t>
  </si>
  <si>
    <t>http://www.apcprop.com/product/5-5x2/</t>
  </si>
  <si>
    <t>http://www.apcprop.com/product/5-5x2-5/</t>
  </si>
  <si>
    <t>http://www.apcprop.com/product/5-5x4-5E/</t>
  </si>
  <si>
    <t>http://www.apcprop.com/product/5-5x4-5EP/</t>
  </si>
  <si>
    <t>http://www.apcprop.com/product/5-5x4-7E/</t>
  </si>
  <si>
    <t>http://www.apcprop.com/product/5-5x6-5E/</t>
  </si>
  <si>
    <t>http://www.apcprop.com/product/5-7x3/</t>
  </si>
  <si>
    <t>http://www.apcprop.com/product/5x3/</t>
  </si>
  <si>
    <t>http://www.apcprop.com/product/5x3E/</t>
  </si>
  <si>
    <t>http://www.apcprop.com/product/5x3EP/</t>
  </si>
  <si>
    <t>http://www.apcprop.com/product/5x4R-RH/</t>
  </si>
  <si>
    <t>http://www.apcprop.com/product/5x5E/</t>
  </si>
  <si>
    <t>http://www.apcprop.com/product/5x5EP/</t>
  </si>
  <si>
    <t>http://www.apcprop.com/product/5x7-5E/</t>
  </si>
  <si>
    <t>http://www.apcprop.com/product/5x7-5EP/</t>
  </si>
  <si>
    <t>http://www.apcprop.com/product/6-3x4/</t>
  </si>
  <si>
    <t>http://www.apcprop.com/product/6-5x2-9/</t>
  </si>
  <si>
    <t>http://www.apcprop.com/product/6-5x3-7/</t>
  </si>
  <si>
    <t>http://www.apcprop.com/product/6-5x5-0/</t>
  </si>
  <si>
    <t>http://www.apcprop.com/product/6-5x5-5/</t>
  </si>
  <si>
    <t>http://www.apcprop.com/product/6-5x6-0/</t>
  </si>
  <si>
    <t>http://www.apcprop.com/product/6-5x6-5/</t>
  </si>
  <si>
    <t>http://www.apcprop.com/product/6x2/</t>
  </si>
  <si>
    <t>http://www.apcprop.com/product/6x3/</t>
  </si>
  <si>
    <t>http://www.apcprop.com/product/6x3R-RH/</t>
  </si>
  <si>
    <t>http://www.apcprop.com/product/6x4/</t>
  </si>
  <si>
    <t>http://www.apcprop.com/product/6x4E/</t>
  </si>
  <si>
    <t>http://www.apcprop.com/product/6x4EP/</t>
  </si>
  <si>
    <t>http://www.apcprop.com/product/6x5/</t>
  </si>
  <si>
    <t>http://www.apcprop.com/product/6x5-5E/</t>
  </si>
  <si>
    <t>http://www.apcprop.com/product/6x6E/</t>
  </si>
  <si>
    <t>http://www.apcprop.com/product/6x6EP/</t>
  </si>
  <si>
    <t>http://www.apcprop.com/product/7-4x7-5C/</t>
  </si>
  <si>
    <t>http://www.apcprop.com/product/7-4x7-6C/</t>
  </si>
  <si>
    <t>http://www.apcprop.com/product/7-4x7-7C/</t>
  </si>
  <si>
    <t>http://www.apcprop.com/product/7-8x4/</t>
  </si>
  <si>
    <t>http://www.apcprop.com/product/7-8x6/</t>
  </si>
  <si>
    <t>http://www.apcprop.com/product/7-8x7/</t>
  </si>
  <si>
    <t>http://www.apcprop.com/product/7x10/</t>
  </si>
  <si>
    <t>http://www.apcprop.com/product/7x3/</t>
  </si>
  <si>
    <t>http://www.apcprop.com/product/7x4/</t>
  </si>
  <si>
    <t>http://www.apcprop.com/product/7x4E/</t>
  </si>
  <si>
    <t>http://www.apcprop.com/product/7x4EP/</t>
  </si>
  <si>
    <t>http://www.apcprop.com/product/7x5/</t>
  </si>
  <si>
    <t>http://www.apcprop.com/product/7x5E/</t>
  </si>
  <si>
    <t>http://www.apcprop.com/product/7x5EP/</t>
  </si>
  <si>
    <t>http://www.apcprop.com/product/7x6/</t>
  </si>
  <si>
    <t>http://www.apcprop.com/product/7x6E/</t>
  </si>
  <si>
    <t>http://www.apcprop.com/product/7x6EP/</t>
  </si>
  <si>
    <t>http://www.apcprop.com/product/7x6W/</t>
  </si>
  <si>
    <t>http://www.apcprop.com/product/7x7/</t>
  </si>
  <si>
    <t>http://www.apcprop.com/product/7x7E/</t>
  </si>
  <si>
    <t>http://www.apcprop.com/product/7x8/</t>
  </si>
  <si>
    <t>http://www.apcprop.com/product/7x9/</t>
  </si>
  <si>
    <t>http://www.apcprop.com/product/8-75x5-0/</t>
  </si>
  <si>
    <t>http://www.apcprop.com/product/8-75x7-0N/</t>
  </si>
  <si>
    <t>http://www.apcprop.com/product/8-75x7-5N/</t>
  </si>
  <si>
    <t>http://www.apcprop.com/product/8-75x7-5NN/</t>
  </si>
  <si>
    <t>http://www.apcprop.com/product/8-75x7-5W/</t>
  </si>
  <si>
    <t>http://www.apcprop.com/product/8-75x7-75NN/</t>
  </si>
  <si>
    <t>http://www.apcprop.com/product/8-75x8-0NN/</t>
  </si>
  <si>
    <t>http://www.apcprop.com/product/8-75x8-5N/</t>
  </si>
  <si>
    <t>http://www.apcprop.com/product/8-75x8-75NN/</t>
  </si>
  <si>
    <t>http://www.apcprop.com/product/8-75x8-75W/</t>
  </si>
  <si>
    <t>http://www.apcprop.com/product/8-75x9-0NN/</t>
  </si>
  <si>
    <t>http://www.apcprop.com/product/8-75x9-0W/</t>
  </si>
  <si>
    <t>http://www.apcprop.com/product/8-75x9-25NN/</t>
  </si>
  <si>
    <t>http://www.apcprop.com/product/8-75x9-25W/</t>
  </si>
  <si>
    <t>http://www.apcprop.com/product/8-8x8-5/</t>
  </si>
  <si>
    <t>http://www.apcprop.com/product/8-8x8-75/</t>
  </si>
  <si>
    <t>http://www.apcprop.com/product/8-8x8-9/</t>
  </si>
  <si>
    <t>http://www.apcprop.com/product/8-8x9-0/</t>
  </si>
  <si>
    <t>http://www.apcprop.com/product/8-8x9-25/</t>
  </si>
  <si>
    <t>http://www.apcprop.com/product/8-8x9-5/</t>
  </si>
  <si>
    <t>http://www.apcprop.com/product/8-8x9-75/</t>
  </si>
  <si>
    <t>http://www.apcprop.com/product/8x10/</t>
  </si>
  <si>
    <t>http://www.apcprop.com/product/8x3-75/</t>
  </si>
  <si>
    <t>http://www.apcprop.com/product/8x4/</t>
  </si>
  <si>
    <t>http://www.apcprop.com/product/8x4-5MR/</t>
  </si>
  <si>
    <t>http://www.apcprop.com/product/8x4-5MRP/</t>
  </si>
  <si>
    <t>http://www.apcprop.com/product/8x4E/</t>
  </si>
  <si>
    <t>http://www.apcprop.com/product/8x5/</t>
  </si>
  <si>
    <t>http://www.apcprop.com/product/8x6/</t>
  </si>
  <si>
    <t>http://www.apcprop.com/product/8x6E/</t>
  </si>
  <si>
    <t>http://www.apcprop.com/product/8x6EP/</t>
  </si>
  <si>
    <t>http://www.apcprop.com/product/8x7/</t>
  </si>
  <si>
    <t>http://www.apcprop.com/product/8x8/</t>
  </si>
  <si>
    <t>http://www.apcprop.com/product/8x8E/</t>
  </si>
  <si>
    <t>http://www.apcprop.com/product/8x8EP/</t>
  </si>
  <si>
    <t>http://www.apcprop.com/product/8x9/</t>
  </si>
  <si>
    <t>http://www.apcprop.com/product/9-25x6-0/</t>
  </si>
  <si>
    <t>http://www.apcprop.com/product/9-3x3/</t>
  </si>
  <si>
    <t>http://www.apcprop.com/product/9-5x4-5/</t>
  </si>
  <si>
    <t>http://www.apcprop.com/product/9-5x6/</t>
  </si>
  <si>
    <t>http://www.apcprop.com/product/9-5x7-5N/</t>
  </si>
  <si>
    <t>http://www.apcprop.com/product/9-5x7N/</t>
  </si>
  <si>
    <t>http://www.apcprop.com/product/9-625x3-75N/</t>
  </si>
  <si>
    <t>http://www.apcprop.com/product/9x10/</t>
  </si>
  <si>
    <t>http://www.apcprop.com/product/9x3/</t>
  </si>
  <si>
    <t>http://www.apcprop.com/product/9x3N/</t>
  </si>
  <si>
    <t>http://www.apcprop.com/product/9x4/</t>
  </si>
  <si>
    <t>http://www.apcprop.com/product/9x4-5E/</t>
  </si>
  <si>
    <t>http://www.apcprop.com/product/9x4-5EP/</t>
  </si>
  <si>
    <t>http://www.apcprop.com/product/9x4-5MR/</t>
  </si>
  <si>
    <t>http://www.apcprop.com/product/9x4-5MRP/</t>
  </si>
  <si>
    <t>http://www.apcprop.com/product/9x4-5R-RH/</t>
  </si>
  <si>
    <t>http://www.apcprop.com/product/9x5/</t>
  </si>
  <si>
    <t>http://www.apcprop.com/product/9x6/</t>
  </si>
  <si>
    <t>http://www.apcprop.com/product/9x6-5/</t>
  </si>
  <si>
    <t>http://www.apcprop.com/product/9x6E/</t>
  </si>
  <si>
    <t>http://www.apcprop.com/product/9x6EP/</t>
  </si>
  <si>
    <t>http://www.apcprop.com/product/9x6N/</t>
  </si>
  <si>
    <t>http://www.apcprop.com/product/9x7/</t>
  </si>
  <si>
    <t>http://www.apcprop.com/product/9x7-5/</t>
  </si>
  <si>
    <t>http://www.apcprop.com/product/9x7-5C/</t>
  </si>
  <si>
    <t>http://www.apcprop.com/product/9x7-5E/</t>
  </si>
  <si>
    <t>http://www.apcprop.com/product/9x8/</t>
  </si>
  <si>
    <t>http://www.apcprop.com/product/9x8-5/</t>
  </si>
  <si>
    <t>http://www.apcprop.com/product/9x9/</t>
  </si>
  <si>
    <t>http://www.apcprop.com/product/9x9E/</t>
  </si>
  <si>
    <t>http://www.apcprop.com/product/7x4SF/</t>
  </si>
  <si>
    <t>http://www.apcprop.com/product/7x4SFP/</t>
  </si>
  <si>
    <t>http://www.apcprop.com/product/7x4-1SF/</t>
  </si>
  <si>
    <t>http://www.apcprop.com/product/7x5SF/</t>
  </si>
  <si>
    <t>http://www.apcprop.com/product/7x6SF/</t>
  </si>
  <si>
    <t>http://www.apcprop.com/product/8x3-8SF/</t>
  </si>
  <si>
    <t>http://www.apcprop.com/product/8x3-8SFP/</t>
  </si>
  <si>
    <t>http://www.apcprop.com/product/8x4-1SF/</t>
  </si>
  <si>
    <t>http://www.apcprop.com/product/8x4-2SFR/</t>
  </si>
  <si>
    <t>http://www.apcprop.com/product/8x4-7SF/</t>
  </si>
  <si>
    <t>http://www.apcprop.com/product/8x4-7SFP/</t>
  </si>
  <si>
    <t>http://www.apcprop.com/product/8x6SF/</t>
  </si>
  <si>
    <t>http://www.apcprop.com/product/9x3-7SF/</t>
  </si>
  <si>
    <t>http://www.apcprop.com/product/9x3-8SF/</t>
  </si>
  <si>
    <t>http://www.apcprop.com/product/9x3-8SFP/</t>
  </si>
  <si>
    <t>http://www.apcprop.com/product/9x4-1SF/</t>
  </si>
  <si>
    <t>http://www.apcprop.com/product/9x4-4SFR/</t>
  </si>
  <si>
    <t>http://www.apcprop.com/product/9x4-6SF/</t>
  </si>
  <si>
    <t>http://www.apcprop.com/product/9x4-7SF/</t>
  </si>
  <si>
    <t>http://www.apcprop.com/product/9x4-7SFP/</t>
  </si>
  <si>
    <t>http://www.apcprop.com/product/9x6SF/</t>
  </si>
  <si>
    <t>http://www.apcprop.com/product/9x7-5SF/</t>
  </si>
  <si>
    <t>http://www.apcprop.com/product/10x3-8SF/</t>
  </si>
  <si>
    <t>http://www.apcprop.com/product/10x3-8SFP/</t>
  </si>
  <si>
    <t>http://www.apcprop.com/product/10x4-6SF/</t>
  </si>
  <si>
    <t>http://www.apcprop.com/product/10x4-7SF/</t>
  </si>
  <si>
    <t>http://www.apcprop.com/product/10x4-7SFP/</t>
  </si>
  <si>
    <t>http://www.apcprop.com/product/10x7SF/</t>
  </si>
  <si>
    <t>http://www.apcprop.com/product/11x3-8SF/</t>
  </si>
  <si>
    <t>http://www.apcprop.com/product/11x3-8SFP/</t>
  </si>
  <si>
    <t>http://www.apcprop.com/product/11x4-6SF/</t>
  </si>
  <si>
    <t>http://www.apcprop.com/product/11x4-7SF/</t>
  </si>
  <si>
    <t>http://www.apcprop.com/product/11x4-7SFP/</t>
  </si>
  <si>
    <t>http://www.apcprop.com/product/12x3-8SF/</t>
  </si>
  <si>
    <t>http://www.apcprop.com/product/12x3-8SFP/</t>
  </si>
  <si>
    <t>http://www.apcprop.com/product/12x4-7SF/</t>
  </si>
  <si>
    <t>http://www.apcprop.com/product/12x4-7SFP/</t>
  </si>
  <si>
    <t>http://www.apcprop.com/product/12x6SF/</t>
  </si>
  <si>
    <t>http://www.apcprop.com/product/12x8SF/</t>
  </si>
  <si>
    <t>http://www.apcprop.com/product/13x4-7SF/</t>
  </si>
  <si>
    <t>http://www.apcprop.com/product/13x4-7SFP/</t>
  </si>
  <si>
    <t>http://www.apcprop.com/product/14x4-7SF/</t>
  </si>
  <si>
    <t>http://www.apcprop.com/product/14x4-7SFP/</t>
  </si>
  <si>
    <t>http://www.apcprop.com/product/10-5x6/</t>
  </si>
  <si>
    <t>Buy Link</t>
  </si>
  <si>
    <t>Hub Diameter [mm]</t>
  </si>
  <si>
    <t>Hub Thickness [mm]</t>
  </si>
  <si>
    <t>Shaft Diameter [mm]</t>
  </si>
  <si>
    <t>Diameter [mm]</t>
  </si>
  <si>
    <t>Pitch [mm]</t>
  </si>
  <si>
    <t>Image File</t>
  </si>
  <si>
    <t>LP10545.JPG</t>
  </si>
  <si>
    <t>LP10030.JPG</t>
  </si>
  <si>
    <t>LP10060E.JPG</t>
  </si>
  <si>
    <t>LP10045MR.JPG</t>
  </si>
  <si>
    <t>LP10045MRP.JPG</t>
  </si>
  <si>
    <t>LP10070EP.JPG</t>
  </si>
  <si>
    <t>LP11540.JPG</t>
  </si>
  <si>
    <t>LP11090.JPG</t>
  </si>
  <si>
    <t>LP11010E.JPG</t>
  </si>
  <si>
    <t>LP11012E.JPG</t>
  </si>
  <si>
    <t>LP11012W.JPG</t>
  </si>
  <si>
    <t>LP11030.JPG</t>
  </si>
  <si>
    <t>LP11045EP.JPG</t>
  </si>
  <si>
    <t>LP11045MR.JPG</t>
  </si>
  <si>
    <t>LP11045MRP.JPG</t>
  </si>
  <si>
    <t>LP11055E.JPG</t>
  </si>
  <si>
    <t>LP11070E.JPG</t>
  </si>
  <si>
    <t>LP11080EP.JPG</t>
  </si>
  <si>
    <t>LP12338.JPG</t>
  </si>
  <si>
    <t>LP12560.JPG</t>
  </si>
  <si>
    <t>LP12060.JPG</t>
  </si>
  <si>
    <t>LP12080E.JPG</t>
  </si>
  <si>
    <t>LP12010W.JPG</t>
  </si>
  <si>
    <t>LP12012E.JPG</t>
  </si>
  <si>
    <t>LP12012EP.JPG</t>
  </si>
  <si>
    <t>LP12011N.JPG</t>
  </si>
  <si>
    <t>LP12040.JPG</t>
  </si>
  <si>
    <t>LP12045MR.JPG</t>
  </si>
  <si>
    <t>LP12045MRP.JPG</t>
  </si>
  <si>
    <t>LP12080EP.JPG</t>
  </si>
  <si>
    <t>LP13590.JPG</t>
  </si>
  <si>
    <t>LP135125.JPG</t>
  </si>
  <si>
    <t>LP13010.JPG</t>
  </si>
  <si>
    <t>LP13080E.JPG</t>
  </si>
  <si>
    <t>LP13080EP.JPG</t>
  </si>
  <si>
    <t>LP13013N.JPG</t>
  </si>
  <si>
    <t>LP13014.JPG</t>
  </si>
  <si>
    <t>LP13040.JPG</t>
  </si>
  <si>
    <t>LP13045EP.JPG</t>
  </si>
  <si>
    <t>LP13055MR.JPG</t>
  </si>
  <si>
    <t>LP13055MRP.JPG</t>
  </si>
  <si>
    <t>LP13040E.JPG</t>
  </si>
  <si>
    <t>LP13040EP.JPG</t>
  </si>
  <si>
    <t>LP13040W.JPG</t>
  </si>
  <si>
    <t>LP13080.JPG</t>
  </si>
  <si>
    <t>LP13090.JPG</t>
  </si>
  <si>
    <t>LP14060.JPG</t>
  </si>
  <si>
    <t>LP14070E.JPG</t>
  </si>
  <si>
    <t>LP14013N.JPG</t>
  </si>
  <si>
    <t>LP140135.JPG</t>
  </si>
  <si>
    <t>LP14014E.JPG</t>
  </si>
  <si>
    <t>LP14040W.JPG</t>
  </si>
  <si>
    <t>LP14055MR.JPG</t>
  </si>
  <si>
    <t>LP14055MRP.JPG</t>
  </si>
  <si>
    <t>LP14050N.JPG</t>
  </si>
  <si>
    <t>LP14070EP.JPG</t>
  </si>
  <si>
    <t>LP14085EP.JPG</t>
  </si>
  <si>
    <t>LP15512W.JPG</t>
  </si>
  <si>
    <t>LP15010.JPG</t>
  </si>
  <si>
    <t>LP15010E.JPG</t>
  </si>
  <si>
    <t>LP15010EP.JPG</t>
  </si>
  <si>
    <t>LP15040E.JPG</t>
  </si>
  <si>
    <t>LP15040EP.JPG</t>
  </si>
  <si>
    <t>LP15040W.JPG</t>
  </si>
  <si>
    <t>LP15055MR.JPG</t>
  </si>
  <si>
    <t>LP15055MRP.JPG</t>
  </si>
  <si>
    <t>LP15060.JPG</t>
  </si>
  <si>
    <t>LP16011.JPG</t>
  </si>
  <si>
    <t>LP16080E.JPG</t>
  </si>
  <si>
    <t>LP16040EP.JPG</t>
  </si>
  <si>
    <t>LP16040W.JPG</t>
  </si>
  <si>
    <t>LP16055MR.JPG</t>
  </si>
  <si>
    <t>LP16055MRP.JPG</t>
  </si>
  <si>
    <t>LP17010.JPG</t>
  </si>
  <si>
    <t>LP17070E.JPG</t>
  </si>
  <si>
    <t>LP17010N.JPG</t>
  </si>
  <si>
    <t>LP17010WE.JPG</t>
  </si>
  <si>
    <t>LP17012.JPG</t>
  </si>
  <si>
    <t>LP17012W.JPG</t>
  </si>
  <si>
    <t>LP17040W.JPG</t>
  </si>
  <si>
    <t>LP18110.JPG</t>
  </si>
  <si>
    <t>LP18080.JPG</t>
  </si>
  <si>
    <t>LP18080E.JPG</t>
  </si>
  <si>
    <t>LP18080EP.JPG</t>
  </si>
  <si>
    <t>LP18014.JPG</t>
  </si>
  <si>
    <t>LP18012WE.JPG</t>
  </si>
  <si>
    <t>LP18055MR.JPG</t>
  </si>
  <si>
    <t>LP18055MRP.JPG</t>
  </si>
  <si>
    <t>LP18060W.JPG</t>
  </si>
  <si>
    <t>LP19010E.JPG</t>
  </si>
  <si>
    <t>LP19010EP.JPG</t>
  </si>
  <si>
    <t>LP19011.JPG</t>
  </si>
  <si>
    <t>LP19012WE.JPG</t>
  </si>
  <si>
    <t>LP19080W.JPG</t>
  </si>
  <si>
    <t>LP20512WE.JPG</t>
  </si>
  <si>
    <t>LP20514E.JPG</t>
  </si>
  <si>
    <t>LP20010.JPG</t>
  </si>
  <si>
    <t>LP20010E.JPG</t>
  </si>
  <si>
    <t>LP20010EP.JPG</t>
  </si>
  <si>
    <t>LP20010W.JPG</t>
  </si>
  <si>
    <t>LP20012WE.JPG</t>
  </si>
  <si>
    <t>LP20013EP.JPG</t>
  </si>
  <si>
    <t>LP20015C.JPG</t>
  </si>
  <si>
    <t>LP20080W.JPG</t>
  </si>
  <si>
    <t>LP21010W.JPG</t>
  </si>
  <si>
    <t>LP21012WE.JPG</t>
  </si>
  <si>
    <t>LP21013E.JPG</t>
  </si>
  <si>
    <t>LP21013WE.JPG</t>
  </si>
  <si>
    <t>LP22010.JPG</t>
  </si>
  <si>
    <t>LP22010E.JPG</t>
  </si>
  <si>
    <t>LP22012WE.JPG</t>
  </si>
  <si>
    <t>LP24012E.JPG</t>
  </si>
  <si>
    <t>LP25125E.JPG</t>
  </si>
  <si>
    <t>LP26015E.JPG</t>
  </si>
  <si>
    <t>LP27013E.JPG</t>
  </si>
  <si>
    <t>LP27013EP.JPG</t>
  </si>
  <si>
    <t>LP04141E.JPG</t>
  </si>
  <si>
    <t>LP04141EP.JPG</t>
  </si>
  <si>
    <t>LP04220.JPG</t>
  </si>
  <si>
    <t>LP04535.JPG</t>
  </si>
  <si>
    <t>LP04541E.JPG</t>
  </si>
  <si>
    <t>LP04754.JPG</t>
  </si>
  <si>
    <t>LP04745E.JPG</t>
  </si>
  <si>
    <t>LP04745EC.JPG</t>
  </si>
  <si>
    <t>LP04747EP.JPG</t>
  </si>
  <si>
    <t>LP04742E.JPG</t>
  </si>
  <si>
    <t>LP05145E.JPG</t>
  </si>
  <si>
    <t>LP05355E.JPG</t>
  </si>
  <si>
    <t>LP053475E.JPG</t>
  </si>
  <si>
    <t>LP05520.JPG</t>
  </si>
  <si>
    <t>LP05545E.JPG</t>
  </si>
  <si>
    <t>LP05545EP.JPG</t>
  </si>
  <si>
    <t>LP05547E.JPG</t>
  </si>
  <si>
    <t>LP05565E.JPG</t>
  </si>
  <si>
    <t>LP05730.JPG</t>
  </si>
  <si>
    <t>LP05030.JPG</t>
  </si>
  <si>
    <t>LP05030E.JPG</t>
  </si>
  <si>
    <t>LP05030EP.JPG</t>
  </si>
  <si>
    <t>LP05040R-RH.JPG</t>
  </si>
  <si>
    <t>LP05050E.JPG</t>
  </si>
  <si>
    <t>LP05050EP.JPG</t>
  </si>
  <si>
    <t>LP05075E.JPG</t>
  </si>
  <si>
    <t>LP05075EP.JPG</t>
  </si>
  <si>
    <t>LP06340.JPG</t>
  </si>
  <si>
    <t>LP06529.JPG</t>
  </si>
  <si>
    <t>LP06550.JPG</t>
  </si>
  <si>
    <t>LP06020.JPG</t>
  </si>
  <si>
    <t>LP06030R-RH.JPG</t>
  </si>
  <si>
    <t>LP06040.JPG</t>
  </si>
  <si>
    <t>LP06040E.JPG</t>
  </si>
  <si>
    <t>LP06040EP.JPG</t>
  </si>
  <si>
    <t>LP06050.JPG</t>
  </si>
  <si>
    <t>LP07475C.JPG</t>
  </si>
  <si>
    <t>LP07476C.JPG</t>
  </si>
  <si>
    <t>LP07477C.JPG</t>
  </si>
  <si>
    <t>LP07840.JPG</t>
  </si>
  <si>
    <t>LP07860.JPG</t>
  </si>
  <si>
    <t>LP07070.JPG</t>
  </si>
  <si>
    <t>LP07040E.JPG</t>
  </si>
  <si>
    <t>LP07040EP.JPG</t>
  </si>
  <si>
    <t>LP07060W.JPG</t>
  </si>
  <si>
    <t>LP07070E.JPG</t>
  </si>
  <si>
    <t>LP08850.JPG</t>
  </si>
  <si>
    <t>LP08870N.JPG</t>
  </si>
  <si>
    <t>LP08880NN.JPG</t>
  </si>
  <si>
    <t>LP08880W.JPG</t>
  </si>
  <si>
    <t>LP088900.JPG</t>
  </si>
  <si>
    <t>LP08040.JPG</t>
  </si>
  <si>
    <t>LP08037.JPG</t>
  </si>
  <si>
    <t>LP08045MR.JPG</t>
  </si>
  <si>
    <t>LP08045MRP.JPG</t>
  </si>
  <si>
    <t>LP08040E.JPG</t>
  </si>
  <si>
    <t>LP08060EP.JPG</t>
  </si>
  <si>
    <t>LP09350.JPG</t>
  </si>
  <si>
    <t>LP09330.JPG</t>
  </si>
  <si>
    <t>LP09545.JPG</t>
  </si>
  <si>
    <t>LP09560.JPG</t>
  </si>
  <si>
    <t>LP09565N.JPG</t>
  </si>
  <si>
    <t>LP09638N.JPG</t>
  </si>
  <si>
    <t>LP09040.JPG</t>
  </si>
  <si>
    <t>LP09030.JPG</t>
  </si>
  <si>
    <t>LP09030N.JPG</t>
  </si>
  <si>
    <t>LP09045E.JPG</t>
  </si>
  <si>
    <t>LP09045EP.JPG</t>
  </si>
  <si>
    <t>LP09045MR.JPG</t>
  </si>
  <si>
    <t>LP09045MRP.JPG</t>
  </si>
  <si>
    <t>LP09045R-RH.JPG</t>
  </si>
  <si>
    <t>LP09065.JPG</t>
  </si>
  <si>
    <t>LP09060N.JPG</t>
  </si>
  <si>
    <t>LP09075C.JPG</t>
  </si>
  <si>
    <t>LP07060SF.JPG</t>
  </si>
  <si>
    <t>LP07040SFP.JPG</t>
  </si>
  <si>
    <t>LP07041SF.JPG</t>
  </si>
  <si>
    <t>LP08038SF.JPG</t>
  </si>
  <si>
    <t>LP08038SFP.JPG</t>
  </si>
  <si>
    <t>LP08041SF.JPG</t>
  </si>
  <si>
    <t>LP08042SFR.JPG</t>
  </si>
  <si>
    <t>LP09037SF.JPG</t>
  </si>
  <si>
    <t>LP09038SF.JPG</t>
  </si>
  <si>
    <t>LP09038SFP.JPG</t>
  </si>
  <si>
    <t>LP09044SFR.JPG</t>
  </si>
  <si>
    <t>LP10038SF.JPG</t>
  </si>
  <si>
    <t>LP10038SFP.JPG</t>
  </si>
  <si>
    <t>LP10046SF.JPG</t>
  </si>
  <si>
    <t>LP10047SF.JPG</t>
  </si>
  <si>
    <t>LP10047SFP.JPG</t>
  </si>
  <si>
    <t>LP11038SF.JPG</t>
  </si>
  <si>
    <t>LP11038SFP.JPG</t>
  </si>
  <si>
    <t>LP11046SF.JPG</t>
  </si>
  <si>
    <t>LP11047SF.JPG</t>
  </si>
  <si>
    <t>LP11047SFP.JPG</t>
  </si>
  <si>
    <t>LP12038SF.JPG</t>
  </si>
  <si>
    <t>LP12038SFP.JPG</t>
  </si>
  <si>
    <t>LP13047SF.JPG</t>
  </si>
  <si>
    <t>LP13047SFP.JPG</t>
  </si>
  <si>
    <t>LP14047SF.JPG</t>
  </si>
  <si>
    <t>LP14047SFP.JPG</t>
  </si>
  <si>
    <t>para_prop.prt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</si>
</sst>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Fill="1"/>
    <xf numFmtId="0" fontId="2" fillId="0" borderId="0" xfId="0" applyFont="1" applyFill="1" applyAlignment="1">
      <alignment wrapText="1"/>
    </xf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NumberFormat="1" applyFont="1" applyFill="1" applyAlignment="1">
      <alignment wrapText="1"/>
    </xf>
    <xf numFmtId="0" fontId="1" fillId="0" borderId="0" xfId="0" applyNumberFormat="1" applyFont="1" applyFill="1"/>
    <xf numFmtId="0" fontId="0" fillId="0" borderId="0" xfId="0" applyNumberFormat="1"/>
    <xf numFmtId="165" fontId="3" fillId="0" borderId="0" xfId="1" applyNumberFormat="1" applyFill="1"/>
    <xf numFmtId="0" fontId="4" fillId="0" borderId="0" xfId="1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pcprop.com/product/10x4-5MR/" TargetMode="External"/><Relationship Id="rId3" Type="http://schemas.openxmlformats.org/officeDocument/2006/relationships/hyperlink" Target="http://www.apcprop.com/product/13x13-5N/" TargetMode="External"/><Relationship Id="rId7" Type="http://schemas.openxmlformats.org/officeDocument/2006/relationships/hyperlink" Target="http://www.apcprop.com/product/10-5x6/" TargetMode="External"/><Relationship Id="rId2" Type="http://schemas.openxmlformats.org/officeDocument/2006/relationships/hyperlink" Target="http://www.apcprop.com/product/11x8-5E/" TargetMode="External"/><Relationship Id="rId1" Type="http://schemas.openxmlformats.org/officeDocument/2006/relationships/hyperlink" Target="http://www.apcprop.com/product/10x10E/" TargetMode="External"/><Relationship Id="rId6" Type="http://schemas.openxmlformats.org/officeDocument/2006/relationships/hyperlink" Target="http://www.apcprop.com/product/13x4-7SF/" TargetMode="External"/><Relationship Id="rId5" Type="http://schemas.openxmlformats.org/officeDocument/2006/relationships/hyperlink" Target="http://www.apcprop.com/product/16x4W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apcprop.com/product/13x14/" TargetMode="External"/><Relationship Id="rId9" Type="http://schemas.openxmlformats.org/officeDocument/2006/relationships/hyperlink" Target="http://www.apcprop.com/product/10x5E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5260-1045-47F9-9B5B-DD36E33F20F8}">
  <dimension ref="A1:V452"/>
  <sheetViews>
    <sheetView tabSelected="1" zoomScale="85" zoomScaleNormal="85" workbookViewId="0">
      <selection activeCell="T2" sqref="T2:T418"/>
    </sheetView>
  </sheetViews>
  <sheetFormatPr defaultRowHeight="15" x14ac:dyDescent="0.25"/>
  <cols>
    <col min="1" max="1" width="11.28515625" customWidth="1"/>
    <col min="3" max="3" width="13.28515625" customWidth="1"/>
    <col min="4" max="4" width="14.28515625" customWidth="1"/>
    <col min="6" max="9" width="9.140625" style="13" customWidth="1"/>
    <col min="10" max="11" width="12.140625" style="13" customWidth="1"/>
    <col min="12" max="17" width="9.140625" customWidth="1"/>
    <col min="18" max="18" width="17.85546875" customWidth="1"/>
    <col min="19" max="19" width="46.28515625" customWidth="1"/>
    <col min="20" max="20" width="11.7109375" customWidth="1"/>
    <col min="21" max="21" width="14.85546875" customWidth="1"/>
    <col min="22" max="22" width="33.140625" customWidth="1"/>
  </cols>
  <sheetData>
    <row r="1" spans="1:22" ht="39" x14ac:dyDescent="0.25">
      <c r="A1" t="s">
        <v>0</v>
      </c>
      <c r="B1" t="s">
        <v>5</v>
      </c>
      <c r="C1" s="9" t="s">
        <v>2</v>
      </c>
      <c r="D1" t="s">
        <v>3</v>
      </c>
      <c r="E1" s="9" t="s">
        <v>870</v>
      </c>
      <c r="F1" s="11" t="s">
        <v>863</v>
      </c>
      <c r="G1" s="11" t="s">
        <v>1290</v>
      </c>
      <c r="H1" s="11" t="s">
        <v>864</v>
      </c>
      <c r="I1" s="11" t="s">
        <v>1291</v>
      </c>
      <c r="J1" s="11" t="s">
        <v>865</v>
      </c>
      <c r="K1" s="11" t="s">
        <v>1292</v>
      </c>
      <c r="L1" s="10" t="s">
        <v>866</v>
      </c>
      <c r="M1" s="10" t="s">
        <v>1293</v>
      </c>
      <c r="N1" s="10" t="s">
        <v>867</v>
      </c>
      <c r="O1" s="10" t="s">
        <v>1294</v>
      </c>
      <c r="P1" s="10" t="s">
        <v>868</v>
      </c>
      <c r="Q1" s="10" t="s">
        <v>869</v>
      </c>
      <c r="R1" s="9" t="s">
        <v>504</v>
      </c>
      <c r="S1" s="10" t="s">
        <v>1289</v>
      </c>
      <c r="T1" s="10" t="s">
        <v>871</v>
      </c>
      <c r="U1" s="10" t="s">
        <v>1295</v>
      </c>
      <c r="V1" s="9" t="s">
        <v>503</v>
      </c>
    </row>
    <row r="2" spans="1:22" x14ac:dyDescent="0.25">
      <c r="A2" t="s">
        <v>1</v>
      </c>
      <c r="B2" t="s">
        <v>6</v>
      </c>
      <c r="C2" s="1" t="s">
        <v>244</v>
      </c>
      <c r="D2" t="s">
        <v>4</v>
      </c>
      <c r="E2" s="3">
        <v>3.51</v>
      </c>
      <c r="F2" s="12">
        <v>1</v>
      </c>
      <c r="G2" s="12">
        <f>F2*25.4</f>
        <v>25.4</v>
      </c>
      <c r="H2" s="12">
        <v>0.5</v>
      </c>
      <c r="I2" s="12">
        <f>H2*25.4</f>
        <v>12.7</v>
      </c>
      <c r="J2" s="12">
        <v>0.25</v>
      </c>
      <c r="K2" s="12">
        <f>J2*25.4</f>
        <v>6.35</v>
      </c>
      <c r="L2" s="4" t="str">
        <f>LEFT(C2,(FIND("x",C2,1)-1))</f>
        <v>10.5</v>
      </c>
      <c r="M2" s="4">
        <f>L2*25.4</f>
        <v>266.7</v>
      </c>
      <c r="N2" s="5">
        <v>6</v>
      </c>
      <c r="O2" s="5">
        <f>N2*25.4</f>
        <v>152.39999999999998</v>
      </c>
      <c r="P2" s="6">
        <v>7.6899999999999996E-2</v>
      </c>
      <c r="Q2" s="7">
        <f t="shared" ref="Q2:Q57" si="0">P2*453.59</f>
        <v>34.881070999999999</v>
      </c>
      <c r="R2" s="1" t="s">
        <v>513</v>
      </c>
      <c r="S2" s="14" t="s">
        <v>1288</v>
      </c>
      <c r="T2" s="15" t="s">
        <v>1513</v>
      </c>
      <c r="U2" s="15" t="s">
        <v>1296</v>
      </c>
      <c r="V2" s="2" t="s">
        <v>13</v>
      </c>
    </row>
    <row r="3" spans="1:22" x14ac:dyDescent="0.25">
      <c r="A3" t="s">
        <v>1</v>
      </c>
      <c r="B3" t="s">
        <v>6</v>
      </c>
      <c r="C3" s="1" t="s">
        <v>217</v>
      </c>
      <c r="D3" t="s">
        <v>4</v>
      </c>
      <c r="E3" s="3">
        <v>3.35</v>
      </c>
      <c r="F3" s="12">
        <v>1</v>
      </c>
      <c r="G3" s="12">
        <f t="shared" ref="G3:G57" si="1">F3*25.4</f>
        <v>25.4</v>
      </c>
      <c r="H3" s="12">
        <v>0.56000000000000005</v>
      </c>
      <c r="I3" s="12">
        <f t="shared" ref="I3:I57" si="2">H3*25.4</f>
        <v>14.224</v>
      </c>
      <c r="J3" s="12">
        <v>0.25</v>
      </c>
      <c r="K3" s="12">
        <f t="shared" ref="K3:K57" si="3">J3*25.4</f>
        <v>6.35</v>
      </c>
      <c r="L3" s="4" t="str">
        <f>LEFT(C3,(FIND("x",C3,1)-1))</f>
        <v>10</v>
      </c>
      <c r="M3" s="4">
        <f t="shared" ref="M3:M57" si="4">L3*25.4</f>
        <v>254</v>
      </c>
      <c r="N3" s="5">
        <v>10</v>
      </c>
      <c r="O3" s="5">
        <f t="shared" ref="O3:O57" si="5">N3*25.4</f>
        <v>254</v>
      </c>
      <c r="P3" s="6">
        <v>7.9399999999999998E-2</v>
      </c>
      <c r="Q3" s="7">
        <f t="shared" si="0"/>
        <v>36.015045999999998</v>
      </c>
      <c r="R3" s="1" t="s">
        <v>514</v>
      </c>
      <c r="S3" s="14" t="s">
        <v>872</v>
      </c>
      <c r="T3" s="15" t="s">
        <v>1513</v>
      </c>
      <c r="U3" s="15" t="s">
        <v>1297</v>
      </c>
      <c r="V3" s="2" t="s">
        <v>13</v>
      </c>
    </row>
    <row r="4" spans="1:22" ht="51.75" x14ac:dyDescent="0.25">
      <c r="A4" t="s">
        <v>1</v>
      </c>
      <c r="B4" t="s">
        <v>6</v>
      </c>
      <c r="C4" s="1" t="s">
        <v>218</v>
      </c>
      <c r="D4" t="s">
        <v>4</v>
      </c>
      <c r="E4" s="3">
        <v>3.21</v>
      </c>
      <c r="F4" s="12">
        <v>0.8</v>
      </c>
      <c r="G4" s="12">
        <f t="shared" si="1"/>
        <v>20.32</v>
      </c>
      <c r="H4" s="12">
        <v>0.4</v>
      </c>
      <c r="I4" s="12">
        <f t="shared" si="2"/>
        <v>10.16</v>
      </c>
      <c r="J4" s="12">
        <v>0.25</v>
      </c>
      <c r="K4" s="12">
        <f t="shared" si="3"/>
        <v>6.35</v>
      </c>
      <c r="L4" s="4" t="str">
        <f>LEFT(C4,(FIND("x",C4,1)-1))</f>
        <v>10</v>
      </c>
      <c r="M4" s="4">
        <f t="shared" si="4"/>
        <v>254</v>
      </c>
      <c r="N4" s="5">
        <v>10</v>
      </c>
      <c r="O4" s="5">
        <f t="shared" si="5"/>
        <v>254</v>
      </c>
      <c r="P4" s="6">
        <v>4.41E-2</v>
      </c>
      <c r="Q4" s="7">
        <f t="shared" si="0"/>
        <v>20.003318999999998</v>
      </c>
      <c r="R4" s="1" t="s">
        <v>515</v>
      </c>
      <c r="S4" s="14" t="s">
        <v>873</v>
      </c>
      <c r="T4" s="15" t="s">
        <v>1513</v>
      </c>
      <c r="U4" s="15" t="s">
        <v>1298</v>
      </c>
      <c r="V4" s="2" t="s">
        <v>123</v>
      </c>
    </row>
    <row r="5" spans="1:22" x14ac:dyDescent="0.25">
      <c r="A5" t="s">
        <v>1</v>
      </c>
      <c r="B5" t="s">
        <v>6</v>
      </c>
      <c r="C5" s="1" t="s">
        <v>219</v>
      </c>
      <c r="D5" t="s">
        <v>4</v>
      </c>
      <c r="E5" s="3">
        <v>3.35</v>
      </c>
      <c r="F5" s="12">
        <v>1</v>
      </c>
      <c r="G5" s="12">
        <f t="shared" si="1"/>
        <v>25.4</v>
      </c>
      <c r="H5" s="12">
        <v>0.46</v>
      </c>
      <c r="I5" s="12">
        <f t="shared" si="2"/>
        <v>11.683999999999999</v>
      </c>
      <c r="J5" s="12">
        <v>0.25</v>
      </c>
      <c r="K5" s="12">
        <f t="shared" si="3"/>
        <v>6.35</v>
      </c>
      <c r="L5" s="4" t="str">
        <f>LEFT(C5,(FIND("x",C5,1)-1))</f>
        <v>10</v>
      </c>
      <c r="M5" s="4">
        <f t="shared" si="4"/>
        <v>254</v>
      </c>
      <c r="N5" s="5">
        <v>3</v>
      </c>
      <c r="O5" s="5">
        <f t="shared" si="5"/>
        <v>76.199999999999989</v>
      </c>
      <c r="P5" s="6">
        <v>5.7500000000000002E-2</v>
      </c>
      <c r="Q5" s="7">
        <f t="shared" si="0"/>
        <v>26.081424999999999</v>
      </c>
      <c r="R5" s="1" t="s">
        <v>516</v>
      </c>
      <c r="S5" s="14" t="s">
        <v>874</v>
      </c>
      <c r="T5" s="15" t="s">
        <v>1513</v>
      </c>
      <c r="U5" s="15" t="s">
        <v>1297</v>
      </c>
      <c r="V5" s="2" t="s">
        <v>13</v>
      </c>
    </row>
    <row r="6" spans="1:22" x14ac:dyDescent="0.25">
      <c r="A6" t="s">
        <v>1</v>
      </c>
      <c r="B6" t="s">
        <v>6</v>
      </c>
      <c r="C6" s="1" t="s">
        <v>222</v>
      </c>
      <c r="D6" t="s">
        <v>4</v>
      </c>
      <c r="E6" s="3">
        <v>3.35</v>
      </c>
      <c r="F6" s="12">
        <v>1</v>
      </c>
      <c r="G6" s="12">
        <f t="shared" si="1"/>
        <v>25.4</v>
      </c>
      <c r="H6" s="12">
        <v>0.47</v>
      </c>
      <c r="I6" s="12">
        <f t="shared" si="2"/>
        <v>11.937999999999999</v>
      </c>
      <c r="J6" s="12">
        <v>0.25</v>
      </c>
      <c r="K6" s="12">
        <f t="shared" si="3"/>
        <v>6.35</v>
      </c>
      <c r="L6" s="4" t="str">
        <f>LEFT(C6,(FIND("x",C6,1)-1))</f>
        <v>10</v>
      </c>
      <c r="M6" s="4">
        <f t="shared" si="4"/>
        <v>254</v>
      </c>
      <c r="N6" s="5">
        <v>4</v>
      </c>
      <c r="O6" s="5">
        <f t="shared" si="5"/>
        <v>101.6</v>
      </c>
      <c r="P6" s="6">
        <v>6.6299999999999998E-2</v>
      </c>
      <c r="Q6" s="7">
        <f t="shared" si="0"/>
        <v>30.073016999999997</v>
      </c>
      <c r="R6" s="1" t="s">
        <v>517</v>
      </c>
      <c r="S6" s="14" t="s">
        <v>875</v>
      </c>
      <c r="T6" s="15" t="s">
        <v>1513</v>
      </c>
      <c r="U6" s="15" t="s">
        <v>1297</v>
      </c>
      <c r="V6" s="2" t="s">
        <v>13</v>
      </c>
    </row>
    <row r="7" spans="1:22" ht="39" x14ac:dyDescent="0.25">
      <c r="A7" t="s">
        <v>1</v>
      </c>
      <c r="B7" t="s">
        <v>6</v>
      </c>
      <c r="C7" s="1" t="s">
        <v>223</v>
      </c>
      <c r="D7" t="s">
        <v>4</v>
      </c>
      <c r="E7" s="3">
        <v>2.93</v>
      </c>
      <c r="F7" s="12">
        <v>0.65</v>
      </c>
      <c r="G7" s="12">
        <f t="shared" si="1"/>
        <v>16.509999999999998</v>
      </c>
      <c r="H7" s="12">
        <v>0.35</v>
      </c>
      <c r="I7" s="12">
        <f t="shared" si="2"/>
        <v>8.8899999999999988</v>
      </c>
      <c r="J7" s="12">
        <v>0.25</v>
      </c>
      <c r="K7" s="12">
        <f t="shared" si="3"/>
        <v>6.35</v>
      </c>
      <c r="L7" s="4" t="str">
        <f>LEFT(C7,(FIND("x",C7,1)-1))</f>
        <v>10</v>
      </c>
      <c r="M7" s="4">
        <f t="shared" si="4"/>
        <v>254</v>
      </c>
      <c r="N7" s="5">
        <v>4.5</v>
      </c>
      <c r="O7" s="5">
        <f t="shared" si="5"/>
        <v>114.3</v>
      </c>
      <c r="P7" s="6">
        <v>3.3099999999999997E-2</v>
      </c>
      <c r="Q7" s="7">
        <f t="shared" si="0"/>
        <v>15.013828999999998</v>
      </c>
      <c r="R7" s="1" t="s">
        <v>518</v>
      </c>
      <c r="S7" s="14" t="s">
        <v>876</v>
      </c>
      <c r="T7" s="15" t="s">
        <v>1513</v>
      </c>
      <c r="U7" s="15" t="s">
        <v>1299</v>
      </c>
      <c r="V7" s="2" t="s">
        <v>183</v>
      </c>
    </row>
    <row r="8" spans="1:22" ht="51.75" x14ac:dyDescent="0.25">
      <c r="A8" t="s">
        <v>1</v>
      </c>
      <c r="B8" t="s">
        <v>6</v>
      </c>
      <c r="C8" s="1" t="s">
        <v>224</v>
      </c>
      <c r="D8" t="s">
        <v>4</v>
      </c>
      <c r="E8" s="3">
        <v>2.93</v>
      </c>
      <c r="F8" s="12">
        <v>0.65</v>
      </c>
      <c r="G8" s="12">
        <f t="shared" si="1"/>
        <v>16.509999999999998</v>
      </c>
      <c r="H8" s="12">
        <v>0.35</v>
      </c>
      <c r="I8" s="12">
        <f t="shared" si="2"/>
        <v>8.8899999999999988</v>
      </c>
      <c r="J8" s="12">
        <v>0.25</v>
      </c>
      <c r="K8" s="12">
        <f t="shared" si="3"/>
        <v>6.35</v>
      </c>
      <c r="L8" s="4" t="str">
        <f>LEFT(C8,(FIND("x",C8,1)-1))</f>
        <v>10</v>
      </c>
      <c r="M8" s="4">
        <f t="shared" si="4"/>
        <v>254</v>
      </c>
      <c r="N8" s="5">
        <v>4.5</v>
      </c>
      <c r="O8" s="5">
        <f t="shared" si="5"/>
        <v>114.3</v>
      </c>
      <c r="P8" s="6">
        <v>3.3099999999999997E-2</v>
      </c>
      <c r="Q8" s="7">
        <f t="shared" si="0"/>
        <v>15.013828999999998</v>
      </c>
      <c r="R8" s="1" t="s">
        <v>518</v>
      </c>
      <c r="S8" s="14" t="s">
        <v>877</v>
      </c>
      <c r="T8" s="15" t="s">
        <v>1513</v>
      </c>
      <c r="U8" s="15" t="s">
        <v>1300</v>
      </c>
      <c r="V8" s="2" t="s">
        <v>130</v>
      </c>
    </row>
    <row r="9" spans="1:22" x14ac:dyDescent="0.25">
      <c r="A9" t="s">
        <v>1</v>
      </c>
      <c r="B9" t="s">
        <v>6</v>
      </c>
      <c r="C9" s="1" t="s">
        <v>229</v>
      </c>
      <c r="D9" t="s">
        <v>4</v>
      </c>
      <c r="E9" s="3">
        <v>3.35</v>
      </c>
      <c r="F9" s="12">
        <v>1</v>
      </c>
      <c r="G9" s="12">
        <f t="shared" si="1"/>
        <v>25.4</v>
      </c>
      <c r="H9" s="12">
        <v>0.48</v>
      </c>
      <c r="I9" s="12">
        <f t="shared" si="2"/>
        <v>12.191999999999998</v>
      </c>
      <c r="J9" s="12">
        <v>0.25</v>
      </c>
      <c r="K9" s="12">
        <f t="shared" si="3"/>
        <v>6.35</v>
      </c>
      <c r="L9" s="4" t="str">
        <f>LEFT(C9,(FIND("x",C9,1)-1))</f>
        <v>10</v>
      </c>
      <c r="M9" s="4">
        <f t="shared" si="4"/>
        <v>254</v>
      </c>
      <c r="N9" s="5">
        <v>5</v>
      </c>
      <c r="O9" s="5">
        <f t="shared" si="5"/>
        <v>127</v>
      </c>
      <c r="P9" s="6">
        <v>6.1899999999999997E-2</v>
      </c>
      <c r="Q9" s="7">
        <f t="shared" si="0"/>
        <v>28.077220999999998</v>
      </c>
      <c r="R9" s="1" t="s">
        <v>519</v>
      </c>
      <c r="S9" s="14" t="s">
        <v>878</v>
      </c>
      <c r="T9" s="15" t="s">
        <v>1513</v>
      </c>
      <c r="U9" s="15" t="s">
        <v>1297</v>
      </c>
      <c r="V9" s="2" t="s">
        <v>13</v>
      </c>
    </row>
    <row r="10" spans="1:22" ht="39" x14ac:dyDescent="0.25">
      <c r="A10" t="s">
        <v>1</v>
      </c>
      <c r="B10" t="s">
        <v>6</v>
      </c>
      <c r="C10" s="1" t="s">
        <v>232</v>
      </c>
      <c r="D10" t="s">
        <v>4</v>
      </c>
      <c r="E10" s="3">
        <v>2.93</v>
      </c>
      <c r="F10" s="12">
        <v>0.65</v>
      </c>
      <c r="G10" s="12">
        <f t="shared" si="1"/>
        <v>16.509999999999998</v>
      </c>
      <c r="H10" s="12">
        <v>0.35</v>
      </c>
      <c r="I10" s="12">
        <f t="shared" si="2"/>
        <v>8.8899999999999988</v>
      </c>
      <c r="J10" s="12">
        <v>0.25</v>
      </c>
      <c r="K10" s="12">
        <f t="shared" si="3"/>
        <v>6.35</v>
      </c>
      <c r="L10" s="4" t="str">
        <f>LEFT(C10,(FIND("x",C10,1)-1))</f>
        <v>10</v>
      </c>
      <c r="M10" s="4">
        <f t="shared" si="4"/>
        <v>254</v>
      </c>
      <c r="N10" s="5">
        <v>5.5</v>
      </c>
      <c r="O10" s="5">
        <f t="shared" si="5"/>
        <v>139.69999999999999</v>
      </c>
      <c r="P10" s="6">
        <v>3.3099999999999997E-2</v>
      </c>
      <c r="Q10" s="7">
        <f t="shared" si="0"/>
        <v>15.013828999999998</v>
      </c>
      <c r="R10" s="1" t="s">
        <v>520</v>
      </c>
      <c r="S10" s="14" t="s">
        <v>879</v>
      </c>
      <c r="T10" s="15" t="s">
        <v>1513</v>
      </c>
      <c r="U10" s="15" t="s">
        <v>1299</v>
      </c>
      <c r="V10" s="2" t="s">
        <v>183</v>
      </c>
    </row>
    <row r="11" spans="1:22" ht="51.75" x14ac:dyDescent="0.25">
      <c r="A11" t="s">
        <v>1</v>
      </c>
      <c r="B11" t="s">
        <v>6</v>
      </c>
      <c r="C11" s="1" t="s">
        <v>233</v>
      </c>
      <c r="D11" t="s">
        <v>4</v>
      </c>
      <c r="E11" s="3">
        <v>2.93</v>
      </c>
      <c r="F11" s="12">
        <v>0.65</v>
      </c>
      <c r="G11" s="12">
        <f t="shared" si="1"/>
        <v>16.509999999999998</v>
      </c>
      <c r="H11" s="12">
        <v>0.35</v>
      </c>
      <c r="I11" s="12">
        <f t="shared" si="2"/>
        <v>8.8899999999999988</v>
      </c>
      <c r="J11" s="12">
        <v>0.25</v>
      </c>
      <c r="K11" s="12">
        <f t="shared" si="3"/>
        <v>6.35</v>
      </c>
      <c r="L11" s="4" t="str">
        <f>LEFT(C11,(FIND("x",C11,1)-1))</f>
        <v>10</v>
      </c>
      <c r="M11" s="4">
        <f t="shared" si="4"/>
        <v>254</v>
      </c>
      <c r="N11" s="5">
        <v>5.5</v>
      </c>
      <c r="O11" s="5">
        <f t="shared" si="5"/>
        <v>139.69999999999999</v>
      </c>
      <c r="P11" s="6">
        <v>3.3099999999999997E-2</v>
      </c>
      <c r="Q11" s="7">
        <f t="shared" si="0"/>
        <v>15.013828999999998</v>
      </c>
      <c r="R11" s="1" t="s">
        <v>520</v>
      </c>
      <c r="S11" s="14" t="s">
        <v>880</v>
      </c>
      <c r="T11" s="15" t="s">
        <v>1513</v>
      </c>
      <c r="U11" s="15" t="s">
        <v>1300</v>
      </c>
      <c r="V11" s="2" t="s">
        <v>130</v>
      </c>
    </row>
    <row r="12" spans="1:22" ht="51.75" x14ac:dyDescent="0.25">
      <c r="A12" t="s">
        <v>1</v>
      </c>
      <c r="B12" t="s">
        <v>6</v>
      </c>
      <c r="C12" s="1" t="s">
        <v>230</v>
      </c>
      <c r="D12" t="s">
        <v>4</v>
      </c>
      <c r="E12" s="3">
        <v>3.21</v>
      </c>
      <c r="F12" s="12">
        <v>0.8</v>
      </c>
      <c r="G12" s="12">
        <f t="shared" si="1"/>
        <v>20.32</v>
      </c>
      <c r="H12" s="12">
        <v>0.38</v>
      </c>
      <c r="I12" s="12">
        <f t="shared" si="2"/>
        <v>9.6519999999999992</v>
      </c>
      <c r="J12" s="12">
        <v>0.25</v>
      </c>
      <c r="K12" s="12">
        <f t="shared" si="3"/>
        <v>6.35</v>
      </c>
      <c r="L12" s="4" t="str">
        <f>LEFT(C12,(FIND("x",C12,1)-1))</f>
        <v>10</v>
      </c>
      <c r="M12" s="4">
        <f t="shared" si="4"/>
        <v>254</v>
      </c>
      <c r="N12" s="5">
        <v>5</v>
      </c>
      <c r="O12" s="5">
        <f t="shared" si="5"/>
        <v>127</v>
      </c>
      <c r="P12" s="6">
        <v>4.41E-2</v>
      </c>
      <c r="Q12" s="7">
        <f t="shared" si="0"/>
        <v>20.003318999999998</v>
      </c>
      <c r="R12" s="1" t="s">
        <v>521</v>
      </c>
      <c r="S12" s="14" t="s">
        <v>881</v>
      </c>
      <c r="T12" s="15" t="s">
        <v>1513</v>
      </c>
      <c r="U12" s="15" t="s">
        <v>1298</v>
      </c>
      <c r="V12" s="2" t="s">
        <v>123</v>
      </c>
    </row>
    <row r="13" spans="1:22" ht="64.5" x14ac:dyDescent="0.25">
      <c r="A13" t="s">
        <v>1</v>
      </c>
      <c r="B13" t="s">
        <v>6</v>
      </c>
      <c r="C13" s="1" t="s">
        <v>231</v>
      </c>
      <c r="D13" t="s">
        <v>4</v>
      </c>
      <c r="E13" s="3">
        <v>3.21</v>
      </c>
      <c r="F13" s="12">
        <v>0.8</v>
      </c>
      <c r="G13" s="12">
        <f t="shared" si="1"/>
        <v>20.32</v>
      </c>
      <c r="H13" s="12">
        <v>0.38</v>
      </c>
      <c r="I13" s="12">
        <f t="shared" si="2"/>
        <v>9.6519999999999992</v>
      </c>
      <c r="J13" s="12">
        <v>0.25</v>
      </c>
      <c r="K13" s="12">
        <f t="shared" si="3"/>
        <v>6.35</v>
      </c>
      <c r="L13" s="4" t="str">
        <f>LEFT(C13,(FIND("x",C13,1)-1))</f>
        <v>10</v>
      </c>
      <c r="M13" s="4">
        <f t="shared" si="4"/>
        <v>254</v>
      </c>
      <c r="N13" s="5">
        <v>5</v>
      </c>
      <c r="O13" s="5">
        <f t="shared" si="5"/>
        <v>127</v>
      </c>
      <c r="P13" s="6">
        <v>4.41E-2</v>
      </c>
      <c r="Q13" s="7">
        <f t="shared" si="0"/>
        <v>20.003318999999998</v>
      </c>
      <c r="R13" s="1" t="s">
        <v>521</v>
      </c>
      <c r="S13" s="14" t="s">
        <v>882</v>
      </c>
      <c r="T13" s="15" t="s">
        <v>1513</v>
      </c>
      <c r="U13" s="15" t="s">
        <v>1301</v>
      </c>
      <c r="V13" s="2" t="s">
        <v>138</v>
      </c>
    </row>
    <row r="14" spans="1:22" x14ac:dyDescent="0.25">
      <c r="A14" t="s">
        <v>1</v>
      </c>
      <c r="B14" t="s">
        <v>6</v>
      </c>
      <c r="C14" s="1" t="s">
        <v>234</v>
      </c>
      <c r="D14" t="s">
        <v>4</v>
      </c>
      <c r="E14" s="3">
        <v>3.35</v>
      </c>
      <c r="F14" s="12">
        <v>1</v>
      </c>
      <c r="G14" s="12">
        <f t="shared" si="1"/>
        <v>25.4</v>
      </c>
      <c r="H14" s="12">
        <v>0.5</v>
      </c>
      <c r="I14" s="12">
        <f t="shared" si="2"/>
        <v>12.7</v>
      </c>
      <c r="J14" s="12">
        <v>0.25</v>
      </c>
      <c r="K14" s="12">
        <f t="shared" si="3"/>
        <v>6.35</v>
      </c>
      <c r="L14" s="4" t="str">
        <f>LEFT(C14,(FIND("x",C14,1)-1))</f>
        <v>10</v>
      </c>
      <c r="M14" s="4">
        <f t="shared" si="4"/>
        <v>254</v>
      </c>
      <c r="N14" s="5">
        <v>6</v>
      </c>
      <c r="O14" s="5">
        <f t="shared" si="5"/>
        <v>152.39999999999998</v>
      </c>
      <c r="P14" s="6">
        <v>6.3799999999999996E-2</v>
      </c>
      <c r="Q14" s="7">
        <f t="shared" si="0"/>
        <v>28.939041999999997</v>
      </c>
      <c r="R14" s="1" t="s">
        <v>522</v>
      </c>
      <c r="S14" s="14" t="s">
        <v>883</v>
      </c>
      <c r="T14" s="15" t="s">
        <v>1513</v>
      </c>
      <c r="U14" s="15" t="s">
        <v>1297</v>
      </c>
      <c r="V14" s="2" t="s">
        <v>13</v>
      </c>
    </row>
    <row r="15" spans="1:22" ht="51.75" x14ac:dyDescent="0.25">
      <c r="A15" t="s">
        <v>1</v>
      </c>
      <c r="B15" t="s">
        <v>6</v>
      </c>
      <c r="C15" s="1" t="s">
        <v>235</v>
      </c>
      <c r="D15" t="s">
        <v>4</v>
      </c>
      <c r="E15" s="3">
        <v>3.21</v>
      </c>
      <c r="F15" s="12">
        <v>0.8</v>
      </c>
      <c r="G15" s="12">
        <f t="shared" si="1"/>
        <v>20.32</v>
      </c>
      <c r="H15" s="12">
        <v>0.39</v>
      </c>
      <c r="I15" s="12">
        <f t="shared" si="2"/>
        <v>9.9060000000000006</v>
      </c>
      <c r="J15" s="12">
        <v>0.25</v>
      </c>
      <c r="K15" s="12">
        <f t="shared" si="3"/>
        <v>6.35</v>
      </c>
      <c r="L15" s="4" t="str">
        <f>LEFT(C15,(FIND("x",C15,1)-1))</f>
        <v>10</v>
      </c>
      <c r="M15" s="4">
        <f t="shared" si="4"/>
        <v>254</v>
      </c>
      <c r="N15" s="5">
        <v>6</v>
      </c>
      <c r="O15" s="5">
        <f t="shared" si="5"/>
        <v>152.39999999999998</v>
      </c>
      <c r="P15" s="6">
        <v>4.41E-2</v>
      </c>
      <c r="Q15" s="7">
        <f t="shared" si="0"/>
        <v>20.003318999999998</v>
      </c>
      <c r="R15" s="1" t="s">
        <v>523</v>
      </c>
      <c r="S15" s="14" t="s">
        <v>884</v>
      </c>
      <c r="T15" s="15" t="s">
        <v>1513</v>
      </c>
      <c r="U15" s="15" t="s">
        <v>1298</v>
      </c>
      <c r="V15" s="2" t="s">
        <v>123</v>
      </c>
    </row>
    <row r="16" spans="1:22" ht="64.5" x14ac:dyDescent="0.25">
      <c r="A16" t="s">
        <v>1</v>
      </c>
      <c r="B16" t="s">
        <v>6</v>
      </c>
      <c r="C16" s="1" t="s">
        <v>236</v>
      </c>
      <c r="D16" t="s">
        <v>4</v>
      </c>
      <c r="E16" s="3">
        <v>3.21</v>
      </c>
      <c r="F16" s="12">
        <v>0.8</v>
      </c>
      <c r="G16" s="12">
        <f t="shared" si="1"/>
        <v>20.32</v>
      </c>
      <c r="H16" s="12">
        <v>0.39</v>
      </c>
      <c r="I16" s="12">
        <f t="shared" si="2"/>
        <v>9.9060000000000006</v>
      </c>
      <c r="J16" s="12">
        <v>0.25</v>
      </c>
      <c r="K16" s="12">
        <f t="shared" si="3"/>
        <v>6.35</v>
      </c>
      <c r="L16" s="4" t="str">
        <f>LEFT(C16,(FIND("x",C16,1)-1))</f>
        <v>10</v>
      </c>
      <c r="M16" s="4">
        <f t="shared" si="4"/>
        <v>254</v>
      </c>
      <c r="N16" s="5">
        <v>6</v>
      </c>
      <c r="O16" s="5">
        <f t="shared" si="5"/>
        <v>152.39999999999998</v>
      </c>
      <c r="P16" s="6">
        <v>4.41E-2</v>
      </c>
      <c r="Q16" s="7">
        <f t="shared" si="0"/>
        <v>20.003318999999998</v>
      </c>
      <c r="R16" s="1" t="s">
        <v>523</v>
      </c>
      <c r="S16" s="14" t="s">
        <v>885</v>
      </c>
      <c r="T16" s="15" t="s">
        <v>1513</v>
      </c>
      <c r="U16" s="15" t="s">
        <v>1301</v>
      </c>
      <c r="V16" s="2" t="s">
        <v>138</v>
      </c>
    </row>
    <row r="17" spans="1:22" x14ac:dyDescent="0.25">
      <c r="A17" t="s">
        <v>1</v>
      </c>
      <c r="B17" t="s">
        <v>6</v>
      </c>
      <c r="C17" s="1" t="s">
        <v>237</v>
      </c>
      <c r="D17" t="s">
        <v>4</v>
      </c>
      <c r="E17" s="3">
        <v>3.35</v>
      </c>
      <c r="F17" s="12">
        <v>1</v>
      </c>
      <c r="G17" s="12">
        <f t="shared" si="1"/>
        <v>25.4</v>
      </c>
      <c r="H17" s="12">
        <v>0.51</v>
      </c>
      <c r="I17" s="12">
        <f t="shared" si="2"/>
        <v>12.953999999999999</v>
      </c>
      <c r="J17" s="12">
        <v>0.25</v>
      </c>
      <c r="K17" s="12">
        <f t="shared" si="3"/>
        <v>6.35</v>
      </c>
      <c r="L17" s="4" t="str">
        <f>LEFT(C17,(FIND("x",C17,1)-1))</f>
        <v>10</v>
      </c>
      <c r="M17" s="4">
        <f t="shared" si="4"/>
        <v>254</v>
      </c>
      <c r="N17" s="5">
        <v>7</v>
      </c>
      <c r="O17" s="5">
        <f t="shared" si="5"/>
        <v>177.79999999999998</v>
      </c>
      <c r="P17" s="6">
        <v>6.8099999999999994E-2</v>
      </c>
      <c r="Q17" s="7">
        <f t="shared" si="0"/>
        <v>30.889478999999994</v>
      </c>
      <c r="R17" s="1" t="s">
        <v>524</v>
      </c>
      <c r="S17" s="14" t="s">
        <v>886</v>
      </c>
      <c r="T17" s="15" t="s">
        <v>1513</v>
      </c>
      <c r="U17" s="15" t="s">
        <v>1297</v>
      </c>
      <c r="V17" s="2" t="s">
        <v>13</v>
      </c>
    </row>
    <row r="18" spans="1:22" ht="51.75" x14ac:dyDescent="0.25">
      <c r="A18" t="s">
        <v>1</v>
      </c>
      <c r="B18" t="s">
        <v>6</v>
      </c>
      <c r="C18" s="1" t="s">
        <v>238</v>
      </c>
      <c r="D18" t="s">
        <v>4</v>
      </c>
      <c r="E18" s="3">
        <v>3.21</v>
      </c>
      <c r="F18" s="12">
        <v>0.8</v>
      </c>
      <c r="G18" s="12">
        <f t="shared" si="1"/>
        <v>20.32</v>
      </c>
      <c r="H18" s="12">
        <v>0.4</v>
      </c>
      <c r="I18" s="12">
        <f t="shared" si="2"/>
        <v>10.16</v>
      </c>
      <c r="J18" s="12">
        <v>0.25</v>
      </c>
      <c r="K18" s="12">
        <f t="shared" si="3"/>
        <v>6.35</v>
      </c>
      <c r="L18" s="4" t="str">
        <f>LEFT(C18,(FIND("x",C18,1)-1))</f>
        <v>10</v>
      </c>
      <c r="M18" s="4">
        <f t="shared" si="4"/>
        <v>254</v>
      </c>
      <c r="N18" s="5">
        <v>7</v>
      </c>
      <c r="O18" s="5">
        <f t="shared" si="5"/>
        <v>177.79999999999998</v>
      </c>
      <c r="P18" s="6">
        <v>4.41E-2</v>
      </c>
      <c r="Q18" s="7">
        <f t="shared" si="0"/>
        <v>20.003318999999998</v>
      </c>
      <c r="R18" s="1" t="s">
        <v>525</v>
      </c>
      <c r="S18" s="14" t="s">
        <v>887</v>
      </c>
      <c r="T18" s="15" t="s">
        <v>1513</v>
      </c>
      <c r="U18" s="15" t="s">
        <v>1298</v>
      </c>
      <c r="V18" s="2" t="s">
        <v>123</v>
      </c>
    </row>
    <row r="19" spans="1:22" ht="64.5" x14ac:dyDescent="0.25">
      <c r="A19" t="s">
        <v>1</v>
      </c>
      <c r="B19" t="s">
        <v>6</v>
      </c>
      <c r="C19" s="1" t="s">
        <v>239</v>
      </c>
      <c r="D19" t="s">
        <v>4</v>
      </c>
      <c r="E19" s="3">
        <v>3.21</v>
      </c>
      <c r="F19" s="12">
        <v>0.8</v>
      </c>
      <c r="G19" s="12">
        <f t="shared" si="1"/>
        <v>20.32</v>
      </c>
      <c r="H19" s="12">
        <v>0.4</v>
      </c>
      <c r="I19" s="12">
        <f t="shared" si="2"/>
        <v>10.16</v>
      </c>
      <c r="J19" s="12">
        <v>0.25</v>
      </c>
      <c r="K19" s="12">
        <f t="shared" si="3"/>
        <v>6.35</v>
      </c>
      <c r="L19" s="4" t="str">
        <f>LEFT(C19,(FIND("x",C19,1)-1))</f>
        <v>10</v>
      </c>
      <c r="M19" s="4">
        <f t="shared" si="4"/>
        <v>254</v>
      </c>
      <c r="N19" s="5">
        <v>7</v>
      </c>
      <c r="O19" s="5">
        <f t="shared" si="5"/>
        <v>177.79999999999998</v>
      </c>
      <c r="P19" s="6">
        <v>4.41E-2</v>
      </c>
      <c r="Q19" s="7">
        <f t="shared" si="0"/>
        <v>20.003318999999998</v>
      </c>
      <c r="R19" s="1" t="s">
        <v>525</v>
      </c>
      <c r="S19" s="14" t="s">
        <v>888</v>
      </c>
      <c r="T19" s="15" t="s">
        <v>1513</v>
      </c>
      <c r="U19" s="15" t="s">
        <v>1301</v>
      </c>
      <c r="V19" s="2" t="s">
        <v>138</v>
      </c>
    </row>
    <row r="20" spans="1:22" x14ac:dyDescent="0.25">
      <c r="A20" t="s">
        <v>1</v>
      </c>
      <c r="B20" t="s">
        <v>6</v>
      </c>
      <c r="C20" s="1" t="s">
        <v>241</v>
      </c>
      <c r="D20" t="s">
        <v>4</v>
      </c>
      <c r="E20" s="3">
        <v>3.35</v>
      </c>
      <c r="F20" s="12">
        <v>1</v>
      </c>
      <c r="G20" s="12">
        <f t="shared" si="1"/>
        <v>25.4</v>
      </c>
      <c r="H20" s="12">
        <v>0.5</v>
      </c>
      <c r="I20" s="12">
        <f t="shared" si="2"/>
        <v>12.7</v>
      </c>
      <c r="J20" s="12">
        <v>0.25</v>
      </c>
      <c r="K20" s="12">
        <f t="shared" si="3"/>
        <v>6.35</v>
      </c>
      <c r="L20" s="4" t="str">
        <f>LEFT(C20,(FIND("x",C20,1)-1))</f>
        <v>10</v>
      </c>
      <c r="M20" s="4">
        <f t="shared" si="4"/>
        <v>254</v>
      </c>
      <c r="N20" s="5">
        <v>8</v>
      </c>
      <c r="O20" s="5">
        <f t="shared" si="5"/>
        <v>203.2</v>
      </c>
      <c r="P20" s="6">
        <v>6.3799999999999996E-2</v>
      </c>
      <c r="Q20" s="7">
        <f t="shared" si="0"/>
        <v>28.939041999999997</v>
      </c>
      <c r="R20" s="1" t="s">
        <v>526</v>
      </c>
      <c r="S20" s="14" t="s">
        <v>889</v>
      </c>
      <c r="T20" s="15" t="s">
        <v>1513</v>
      </c>
      <c r="U20" s="15" t="s">
        <v>1297</v>
      </c>
      <c r="V20" s="2" t="s">
        <v>13</v>
      </c>
    </row>
    <row r="21" spans="1:22" ht="51.75" x14ac:dyDescent="0.25">
      <c r="A21" t="s">
        <v>1</v>
      </c>
      <c r="B21" t="s">
        <v>6</v>
      </c>
      <c r="C21" s="1" t="s">
        <v>242</v>
      </c>
      <c r="D21" t="s">
        <v>4</v>
      </c>
      <c r="E21" s="3">
        <v>3.21</v>
      </c>
      <c r="F21" s="12">
        <v>0.8</v>
      </c>
      <c r="G21" s="12">
        <f t="shared" si="1"/>
        <v>20.32</v>
      </c>
      <c r="H21" s="12">
        <v>0.4</v>
      </c>
      <c r="I21" s="12">
        <f t="shared" si="2"/>
        <v>10.16</v>
      </c>
      <c r="J21" s="12">
        <v>0.25</v>
      </c>
      <c r="K21" s="12">
        <f t="shared" si="3"/>
        <v>6.35</v>
      </c>
      <c r="L21" s="4" t="str">
        <f>LEFT(C21,(FIND("x",C21,1)-1))</f>
        <v>10</v>
      </c>
      <c r="M21" s="4">
        <f t="shared" si="4"/>
        <v>254</v>
      </c>
      <c r="N21" s="5">
        <v>8</v>
      </c>
      <c r="O21" s="5">
        <f t="shared" si="5"/>
        <v>203.2</v>
      </c>
      <c r="P21" s="6">
        <v>4.41E-2</v>
      </c>
      <c r="Q21" s="7">
        <f t="shared" si="0"/>
        <v>20.003318999999998</v>
      </c>
      <c r="R21" s="1" t="s">
        <v>527</v>
      </c>
      <c r="S21" s="14" t="s">
        <v>890</v>
      </c>
      <c r="T21" s="15" t="s">
        <v>1513</v>
      </c>
      <c r="U21" s="15" t="s">
        <v>1298</v>
      </c>
      <c r="V21" s="2" t="s">
        <v>123</v>
      </c>
    </row>
    <row r="22" spans="1:22" x14ac:dyDescent="0.25">
      <c r="A22" t="s">
        <v>1</v>
      </c>
      <c r="B22" t="s">
        <v>6</v>
      </c>
      <c r="C22" s="1" t="s">
        <v>243</v>
      </c>
      <c r="D22" t="s">
        <v>4</v>
      </c>
      <c r="E22" s="3">
        <v>3.35</v>
      </c>
      <c r="F22" s="12">
        <v>1</v>
      </c>
      <c r="G22" s="12">
        <f t="shared" si="1"/>
        <v>25.4</v>
      </c>
      <c r="H22" s="12">
        <v>0.51</v>
      </c>
      <c r="I22" s="12">
        <f t="shared" si="2"/>
        <v>12.953999999999999</v>
      </c>
      <c r="J22" s="12">
        <v>0.25</v>
      </c>
      <c r="K22" s="12">
        <f t="shared" si="3"/>
        <v>6.35</v>
      </c>
      <c r="L22" s="4" t="str">
        <f>LEFT(C22,(FIND("x",C22,1)-1))</f>
        <v>10</v>
      </c>
      <c r="M22" s="4">
        <f t="shared" si="4"/>
        <v>254</v>
      </c>
      <c r="N22" s="5">
        <v>9</v>
      </c>
      <c r="O22" s="5">
        <f t="shared" si="5"/>
        <v>228.6</v>
      </c>
      <c r="P22" s="6">
        <v>7.2499999999999995E-2</v>
      </c>
      <c r="Q22" s="7">
        <f t="shared" si="0"/>
        <v>32.885274999999993</v>
      </c>
      <c r="R22" s="1" t="s">
        <v>528</v>
      </c>
      <c r="S22" s="14" t="s">
        <v>891</v>
      </c>
      <c r="T22" s="15" t="s">
        <v>1513</v>
      </c>
      <c r="U22" s="15" t="s">
        <v>1297</v>
      </c>
      <c r="V22" s="2" t="s">
        <v>13</v>
      </c>
    </row>
    <row r="23" spans="1:22" x14ac:dyDescent="0.25">
      <c r="A23" t="s">
        <v>1</v>
      </c>
      <c r="B23" t="s">
        <v>6</v>
      </c>
      <c r="C23" s="1" t="s">
        <v>278</v>
      </c>
      <c r="D23" t="s">
        <v>4</v>
      </c>
      <c r="E23" s="3">
        <v>4.75</v>
      </c>
      <c r="F23" s="12">
        <v>1</v>
      </c>
      <c r="G23" s="12">
        <f t="shared" si="1"/>
        <v>25.4</v>
      </c>
      <c r="H23" s="12">
        <v>0.49</v>
      </c>
      <c r="I23" s="12">
        <f t="shared" si="2"/>
        <v>12.446</v>
      </c>
      <c r="J23" s="12">
        <v>0.25</v>
      </c>
      <c r="K23" s="12">
        <f t="shared" si="3"/>
        <v>6.35</v>
      </c>
      <c r="L23" s="4" t="str">
        <f>LEFT(C23,(FIND("x",C23,1)-1))</f>
        <v>11.5</v>
      </c>
      <c r="M23" s="4">
        <f t="shared" si="4"/>
        <v>292.09999999999997</v>
      </c>
      <c r="N23" s="5">
        <v>4</v>
      </c>
      <c r="O23" s="5">
        <f t="shared" si="5"/>
        <v>101.6</v>
      </c>
      <c r="P23" s="6">
        <v>9.06E-2</v>
      </c>
      <c r="Q23" s="7">
        <f t="shared" si="0"/>
        <v>41.095253999999997</v>
      </c>
      <c r="R23" s="1" t="s">
        <v>529</v>
      </c>
      <c r="S23" s="14" t="s">
        <v>892</v>
      </c>
      <c r="T23" s="15" t="s">
        <v>1513</v>
      </c>
      <c r="U23" s="15" t="s">
        <v>1302</v>
      </c>
      <c r="V23" s="2" t="s">
        <v>279</v>
      </c>
    </row>
    <row r="24" spans="1:22" x14ac:dyDescent="0.25">
      <c r="A24" t="s">
        <v>1</v>
      </c>
      <c r="B24" t="s">
        <v>6</v>
      </c>
      <c r="C24" s="1" t="s">
        <v>280</v>
      </c>
      <c r="D24" t="s">
        <v>4</v>
      </c>
      <c r="E24" s="3">
        <v>4.75</v>
      </c>
      <c r="F24" s="12">
        <v>1</v>
      </c>
      <c r="G24" s="12">
        <f t="shared" si="1"/>
        <v>25.4</v>
      </c>
      <c r="H24" s="12">
        <v>0.55000000000000004</v>
      </c>
      <c r="I24" s="12">
        <f t="shared" si="2"/>
        <v>13.97</v>
      </c>
      <c r="J24" s="12">
        <v>0.25</v>
      </c>
      <c r="K24" s="12">
        <f t="shared" si="3"/>
        <v>6.35</v>
      </c>
      <c r="L24" s="4" t="str">
        <f>LEFT(C24,(FIND("x",C24,1)-1))</f>
        <v>11.5</v>
      </c>
      <c r="M24" s="4">
        <f t="shared" si="4"/>
        <v>292.09999999999997</v>
      </c>
      <c r="N24" s="5">
        <v>6</v>
      </c>
      <c r="O24" s="5">
        <f t="shared" si="5"/>
        <v>152.39999999999998</v>
      </c>
      <c r="P24" s="6">
        <v>9.9400000000000002E-2</v>
      </c>
      <c r="Q24" s="7">
        <f t="shared" si="0"/>
        <v>45.086846000000001</v>
      </c>
      <c r="R24" s="1" t="s">
        <v>530</v>
      </c>
      <c r="S24" s="14" t="s">
        <v>893</v>
      </c>
      <c r="T24" s="15" t="s">
        <v>1513</v>
      </c>
      <c r="U24" s="15" t="s">
        <v>1302</v>
      </c>
      <c r="V24" s="2" t="s">
        <v>279</v>
      </c>
    </row>
    <row r="25" spans="1:22" x14ac:dyDescent="0.25">
      <c r="A25" t="s">
        <v>1</v>
      </c>
      <c r="B25" t="s">
        <v>6</v>
      </c>
      <c r="C25" s="1" t="s">
        <v>245</v>
      </c>
      <c r="D25" t="s">
        <v>4</v>
      </c>
      <c r="E25" s="3">
        <v>3.92</v>
      </c>
      <c r="F25" s="12">
        <v>1</v>
      </c>
      <c r="G25" s="12">
        <f t="shared" si="1"/>
        <v>25.4</v>
      </c>
      <c r="H25" s="12">
        <v>0.57999999999999996</v>
      </c>
      <c r="I25" s="12">
        <f t="shared" si="2"/>
        <v>14.731999999999998</v>
      </c>
      <c r="J25" s="12">
        <v>0.3125</v>
      </c>
      <c r="K25" s="12">
        <f t="shared" si="3"/>
        <v>7.9375</v>
      </c>
      <c r="L25" s="4" t="str">
        <f>LEFT(C25,(FIND("x",C25,1)-1))</f>
        <v>11</v>
      </c>
      <c r="M25" s="4">
        <f t="shared" si="4"/>
        <v>279.39999999999998</v>
      </c>
      <c r="N25" s="5">
        <v>10</v>
      </c>
      <c r="O25" s="5">
        <f t="shared" si="5"/>
        <v>254</v>
      </c>
      <c r="P25" s="6">
        <v>9.2499999999999999E-2</v>
      </c>
      <c r="Q25" s="7">
        <f t="shared" si="0"/>
        <v>41.957074999999996</v>
      </c>
      <c r="R25" s="1" t="s">
        <v>531</v>
      </c>
      <c r="S25" s="14" t="s">
        <v>894</v>
      </c>
      <c r="T25" s="15" t="s">
        <v>1513</v>
      </c>
      <c r="U25" s="15" t="s">
        <v>1303</v>
      </c>
      <c r="V25" s="2" t="s">
        <v>246</v>
      </c>
    </row>
    <row r="26" spans="1:22" ht="51.75" x14ac:dyDescent="0.25">
      <c r="A26" t="s">
        <v>1</v>
      </c>
      <c r="B26" t="s">
        <v>6</v>
      </c>
      <c r="C26" s="1" t="s">
        <v>247</v>
      </c>
      <c r="D26" t="s">
        <v>4</v>
      </c>
      <c r="E26" s="3">
        <v>3.68</v>
      </c>
      <c r="F26" s="12">
        <v>0.8</v>
      </c>
      <c r="G26" s="12">
        <f t="shared" si="1"/>
        <v>20.32</v>
      </c>
      <c r="H26" s="12">
        <v>0.42</v>
      </c>
      <c r="I26" s="12">
        <f t="shared" si="2"/>
        <v>10.667999999999999</v>
      </c>
      <c r="J26" s="12">
        <v>0.25</v>
      </c>
      <c r="K26" s="12">
        <f t="shared" si="3"/>
        <v>6.35</v>
      </c>
      <c r="L26" s="4" t="str">
        <f>LEFT(C26,(FIND("x",C26,1)-1))</f>
        <v>11</v>
      </c>
      <c r="M26" s="4">
        <f t="shared" si="4"/>
        <v>279.39999999999998</v>
      </c>
      <c r="N26" s="5">
        <v>10</v>
      </c>
      <c r="O26" s="5">
        <f t="shared" si="5"/>
        <v>254</v>
      </c>
      <c r="P26" s="6">
        <v>5.0700000000000002E-2</v>
      </c>
      <c r="Q26" s="7">
        <f t="shared" si="0"/>
        <v>22.997012999999999</v>
      </c>
      <c r="R26" s="1" t="s">
        <v>532</v>
      </c>
      <c r="S26" s="14" t="s">
        <v>895</v>
      </c>
      <c r="T26" s="15" t="s">
        <v>1513</v>
      </c>
      <c r="U26" s="15" t="s">
        <v>1304</v>
      </c>
      <c r="V26" s="2" t="s">
        <v>123</v>
      </c>
    </row>
    <row r="27" spans="1:22" x14ac:dyDescent="0.25">
      <c r="A27" t="s">
        <v>1</v>
      </c>
      <c r="B27" t="s">
        <v>6</v>
      </c>
      <c r="C27" s="1" t="s">
        <v>248</v>
      </c>
      <c r="D27" t="s">
        <v>4</v>
      </c>
      <c r="E27" s="3">
        <v>3.92</v>
      </c>
      <c r="F27" s="12">
        <v>1</v>
      </c>
      <c r="G27" s="12">
        <f t="shared" si="1"/>
        <v>25.4</v>
      </c>
      <c r="H27" s="12">
        <v>0.57999999999999996</v>
      </c>
      <c r="I27" s="12">
        <f t="shared" si="2"/>
        <v>14.731999999999998</v>
      </c>
      <c r="J27" s="12">
        <v>0.3125</v>
      </c>
      <c r="K27" s="12">
        <f t="shared" si="3"/>
        <v>7.9375</v>
      </c>
      <c r="L27" s="4" t="str">
        <f>LEFT(C27,(FIND("x",C27,1)-1))</f>
        <v>11</v>
      </c>
      <c r="M27" s="4">
        <f t="shared" si="4"/>
        <v>279.39999999999998</v>
      </c>
      <c r="N27" s="5">
        <v>11</v>
      </c>
      <c r="O27" s="5">
        <f t="shared" si="5"/>
        <v>279.39999999999998</v>
      </c>
      <c r="P27" s="6">
        <v>9.2499999999999999E-2</v>
      </c>
      <c r="Q27" s="7">
        <f t="shared" si="0"/>
        <v>41.957074999999996</v>
      </c>
      <c r="R27" s="1" t="s">
        <v>533</v>
      </c>
      <c r="S27" s="14" t="s">
        <v>896</v>
      </c>
      <c r="T27" s="15" t="s">
        <v>1513</v>
      </c>
      <c r="U27" s="15" t="s">
        <v>1303</v>
      </c>
      <c r="V27" s="2" t="s">
        <v>246</v>
      </c>
    </row>
    <row r="28" spans="1:22" x14ac:dyDescent="0.25">
      <c r="A28" t="s">
        <v>1</v>
      </c>
      <c r="B28" t="s">
        <v>6</v>
      </c>
      <c r="C28" s="1" t="s">
        <v>249</v>
      </c>
      <c r="D28" t="s">
        <v>4</v>
      </c>
      <c r="E28" s="3">
        <v>3.92</v>
      </c>
      <c r="F28" s="12">
        <v>1</v>
      </c>
      <c r="G28" s="12">
        <f t="shared" si="1"/>
        <v>25.4</v>
      </c>
      <c r="H28" s="12">
        <v>0.6</v>
      </c>
      <c r="I28" s="12">
        <f t="shared" si="2"/>
        <v>15.239999999999998</v>
      </c>
      <c r="J28" s="12">
        <v>0.3125</v>
      </c>
      <c r="K28" s="12">
        <f t="shared" si="3"/>
        <v>7.9375</v>
      </c>
      <c r="L28" s="4" t="str">
        <f>LEFT(C28,(FIND("x",C28,1)-1))</f>
        <v>11</v>
      </c>
      <c r="M28" s="4">
        <f t="shared" si="4"/>
        <v>279.39999999999998</v>
      </c>
      <c r="N28" s="5">
        <v>12</v>
      </c>
      <c r="O28" s="5">
        <f t="shared" si="5"/>
        <v>304.79999999999995</v>
      </c>
      <c r="P28" s="6">
        <v>9.2499999999999999E-2</v>
      </c>
      <c r="Q28" s="7">
        <f t="shared" si="0"/>
        <v>41.957074999999996</v>
      </c>
      <c r="R28" s="1" t="s">
        <v>534</v>
      </c>
      <c r="S28" s="14" t="s">
        <v>897</v>
      </c>
      <c r="T28" s="15" t="s">
        <v>1513</v>
      </c>
      <c r="U28" s="15" t="s">
        <v>1303</v>
      </c>
      <c r="V28" s="2" t="s">
        <v>246</v>
      </c>
    </row>
    <row r="29" spans="1:22" ht="51.75" x14ac:dyDescent="0.25">
      <c r="A29" t="s">
        <v>1</v>
      </c>
      <c r="B29" t="s">
        <v>6</v>
      </c>
      <c r="C29" s="1" t="s">
        <v>250</v>
      </c>
      <c r="D29" t="s">
        <v>4</v>
      </c>
      <c r="E29" s="3">
        <v>3.68</v>
      </c>
      <c r="F29" s="12">
        <v>0.8</v>
      </c>
      <c r="G29" s="12">
        <f t="shared" si="1"/>
        <v>20.32</v>
      </c>
      <c r="H29" s="12">
        <v>0.44</v>
      </c>
      <c r="I29" s="12">
        <f t="shared" si="2"/>
        <v>11.176</v>
      </c>
      <c r="J29" s="12">
        <v>0.25</v>
      </c>
      <c r="K29" s="12">
        <f t="shared" si="3"/>
        <v>6.35</v>
      </c>
      <c r="L29" s="4" t="str">
        <f>LEFT(C29,(FIND("x",C29,1)-1))</f>
        <v>11</v>
      </c>
      <c r="M29" s="4">
        <f t="shared" si="4"/>
        <v>279.39999999999998</v>
      </c>
      <c r="N29" s="5">
        <v>12</v>
      </c>
      <c r="O29" s="5">
        <f t="shared" si="5"/>
        <v>304.79999999999995</v>
      </c>
      <c r="P29" s="6">
        <v>5.7299999999999997E-2</v>
      </c>
      <c r="Q29" s="7">
        <f t="shared" si="0"/>
        <v>25.990706999999997</v>
      </c>
      <c r="R29" s="1" t="s">
        <v>535</v>
      </c>
      <c r="S29" s="14" t="s">
        <v>898</v>
      </c>
      <c r="T29" s="15" t="s">
        <v>1513</v>
      </c>
      <c r="U29" s="15" t="s">
        <v>1305</v>
      </c>
      <c r="V29" s="2" t="s">
        <v>123</v>
      </c>
    </row>
    <row r="30" spans="1:22" x14ac:dyDescent="0.25">
      <c r="A30" t="s">
        <v>1</v>
      </c>
      <c r="B30" t="s">
        <v>6</v>
      </c>
      <c r="C30" s="1" t="s">
        <v>251</v>
      </c>
      <c r="D30" t="s">
        <v>4</v>
      </c>
      <c r="E30" s="3">
        <v>3.92</v>
      </c>
      <c r="F30" s="12">
        <v>1</v>
      </c>
      <c r="G30" s="12">
        <f t="shared" si="1"/>
        <v>25.4</v>
      </c>
      <c r="H30" s="12">
        <v>0.62</v>
      </c>
      <c r="I30" s="12">
        <f t="shared" si="2"/>
        <v>15.747999999999999</v>
      </c>
      <c r="J30" s="12">
        <v>0.3125</v>
      </c>
      <c r="K30" s="12">
        <f t="shared" si="3"/>
        <v>7.9375</v>
      </c>
      <c r="L30" s="4" t="str">
        <f>LEFT(C30,(FIND("x",C30,1)-1))</f>
        <v>11</v>
      </c>
      <c r="M30" s="4">
        <f t="shared" si="4"/>
        <v>279.39999999999998</v>
      </c>
      <c r="N30" s="5">
        <v>12</v>
      </c>
      <c r="O30" s="5">
        <f t="shared" si="5"/>
        <v>304.79999999999995</v>
      </c>
      <c r="P30" s="6">
        <v>9.5000000000000001E-2</v>
      </c>
      <c r="Q30" s="7">
        <f t="shared" si="0"/>
        <v>43.091049999999996</v>
      </c>
      <c r="R30" s="1" t="s">
        <v>536</v>
      </c>
      <c r="S30" s="14" t="s">
        <v>899</v>
      </c>
      <c r="T30" s="15" t="s">
        <v>1513</v>
      </c>
      <c r="U30" s="15" t="s">
        <v>1306</v>
      </c>
      <c r="V30" s="2" t="s">
        <v>252</v>
      </c>
    </row>
    <row r="31" spans="1:22" x14ac:dyDescent="0.25">
      <c r="A31" t="s">
        <v>1</v>
      </c>
      <c r="B31" t="s">
        <v>6</v>
      </c>
      <c r="C31" s="1" t="s">
        <v>253</v>
      </c>
      <c r="D31" t="s">
        <v>4</v>
      </c>
      <c r="E31" s="3">
        <v>3.92</v>
      </c>
      <c r="F31" s="12">
        <v>1</v>
      </c>
      <c r="G31" s="12">
        <f t="shared" si="1"/>
        <v>25.4</v>
      </c>
      <c r="H31" s="12">
        <v>0.54</v>
      </c>
      <c r="I31" s="12">
        <f t="shared" si="2"/>
        <v>13.715999999999999</v>
      </c>
      <c r="J31" s="12">
        <v>0.3125</v>
      </c>
      <c r="K31" s="12">
        <f t="shared" si="3"/>
        <v>7.9375</v>
      </c>
      <c r="L31" s="4" t="str">
        <f>LEFT(C31,(FIND("x",C31,1)-1))</f>
        <v>11</v>
      </c>
      <c r="M31" s="4">
        <f t="shared" si="4"/>
        <v>279.39999999999998</v>
      </c>
      <c r="N31" s="5">
        <v>13</v>
      </c>
      <c r="O31" s="5">
        <f t="shared" si="5"/>
        <v>330.2</v>
      </c>
      <c r="P31" s="6">
        <v>9.06E-2</v>
      </c>
      <c r="Q31" s="7">
        <f t="shared" si="0"/>
        <v>41.095253999999997</v>
      </c>
      <c r="R31" s="1" t="s">
        <v>537</v>
      </c>
      <c r="S31" s="14" t="s">
        <v>900</v>
      </c>
      <c r="T31" s="15" t="s">
        <v>1513</v>
      </c>
      <c r="U31" s="15" t="s">
        <v>1303</v>
      </c>
      <c r="V31" s="2" t="s">
        <v>246</v>
      </c>
    </row>
    <row r="32" spans="1:22" x14ac:dyDescent="0.25">
      <c r="A32" t="s">
        <v>1</v>
      </c>
      <c r="B32" t="s">
        <v>6</v>
      </c>
      <c r="C32" s="1" t="s">
        <v>254</v>
      </c>
      <c r="D32" t="s">
        <v>4</v>
      </c>
      <c r="E32" s="3">
        <v>3.92</v>
      </c>
      <c r="F32" s="12">
        <v>1</v>
      </c>
      <c r="G32" s="12">
        <f t="shared" si="1"/>
        <v>25.4</v>
      </c>
      <c r="H32" s="12">
        <v>0.56999999999999995</v>
      </c>
      <c r="I32" s="12">
        <f t="shared" si="2"/>
        <v>14.477999999999998</v>
      </c>
      <c r="J32" s="12">
        <v>0.3125</v>
      </c>
      <c r="K32" s="12">
        <f t="shared" si="3"/>
        <v>7.9375</v>
      </c>
      <c r="L32" s="4" t="str">
        <f>LEFT(C32,(FIND("x",C32,1)-1))</f>
        <v>11</v>
      </c>
      <c r="M32" s="4">
        <f t="shared" si="4"/>
        <v>279.39999999999998</v>
      </c>
      <c r="N32" s="5">
        <v>14</v>
      </c>
      <c r="O32" s="5">
        <f t="shared" si="5"/>
        <v>355.59999999999997</v>
      </c>
      <c r="P32" s="6">
        <v>8.6300000000000002E-2</v>
      </c>
      <c r="Q32" s="7">
        <f t="shared" si="0"/>
        <v>39.144816999999996</v>
      </c>
      <c r="R32" s="1" t="s">
        <v>538</v>
      </c>
      <c r="S32" s="14" t="s">
        <v>901</v>
      </c>
      <c r="T32" s="15" t="s">
        <v>1513</v>
      </c>
      <c r="U32" s="15" t="s">
        <v>1303</v>
      </c>
      <c r="V32" s="2" t="s">
        <v>246</v>
      </c>
    </row>
    <row r="33" spans="1:22" x14ac:dyDescent="0.25">
      <c r="A33" t="s">
        <v>1</v>
      </c>
      <c r="B33" t="s">
        <v>6</v>
      </c>
      <c r="C33" s="1" t="s">
        <v>255</v>
      </c>
      <c r="D33" t="s">
        <v>4</v>
      </c>
      <c r="E33" s="3">
        <v>3.92</v>
      </c>
      <c r="F33" s="12">
        <v>1</v>
      </c>
      <c r="G33" s="12">
        <f t="shared" si="1"/>
        <v>25.4</v>
      </c>
      <c r="H33" s="12">
        <v>0.52</v>
      </c>
      <c r="I33" s="12">
        <f t="shared" si="2"/>
        <v>13.208</v>
      </c>
      <c r="J33" s="12">
        <v>0.25</v>
      </c>
      <c r="K33" s="12">
        <f t="shared" si="3"/>
        <v>6.35</v>
      </c>
      <c r="L33" s="4" t="str">
        <f>LEFT(C33,(FIND("x",C33,1)-1))</f>
        <v>11</v>
      </c>
      <c r="M33" s="4">
        <f t="shared" si="4"/>
        <v>279.39999999999998</v>
      </c>
      <c r="N33" s="5">
        <v>3</v>
      </c>
      <c r="O33" s="5">
        <f t="shared" si="5"/>
        <v>76.199999999999989</v>
      </c>
      <c r="P33" s="6">
        <v>8.6300000000000002E-2</v>
      </c>
      <c r="Q33" s="7">
        <f t="shared" si="0"/>
        <v>39.144816999999996</v>
      </c>
      <c r="R33" s="1" t="s">
        <v>539</v>
      </c>
      <c r="S33" s="14" t="s">
        <v>902</v>
      </c>
      <c r="T33" s="15" t="s">
        <v>1513</v>
      </c>
      <c r="U33" s="15" t="s">
        <v>1307</v>
      </c>
      <c r="V33" s="2" t="s">
        <v>13</v>
      </c>
    </row>
    <row r="34" spans="1:22" x14ac:dyDescent="0.25">
      <c r="A34" t="s">
        <v>1</v>
      </c>
      <c r="B34" t="s">
        <v>6</v>
      </c>
      <c r="C34" s="1" t="s">
        <v>258</v>
      </c>
      <c r="D34" t="s">
        <v>4</v>
      </c>
      <c r="E34" s="3">
        <v>3.92</v>
      </c>
      <c r="F34" s="12">
        <v>1</v>
      </c>
      <c r="G34" s="12">
        <f t="shared" si="1"/>
        <v>25.4</v>
      </c>
      <c r="H34" s="12">
        <v>0.52</v>
      </c>
      <c r="I34" s="12">
        <f t="shared" si="2"/>
        <v>13.208</v>
      </c>
      <c r="J34" s="12">
        <v>0.25</v>
      </c>
      <c r="K34" s="12">
        <f t="shared" si="3"/>
        <v>6.35</v>
      </c>
      <c r="L34" s="4" t="str">
        <f>LEFT(C34,(FIND("x",C34,1)-1))</f>
        <v>11</v>
      </c>
      <c r="M34" s="4">
        <f t="shared" si="4"/>
        <v>279.39999999999998</v>
      </c>
      <c r="N34" s="5">
        <v>4</v>
      </c>
      <c r="O34" s="5">
        <f t="shared" si="5"/>
        <v>101.6</v>
      </c>
      <c r="P34" s="6">
        <v>8.6300000000000002E-2</v>
      </c>
      <c r="Q34" s="7">
        <f t="shared" si="0"/>
        <v>39.144816999999996</v>
      </c>
      <c r="R34" s="1" t="s">
        <v>540</v>
      </c>
      <c r="S34" s="14" t="s">
        <v>903</v>
      </c>
      <c r="T34" s="15" t="s">
        <v>1513</v>
      </c>
      <c r="U34" s="15" t="s">
        <v>1307</v>
      </c>
      <c r="V34" s="2" t="s">
        <v>13</v>
      </c>
    </row>
    <row r="35" spans="1:22" ht="64.5" x14ac:dyDescent="0.25">
      <c r="A35" t="s">
        <v>1</v>
      </c>
      <c r="B35" t="s">
        <v>6</v>
      </c>
      <c r="C35" s="1" t="s">
        <v>259</v>
      </c>
      <c r="D35" t="s">
        <v>4</v>
      </c>
      <c r="E35" s="3">
        <v>3.68</v>
      </c>
      <c r="F35" s="12">
        <v>0.8</v>
      </c>
      <c r="G35" s="12">
        <f t="shared" si="1"/>
        <v>20.32</v>
      </c>
      <c r="H35" s="12">
        <v>0.43</v>
      </c>
      <c r="I35" s="12">
        <f t="shared" si="2"/>
        <v>10.921999999999999</v>
      </c>
      <c r="J35" s="12">
        <v>0.25</v>
      </c>
      <c r="K35" s="12">
        <f t="shared" si="3"/>
        <v>6.35</v>
      </c>
      <c r="L35" s="4" t="str">
        <f>LEFT(C35,(FIND("x",C35,1)-1))</f>
        <v>11</v>
      </c>
      <c r="M35" s="4">
        <f t="shared" si="4"/>
        <v>279.39999999999998</v>
      </c>
      <c r="N35" s="5">
        <v>4.5</v>
      </c>
      <c r="O35" s="5">
        <f t="shared" si="5"/>
        <v>114.3</v>
      </c>
      <c r="P35" s="6">
        <v>5.5E-2</v>
      </c>
      <c r="Q35" s="7">
        <f t="shared" si="0"/>
        <v>24.94745</v>
      </c>
      <c r="R35" s="1" t="s">
        <v>541</v>
      </c>
      <c r="S35" s="14" t="s">
        <v>904</v>
      </c>
      <c r="T35" s="15" t="s">
        <v>1513</v>
      </c>
      <c r="U35" s="15" t="s">
        <v>1308</v>
      </c>
      <c r="V35" s="2" t="s">
        <v>138</v>
      </c>
    </row>
    <row r="36" spans="1:22" ht="39" x14ac:dyDescent="0.25">
      <c r="A36" t="s">
        <v>1</v>
      </c>
      <c r="B36" t="s">
        <v>6</v>
      </c>
      <c r="C36" s="1" t="s">
        <v>260</v>
      </c>
      <c r="D36" t="s">
        <v>4</v>
      </c>
      <c r="E36" s="3">
        <v>3.38</v>
      </c>
      <c r="F36" s="12">
        <v>0.65</v>
      </c>
      <c r="G36" s="12">
        <f t="shared" si="1"/>
        <v>16.509999999999998</v>
      </c>
      <c r="H36" s="12">
        <v>0.35</v>
      </c>
      <c r="I36" s="12">
        <f t="shared" si="2"/>
        <v>8.8899999999999988</v>
      </c>
      <c r="J36" s="12">
        <v>0.25</v>
      </c>
      <c r="K36" s="12">
        <f t="shared" si="3"/>
        <v>6.35</v>
      </c>
      <c r="L36" s="4" t="str">
        <f>LEFT(C36,(FIND("x",C36,1)-1))</f>
        <v>11</v>
      </c>
      <c r="M36" s="4">
        <f t="shared" si="4"/>
        <v>279.39999999999998</v>
      </c>
      <c r="N36" s="5">
        <v>4.5</v>
      </c>
      <c r="O36" s="5">
        <f t="shared" si="5"/>
        <v>114.3</v>
      </c>
      <c r="P36" s="6">
        <v>3.7499999999999999E-2</v>
      </c>
      <c r="Q36" s="7">
        <f t="shared" si="0"/>
        <v>17.009625</v>
      </c>
      <c r="R36" s="1" t="s">
        <v>542</v>
      </c>
      <c r="S36" s="14" t="s">
        <v>905</v>
      </c>
      <c r="T36" s="15" t="s">
        <v>1513</v>
      </c>
      <c r="U36" s="15" t="s">
        <v>1309</v>
      </c>
      <c r="V36" s="2" t="s">
        <v>183</v>
      </c>
    </row>
    <row r="37" spans="1:22" ht="51.75" x14ac:dyDescent="0.25">
      <c r="A37" t="s">
        <v>1</v>
      </c>
      <c r="B37" t="s">
        <v>6</v>
      </c>
      <c r="C37" s="1" t="s">
        <v>261</v>
      </c>
      <c r="D37" t="s">
        <v>4</v>
      </c>
      <c r="E37" s="3">
        <v>3.38</v>
      </c>
      <c r="F37" s="12">
        <v>0.65</v>
      </c>
      <c r="G37" s="12">
        <f t="shared" si="1"/>
        <v>16.509999999999998</v>
      </c>
      <c r="H37" s="12">
        <v>0.35</v>
      </c>
      <c r="I37" s="12">
        <f t="shared" si="2"/>
        <v>8.8899999999999988</v>
      </c>
      <c r="J37" s="12">
        <v>0.25</v>
      </c>
      <c r="K37" s="12">
        <f t="shared" si="3"/>
        <v>6.35</v>
      </c>
      <c r="L37" s="4" t="str">
        <f>LEFT(C37,(FIND("x",C37,1)-1))</f>
        <v>11</v>
      </c>
      <c r="M37" s="4">
        <f t="shared" si="4"/>
        <v>279.39999999999998</v>
      </c>
      <c r="N37" s="5">
        <v>4.5</v>
      </c>
      <c r="O37" s="5">
        <f t="shared" si="5"/>
        <v>114.3</v>
      </c>
      <c r="P37" s="6">
        <v>3.7499999999999999E-2</v>
      </c>
      <c r="Q37" s="7">
        <f t="shared" si="0"/>
        <v>17.009625</v>
      </c>
      <c r="R37" s="1" t="s">
        <v>542</v>
      </c>
      <c r="S37" s="14" t="s">
        <v>906</v>
      </c>
      <c r="T37" s="15" t="s">
        <v>1513</v>
      </c>
      <c r="U37" s="15" t="s">
        <v>1310</v>
      </c>
      <c r="V37" s="2" t="s">
        <v>130</v>
      </c>
    </row>
    <row r="38" spans="1:22" x14ac:dyDescent="0.25">
      <c r="A38" t="s">
        <v>1</v>
      </c>
      <c r="B38" t="s">
        <v>6</v>
      </c>
      <c r="C38" s="1" t="s">
        <v>265</v>
      </c>
      <c r="D38" t="s">
        <v>4</v>
      </c>
      <c r="E38" s="3">
        <v>3.92</v>
      </c>
      <c r="F38" s="12">
        <v>1</v>
      </c>
      <c r="G38" s="12">
        <f t="shared" si="1"/>
        <v>25.4</v>
      </c>
      <c r="H38" s="12">
        <v>0.52</v>
      </c>
      <c r="I38" s="12">
        <f t="shared" si="2"/>
        <v>13.208</v>
      </c>
      <c r="J38" s="12">
        <v>0.25</v>
      </c>
      <c r="K38" s="12">
        <f t="shared" si="3"/>
        <v>6.35</v>
      </c>
      <c r="L38" s="4" t="str">
        <f>LEFT(C38,(FIND("x",C38,1)-1))</f>
        <v>11</v>
      </c>
      <c r="M38" s="4">
        <f t="shared" si="4"/>
        <v>279.39999999999998</v>
      </c>
      <c r="N38" s="5">
        <v>5</v>
      </c>
      <c r="O38" s="5">
        <f t="shared" si="5"/>
        <v>127</v>
      </c>
      <c r="P38" s="6">
        <v>8.6300000000000002E-2</v>
      </c>
      <c r="Q38" s="7">
        <f t="shared" si="0"/>
        <v>39.144816999999996</v>
      </c>
      <c r="R38" s="1" t="s">
        <v>543</v>
      </c>
      <c r="S38" s="14" t="s">
        <v>907</v>
      </c>
      <c r="T38" s="15" t="s">
        <v>1513</v>
      </c>
      <c r="U38" s="15" t="s">
        <v>1307</v>
      </c>
      <c r="V38" s="2" t="s">
        <v>13</v>
      </c>
    </row>
    <row r="39" spans="1:22" ht="51.75" x14ac:dyDescent="0.25">
      <c r="A39" t="s">
        <v>1</v>
      </c>
      <c r="B39" t="s">
        <v>6</v>
      </c>
      <c r="C39" s="1" t="s">
        <v>266</v>
      </c>
      <c r="D39" t="s">
        <v>4</v>
      </c>
      <c r="E39" s="3">
        <v>3.68</v>
      </c>
      <c r="F39" s="12">
        <v>0.8</v>
      </c>
      <c r="G39" s="12">
        <f t="shared" si="1"/>
        <v>20.32</v>
      </c>
      <c r="H39" s="12">
        <v>0.41</v>
      </c>
      <c r="I39" s="12">
        <f t="shared" si="2"/>
        <v>10.413999999999998</v>
      </c>
      <c r="J39" s="12">
        <v>0.25</v>
      </c>
      <c r="K39" s="12">
        <f t="shared" si="3"/>
        <v>6.35</v>
      </c>
      <c r="L39" s="4" t="str">
        <f>LEFT(C39,(FIND("x",C39,1)-1))</f>
        <v>11</v>
      </c>
      <c r="M39" s="4">
        <f t="shared" si="4"/>
        <v>279.39999999999998</v>
      </c>
      <c r="N39" s="5">
        <v>5.5</v>
      </c>
      <c r="O39" s="5">
        <f t="shared" si="5"/>
        <v>139.69999999999999</v>
      </c>
      <c r="P39" s="6">
        <v>5.0700000000000002E-2</v>
      </c>
      <c r="Q39" s="7">
        <f t="shared" si="0"/>
        <v>22.997012999999999</v>
      </c>
      <c r="R39" s="1" t="s">
        <v>544</v>
      </c>
      <c r="S39" s="14" t="s">
        <v>908</v>
      </c>
      <c r="T39" s="15" t="s">
        <v>1513</v>
      </c>
      <c r="U39" s="15" t="s">
        <v>1311</v>
      </c>
      <c r="V39" s="2" t="s">
        <v>123</v>
      </c>
    </row>
    <row r="40" spans="1:22" ht="64.5" x14ac:dyDescent="0.25">
      <c r="A40" t="s">
        <v>1</v>
      </c>
      <c r="B40" t="s">
        <v>6</v>
      </c>
      <c r="C40" s="1" t="s">
        <v>267</v>
      </c>
      <c r="D40" t="s">
        <v>4</v>
      </c>
      <c r="E40" s="3">
        <v>3.68</v>
      </c>
      <c r="F40" s="12">
        <v>0.8</v>
      </c>
      <c r="G40" s="12">
        <f t="shared" si="1"/>
        <v>20.32</v>
      </c>
      <c r="H40" s="12">
        <v>0.41</v>
      </c>
      <c r="I40" s="12">
        <f t="shared" si="2"/>
        <v>10.413999999999998</v>
      </c>
      <c r="J40" s="12">
        <v>0.25</v>
      </c>
      <c r="K40" s="12">
        <f t="shared" si="3"/>
        <v>6.35</v>
      </c>
      <c r="L40" s="4" t="str">
        <f>LEFT(C40,(FIND("x",C40,1)-1))</f>
        <v>11</v>
      </c>
      <c r="M40" s="4">
        <f t="shared" si="4"/>
        <v>279.39999999999998</v>
      </c>
      <c r="N40" s="5">
        <v>5.5</v>
      </c>
      <c r="O40" s="5">
        <f t="shared" si="5"/>
        <v>139.69999999999999</v>
      </c>
      <c r="P40" s="6">
        <v>5.0700000000000002E-2</v>
      </c>
      <c r="Q40" s="7">
        <f t="shared" si="0"/>
        <v>22.997012999999999</v>
      </c>
      <c r="R40" s="1" t="s">
        <v>544</v>
      </c>
      <c r="S40" s="14" t="s">
        <v>909</v>
      </c>
      <c r="T40" s="15" t="s">
        <v>1513</v>
      </c>
      <c r="U40" s="15" t="s">
        <v>1308</v>
      </c>
      <c r="V40" s="2" t="s">
        <v>138</v>
      </c>
    </row>
    <row r="41" spans="1:22" ht="39" x14ac:dyDescent="0.25">
      <c r="A41" t="s">
        <v>1</v>
      </c>
      <c r="B41" t="s">
        <v>6</v>
      </c>
      <c r="C41" s="1" t="s">
        <v>268</v>
      </c>
      <c r="D41" t="s">
        <v>4</v>
      </c>
      <c r="E41" s="3">
        <v>3.38</v>
      </c>
      <c r="F41" s="12">
        <v>0.65</v>
      </c>
      <c r="G41" s="12">
        <f t="shared" si="1"/>
        <v>16.509999999999998</v>
      </c>
      <c r="H41" s="12">
        <v>0.35</v>
      </c>
      <c r="I41" s="12">
        <f t="shared" si="2"/>
        <v>8.8899999999999988</v>
      </c>
      <c r="J41" s="12">
        <v>0.25</v>
      </c>
      <c r="K41" s="12">
        <f t="shared" si="3"/>
        <v>6.35</v>
      </c>
      <c r="L41" s="4" t="str">
        <f>LEFT(C41,(FIND("x",C41,1)-1))</f>
        <v>11</v>
      </c>
      <c r="M41" s="4">
        <f t="shared" si="4"/>
        <v>279.39999999999998</v>
      </c>
      <c r="N41" s="5">
        <v>5.5</v>
      </c>
      <c r="O41" s="5">
        <f t="shared" si="5"/>
        <v>139.69999999999999</v>
      </c>
      <c r="P41" s="6">
        <v>3.7499999999999999E-2</v>
      </c>
      <c r="Q41" s="7">
        <f t="shared" si="0"/>
        <v>17.009625</v>
      </c>
      <c r="R41" s="1" t="s">
        <v>545</v>
      </c>
      <c r="S41" s="14" t="s">
        <v>910</v>
      </c>
      <c r="T41" s="15" t="s">
        <v>1513</v>
      </c>
      <c r="U41" s="15" t="s">
        <v>1309</v>
      </c>
      <c r="V41" s="2" t="s">
        <v>183</v>
      </c>
    </row>
    <row r="42" spans="1:22" ht="51.75" x14ac:dyDescent="0.25">
      <c r="A42" t="s">
        <v>1</v>
      </c>
      <c r="B42" t="s">
        <v>6</v>
      </c>
      <c r="C42" s="1" t="s">
        <v>269</v>
      </c>
      <c r="D42" t="s">
        <v>4</v>
      </c>
      <c r="E42" s="3">
        <v>3.38</v>
      </c>
      <c r="F42" s="12">
        <v>0.65</v>
      </c>
      <c r="G42" s="12">
        <f t="shared" si="1"/>
        <v>16.509999999999998</v>
      </c>
      <c r="H42" s="12">
        <v>0.35</v>
      </c>
      <c r="I42" s="12">
        <f t="shared" si="2"/>
        <v>8.8899999999999988</v>
      </c>
      <c r="J42" s="12">
        <v>0.25</v>
      </c>
      <c r="K42" s="12">
        <f t="shared" si="3"/>
        <v>6.35</v>
      </c>
      <c r="L42" s="4" t="str">
        <f>LEFT(C42,(FIND("x",C42,1)-1))</f>
        <v>11</v>
      </c>
      <c r="M42" s="4">
        <f t="shared" si="4"/>
        <v>279.39999999999998</v>
      </c>
      <c r="N42" s="5">
        <v>5.5</v>
      </c>
      <c r="O42" s="5">
        <f t="shared" si="5"/>
        <v>139.69999999999999</v>
      </c>
      <c r="P42" s="6">
        <v>3.7499999999999999E-2</v>
      </c>
      <c r="Q42" s="7">
        <f t="shared" si="0"/>
        <v>17.009625</v>
      </c>
      <c r="R42" s="1" t="s">
        <v>545</v>
      </c>
      <c r="S42" s="14" t="s">
        <v>911</v>
      </c>
      <c r="T42" s="15" t="s">
        <v>1513</v>
      </c>
      <c r="U42" s="15" t="s">
        <v>1310</v>
      </c>
      <c r="V42" s="2" t="s">
        <v>130</v>
      </c>
    </row>
    <row r="43" spans="1:22" x14ac:dyDescent="0.25">
      <c r="A43" t="s">
        <v>1</v>
      </c>
      <c r="B43" t="s">
        <v>6</v>
      </c>
      <c r="C43" s="1" t="s">
        <v>270</v>
      </c>
      <c r="D43" t="s">
        <v>4</v>
      </c>
      <c r="E43" s="3">
        <v>3.92</v>
      </c>
      <c r="F43" s="12">
        <v>1</v>
      </c>
      <c r="G43" s="12">
        <f t="shared" si="1"/>
        <v>25.4</v>
      </c>
      <c r="H43" s="12">
        <v>0.53</v>
      </c>
      <c r="I43" s="12">
        <f t="shared" si="2"/>
        <v>13.462</v>
      </c>
      <c r="J43" s="12">
        <v>0.25</v>
      </c>
      <c r="K43" s="12">
        <f t="shared" si="3"/>
        <v>6.35</v>
      </c>
      <c r="L43" s="4" t="str">
        <f>LEFT(C43,(FIND("x",C43,1)-1))</f>
        <v>11</v>
      </c>
      <c r="M43" s="4">
        <f t="shared" si="4"/>
        <v>279.39999999999998</v>
      </c>
      <c r="N43" s="5">
        <v>6</v>
      </c>
      <c r="O43" s="5">
        <f t="shared" si="5"/>
        <v>152.39999999999998</v>
      </c>
      <c r="P43" s="6">
        <v>8.8099999999999998E-2</v>
      </c>
      <c r="Q43" s="7">
        <f t="shared" si="0"/>
        <v>39.961278999999998</v>
      </c>
      <c r="R43" s="1" t="s">
        <v>546</v>
      </c>
      <c r="S43" s="14" t="s">
        <v>912</v>
      </c>
      <c r="T43" s="15" t="s">
        <v>1513</v>
      </c>
      <c r="U43" s="15" t="s">
        <v>1307</v>
      </c>
      <c r="V43" s="2" t="s">
        <v>13</v>
      </c>
    </row>
    <row r="44" spans="1:22" x14ac:dyDescent="0.25">
      <c r="A44" t="s">
        <v>1</v>
      </c>
      <c r="B44" t="s">
        <v>6</v>
      </c>
      <c r="C44" s="1" t="s">
        <v>271</v>
      </c>
      <c r="D44" t="s">
        <v>4</v>
      </c>
      <c r="E44" s="3">
        <v>3.92</v>
      </c>
      <c r="F44" s="12">
        <v>1</v>
      </c>
      <c r="G44" s="12">
        <f t="shared" si="1"/>
        <v>25.4</v>
      </c>
      <c r="H44" s="12">
        <v>0.53</v>
      </c>
      <c r="I44" s="12">
        <f t="shared" si="2"/>
        <v>13.462</v>
      </c>
      <c r="J44" s="12">
        <v>0.25</v>
      </c>
      <c r="K44" s="12">
        <f t="shared" si="3"/>
        <v>6.35</v>
      </c>
      <c r="L44" s="4" t="str">
        <f>LEFT(C44,(FIND("x",C44,1)-1))</f>
        <v>11</v>
      </c>
      <c r="M44" s="4">
        <f t="shared" si="4"/>
        <v>279.39999999999998</v>
      </c>
      <c r="N44" s="5">
        <v>7</v>
      </c>
      <c r="O44" s="5">
        <f t="shared" si="5"/>
        <v>177.79999999999998</v>
      </c>
      <c r="P44" s="6">
        <v>8.8099999999999998E-2</v>
      </c>
      <c r="Q44" s="7">
        <f t="shared" si="0"/>
        <v>39.961278999999998</v>
      </c>
      <c r="R44" s="1" t="s">
        <v>547</v>
      </c>
      <c r="S44" s="14" t="s">
        <v>913</v>
      </c>
      <c r="T44" s="15" t="s">
        <v>1513</v>
      </c>
      <c r="U44" s="15" t="s">
        <v>1307</v>
      </c>
      <c r="V44" s="2" t="s">
        <v>13</v>
      </c>
    </row>
    <row r="45" spans="1:22" ht="51.75" x14ac:dyDescent="0.25">
      <c r="A45" t="s">
        <v>1</v>
      </c>
      <c r="B45" t="s">
        <v>6</v>
      </c>
      <c r="C45" s="1" t="s">
        <v>272</v>
      </c>
      <c r="D45" t="s">
        <v>4</v>
      </c>
      <c r="E45" s="3">
        <v>3.68</v>
      </c>
      <c r="F45" s="12">
        <v>0.8</v>
      </c>
      <c r="G45" s="12">
        <f t="shared" si="1"/>
        <v>20.32</v>
      </c>
      <c r="H45" s="12">
        <v>0.41</v>
      </c>
      <c r="I45" s="12">
        <f t="shared" si="2"/>
        <v>10.413999999999998</v>
      </c>
      <c r="J45" s="12">
        <v>0.25</v>
      </c>
      <c r="K45" s="12">
        <f t="shared" si="3"/>
        <v>6.35</v>
      </c>
      <c r="L45" s="4" t="str">
        <f>LEFT(C45,(FIND("x",C45,1)-1))</f>
        <v>11</v>
      </c>
      <c r="M45" s="4">
        <f t="shared" si="4"/>
        <v>279.39999999999998</v>
      </c>
      <c r="N45" s="5">
        <v>7</v>
      </c>
      <c r="O45" s="5">
        <f t="shared" si="5"/>
        <v>177.79999999999998</v>
      </c>
      <c r="P45" s="6">
        <v>5.0700000000000002E-2</v>
      </c>
      <c r="Q45" s="7">
        <f t="shared" si="0"/>
        <v>22.997012999999999</v>
      </c>
      <c r="R45" s="1" t="s">
        <v>548</v>
      </c>
      <c r="S45" s="14" t="s">
        <v>914</v>
      </c>
      <c r="T45" s="15" t="s">
        <v>1513</v>
      </c>
      <c r="U45" s="15" t="s">
        <v>1312</v>
      </c>
      <c r="V45" s="2" t="s">
        <v>123</v>
      </c>
    </row>
    <row r="46" spans="1:22" x14ac:dyDescent="0.25">
      <c r="A46" t="s">
        <v>1</v>
      </c>
      <c r="B46" t="s">
        <v>6</v>
      </c>
      <c r="C46" s="1" t="s">
        <v>273</v>
      </c>
      <c r="D46" t="s">
        <v>4</v>
      </c>
      <c r="E46" s="3">
        <v>3.92</v>
      </c>
      <c r="F46" s="12">
        <v>1</v>
      </c>
      <c r="G46" s="12">
        <f t="shared" si="1"/>
        <v>25.4</v>
      </c>
      <c r="H46" s="12">
        <v>0.55000000000000004</v>
      </c>
      <c r="I46" s="12">
        <f t="shared" si="2"/>
        <v>13.97</v>
      </c>
      <c r="J46" s="12">
        <v>0.25</v>
      </c>
      <c r="K46" s="12">
        <f t="shared" si="3"/>
        <v>6.35</v>
      </c>
      <c r="L46" s="4" t="str">
        <f>LEFT(C46,(FIND("x",C46,1)-1))</f>
        <v>11</v>
      </c>
      <c r="M46" s="4">
        <f t="shared" si="4"/>
        <v>279.39999999999998</v>
      </c>
      <c r="N46" s="5">
        <v>8</v>
      </c>
      <c r="O46" s="5">
        <f t="shared" si="5"/>
        <v>203.2</v>
      </c>
      <c r="P46" s="6">
        <v>9.06E-2</v>
      </c>
      <c r="Q46" s="7">
        <f t="shared" si="0"/>
        <v>41.095253999999997</v>
      </c>
      <c r="R46" s="1" t="s">
        <v>549</v>
      </c>
      <c r="S46" s="14" t="s">
        <v>915</v>
      </c>
      <c r="T46" s="15" t="s">
        <v>1513</v>
      </c>
      <c r="U46" s="15" t="s">
        <v>1307</v>
      </c>
      <c r="V46" s="2" t="s">
        <v>13</v>
      </c>
    </row>
    <row r="47" spans="1:22" ht="51.75" x14ac:dyDescent="0.25">
      <c r="A47" t="s">
        <v>1</v>
      </c>
      <c r="B47" t="s">
        <v>6</v>
      </c>
      <c r="C47" s="1" t="s">
        <v>276</v>
      </c>
      <c r="D47" t="s">
        <v>4</v>
      </c>
      <c r="E47" s="3">
        <v>3.68</v>
      </c>
      <c r="F47" s="12">
        <v>0.8</v>
      </c>
      <c r="G47" s="12">
        <f t="shared" si="1"/>
        <v>20.32</v>
      </c>
      <c r="H47" s="12">
        <v>0.42</v>
      </c>
      <c r="I47" s="12">
        <f t="shared" si="2"/>
        <v>10.667999999999999</v>
      </c>
      <c r="J47" s="12">
        <v>0.25</v>
      </c>
      <c r="K47" s="12">
        <f t="shared" si="3"/>
        <v>6.35</v>
      </c>
      <c r="L47" s="4" t="str">
        <f>LEFT(C47,(FIND("x",C47,1)-1))</f>
        <v>11</v>
      </c>
      <c r="M47" s="4">
        <f t="shared" si="4"/>
        <v>279.39999999999998</v>
      </c>
      <c r="N47" s="5">
        <v>8.5</v>
      </c>
      <c r="O47" s="5">
        <f t="shared" si="5"/>
        <v>215.89999999999998</v>
      </c>
      <c r="P47" s="6">
        <v>5.2900000000000003E-2</v>
      </c>
      <c r="Q47" s="7">
        <f t="shared" si="0"/>
        <v>23.994910999999998</v>
      </c>
      <c r="R47" s="1" t="s">
        <v>550</v>
      </c>
      <c r="S47" s="14" t="s">
        <v>916</v>
      </c>
      <c r="T47" s="15" t="s">
        <v>1513</v>
      </c>
      <c r="U47" s="15" t="s">
        <v>1312</v>
      </c>
      <c r="V47" s="2" t="s">
        <v>123</v>
      </c>
    </row>
    <row r="48" spans="1:22" ht="51.75" x14ac:dyDescent="0.25">
      <c r="A48" t="s">
        <v>1</v>
      </c>
      <c r="B48" t="s">
        <v>6</v>
      </c>
      <c r="C48" s="1" t="s">
        <v>274</v>
      </c>
      <c r="D48" t="s">
        <v>4</v>
      </c>
      <c r="E48" s="3">
        <v>3.68</v>
      </c>
      <c r="F48" s="12">
        <v>0.8</v>
      </c>
      <c r="G48" s="12">
        <f t="shared" si="1"/>
        <v>20.32</v>
      </c>
      <c r="H48" s="12">
        <v>0.41</v>
      </c>
      <c r="I48" s="12">
        <f t="shared" si="2"/>
        <v>10.413999999999998</v>
      </c>
      <c r="J48" s="12">
        <v>0.25</v>
      </c>
      <c r="K48" s="12">
        <f t="shared" si="3"/>
        <v>6.35</v>
      </c>
      <c r="L48" s="4" t="str">
        <f>LEFT(C48,(FIND("x",C48,1)-1))</f>
        <v>11</v>
      </c>
      <c r="M48" s="4">
        <f t="shared" si="4"/>
        <v>279.39999999999998</v>
      </c>
      <c r="N48" s="5">
        <v>8</v>
      </c>
      <c r="O48" s="5">
        <f t="shared" si="5"/>
        <v>203.2</v>
      </c>
      <c r="P48" s="6">
        <v>5.0700000000000002E-2</v>
      </c>
      <c r="Q48" s="7">
        <f t="shared" si="0"/>
        <v>22.997012999999999</v>
      </c>
      <c r="R48" s="1" t="s">
        <v>551</v>
      </c>
      <c r="S48" s="14" t="s">
        <v>917</v>
      </c>
      <c r="T48" s="15" t="s">
        <v>1513</v>
      </c>
      <c r="U48" s="15" t="s">
        <v>1304</v>
      </c>
      <c r="V48" s="2" t="s">
        <v>123</v>
      </c>
    </row>
    <row r="49" spans="1:22" ht="64.5" x14ac:dyDescent="0.25">
      <c r="A49" t="s">
        <v>1</v>
      </c>
      <c r="B49" t="s">
        <v>6</v>
      </c>
      <c r="C49" s="1" t="s">
        <v>275</v>
      </c>
      <c r="D49" t="s">
        <v>4</v>
      </c>
      <c r="E49" s="3">
        <v>3.68</v>
      </c>
      <c r="F49" s="12">
        <v>0.8</v>
      </c>
      <c r="G49" s="12">
        <f t="shared" si="1"/>
        <v>20.32</v>
      </c>
      <c r="H49" s="12">
        <v>0.41</v>
      </c>
      <c r="I49" s="12">
        <f t="shared" si="2"/>
        <v>10.413999999999998</v>
      </c>
      <c r="J49" s="12">
        <v>0.25</v>
      </c>
      <c r="K49" s="12">
        <f t="shared" si="3"/>
        <v>6.35</v>
      </c>
      <c r="L49" s="4" t="str">
        <f>LEFT(C49,(FIND("x",C49,1)-1))</f>
        <v>11</v>
      </c>
      <c r="M49" s="4">
        <f t="shared" si="4"/>
        <v>279.39999999999998</v>
      </c>
      <c r="N49" s="5">
        <v>8</v>
      </c>
      <c r="O49" s="5">
        <f t="shared" si="5"/>
        <v>203.2</v>
      </c>
      <c r="P49" s="6">
        <v>5.0700000000000002E-2</v>
      </c>
      <c r="Q49" s="7">
        <f t="shared" si="0"/>
        <v>22.997012999999999</v>
      </c>
      <c r="R49" s="1" t="s">
        <v>551</v>
      </c>
      <c r="S49" s="14" t="s">
        <v>918</v>
      </c>
      <c r="T49" s="15" t="s">
        <v>1513</v>
      </c>
      <c r="U49" s="15" t="s">
        <v>1313</v>
      </c>
      <c r="V49" s="2" t="s">
        <v>138</v>
      </c>
    </row>
    <row r="50" spans="1:22" x14ac:dyDescent="0.25">
      <c r="A50" t="s">
        <v>1</v>
      </c>
      <c r="B50" t="s">
        <v>6</v>
      </c>
      <c r="C50" s="1" t="s">
        <v>277</v>
      </c>
      <c r="D50" t="s">
        <v>4</v>
      </c>
      <c r="E50" s="3">
        <v>3.92</v>
      </c>
      <c r="F50" s="12">
        <v>1</v>
      </c>
      <c r="G50" s="12">
        <f t="shared" si="1"/>
        <v>25.4</v>
      </c>
      <c r="H50" s="12">
        <v>0.57999999999999996</v>
      </c>
      <c r="I50" s="12">
        <f t="shared" si="2"/>
        <v>14.731999999999998</v>
      </c>
      <c r="J50" s="12">
        <v>0.25</v>
      </c>
      <c r="K50" s="12">
        <f t="shared" si="3"/>
        <v>6.35</v>
      </c>
      <c r="L50" s="4" t="str">
        <f>LEFT(C50,(FIND("x",C50,1)-1))</f>
        <v>11</v>
      </c>
      <c r="M50" s="4">
        <f t="shared" si="4"/>
        <v>279.39999999999998</v>
      </c>
      <c r="N50" s="5">
        <v>9</v>
      </c>
      <c r="O50" s="5">
        <f t="shared" si="5"/>
        <v>228.6</v>
      </c>
      <c r="P50" s="6">
        <v>9.2499999999999999E-2</v>
      </c>
      <c r="Q50" s="7">
        <f t="shared" si="0"/>
        <v>41.957074999999996</v>
      </c>
      <c r="R50" s="1" t="s">
        <v>552</v>
      </c>
      <c r="S50" s="14" t="s">
        <v>919</v>
      </c>
      <c r="T50" s="15" t="s">
        <v>1513</v>
      </c>
      <c r="U50" s="15" t="s">
        <v>1303</v>
      </c>
      <c r="V50" s="2" t="s">
        <v>13</v>
      </c>
    </row>
    <row r="51" spans="1:22" x14ac:dyDescent="0.25">
      <c r="A51" t="s">
        <v>1</v>
      </c>
      <c r="B51" t="s">
        <v>6</v>
      </c>
      <c r="C51" s="1" t="s">
        <v>313</v>
      </c>
      <c r="D51" t="s">
        <v>4</v>
      </c>
      <c r="E51" s="3">
        <v>5.37</v>
      </c>
      <c r="F51" s="12">
        <v>1</v>
      </c>
      <c r="G51" s="12">
        <f t="shared" si="1"/>
        <v>25.4</v>
      </c>
      <c r="H51" s="12">
        <v>0.43</v>
      </c>
      <c r="I51" s="12">
        <f t="shared" si="2"/>
        <v>10.921999999999999</v>
      </c>
      <c r="J51" s="12">
        <v>0.25</v>
      </c>
      <c r="K51" s="12">
        <f t="shared" si="3"/>
        <v>6.35</v>
      </c>
      <c r="L51" s="4" t="str">
        <f>LEFT(C51,(FIND("x",C51,1)-1))</f>
        <v>12.25</v>
      </c>
      <c r="M51" s="4">
        <f t="shared" si="4"/>
        <v>311.14999999999998</v>
      </c>
      <c r="N51" s="5">
        <v>3.75</v>
      </c>
      <c r="O51" s="5">
        <f t="shared" si="5"/>
        <v>95.25</v>
      </c>
      <c r="P51" s="6">
        <v>9.5000000000000001E-2</v>
      </c>
      <c r="Q51" s="7">
        <f t="shared" si="0"/>
        <v>43.091049999999996</v>
      </c>
      <c r="R51" s="1" t="s">
        <v>553</v>
      </c>
      <c r="S51" s="14" t="s">
        <v>920</v>
      </c>
      <c r="T51" s="15" t="s">
        <v>1513</v>
      </c>
      <c r="U51" s="15" t="s">
        <v>1314</v>
      </c>
      <c r="V51" s="2" t="s">
        <v>279</v>
      </c>
    </row>
    <row r="52" spans="1:22" x14ac:dyDescent="0.25">
      <c r="A52" t="s">
        <v>1</v>
      </c>
      <c r="B52" t="s">
        <v>6</v>
      </c>
      <c r="C52" s="1" t="s">
        <v>314</v>
      </c>
      <c r="D52" t="s">
        <v>4</v>
      </c>
      <c r="E52" s="3">
        <v>6.39</v>
      </c>
      <c r="F52" s="12">
        <v>1</v>
      </c>
      <c r="G52" s="12">
        <f t="shared" si="1"/>
        <v>25.4</v>
      </c>
      <c r="H52" s="12">
        <v>0.56999999999999995</v>
      </c>
      <c r="I52" s="12">
        <f t="shared" si="2"/>
        <v>14.477999999999998</v>
      </c>
      <c r="J52" s="12">
        <v>0.3125</v>
      </c>
      <c r="K52" s="12">
        <f t="shared" si="3"/>
        <v>7.9375</v>
      </c>
      <c r="L52" s="4" t="str">
        <f>LEFT(C52,(FIND("x",C52,1)-1))</f>
        <v>12.5</v>
      </c>
      <c r="M52" s="4">
        <f t="shared" si="4"/>
        <v>317.5</v>
      </c>
      <c r="N52" s="5">
        <v>10</v>
      </c>
      <c r="O52" s="5">
        <f t="shared" si="5"/>
        <v>254</v>
      </c>
      <c r="P52" s="6">
        <v>0.1125</v>
      </c>
      <c r="Q52" s="7">
        <f t="shared" si="0"/>
        <v>51.028874999999999</v>
      </c>
      <c r="R52" s="1" t="s">
        <v>554</v>
      </c>
      <c r="S52" s="14" t="s">
        <v>921</v>
      </c>
      <c r="T52" s="15" t="s">
        <v>1513</v>
      </c>
      <c r="U52" s="15" t="s">
        <v>1315</v>
      </c>
      <c r="V52" s="2" t="s">
        <v>246</v>
      </c>
    </row>
    <row r="53" spans="1:22" x14ac:dyDescent="0.25">
      <c r="A53" t="s">
        <v>1</v>
      </c>
      <c r="B53" t="s">
        <v>6</v>
      </c>
      <c r="C53" s="1" t="s">
        <v>315</v>
      </c>
      <c r="D53" t="s">
        <v>4</v>
      </c>
      <c r="E53" s="3">
        <v>5.5</v>
      </c>
      <c r="F53" s="12">
        <v>1</v>
      </c>
      <c r="G53" s="12">
        <f t="shared" si="1"/>
        <v>25.4</v>
      </c>
      <c r="H53" s="12">
        <v>0.5</v>
      </c>
      <c r="I53" s="12">
        <f t="shared" si="2"/>
        <v>12.7</v>
      </c>
      <c r="J53" s="12">
        <v>0.25</v>
      </c>
      <c r="K53" s="12">
        <f t="shared" si="3"/>
        <v>6.35</v>
      </c>
      <c r="L53" s="4" t="str">
        <f>LEFT(C53,(FIND("x",C53,1)-1))</f>
        <v>12.5</v>
      </c>
      <c r="M53" s="4">
        <f t="shared" si="4"/>
        <v>317.5</v>
      </c>
      <c r="N53" s="5">
        <v>6</v>
      </c>
      <c r="O53" s="5">
        <f t="shared" si="5"/>
        <v>152.39999999999998</v>
      </c>
      <c r="P53" s="6">
        <v>0.1169</v>
      </c>
      <c r="Q53" s="7">
        <f t="shared" si="0"/>
        <v>53.024670999999998</v>
      </c>
      <c r="R53" s="1" t="s">
        <v>555</v>
      </c>
      <c r="S53" s="14" t="s">
        <v>922</v>
      </c>
      <c r="T53" s="15" t="s">
        <v>1513</v>
      </c>
      <c r="U53" s="15" t="s">
        <v>1315</v>
      </c>
      <c r="V53" s="2" t="s">
        <v>13</v>
      </c>
    </row>
    <row r="54" spans="1:22" x14ac:dyDescent="0.25">
      <c r="A54" t="s">
        <v>1</v>
      </c>
      <c r="B54" t="s">
        <v>6</v>
      </c>
      <c r="C54" s="1" t="s">
        <v>281</v>
      </c>
      <c r="D54" t="s">
        <v>4</v>
      </c>
      <c r="E54" s="3">
        <v>4.75</v>
      </c>
      <c r="F54" s="12">
        <v>1</v>
      </c>
      <c r="G54" s="12">
        <f t="shared" si="1"/>
        <v>25.4</v>
      </c>
      <c r="H54" s="12">
        <v>0.56999999999999995</v>
      </c>
      <c r="I54" s="12">
        <f t="shared" si="2"/>
        <v>14.477999999999998</v>
      </c>
      <c r="J54" s="12">
        <v>0.3125</v>
      </c>
      <c r="K54" s="12">
        <f t="shared" si="3"/>
        <v>7.9375</v>
      </c>
      <c r="L54" s="4" t="str">
        <f>LEFT(C54,(FIND("x",C54,1)-1))</f>
        <v>12</v>
      </c>
      <c r="M54" s="4">
        <f t="shared" si="4"/>
        <v>304.79999999999995</v>
      </c>
      <c r="N54" s="5">
        <v>10</v>
      </c>
      <c r="O54" s="5">
        <f t="shared" si="5"/>
        <v>254</v>
      </c>
      <c r="P54" s="6">
        <v>0.1013</v>
      </c>
      <c r="Q54" s="7">
        <f t="shared" si="0"/>
        <v>45.948667</v>
      </c>
      <c r="R54" s="1" t="s">
        <v>556</v>
      </c>
      <c r="S54" s="14" t="s">
        <v>923</v>
      </c>
      <c r="T54" s="15" t="s">
        <v>1513</v>
      </c>
      <c r="U54" s="15" t="s">
        <v>1316</v>
      </c>
      <c r="V54" s="2" t="s">
        <v>246</v>
      </c>
    </row>
    <row r="55" spans="1:22" ht="51.75" x14ac:dyDescent="0.25">
      <c r="A55" t="s">
        <v>1</v>
      </c>
      <c r="B55" t="s">
        <v>6</v>
      </c>
      <c r="C55" s="1" t="s">
        <v>282</v>
      </c>
      <c r="D55" t="s">
        <v>4</v>
      </c>
      <c r="E55" s="3">
        <v>4.3</v>
      </c>
      <c r="F55" s="12">
        <v>0.8</v>
      </c>
      <c r="G55" s="12">
        <f t="shared" si="1"/>
        <v>20.32</v>
      </c>
      <c r="H55" s="12">
        <v>0.42</v>
      </c>
      <c r="I55" s="12">
        <f t="shared" si="2"/>
        <v>10.667999999999999</v>
      </c>
      <c r="J55" s="12">
        <v>0.25</v>
      </c>
      <c r="K55" s="12">
        <f t="shared" si="3"/>
        <v>6.35</v>
      </c>
      <c r="L55" s="4" t="str">
        <f>LEFT(C55,(FIND("x",C55,1)-1))</f>
        <v>12</v>
      </c>
      <c r="M55" s="4">
        <f t="shared" si="4"/>
        <v>304.79999999999995</v>
      </c>
      <c r="N55" s="5">
        <v>10</v>
      </c>
      <c r="O55" s="5">
        <f t="shared" si="5"/>
        <v>254</v>
      </c>
      <c r="P55" s="6">
        <v>5.7299999999999997E-2</v>
      </c>
      <c r="Q55" s="7">
        <f t="shared" si="0"/>
        <v>25.990706999999997</v>
      </c>
      <c r="R55" s="1" t="s">
        <v>557</v>
      </c>
      <c r="S55" s="14" t="s">
        <v>924</v>
      </c>
      <c r="T55" s="15" t="s">
        <v>1513</v>
      </c>
      <c r="U55" s="15" t="s">
        <v>1317</v>
      </c>
      <c r="V55" s="2" t="s">
        <v>123</v>
      </c>
    </row>
    <row r="56" spans="1:22" x14ac:dyDescent="0.25">
      <c r="A56" t="s">
        <v>1</v>
      </c>
      <c r="B56" t="s">
        <v>6</v>
      </c>
      <c r="C56" s="1" t="s">
        <v>283</v>
      </c>
      <c r="D56" t="s">
        <v>4</v>
      </c>
      <c r="E56" s="3">
        <v>4.75</v>
      </c>
      <c r="F56" s="12">
        <v>1</v>
      </c>
      <c r="G56" s="12">
        <f t="shared" si="1"/>
        <v>25.4</v>
      </c>
      <c r="H56" s="12">
        <v>0.54</v>
      </c>
      <c r="I56" s="12">
        <f t="shared" si="2"/>
        <v>13.715999999999999</v>
      </c>
      <c r="J56" s="12">
        <v>0.3125</v>
      </c>
      <c r="K56" s="12">
        <f t="shared" si="3"/>
        <v>7.9375</v>
      </c>
      <c r="L56" s="4" t="str">
        <f>LEFT(C56,(FIND("x",C56,1)-1))</f>
        <v>12</v>
      </c>
      <c r="M56" s="4">
        <f t="shared" si="4"/>
        <v>304.79999999999995</v>
      </c>
      <c r="N56" s="5">
        <v>10</v>
      </c>
      <c r="O56" s="5">
        <f t="shared" si="5"/>
        <v>254</v>
      </c>
      <c r="P56" s="6">
        <v>0.1144</v>
      </c>
      <c r="Q56" s="7">
        <f t="shared" si="0"/>
        <v>51.890695999999998</v>
      </c>
      <c r="R56" s="1" t="s">
        <v>558</v>
      </c>
      <c r="S56" s="14" t="s">
        <v>925</v>
      </c>
      <c r="T56" s="15" t="s">
        <v>1513</v>
      </c>
      <c r="U56" s="15" t="s">
        <v>1318</v>
      </c>
      <c r="V56" s="2" t="s">
        <v>252</v>
      </c>
    </row>
    <row r="57" spans="1:22" x14ac:dyDescent="0.25">
      <c r="A57" t="s">
        <v>1</v>
      </c>
      <c r="B57" t="s">
        <v>6</v>
      </c>
      <c r="C57" s="1" t="s">
        <v>284</v>
      </c>
      <c r="D57" t="s">
        <v>4</v>
      </c>
      <c r="E57" s="3">
        <v>4.75</v>
      </c>
      <c r="F57" s="12">
        <v>1</v>
      </c>
      <c r="G57" s="12">
        <f t="shared" si="1"/>
        <v>25.4</v>
      </c>
      <c r="H57" s="12">
        <v>0.56000000000000005</v>
      </c>
      <c r="I57" s="12">
        <f t="shared" si="2"/>
        <v>14.224</v>
      </c>
      <c r="J57" s="12">
        <v>0.3125</v>
      </c>
      <c r="K57" s="12">
        <f t="shared" si="3"/>
        <v>7.9375</v>
      </c>
      <c r="L57" s="4" t="str">
        <f>LEFT(C57,(FIND("x",C57,1)-1))</f>
        <v>12</v>
      </c>
      <c r="M57" s="4">
        <f t="shared" si="4"/>
        <v>304.79999999999995</v>
      </c>
      <c r="N57" s="5">
        <v>11</v>
      </c>
      <c r="O57" s="5">
        <f t="shared" si="5"/>
        <v>279.39999999999998</v>
      </c>
      <c r="P57" s="6">
        <v>0.1038</v>
      </c>
      <c r="Q57" s="7">
        <f t="shared" si="0"/>
        <v>47.082642</v>
      </c>
      <c r="R57" s="1" t="s">
        <v>559</v>
      </c>
      <c r="S57" s="14" t="s">
        <v>926</v>
      </c>
      <c r="T57" s="15" t="s">
        <v>1513</v>
      </c>
      <c r="U57" s="15" t="s">
        <v>1316</v>
      </c>
      <c r="V57" s="2" t="s">
        <v>246</v>
      </c>
    </row>
    <row r="58" spans="1:22" x14ac:dyDescent="0.25">
      <c r="A58" t="s">
        <v>1</v>
      </c>
      <c r="B58" t="s">
        <v>6</v>
      </c>
      <c r="C58" s="1" t="s">
        <v>286</v>
      </c>
      <c r="D58" t="s">
        <v>4</v>
      </c>
      <c r="E58" s="3">
        <v>4.75</v>
      </c>
      <c r="F58" s="12">
        <v>1</v>
      </c>
      <c r="G58" s="12">
        <f t="shared" ref="G58:G108" si="6">F58*25.4</f>
        <v>25.4</v>
      </c>
      <c r="H58" s="12">
        <v>0.57999999999999996</v>
      </c>
      <c r="I58" s="12">
        <f t="shared" ref="I58:I108" si="7">H58*25.4</f>
        <v>14.731999999999998</v>
      </c>
      <c r="J58" s="12">
        <v>0.3125</v>
      </c>
      <c r="K58" s="12">
        <f t="shared" ref="K58:K108" si="8">J58*25.4</f>
        <v>7.9375</v>
      </c>
      <c r="L58" s="4" t="str">
        <f>LEFT(C58,(FIND("x",C58,1)-1))</f>
        <v>12</v>
      </c>
      <c r="M58" s="4">
        <f t="shared" ref="M58:M108" si="9">L58*25.4</f>
        <v>304.79999999999995</v>
      </c>
      <c r="N58" s="5">
        <v>12</v>
      </c>
      <c r="O58" s="5">
        <f t="shared" ref="O58:O108" si="10">N58*25.4</f>
        <v>304.79999999999995</v>
      </c>
      <c r="P58" s="6">
        <v>0.1125</v>
      </c>
      <c r="Q58" s="7">
        <f t="shared" ref="Q58:Q108" si="11">P58*453.59</f>
        <v>51.028874999999999</v>
      </c>
      <c r="R58" s="1" t="s">
        <v>560</v>
      </c>
      <c r="S58" s="14" t="s">
        <v>927</v>
      </c>
      <c r="T58" s="15" t="s">
        <v>1513</v>
      </c>
      <c r="U58" s="15" t="s">
        <v>1316</v>
      </c>
      <c r="V58" s="2" t="s">
        <v>246</v>
      </c>
    </row>
    <row r="59" spans="1:22" ht="51.75" x14ac:dyDescent="0.25">
      <c r="A59" t="s">
        <v>1</v>
      </c>
      <c r="B59" t="s">
        <v>6</v>
      </c>
      <c r="C59" s="1" t="s">
        <v>287</v>
      </c>
      <c r="D59" t="s">
        <v>4</v>
      </c>
      <c r="E59" s="3">
        <v>4.3</v>
      </c>
      <c r="F59" s="12">
        <v>0.8</v>
      </c>
      <c r="G59" s="12">
        <f t="shared" si="6"/>
        <v>20.32</v>
      </c>
      <c r="H59" s="12">
        <v>0.43</v>
      </c>
      <c r="I59" s="12">
        <f t="shared" si="7"/>
        <v>10.921999999999999</v>
      </c>
      <c r="J59" s="12">
        <v>0.25</v>
      </c>
      <c r="K59" s="12">
        <f t="shared" si="8"/>
        <v>6.35</v>
      </c>
      <c r="L59" s="4" t="str">
        <f>LEFT(C59,(FIND("x",C59,1)-1))</f>
        <v>12</v>
      </c>
      <c r="M59" s="4">
        <f t="shared" si="9"/>
        <v>304.79999999999995</v>
      </c>
      <c r="N59" s="5">
        <v>12</v>
      </c>
      <c r="O59" s="5">
        <f t="shared" si="10"/>
        <v>304.79999999999995</v>
      </c>
      <c r="P59" s="6">
        <v>5.7299999999999997E-2</v>
      </c>
      <c r="Q59" s="7">
        <f t="shared" si="11"/>
        <v>25.990706999999997</v>
      </c>
      <c r="R59" s="1" t="s">
        <v>561</v>
      </c>
      <c r="S59" s="14" t="s">
        <v>928</v>
      </c>
      <c r="T59" s="15" t="s">
        <v>1513</v>
      </c>
      <c r="U59" s="15" t="s">
        <v>1319</v>
      </c>
      <c r="V59" s="2" t="s">
        <v>123</v>
      </c>
    </row>
    <row r="60" spans="1:22" ht="64.5" x14ac:dyDescent="0.25">
      <c r="A60" t="s">
        <v>1</v>
      </c>
      <c r="B60" t="s">
        <v>6</v>
      </c>
      <c r="C60" s="1" t="s">
        <v>288</v>
      </c>
      <c r="D60" t="s">
        <v>4</v>
      </c>
      <c r="E60" s="3">
        <v>4.3</v>
      </c>
      <c r="F60" s="12">
        <v>0.8</v>
      </c>
      <c r="G60" s="12">
        <f t="shared" si="6"/>
        <v>20.32</v>
      </c>
      <c r="H60" s="12">
        <v>0.43</v>
      </c>
      <c r="I60" s="12">
        <f t="shared" si="7"/>
        <v>10.921999999999999</v>
      </c>
      <c r="J60" s="12">
        <v>0.25</v>
      </c>
      <c r="K60" s="12">
        <f t="shared" si="8"/>
        <v>6.35</v>
      </c>
      <c r="L60" s="4" t="str">
        <f>LEFT(C60,(FIND("x",C60,1)-1))</f>
        <v>12</v>
      </c>
      <c r="M60" s="4">
        <f t="shared" si="9"/>
        <v>304.79999999999995</v>
      </c>
      <c r="N60" s="5">
        <v>12</v>
      </c>
      <c r="O60" s="5">
        <f t="shared" si="10"/>
        <v>304.79999999999995</v>
      </c>
      <c r="P60" s="6">
        <v>5.7299999999999997E-2</v>
      </c>
      <c r="Q60" s="7">
        <f t="shared" si="11"/>
        <v>25.990706999999997</v>
      </c>
      <c r="R60" s="1" t="s">
        <v>561</v>
      </c>
      <c r="S60" s="14" t="s">
        <v>929</v>
      </c>
      <c r="T60" s="15" t="s">
        <v>1513</v>
      </c>
      <c r="U60" s="15" t="s">
        <v>1320</v>
      </c>
      <c r="V60" s="2" t="s">
        <v>138</v>
      </c>
    </row>
    <row r="61" spans="1:22" x14ac:dyDescent="0.25">
      <c r="A61" t="s">
        <v>1</v>
      </c>
      <c r="B61" t="s">
        <v>6</v>
      </c>
      <c r="C61" s="1" t="s">
        <v>289</v>
      </c>
      <c r="D61" t="s">
        <v>4</v>
      </c>
      <c r="E61" s="3">
        <v>4.75</v>
      </c>
      <c r="F61" s="12">
        <v>1</v>
      </c>
      <c r="G61" s="12">
        <f t="shared" si="6"/>
        <v>25.4</v>
      </c>
      <c r="H61" s="12">
        <v>0.56000000000000005</v>
      </c>
      <c r="I61" s="12">
        <f t="shared" si="7"/>
        <v>14.224</v>
      </c>
      <c r="J61" s="12">
        <v>0.3125</v>
      </c>
      <c r="K61" s="12">
        <f t="shared" si="8"/>
        <v>7.9375</v>
      </c>
      <c r="L61" s="4" t="str">
        <f>LEFT(C61,(FIND("x",C61,1)-1))</f>
        <v>12</v>
      </c>
      <c r="M61" s="4">
        <f t="shared" si="9"/>
        <v>304.79999999999995</v>
      </c>
      <c r="N61" s="5">
        <v>12</v>
      </c>
      <c r="O61" s="5">
        <f t="shared" si="10"/>
        <v>304.79999999999995</v>
      </c>
      <c r="P61" s="6">
        <v>0.1013</v>
      </c>
      <c r="Q61" s="7">
        <f t="shared" si="11"/>
        <v>45.948667</v>
      </c>
      <c r="R61" s="1" t="s">
        <v>562</v>
      </c>
      <c r="S61" s="14" t="s">
        <v>930</v>
      </c>
      <c r="T61" s="15" t="s">
        <v>1513</v>
      </c>
      <c r="U61" s="15" t="s">
        <v>1321</v>
      </c>
      <c r="V61" s="2" t="s">
        <v>285</v>
      </c>
    </row>
    <row r="62" spans="1:22" x14ac:dyDescent="0.25">
      <c r="A62" t="s">
        <v>1</v>
      </c>
      <c r="B62" t="s">
        <v>6</v>
      </c>
      <c r="C62" s="1" t="s">
        <v>290</v>
      </c>
      <c r="D62" t="s">
        <v>4</v>
      </c>
      <c r="E62" s="3">
        <v>4.75</v>
      </c>
      <c r="F62" s="12">
        <v>1</v>
      </c>
      <c r="G62" s="12">
        <f t="shared" si="6"/>
        <v>25.4</v>
      </c>
      <c r="H62" s="12">
        <v>0.55000000000000004</v>
      </c>
      <c r="I62" s="12">
        <f t="shared" si="7"/>
        <v>13.97</v>
      </c>
      <c r="J62" s="12">
        <v>0.3125</v>
      </c>
      <c r="K62" s="12">
        <f t="shared" si="8"/>
        <v>7.9375</v>
      </c>
      <c r="L62" s="4" t="str">
        <f>LEFT(C62,(FIND("x",C62,1)-1))</f>
        <v>12</v>
      </c>
      <c r="M62" s="4">
        <f t="shared" si="9"/>
        <v>304.79999999999995</v>
      </c>
      <c r="N62" s="5">
        <v>13</v>
      </c>
      <c r="O62" s="5">
        <f t="shared" si="10"/>
        <v>330.2</v>
      </c>
      <c r="P62" s="6">
        <v>9.9400000000000002E-2</v>
      </c>
      <c r="Q62" s="7">
        <f t="shared" si="11"/>
        <v>45.086846000000001</v>
      </c>
      <c r="R62" s="1" t="s">
        <v>563</v>
      </c>
      <c r="S62" s="14" t="s">
        <v>931</v>
      </c>
      <c r="T62" s="15" t="s">
        <v>1513</v>
      </c>
      <c r="U62" s="15" t="s">
        <v>1316</v>
      </c>
      <c r="V62" s="2" t="s">
        <v>246</v>
      </c>
    </row>
    <row r="63" spans="1:22" x14ac:dyDescent="0.25">
      <c r="A63" t="s">
        <v>1</v>
      </c>
      <c r="B63" t="s">
        <v>6</v>
      </c>
      <c r="C63" s="1" t="s">
        <v>291</v>
      </c>
      <c r="D63" t="s">
        <v>4</v>
      </c>
      <c r="E63" s="3">
        <v>4.75</v>
      </c>
      <c r="F63" s="12">
        <v>1</v>
      </c>
      <c r="G63" s="12">
        <f t="shared" si="6"/>
        <v>25.4</v>
      </c>
      <c r="H63" s="12">
        <v>0.54</v>
      </c>
      <c r="I63" s="12">
        <f t="shared" si="7"/>
        <v>13.715999999999999</v>
      </c>
      <c r="J63" s="12">
        <v>0.3125</v>
      </c>
      <c r="K63" s="12">
        <f t="shared" si="8"/>
        <v>7.9375</v>
      </c>
      <c r="L63" s="4" t="str">
        <f>LEFT(C63,(FIND("x",C63,1)-1))</f>
        <v>12</v>
      </c>
      <c r="M63" s="4">
        <f t="shared" si="9"/>
        <v>304.79999999999995</v>
      </c>
      <c r="N63" s="5">
        <v>13</v>
      </c>
      <c r="O63" s="5">
        <f t="shared" si="10"/>
        <v>330.2</v>
      </c>
      <c r="P63" s="6">
        <v>0.1038</v>
      </c>
      <c r="Q63" s="7">
        <f t="shared" si="11"/>
        <v>47.082642</v>
      </c>
      <c r="R63" s="1" t="s">
        <v>564</v>
      </c>
      <c r="S63" s="14" t="s">
        <v>932</v>
      </c>
      <c r="T63" s="15" t="s">
        <v>1513</v>
      </c>
      <c r="U63" s="15" t="s">
        <v>1321</v>
      </c>
      <c r="V63" s="2" t="s">
        <v>285</v>
      </c>
    </row>
    <row r="64" spans="1:22" x14ac:dyDescent="0.25">
      <c r="A64" t="s">
        <v>1</v>
      </c>
      <c r="B64" t="s">
        <v>6</v>
      </c>
      <c r="C64" s="1" t="s">
        <v>294</v>
      </c>
      <c r="D64" t="s">
        <v>4</v>
      </c>
      <c r="E64" s="3">
        <v>4.75</v>
      </c>
      <c r="F64" s="12">
        <v>1</v>
      </c>
      <c r="G64" s="12">
        <f t="shared" si="6"/>
        <v>25.4</v>
      </c>
      <c r="H64" s="12">
        <v>0.46</v>
      </c>
      <c r="I64" s="12">
        <f t="shared" si="7"/>
        <v>11.683999999999999</v>
      </c>
      <c r="J64" s="12">
        <v>0.25</v>
      </c>
      <c r="K64" s="12">
        <f t="shared" si="8"/>
        <v>6.35</v>
      </c>
      <c r="L64" s="4" t="str">
        <f>LEFT(C64,(FIND("x",C64,1)-1))</f>
        <v>12</v>
      </c>
      <c r="M64" s="4">
        <f t="shared" si="9"/>
        <v>304.79999999999995</v>
      </c>
      <c r="N64" s="5">
        <v>4</v>
      </c>
      <c r="O64" s="5">
        <f t="shared" si="10"/>
        <v>101.6</v>
      </c>
      <c r="P64" s="6">
        <v>8.8099999999999998E-2</v>
      </c>
      <c r="Q64" s="7">
        <f t="shared" si="11"/>
        <v>39.961278999999998</v>
      </c>
      <c r="R64" s="1" t="s">
        <v>565</v>
      </c>
      <c r="S64" s="14" t="s">
        <v>933</v>
      </c>
      <c r="T64" s="15" t="s">
        <v>1513</v>
      </c>
      <c r="U64" s="15" t="s">
        <v>1322</v>
      </c>
      <c r="V64" s="2" t="s">
        <v>13</v>
      </c>
    </row>
    <row r="65" spans="1:22" ht="39" x14ac:dyDescent="0.25">
      <c r="A65" t="s">
        <v>1</v>
      </c>
      <c r="B65" t="s">
        <v>6</v>
      </c>
      <c r="C65" s="1" t="s">
        <v>295</v>
      </c>
      <c r="D65" t="s">
        <v>4</v>
      </c>
      <c r="E65" s="3">
        <v>3.95</v>
      </c>
      <c r="F65" s="12">
        <v>0.65</v>
      </c>
      <c r="G65" s="12">
        <f t="shared" si="6"/>
        <v>16.509999999999998</v>
      </c>
      <c r="H65" s="12">
        <v>0.36</v>
      </c>
      <c r="I65" s="12">
        <f t="shared" si="7"/>
        <v>9.1439999999999984</v>
      </c>
      <c r="J65" s="12">
        <v>0.25</v>
      </c>
      <c r="K65" s="12">
        <f t="shared" si="8"/>
        <v>6.35</v>
      </c>
      <c r="L65" s="4" t="str">
        <f>LEFT(C65,(FIND("x",C65,1)-1))</f>
        <v>12</v>
      </c>
      <c r="M65" s="4">
        <f t="shared" si="9"/>
        <v>304.79999999999995</v>
      </c>
      <c r="N65" s="5">
        <v>4.5</v>
      </c>
      <c r="O65" s="5">
        <f t="shared" si="10"/>
        <v>114.3</v>
      </c>
      <c r="P65" s="6">
        <v>4.8800000000000003E-2</v>
      </c>
      <c r="Q65" s="7">
        <f t="shared" si="11"/>
        <v>22.135192</v>
      </c>
      <c r="R65" s="1" t="s">
        <v>566</v>
      </c>
      <c r="S65" s="14" t="s">
        <v>934</v>
      </c>
      <c r="T65" s="15" t="s">
        <v>1513</v>
      </c>
      <c r="U65" s="15" t="s">
        <v>1323</v>
      </c>
      <c r="V65" s="2" t="s">
        <v>183</v>
      </c>
    </row>
    <row r="66" spans="1:22" ht="51.75" x14ac:dyDescent="0.25">
      <c r="A66" t="s">
        <v>1</v>
      </c>
      <c r="B66" t="s">
        <v>6</v>
      </c>
      <c r="C66" s="1" t="s">
        <v>296</v>
      </c>
      <c r="D66" t="s">
        <v>4</v>
      </c>
      <c r="E66" s="3">
        <v>3.95</v>
      </c>
      <c r="F66" s="12">
        <v>0.65</v>
      </c>
      <c r="G66" s="12">
        <f t="shared" si="6"/>
        <v>16.509999999999998</v>
      </c>
      <c r="H66" s="12">
        <v>0.36</v>
      </c>
      <c r="I66" s="12">
        <f t="shared" si="7"/>
        <v>9.1439999999999984</v>
      </c>
      <c r="J66" s="12">
        <v>0.25</v>
      </c>
      <c r="K66" s="12">
        <f t="shared" si="8"/>
        <v>6.35</v>
      </c>
      <c r="L66" s="4" t="str">
        <f>LEFT(C66,(FIND("x",C66,1)-1))</f>
        <v>12</v>
      </c>
      <c r="M66" s="4">
        <f t="shared" si="9"/>
        <v>304.79999999999995</v>
      </c>
      <c r="N66" s="5">
        <v>4.5</v>
      </c>
      <c r="O66" s="5">
        <f t="shared" si="10"/>
        <v>114.3</v>
      </c>
      <c r="P66" s="6">
        <v>4.8800000000000003E-2</v>
      </c>
      <c r="Q66" s="7">
        <f t="shared" si="11"/>
        <v>22.135192</v>
      </c>
      <c r="R66" s="1" t="s">
        <v>566</v>
      </c>
      <c r="S66" s="14" t="s">
        <v>935</v>
      </c>
      <c r="T66" s="15" t="s">
        <v>1513</v>
      </c>
      <c r="U66" s="15" t="s">
        <v>1324</v>
      </c>
      <c r="V66" s="2" t="s">
        <v>130</v>
      </c>
    </row>
    <row r="67" spans="1:22" x14ac:dyDescent="0.25">
      <c r="A67" t="s">
        <v>1</v>
      </c>
      <c r="B67" t="s">
        <v>6</v>
      </c>
      <c r="C67" s="1" t="s">
        <v>299</v>
      </c>
      <c r="D67" t="s">
        <v>4</v>
      </c>
      <c r="E67" s="3">
        <v>4.75</v>
      </c>
      <c r="F67" s="12">
        <v>1</v>
      </c>
      <c r="G67" s="12">
        <f t="shared" si="6"/>
        <v>25.4</v>
      </c>
      <c r="H67" s="12">
        <v>0.47</v>
      </c>
      <c r="I67" s="12">
        <f t="shared" si="7"/>
        <v>11.937999999999999</v>
      </c>
      <c r="J67" s="12">
        <v>0.25</v>
      </c>
      <c r="K67" s="12">
        <f t="shared" si="8"/>
        <v>6.35</v>
      </c>
      <c r="L67" s="4" t="str">
        <f>LEFT(C67,(FIND("x",C67,1)-1))</f>
        <v>12</v>
      </c>
      <c r="M67" s="4">
        <f t="shared" si="9"/>
        <v>304.79999999999995</v>
      </c>
      <c r="N67" s="5">
        <v>5</v>
      </c>
      <c r="O67" s="5">
        <f t="shared" si="10"/>
        <v>127</v>
      </c>
      <c r="P67" s="6">
        <v>9.06E-2</v>
      </c>
      <c r="Q67" s="7">
        <f t="shared" si="11"/>
        <v>41.095253999999997</v>
      </c>
      <c r="R67" s="1" t="s">
        <v>567</v>
      </c>
      <c r="S67" s="14" t="s">
        <v>936</v>
      </c>
      <c r="T67" s="15" t="s">
        <v>1513</v>
      </c>
      <c r="U67" s="15" t="s">
        <v>1322</v>
      </c>
      <c r="V67" s="2" t="s">
        <v>13</v>
      </c>
    </row>
    <row r="68" spans="1:22" ht="39" x14ac:dyDescent="0.25">
      <c r="A68" t="s">
        <v>1</v>
      </c>
      <c r="B68" t="s">
        <v>6</v>
      </c>
      <c r="C68" s="1" t="s">
        <v>300</v>
      </c>
      <c r="D68" t="s">
        <v>4</v>
      </c>
      <c r="E68" s="3">
        <v>3.95</v>
      </c>
      <c r="F68" s="12">
        <v>0.65</v>
      </c>
      <c r="G68" s="12">
        <f t="shared" si="6"/>
        <v>16.509999999999998</v>
      </c>
      <c r="H68" s="12">
        <v>0.36</v>
      </c>
      <c r="I68" s="12">
        <f t="shared" si="7"/>
        <v>9.1439999999999984</v>
      </c>
      <c r="J68" s="12">
        <v>0.25</v>
      </c>
      <c r="K68" s="12">
        <f t="shared" si="8"/>
        <v>6.35</v>
      </c>
      <c r="L68" s="4" t="str">
        <f>LEFT(C68,(FIND("x",C68,1)-1))</f>
        <v>12</v>
      </c>
      <c r="M68" s="4">
        <f t="shared" si="9"/>
        <v>304.79999999999995</v>
      </c>
      <c r="N68" s="5">
        <v>5.5</v>
      </c>
      <c r="O68" s="5">
        <f t="shared" si="10"/>
        <v>139.69999999999999</v>
      </c>
      <c r="P68" s="6">
        <v>4.8800000000000003E-2</v>
      </c>
      <c r="Q68" s="7">
        <f t="shared" si="11"/>
        <v>22.135192</v>
      </c>
      <c r="R68" s="1" t="s">
        <v>568</v>
      </c>
      <c r="S68" s="14" t="s">
        <v>937</v>
      </c>
      <c r="T68" s="15" t="s">
        <v>1513</v>
      </c>
      <c r="U68" s="15" t="s">
        <v>1323</v>
      </c>
      <c r="V68" s="2" t="s">
        <v>183</v>
      </c>
    </row>
    <row r="69" spans="1:22" ht="51.75" x14ac:dyDescent="0.25">
      <c r="A69" t="s">
        <v>1</v>
      </c>
      <c r="B69" t="s">
        <v>6</v>
      </c>
      <c r="C69" s="1" t="s">
        <v>301</v>
      </c>
      <c r="D69" t="s">
        <v>4</v>
      </c>
      <c r="E69" s="3">
        <v>3.95</v>
      </c>
      <c r="F69" s="12">
        <v>0.65</v>
      </c>
      <c r="G69" s="12">
        <f t="shared" si="6"/>
        <v>16.509999999999998</v>
      </c>
      <c r="H69" s="12">
        <v>0.36</v>
      </c>
      <c r="I69" s="12">
        <f t="shared" si="7"/>
        <v>9.1439999999999984</v>
      </c>
      <c r="J69" s="12">
        <v>0.25</v>
      </c>
      <c r="K69" s="12">
        <f t="shared" si="8"/>
        <v>6.35</v>
      </c>
      <c r="L69" s="4" t="str">
        <f>LEFT(C69,(FIND("x",C69,1)-1))</f>
        <v>12</v>
      </c>
      <c r="M69" s="4">
        <f t="shared" si="9"/>
        <v>304.79999999999995</v>
      </c>
      <c r="N69" s="5">
        <v>5.5</v>
      </c>
      <c r="O69" s="5">
        <f t="shared" si="10"/>
        <v>139.69999999999999</v>
      </c>
      <c r="P69" s="6">
        <v>4.8800000000000003E-2</v>
      </c>
      <c r="Q69" s="7">
        <f t="shared" si="11"/>
        <v>22.135192</v>
      </c>
      <c r="R69" s="1" t="s">
        <v>568</v>
      </c>
      <c r="S69" s="14" t="s">
        <v>938</v>
      </c>
      <c r="T69" s="15" t="s">
        <v>1513</v>
      </c>
      <c r="U69" s="15" t="s">
        <v>1324</v>
      </c>
      <c r="V69" s="2" t="s">
        <v>130</v>
      </c>
    </row>
    <row r="70" spans="1:22" x14ac:dyDescent="0.25">
      <c r="A70" t="s">
        <v>1</v>
      </c>
      <c r="B70" t="s">
        <v>6</v>
      </c>
      <c r="C70" s="1" t="s">
        <v>302</v>
      </c>
      <c r="D70" t="s">
        <v>4</v>
      </c>
      <c r="E70" s="3">
        <v>4.75</v>
      </c>
      <c r="F70" s="12">
        <v>1</v>
      </c>
      <c r="G70" s="12">
        <f t="shared" si="6"/>
        <v>25.4</v>
      </c>
      <c r="H70" s="12">
        <v>0.48</v>
      </c>
      <c r="I70" s="12">
        <f t="shared" si="7"/>
        <v>12.191999999999998</v>
      </c>
      <c r="J70" s="12">
        <v>0.25</v>
      </c>
      <c r="K70" s="12">
        <f t="shared" si="8"/>
        <v>6.35</v>
      </c>
      <c r="L70" s="4" t="str">
        <f>LEFT(C70,(FIND("x",C70,1)-1))</f>
        <v>12</v>
      </c>
      <c r="M70" s="4">
        <f t="shared" si="9"/>
        <v>304.79999999999995</v>
      </c>
      <c r="N70" s="5">
        <v>6</v>
      </c>
      <c r="O70" s="5">
        <f t="shared" si="10"/>
        <v>152.39999999999998</v>
      </c>
      <c r="P70" s="6">
        <v>0.1013</v>
      </c>
      <c r="Q70" s="7">
        <f t="shared" si="11"/>
        <v>45.948667</v>
      </c>
      <c r="R70" s="1" t="s">
        <v>569</v>
      </c>
      <c r="S70" s="14" t="s">
        <v>939</v>
      </c>
      <c r="T70" s="15" t="s">
        <v>1513</v>
      </c>
      <c r="U70" s="15" t="s">
        <v>1316</v>
      </c>
      <c r="V70" s="2" t="s">
        <v>13</v>
      </c>
    </row>
    <row r="71" spans="1:22" ht="51.75" x14ac:dyDescent="0.25">
      <c r="A71" t="s">
        <v>1</v>
      </c>
      <c r="B71" t="s">
        <v>6</v>
      </c>
      <c r="C71" s="1" t="s">
        <v>303</v>
      </c>
      <c r="D71" t="s">
        <v>4</v>
      </c>
      <c r="E71" s="3">
        <v>4.3</v>
      </c>
      <c r="F71" s="12">
        <v>0.8</v>
      </c>
      <c r="G71" s="12">
        <f t="shared" si="6"/>
        <v>20.32</v>
      </c>
      <c r="H71" s="12">
        <v>0.41</v>
      </c>
      <c r="I71" s="12">
        <f t="shared" si="7"/>
        <v>10.413999999999998</v>
      </c>
      <c r="J71" s="12">
        <v>0.25</v>
      </c>
      <c r="K71" s="12">
        <f t="shared" si="8"/>
        <v>6.35</v>
      </c>
      <c r="L71" s="4" t="str">
        <f>LEFT(C71,(FIND("x",C71,1)-1))</f>
        <v>12</v>
      </c>
      <c r="M71" s="4">
        <f t="shared" si="9"/>
        <v>304.79999999999995</v>
      </c>
      <c r="N71" s="5">
        <v>6</v>
      </c>
      <c r="O71" s="5">
        <f t="shared" si="10"/>
        <v>152.39999999999998</v>
      </c>
      <c r="P71" s="6">
        <v>5.9499999999999997E-2</v>
      </c>
      <c r="Q71" s="7">
        <f t="shared" si="11"/>
        <v>26.988604999999996</v>
      </c>
      <c r="R71" s="1" t="s">
        <v>570</v>
      </c>
      <c r="S71" s="14" t="s">
        <v>940</v>
      </c>
      <c r="T71" s="15" t="s">
        <v>1513</v>
      </c>
      <c r="U71" s="15" t="s">
        <v>1317</v>
      </c>
      <c r="V71" s="2" t="s">
        <v>123</v>
      </c>
    </row>
    <row r="72" spans="1:22" ht="64.5" x14ac:dyDescent="0.25">
      <c r="A72" t="s">
        <v>1</v>
      </c>
      <c r="B72" t="s">
        <v>6</v>
      </c>
      <c r="C72" s="1" t="s">
        <v>304</v>
      </c>
      <c r="D72" t="s">
        <v>4</v>
      </c>
      <c r="E72" s="3">
        <v>4.3</v>
      </c>
      <c r="F72" s="12">
        <v>0.8</v>
      </c>
      <c r="G72" s="12">
        <f t="shared" si="6"/>
        <v>20.32</v>
      </c>
      <c r="H72" s="12">
        <v>0.41</v>
      </c>
      <c r="I72" s="12">
        <f t="shared" si="7"/>
        <v>10.413999999999998</v>
      </c>
      <c r="J72" s="12">
        <v>0.25</v>
      </c>
      <c r="K72" s="12">
        <f t="shared" si="8"/>
        <v>6.35</v>
      </c>
      <c r="L72" s="4" t="str">
        <f>LEFT(C72,(FIND("x",C72,1)-1))</f>
        <v>12</v>
      </c>
      <c r="M72" s="4">
        <f t="shared" si="9"/>
        <v>304.79999999999995</v>
      </c>
      <c r="N72" s="5">
        <v>6</v>
      </c>
      <c r="O72" s="5">
        <f t="shared" si="10"/>
        <v>152.39999999999998</v>
      </c>
      <c r="P72" s="6">
        <v>5.9499999999999997E-2</v>
      </c>
      <c r="Q72" s="7">
        <f t="shared" si="11"/>
        <v>26.988604999999996</v>
      </c>
      <c r="R72" s="1" t="s">
        <v>570</v>
      </c>
      <c r="S72" s="14" t="s">
        <v>941</v>
      </c>
      <c r="T72" s="15" t="s">
        <v>1513</v>
      </c>
      <c r="U72" s="15" t="s">
        <v>1325</v>
      </c>
      <c r="V72" s="2" t="s">
        <v>138</v>
      </c>
    </row>
    <row r="73" spans="1:22" x14ac:dyDescent="0.25">
      <c r="A73" t="s">
        <v>1</v>
      </c>
      <c r="B73" t="s">
        <v>6</v>
      </c>
      <c r="C73" s="1" t="s">
        <v>306</v>
      </c>
      <c r="D73" t="s">
        <v>4</v>
      </c>
      <c r="E73" s="3">
        <v>4.75</v>
      </c>
      <c r="F73" s="12">
        <v>1</v>
      </c>
      <c r="G73" s="12">
        <f t="shared" si="6"/>
        <v>25.4</v>
      </c>
      <c r="H73" s="12">
        <v>0.47</v>
      </c>
      <c r="I73" s="12">
        <f t="shared" si="7"/>
        <v>11.937999999999999</v>
      </c>
      <c r="J73" s="12">
        <v>0.25</v>
      </c>
      <c r="K73" s="12">
        <f t="shared" si="8"/>
        <v>6.35</v>
      </c>
      <c r="L73" s="4" t="str">
        <f>LEFT(C73,(FIND("x",C73,1)-1))</f>
        <v>12</v>
      </c>
      <c r="M73" s="4">
        <f t="shared" si="9"/>
        <v>304.79999999999995</v>
      </c>
      <c r="N73" s="5">
        <v>7</v>
      </c>
      <c r="O73" s="5">
        <f t="shared" si="10"/>
        <v>177.79999999999998</v>
      </c>
      <c r="P73" s="6">
        <v>9.5000000000000001E-2</v>
      </c>
      <c r="Q73" s="7">
        <f t="shared" si="11"/>
        <v>43.091049999999996</v>
      </c>
      <c r="R73" s="1" t="s">
        <v>571</v>
      </c>
      <c r="S73" s="14" t="s">
        <v>942</v>
      </c>
      <c r="T73" s="15" t="s">
        <v>1513</v>
      </c>
      <c r="U73" s="15" t="s">
        <v>1316</v>
      </c>
      <c r="V73" s="2" t="s">
        <v>13</v>
      </c>
    </row>
    <row r="74" spans="1:22" x14ac:dyDescent="0.25">
      <c r="A74" t="s">
        <v>1</v>
      </c>
      <c r="B74" t="s">
        <v>6</v>
      </c>
      <c r="C74" s="1" t="s">
        <v>307</v>
      </c>
      <c r="D74" t="s">
        <v>4</v>
      </c>
      <c r="E74" s="3">
        <v>4.75</v>
      </c>
      <c r="F74" s="12">
        <v>1</v>
      </c>
      <c r="G74" s="12">
        <f t="shared" si="6"/>
        <v>25.4</v>
      </c>
      <c r="H74" s="12">
        <v>0.56000000000000005</v>
      </c>
      <c r="I74" s="12">
        <f t="shared" si="7"/>
        <v>14.224</v>
      </c>
      <c r="J74" s="12">
        <v>0.25</v>
      </c>
      <c r="K74" s="12">
        <f t="shared" si="8"/>
        <v>6.35</v>
      </c>
      <c r="L74" s="4" t="str">
        <f>LEFT(C74,(FIND("x",C74,1)-1))</f>
        <v>12</v>
      </c>
      <c r="M74" s="4">
        <f t="shared" si="9"/>
        <v>304.79999999999995</v>
      </c>
      <c r="N74" s="5">
        <v>8</v>
      </c>
      <c r="O74" s="5">
        <f t="shared" si="10"/>
        <v>203.2</v>
      </c>
      <c r="P74" s="6">
        <v>0.1056</v>
      </c>
      <c r="Q74" s="7">
        <f t="shared" si="11"/>
        <v>47.899103999999994</v>
      </c>
      <c r="R74" s="1" t="s">
        <v>572</v>
      </c>
      <c r="S74" s="14" t="s">
        <v>943</v>
      </c>
      <c r="T74" s="15" t="s">
        <v>1513</v>
      </c>
      <c r="U74" s="15" t="s">
        <v>1316</v>
      </c>
      <c r="V74" s="2" t="s">
        <v>13</v>
      </c>
    </row>
    <row r="75" spans="1:22" ht="51.75" x14ac:dyDescent="0.25">
      <c r="A75" t="s">
        <v>1</v>
      </c>
      <c r="B75" t="s">
        <v>6</v>
      </c>
      <c r="C75" s="1" t="s">
        <v>308</v>
      </c>
      <c r="D75" t="s">
        <v>4</v>
      </c>
      <c r="E75" s="3">
        <v>4.3</v>
      </c>
      <c r="F75" s="12">
        <v>0.8</v>
      </c>
      <c r="G75" s="12">
        <f t="shared" si="6"/>
        <v>20.32</v>
      </c>
      <c r="H75" s="12">
        <v>0.42</v>
      </c>
      <c r="I75" s="12">
        <f t="shared" si="7"/>
        <v>10.667999999999999</v>
      </c>
      <c r="J75" s="12">
        <v>0.25</v>
      </c>
      <c r="K75" s="12">
        <f t="shared" si="8"/>
        <v>6.35</v>
      </c>
      <c r="L75" s="4" t="str">
        <f>LEFT(C75,(FIND("x",C75,1)-1))</f>
        <v>12</v>
      </c>
      <c r="M75" s="4">
        <f t="shared" si="9"/>
        <v>304.79999999999995</v>
      </c>
      <c r="N75" s="5">
        <v>8</v>
      </c>
      <c r="O75" s="5">
        <f t="shared" si="10"/>
        <v>203.2</v>
      </c>
      <c r="P75" s="6">
        <v>5.7299999999999997E-2</v>
      </c>
      <c r="Q75" s="7">
        <f t="shared" si="11"/>
        <v>25.990706999999997</v>
      </c>
      <c r="R75" s="1" t="s">
        <v>573</v>
      </c>
      <c r="S75" s="14" t="s">
        <v>944</v>
      </c>
      <c r="T75" s="15" t="s">
        <v>1513</v>
      </c>
      <c r="U75" s="15" t="s">
        <v>1317</v>
      </c>
      <c r="V75" s="2" t="s">
        <v>123</v>
      </c>
    </row>
    <row r="76" spans="1:22" ht="64.5" x14ac:dyDescent="0.25">
      <c r="A76" t="s">
        <v>1</v>
      </c>
      <c r="B76" t="s">
        <v>6</v>
      </c>
      <c r="C76" s="1" t="s">
        <v>309</v>
      </c>
      <c r="D76" t="s">
        <v>4</v>
      </c>
      <c r="E76" s="3">
        <v>4.3</v>
      </c>
      <c r="F76" s="12">
        <v>0.8</v>
      </c>
      <c r="G76" s="12">
        <f t="shared" si="6"/>
        <v>20.32</v>
      </c>
      <c r="H76" s="12">
        <v>0.42</v>
      </c>
      <c r="I76" s="12">
        <f t="shared" si="7"/>
        <v>10.667999999999999</v>
      </c>
      <c r="J76" s="12">
        <v>0.25</v>
      </c>
      <c r="K76" s="12">
        <f t="shared" si="8"/>
        <v>6.35</v>
      </c>
      <c r="L76" s="4" t="str">
        <f>LEFT(C76,(FIND("x",C76,1)-1))</f>
        <v>12</v>
      </c>
      <c r="M76" s="4">
        <f t="shared" si="9"/>
        <v>304.79999999999995</v>
      </c>
      <c r="N76" s="5">
        <v>8</v>
      </c>
      <c r="O76" s="5">
        <f t="shared" si="10"/>
        <v>203.2</v>
      </c>
      <c r="P76" s="6">
        <v>5.7299999999999997E-2</v>
      </c>
      <c r="Q76" s="7">
        <f t="shared" si="11"/>
        <v>25.990706999999997</v>
      </c>
      <c r="R76" s="1" t="s">
        <v>573</v>
      </c>
      <c r="S76" s="14" t="s">
        <v>945</v>
      </c>
      <c r="T76" s="15" t="s">
        <v>1513</v>
      </c>
      <c r="U76" s="15" t="s">
        <v>1325</v>
      </c>
      <c r="V76" s="2" t="s">
        <v>138</v>
      </c>
    </row>
    <row r="77" spans="1:22" x14ac:dyDescent="0.25">
      <c r="A77" t="s">
        <v>1</v>
      </c>
      <c r="B77" t="s">
        <v>6</v>
      </c>
      <c r="C77" s="1" t="s">
        <v>311</v>
      </c>
      <c r="D77" t="s">
        <v>4</v>
      </c>
      <c r="E77" s="3">
        <v>4.75</v>
      </c>
      <c r="F77" s="12">
        <v>1</v>
      </c>
      <c r="G77" s="12">
        <f t="shared" si="6"/>
        <v>25.4</v>
      </c>
      <c r="H77" s="12">
        <v>0.53</v>
      </c>
      <c r="I77" s="12">
        <f t="shared" si="7"/>
        <v>13.462</v>
      </c>
      <c r="J77" s="12">
        <v>0.3125</v>
      </c>
      <c r="K77" s="12">
        <f t="shared" si="8"/>
        <v>7.9375</v>
      </c>
      <c r="L77" s="4" t="str">
        <f>LEFT(C77,(FIND("x",C77,1)-1))</f>
        <v>12</v>
      </c>
      <c r="M77" s="4">
        <f t="shared" si="9"/>
        <v>304.79999999999995</v>
      </c>
      <c r="N77" s="5">
        <v>9</v>
      </c>
      <c r="O77" s="5">
        <f t="shared" si="10"/>
        <v>228.6</v>
      </c>
      <c r="P77" s="6">
        <v>9.69E-2</v>
      </c>
      <c r="Q77" s="7">
        <f t="shared" si="11"/>
        <v>43.952870999999995</v>
      </c>
      <c r="R77" s="1" t="s">
        <v>574</v>
      </c>
      <c r="S77" s="14" t="s">
        <v>946</v>
      </c>
      <c r="T77" s="15" t="s">
        <v>1513</v>
      </c>
      <c r="U77" s="15" t="s">
        <v>1316</v>
      </c>
      <c r="V77" s="2" t="s">
        <v>246</v>
      </c>
    </row>
    <row r="78" spans="1:22" x14ac:dyDescent="0.25">
      <c r="A78" t="s">
        <v>1</v>
      </c>
      <c r="B78" t="s">
        <v>6</v>
      </c>
      <c r="C78" s="1" t="s">
        <v>312</v>
      </c>
      <c r="D78" t="s">
        <v>4</v>
      </c>
      <c r="E78" s="3">
        <v>4.75</v>
      </c>
      <c r="F78" s="12">
        <v>1</v>
      </c>
      <c r="G78" s="12">
        <f t="shared" si="6"/>
        <v>25.4</v>
      </c>
      <c r="H78" s="12">
        <v>0.55000000000000004</v>
      </c>
      <c r="I78" s="12">
        <f t="shared" si="7"/>
        <v>13.97</v>
      </c>
      <c r="J78" s="12">
        <v>0.3125</v>
      </c>
      <c r="K78" s="12">
        <f t="shared" si="8"/>
        <v>7.9375</v>
      </c>
      <c r="L78" s="4" t="str">
        <f>LEFT(C78,(FIND("x",C78,1)-1))</f>
        <v>12</v>
      </c>
      <c r="M78" s="4">
        <f t="shared" si="9"/>
        <v>304.79999999999995</v>
      </c>
      <c r="N78" s="5">
        <v>9</v>
      </c>
      <c r="O78" s="5">
        <f t="shared" si="10"/>
        <v>228.6</v>
      </c>
      <c r="P78" s="6">
        <v>0.1169</v>
      </c>
      <c r="Q78" s="7">
        <f t="shared" si="11"/>
        <v>53.024670999999998</v>
      </c>
      <c r="R78" s="1" t="s">
        <v>575</v>
      </c>
      <c r="S78" s="14" t="s">
        <v>947</v>
      </c>
      <c r="T78" s="15" t="s">
        <v>1513</v>
      </c>
      <c r="U78" s="15" t="s">
        <v>1318</v>
      </c>
      <c r="V78" s="2" t="s">
        <v>252</v>
      </c>
    </row>
    <row r="79" spans="1:22" x14ac:dyDescent="0.25">
      <c r="A79" t="s">
        <v>1</v>
      </c>
      <c r="B79" t="s">
        <v>6</v>
      </c>
      <c r="C79" s="1" t="s">
        <v>347</v>
      </c>
      <c r="D79" t="s">
        <v>4</v>
      </c>
      <c r="E79" s="3">
        <v>9.0500000000000007</v>
      </c>
      <c r="F79" s="12">
        <v>1</v>
      </c>
      <c r="G79" s="12">
        <f t="shared" si="6"/>
        <v>25.4</v>
      </c>
      <c r="H79" s="12">
        <v>0.52</v>
      </c>
      <c r="I79" s="12">
        <f t="shared" si="7"/>
        <v>13.208</v>
      </c>
      <c r="J79" s="12">
        <v>0.3125</v>
      </c>
      <c r="K79" s="12">
        <f t="shared" si="8"/>
        <v>7.9375</v>
      </c>
      <c r="L79" s="4" t="str">
        <f>LEFT(C79,(FIND("x",C79,1)-1))</f>
        <v>13.5</v>
      </c>
      <c r="M79" s="4">
        <f t="shared" si="9"/>
        <v>342.9</v>
      </c>
      <c r="N79" s="5">
        <v>10</v>
      </c>
      <c r="O79" s="5">
        <f t="shared" si="10"/>
        <v>254</v>
      </c>
      <c r="P79" s="6">
        <v>0.1125</v>
      </c>
      <c r="Q79" s="7">
        <f t="shared" si="11"/>
        <v>51.028874999999999</v>
      </c>
      <c r="R79" s="1" t="s">
        <v>576</v>
      </c>
      <c r="S79" s="14" t="s">
        <v>948</v>
      </c>
      <c r="T79" s="15" t="s">
        <v>1513</v>
      </c>
      <c r="U79" s="15" t="s">
        <v>1326</v>
      </c>
      <c r="V79" s="2" t="s">
        <v>246</v>
      </c>
    </row>
    <row r="80" spans="1:22" x14ac:dyDescent="0.25">
      <c r="A80" t="s">
        <v>1</v>
      </c>
      <c r="B80" t="s">
        <v>6</v>
      </c>
      <c r="C80" s="1" t="s">
        <v>349</v>
      </c>
      <c r="D80" t="s">
        <v>4</v>
      </c>
      <c r="E80" s="3">
        <v>9.0500000000000007</v>
      </c>
      <c r="F80" s="12">
        <v>1.2</v>
      </c>
      <c r="G80" s="12">
        <f t="shared" si="6"/>
        <v>30.479999999999997</v>
      </c>
      <c r="H80" s="12">
        <v>0.61</v>
      </c>
      <c r="I80" s="12">
        <f t="shared" si="7"/>
        <v>15.493999999999998</v>
      </c>
      <c r="J80" s="12">
        <v>0.3125</v>
      </c>
      <c r="K80" s="12">
        <f t="shared" si="8"/>
        <v>7.9375</v>
      </c>
      <c r="L80" s="4" t="str">
        <f>LEFT(C80,(FIND("x",C80,1)-1))</f>
        <v>13.5</v>
      </c>
      <c r="M80" s="4">
        <f t="shared" si="9"/>
        <v>342.9</v>
      </c>
      <c r="N80" s="5">
        <v>13.5</v>
      </c>
      <c r="O80" s="5">
        <f t="shared" si="10"/>
        <v>342.9</v>
      </c>
      <c r="P80" s="6">
        <v>0.14749999999999999</v>
      </c>
      <c r="Q80" s="7">
        <f t="shared" si="11"/>
        <v>66.904524999999992</v>
      </c>
      <c r="R80" s="1" t="s">
        <v>577</v>
      </c>
      <c r="S80" s="14" t="s">
        <v>949</v>
      </c>
      <c r="T80" s="15" t="s">
        <v>1513</v>
      </c>
      <c r="U80" s="15" t="s">
        <v>1327</v>
      </c>
      <c r="V80" s="2" t="s">
        <v>350</v>
      </c>
    </row>
    <row r="81" spans="1:22" x14ac:dyDescent="0.25">
      <c r="A81" t="s">
        <v>1</v>
      </c>
      <c r="B81" t="s">
        <v>6</v>
      </c>
      <c r="C81" s="1" t="s">
        <v>351</v>
      </c>
      <c r="D81" t="s">
        <v>4</v>
      </c>
      <c r="E81" s="3">
        <v>9.0500000000000007</v>
      </c>
      <c r="F81" s="12">
        <v>1.2</v>
      </c>
      <c r="G81" s="12">
        <f t="shared" si="6"/>
        <v>30.479999999999997</v>
      </c>
      <c r="H81" s="12">
        <v>0.61</v>
      </c>
      <c r="I81" s="12">
        <f t="shared" si="7"/>
        <v>15.493999999999998</v>
      </c>
      <c r="J81" s="12">
        <v>0.3125</v>
      </c>
      <c r="K81" s="12">
        <f t="shared" si="8"/>
        <v>7.9375</v>
      </c>
      <c r="L81" s="4" t="str">
        <f>LEFT(C81,(FIND("x",C81,1)-1))</f>
        <v>13.5</v>
      </c>
      <c r="M81" s="4">
        <f t="shared" si="9"/>
        <v>342.9</v>
      </c>
      <c r="N81" s="5">
        <v>14</v>
      </c>
      <c r="O81" s="5">
        <f t="shared" si="10"/>
        <v>355.59999999999997</v>
      </c>
      <c r="P81" s="6">
        <v>0.14749999999999999</v>
      </c>
      <c r="Q81" s="7">
        <f t="shared" si="11"/>
        <v>66.904524999999992</v>
      </c>
      <c r="R81" s="1" t="s">
        <v>578</v>
      </c>
      <c r="S81" s="14" t="s">
        <v>950</v>
      </c>
      <c r="T81" s="15" t="s">
        <v>1513</v>
      </c>
      <c r="U81" s="15" t="s">
        <v>1327</v>
      </c>
      <c r="V81" s="2" t="s">
        <v>350</v>
      </c>
    </row>
    <row r="82" spans="1:22" x14ac:dyDescent="0.25">
      <c r="A82" t="s">
        <v>1</v>
      </c>
      <c r="B82" t="s">
        <v>6</v>
      </c>
      <c r="C82" s="1" t="s">
        <v>353</v>
      </c>
      <c r="D82" t="s">
        <v>4</v>
      </c>
      <c r="E82" s="3">
        <v>9.0500000000000007</v>
      </c>
      <c r="F82" s="12">
        <v>1</v>
      </c>
      <c r="G82" s="12">
        <f t="shared" si="6"/>
        <v>25.4</v>
      </c>
      <c r="H82" s="12">
        <v>0.52</v>
      </c>
      <c r="I82" s="12">
        <f t="shared" si="7"/>
        <v>13.208</v>
      </c>
      <c r="J82" s="12">
        <v>0.3125</v>
      </c>
      <c r="K82" s="12">
        <f t="shared" si="8"/>
        <v>7.9375</v>
      </c>
      <c r="L82" s="4" t="str">
        <f>LEFT(C82,(FIND("x",C82,1)-1))</f>
        <v>13.5</v>
      </c>
      <c r="M82" s="4">
        <f t="shared" si="9"/>
        <v>342.9</v>
      </c>
      <c r="N82" s="5">
        <v>9</v>
      </c>
      <c r="O82" s="5">
        <f t="shared" si="10"/>
        <v>228.6</v>
      </c>
      <c r="P82" s="6">
        <v>0.1081</v>
      </c>
      <c r="Q82" s="7">
        <f t="shared" si="11"/>
        <v>49.033079000000001</v>
      </c>
      <c r="R82" s="1" t="s">
        <v>579</v>
      </c>
      <c r="S82" s="14" t="s">
        <v>951</v>
      </c>
      <c r="T82" s="15" t="s">
        <v>1513</v>
      </c>
      <c r="U82" s="15" t="s">
        <v>1326</v>
      </c>
      <c r="V82" s="2" t="s">
        <v>246</v>
      </c>
    </row>
    <row r="83" spans="1:22" x14ac:dyDescent="0.25">
      <c r="A83" t="s">
        <v>1</v>
      </c>
      <c r="B83" t="s">
        <v>6</v>
      </c>
      <c r="C83" s="1" t="s">
        <v>316</v>
      </c>
      <c r="D83" t="s">
        <v>4</v>
      </c>
      <c r="E83" s="3">
        <v>6.39</v>
      </c>
      <c r="F83" s="12">
        <v>1</v>
      </c>
      <c r="G83" s="12">
        <f t="shared" si="6"/>
        <v>25.4</v>
      </c>
      <c r="H83" s="12">
        <v>0.61</v>
      </c>
      <c r="I83" s="12">
        <f t="shared" si="7"/>
        <v>15.493999999999998</v>
      </c>
      <c r="J83" s="12">
        <v>0.3125</v>
      </c>
      <c r="K83" s="12">
        <f t="shared" si="8"/>
        <v>7.9375</v>
      </c>
      <c r="L83" s="4" t="str">
        <f>LEFT(C83,(FIND("x",C83,1)-1))</f>
        <v>13</v>
      </c>
      <c r="M83" s="4">
        <f t="shared" si="9"/>
        <v>330.2</v>
      </c>
      <c r="N83" s="5">
        <v>10</v>
      </c>
      <c r="O83" s="5">
        <f t="shared" si="10"/>
        <v>254</v>
      </c>
      <c r="P83" s="6">
        <v>0.13250000000000001</v>
      </c>
      <c r="Q83" s="7">
        <f t="shared" si="11"/>
        <v>60.100675000000003</v>
      </c>
      <c r="R83" s="1" t="s">
        <v>580</v>
      </c>
      <c r="S83" s="14" t="s">
        <v>952</v>
      </c>
      <c r="T83" s="15" t="s">
        <v>1513</v>
      </c>
      <c r="U83" s="15" t="s">
        <v>1328</v>
      </c>
      <c r="V83" s="2" t="s">
        <v>246</v>
      </c>
    </row>
    <row r="84" spans="1:22" ht="51.75" x14ac:dyDescent="0.25">
      <c r="A84" t="s">
        <v>1</v>
      </c>
      <c r="B84" t="s">
        <v>6</v>
      </c>
      <c r="C84" s="1" t="s">
        <v>317</v>
      </c>
      <c r="D84" t="s">
        <v>4</v>
      </c>
      <c r="E84" s="3">
        <v>5.0599999999999996</v>
      </c>
      <c r="F84" s="12">
        <v>0.8</v>
      </c>
      <c r="G84" s="12">
        <f t="shared" si="6"/>
        <v>20.32</v>
      </c>
      <c r="H84" s="12">
        <v>0.42</v>
      </c>
      <c r="I84" s="12">
        <f t="shared" si="7"/>
        <v>10.667999999999999</v>
      </c>
      <c r="J84" s="12">
        <v>0.25</v>
      </c>
      <c r="K84" s="12">
        <f t="shared" si="8"/>
        <v>6.35</v>
      </c>
      <c r="L84" s="4" t="str">
        <f>LEFT(C84,(FIND("x",C84,1)-1))</f>
        <v>13</v>
      </c>
      <c r="M84" s="4">
        <f t="shared" si="9"/>
        <v>330.2</v>
      </c>
      <c r="N84" s="5">
        <v>10</v>
      </c>
      <c r="O84" s="5">
        <f t="shared" si="10"/>
        <v>254</v>
      </c>
      <c r="P84" s="6">
        <v>6.6100000000000006E-2</v>
      </c>
      <c r="Q84" s="7">
        <f t="shared" si="11"/>
        <v>29.982299000000001</v>
      </c>
      <c r="R84" s="1" t="s">
        <v>581</v>
      </c>
      <c r="S84" s="14" t="s">
        <v>953</v>
      </c>
      <c r="T84" s="15" t="s">
        <v>1513</v>
      </c>
      <c r="U84" s="15" t="s">
        <v>1329</v>
      </c>
      <c r="V84" s="2" t="s">
        <v>123</v>
      </c>
    </row>
    <row r="85" spans="1:22" ht="64.5" x14ac:dyDescent="0.25">
      <c r="A85" t="s">
        <v>1</v>
      </c>
      <c r="B85" t="s">
        <v>6</v>
      </c>
      <c r="C85" s="1" t="s">
        <v>318</v>
      </c>
      <c r="D85" t="s">
        <v>4</v>
      </c>
      <c r="E85" s="3">
        <v>5.0599999999999996</v>
      </c>
      <c r="F85" s="12">
        <v>0.8</v>
      </c>
      <c r="G85" s="12">
        <f t="shared" si="6"/>
        <v>20.32</v>
      </c>
      <c r="H85" s="12">
        <v>0.42</v>
      </c>
      <c r="I85" s="12">
        <f t="shared" si="7"/>
        <v>10.667999999999999</v>
      </c>
      <c r="J85" s="12">
        <v>0.25</v>
      </c>
      <c r="K85" s="12">
        <f t="shared" si="8"/>
        <v>6.35</v>
      </c>
      <c r="L85" s="4" t="str">
        <f>LEFT(C85,(FIND("x",C85,1)-1))</f>
        <v>13</v>
      </c>
      <c r="M85" s="4">
        <f t="shared" si="9"/>
        <v>330.2</v>
      </c>
      <c r="N85" s="5">
        <v>10</v>
      </c>
      <c r="O85" s="5">
        <f t="shared" si="10"/>
        <v>254</v>
      </c>
      <c r="P85" s="6">
        <v>6.6100000000000006E-2</v>
      </c>
      <c r="Q85" s="7">
        <f t="shared" si="11"/>
        <v>29.982299000000001</v>
      </c>
      <c r="R85" s="1" t="s">
        <v>581</v>
      </c>
      <c r="S85" s="14" t="s">
        <v>954</v>
      </c>
      <c r="T85" s="15" t="s">
        <v>1513</v>
      </c>
      <c r="U85" s="15" t="s">
        <v>1330</v>
      </c>
      <c r="V85" s="2" t="s">
        <v>138</v>
      </c>
    </row>
    <row r="86" spans="1:22" x14ac:dyDescent="0.25">
      <c r="A86" t="s">
        <v>1</v>
      </c>
      <c r="B86" t="s">
        <v>6</v>
      </c>
      <c r="C86" s="1" t="s">
        <v>319</v>
      </c>
      <c r="D86" t="s">
        <v>4</v>
      </c>
      <c r="E86" s="3">
        <v>6.39</v>
      </c>
      <c r="F86" s="12">
        <v>1.08</v>
      </c>
      <c r="G86" s="12">
        <f t="shared" si="6"/>
        <v>27.431999999999999</v>
      </c>
      <c r="H86" s="12">
        <v>0.56999999999999995</v>
      </c>
      <c r="I86" s="12">
        <f t="shared" si="7"/>
        <v>14.477999999999998</v>
      </c>
      <c r="J86" s="12">
        <v>0.3125</v>
      </c>
      <c r="K86" s="12">
        <f t="shared" si="8"/>
        <v>7.9375</v>
      </c>
      <c r="L86" s="4" t="str">
        <f>LEFT(C86,(FIND("x",C86,1)-1))</f>
        <v>13</v>
      </c>
      <c r="M86" s="4">
        <f t="shared" si="9"/>
        <v>330.2</v>
      </c>
      <c r="N86" s="5">
        <v>11</v>
      </c>
      <c r="O86" s="5">
        <f t="shared" si="10"/>
        <v>279.39999999999998</v>
      </c>
      <c r="P86" s="6">
        <v>0.12559999999999999</v>
      </c>
      <c r="Q86" s="7">
        <f t="shared" si="11"/>
        <v>56.97090399999999</v>
      </c>
      <c r="R86" s="1" t="s">
        <v>582</v>
      </c>
      <c r="S86" s="14" t="s">
        <v>955</v>
      </c>
      <c r="T86" s="15" t="s">
        <v>1513</v>
      </c>
      <c r="U86" s="15" t="s">
        <v>1328</v>
      </c>
      <c r="V86" s="2" t="s">
        <v>246</v>
      </c>
    </row>
    <row r="87" spans="1:22" x14ac:dyDescent="0.25">
      <c r="A87" t="s">
        <v>1</v>
      </c>
      <c r="B87" t="s">
        <v>6</v>
      </c>
      <c r="C87" s="1" t="s">
        <v>320</v>
      </c>
      <c r="D87" t="s">
        <v>4</v>
      </c>
      <c r="E87" s="3">
        <v>6.39</v>
      </c>
      <c r="F87" s="12">
        <v>1</v>
      </c>
      <c r="G87" s="12">
        <f t="shared" si="6"/>
        <v>25.4</v>
      </c>
      <c r="H87" s="12">
        <v>0.57999999999999996</v>
      </c>
      <c r="I87" s="12">
        <f t="shared" si="7"/>
        <v>14.731999999999998</v>
      </c>
      <c r="J87" s="12">
        <v>0.3125</v>
      </c>
      <c r="K87" s="12">
        <f t="shared" si="8"/>
        <v>7.9375</v>
      </c>
      <c r="L87" s="4" t="str">
        <f>LEFT(C87,(FIND("x",C87,1)-1))</f>
        <v>13</v>
      </c>
      <c r="M87" s="4">
        <f t="shared" si="9"/>
        <v>330.2</v>
      </c>
      <c r="N87" s="5">
        <v>13.5</v>
      </c>
      <c r="O87" s="5">
        <f t="shared" si="10"/>
        <v>342.9</v>
      </c>
      <c r="P87" s="6">
        <v>0.1144</v>
      </c>
      <c r="Q87" s="7">
        <f t="shared" si="11"/>
        <v>51.890695999999998</v>
      </c>
      <c r="R87" s="1" t="s">
        <v>583</v>
      </c>
      <c r="S87" s="14" t="s">
        <v>956</v>
      </c>
      <c r="T87" s="15" t="s">
        <v>1513</v>
      </c>
      <c r="U87" s="15" t="s">
        <v>1331</v>
      </c>
      <c r="V87" s="2" t="s">
        <v>321</v>
      </c>
    </row>
    <row r="88" spans="1:22" x14ac:dyDescent="0.25">
      <c r="A88" t="s">
        <v>1</v>
      </c>
      <c r="B88" t="s">
        <v>6</v>
      </c>
      <c r="C88" s="1" t="s">
        <v>322</v>
      </c>
      <c r="D88" t="s">
        <v>4</v>
      </c>
      <c r="E88" s="3">
        <v>6.39</v>
      </c>
      <c r="F88" s="12">
        <v>1.1299999999999999</v>
      </c>
      <c r="G88" s="12">
        <f t="shared" si="6"/>
        <v>28.701999999999995</v>
      </c>
      <c r="H88" s="12">
        <v>0.59</v>
      </c>
      <c r="I88" s="12">
        <f t="shared" si="7"/>
        <v>14.985999999999999</v>
      </c>
      <c r="J88" s="12">
        <v>0.3125</v>
      </c>
      <c r="K88" s="12">
        <f t="shared" si="8"/>
        <v>7.9375</v>
      </c>
      <c r="L88" s="4" t="str">
        <f>LEFT(C88,(FIND("x",C88,1)-1))</f>
        <v>13</v>
      </c>
      <c r="M88" s="4">
        <f t="shared" si="9"/>
        <v>330.2</v>
      </c>
      <c r="N88" s="5">
        <v>13</v>
      </c>
      <c r="O88" s="5">
        <f t="shared" si="10"/>
        <v>330.2</v>
      </c>
      <c r="P88" s="6">
        <v>0.1169</v>
      </c>
      <c r="Q88" s="7">
        <f t="shared" si="11"/>
        <v>53.024670999999998</v>
      </c>
      <c r="R88" s="1" t="s">
        <v>584</v>
      </c>
      <c r="S88" s="14" t="s">
        <v>957</v>
      </c>
      <c r="T88" s="15" t="s">
        <v>1513</v>
      </c>
      <c r="U88" s="15" t="s">
        <v>1331</v>
      </c>
      <c r="V88" s="2" t="s">
        <v>321</v>
      </c>
    </row>
    <row r="89" spans="1:22" x14ac:dyDescent="0.25">
      <c r="A89" t="s">
        <v>1</v>
      </c>
      <c r="B89" t="s">
        <v>6</v>
      </c>
      <c r="C89" s="1" t="s">
        <v>323</v>
      </c>
      <c r="D89" t="s">
        <v>4</v>
      </c>
      <c r="E89" s="3">
        <v>9.0500000000000007</v>
      </c>
      <c r="F89" s="12">
        <v>1.2</v>
      </c>
      <c r="G89" s="12">
        <f t="shared" si="6"/>
        <v>30.479999999999997</v>
      </c>
      <c r="H89" s="12">
        <v>0.65</v>
      </c>
      <c r="I89" s="12">
        <f t="shared" si="7"/>
        <v>16.509999999999998</v>
      </c>
      <c r="J89" s="12">
        <v>0.3125</v>
      </c>
      <c r="K89" s="12">
        <f t="shared" si="8"/>
        <v>7.9375</v>
      </c>
      <c r="L89" s="4" t="str">
        <f>LEFT(C89,(FIND("x",C89,1)-1))</f>
        <v>13</v>
      </c>
      <c r="M89" s="4">
        <f t="shared" si="9"/>
        <v>330.2</v>
      </c>
      <c r="N89" s="5">
        <v>14</v>
      </c>
      <c r="O89" s="5">
        <f t="shared" si="10"/>
        <v>355.59999999999997</v>
      </c>
      <c r="P89" s="6">
        <v>0.14549999999999999</v>
      </c>
      <c r="Q89" s="7">
        <f t="shared" si="11"/>
        <v>65.997344999999996</v>
      </c>
      <c r="R89" s="1" t="s">
        <v>585</v>
      </c>
      <c r="S89" s="14" t="s">
        <v>958</v>
      </c>
      <c r="T89" s="15" t="s">
        <v>1513</v>
      </c>
      <c r="U89" s="15" t="s">
        <v>1332</v>
      </c>
      <c r="V89" s="2" t="s">
        <v>324</v>
      </c>
    </row>
    <row r="90" spans="1:22" x14ac:dyDescent="0.25">
      <c r="A90" t="s">
        <v>1</v>
      </c>
      <c r="B90" t="s">
        <v>6</v>
      </c>
      <c r="C90" s="1" t="s">
        <v>325</v>
      </c>
      <c r="D90" t="s">
        <v>4</v>
      </c>
      <c r="E90" s="3">
        <v>6.39</v>
      </c>
      <c r="F90" s="12">
        <v>1</v>
      </c>
      <c r="G90" s="12">
        <f t="shared" si="6"/>
        <v>25.4</v>
      </c>
      <c r="H90" s="12">
        <v>0.48</v>
      </c>
      <c r="I90" s="12">
        <f t="shared" si="7"/>
        <v>12.191999999999998</v>
      </c>
      <c r="J90" s="12">
        <v>0.25</v>
      </c>
      <c r="K90" s="12">
        <f t="shared" si="8"/>
        <v>6.35</v>
      </c>
      <c r="L90" s="4" t="str">
        <f>LEFT(C90,(FIND("x",C90,1)-1))</f>
        <v>13</v>
      </c>
      <c r="M90" s="4">
        <f t="shared" si="9"/>
        <v>330.2</v>
      </c>
      <c r="N90" s="5">
        <v>4</v>
      </c>
      <c r="O90" s="5">
        <f t="shared" si="10"/>
        <v>101.6</v>
      </c>
      <c r="P90" s="6">
        <v>0.11</v>
      </c>
      <c r="Q90" s="7">
        <f t="shared" si="11"/>
        <v>49.8949</v>
      </c>
      <c r="R90" s="1" t="s">
        <v>586</v>
      </c>
      <c r="S90" s="14" t="s">
        <v>959</v>
      </c>
      <c r="T90" s="15" t="s">
        <v>1513</v>
      </c>
      <c r="U90" s="15" t="s">
        <v>1333</v>
      </c>
      <c r="V90" s="2" t="s">
        <v>13</v>
      </c>
    </row>
    <row r="91" spans="1:22" ht="64.5" x14ac:dyDescent="0.25">
      <c r="A91" t="s">
        <v>1</v>
      </c>
      <c r="B91" t="s">
        <v>6</v>
      </c>
      <c r="C91" s="1" t="s">
        <v>330</v>
      </c>
      <c r="D91" t="s">
        <v>4</v>
      </c>
      <c r="E91" s="3">
        <v>5.0599999999999996</v>
      </c>
      <c r="F91" s="12">
        <v>0.8</v>
      </c>
      <c r="G91" s="12">
        <f t="shared" si="6"/>
        <v>20.32</v>
      </c>
      <c r="H91" s="12">
        <v>0.4</v>
      </c>
      <c r="I91" s="12">
        <f t="shared" si="7"/>
        <v>10.16</v>
      </c>
      <c r="J91" s="12">
        <v>0.25</v>
      </c>
      <c r="K91" s="12">
        <f t="shared" si="8"/>
        <v>6.35</v>
      </c>
      <c r="L91" s="4" t="str">
        <f>LEFT(C91,(FIND("x",C91,1)-1))</f>
        <v>13</v>
      </c>
      <c r="M91" s="4">
        <f t="shared" si="9"/>
        <v>330.2</v>
      </c>
      <c r="N91" s="5">
        <v>4.5</v>
      </c>
      <c r="O91" s="5">
        <f t="shared" si="10"/>
        <v>114.3</v>
      </c>
      <c r="P91" s="6">
        <v>6.8099999999999994E-2</v>
      </c>
      <c r="Q91" s="7">
        <f t="shared" si="11"/>
        <v>30.889478999999994</v>
      </c>
      <c r="R91" s="1" t="s">
        <v>587</v>
      </c>
      <c r="S91" s="14" t="s">
        <v>960</v>
      </c>
      <c r="T91" s="15" t="s">
        <v>1513</v>
      </c>
      <c r="U91" s="15" t="s">
        <v>1334</v>
      </c>
      <c r="V91" s="2" t="s">
        <v>138</v>
      </c>
    </row>
    <row r="92" spans="1:22" ht="39" x14ac:dyDescent="0.25">
      <c r="A92" t="s">
        <v>1</v>
      </c>
      <c r="B92" t="s">
        <v>6</v>
      </c>
      <c r="C92" s="1" t="s">
        <v>331</v>
      </c>
      <c r="D92" t="s">
        <v>4</v>
      </c>
      <c r="E92" s="3">
        <v>4.6500000000000004</v>
      </c>
      <c r="F92" s="12">
        <v>0.65</v>
      </c>
      <c r="G92" s="12">
        <f t="shared" si="6"/>
        <v>16.509999999999998</v>
      </c>
      <c r="H92" s="12">
        <v>0.36</v>
      </c>
      <c r="I92" s="12">
        <f t="shared" si="7"/>
        <v>9.1439999999999984</v>
      </c>
      <c r="J92" s="12">
        <v>0.25</v>
      </c>
      <c r="K92" s="12">
        <f t="shared" si="8"/>
        <v>6.35</v>
      </c>
      <c r="L92" s="4" t="str">
        <f>LEFT(C92,(FIND("x",C92,1)-1))</f>
        <v>13</v>
      </c>
      <c r="M92" s="4">
        <f t="shared" si="9"/>
        <v>330.2</v>
      </c>
      <c r="N92" s="5">
        <v>4.5</v>
      </c>
      <c r="O92" s="5">
        <f t="shared" si="10"/>
        <v>114.3</v>
      </c>
      <c r="P92" s="6">
        <v>5.3100000000000001E-2</v>
      </c>
      <c r="Q92" s="7">
        <f t="shared" si="11"/>
        <v>24.085629000000001</v>
      </c>
      <c r="R92" s="1" t="s">
        <v>588</v>
      </c>
      <c r="S92" s="14" t="s">
        <v>961</v>
      </c>
      <c r="T92" s="15" t="s">
        <v>1513</v>
      </c>
      <c r="U92" s="15" t="s">
        <v>1335</v>
      </c>
      <c r="V92" s="2" t="s">
        <v>183</v>
      </c>
    </row>
    <row r="93" spans="1:22" ht="51.75" x14ac:dyDescent="0.25">
      <c r="A93" t="s">
        <v>1</v>
      </c>
      <c r="B93" t="s">
        <v>6</v>
      </c>
      <c r="C93" s="1" t="s">
        <v>332</v>
      </c>
      <c r="D93" t="s">
        <v>4</v>
      </c>
      <c r="E93" s="3">
        <v>4.6500000000000004</v>
      </c>
      <c r="F93" s="12">
        <v>0.65</v>
      </c>
      <c r="G93" s="12">
        <f t="shared" si="6"/>
        <v>16.509999999999998</v>
      </c>
      <c r="H93" s="12">
        <v>0.36</v>
      </c>
      <c r="I93" s="12">
        <f t="shared" si="7"/>
        <v>9.1439999999999984</v>
      </c>
      <c r="J93" s="12">
        <v>0.25</v>
      </c>
      <c r="K93" s="12">
        <f t="shared" si="8"/>
        <v>6.35</v>
      </c>
      <c r="L93" s="4" t="str">
        <f>LEFT(C93,(FIND("x",C93,1)-1))</f>
        <v>13</v>
      </c>
      <c r="M93" s="4">
        <f t="shared" si="9"/>
        <v>330.2</v>
      </c>
      <c r="N93" s="5">
        <v>4.5</v>
      </c>
      <c r="O93" s="5">
        <f t="shared" si="10"/>
        <v>114.3</v>
      </c>
      <c r="P93" s="6">
        <v>5.3100000000000001E-2</v>
      </c>
      <c r="Q93" s="7">
        <f t="shared" si="11"/>
        <v>24.085629000000001</v>
      </c>
      <c r="R93" s="1" t="s">
        <v>588</v>
      </c>
      <c r="S93" s="14" t="s">
        <v>962</v>
      </c>
      <c r="T93" s="15" t="s">
        <v>1513</v>
      </c>
      <c r="U93" s="15" t="s">
        <v>1336</v>
      </c>
      <c r="V93" s="2" t="s">
        <v>130</v>
      </c>
    </row>
    <row r="94" spans="1:22" ht="51.75" x14ac:dyDescent="0.25">
      <c r="A94" t="s">
        <v>1</v>
      </c>
      <c r="B94" t="s">
        <v>6</v>
      </c>
      <c r="C94" s="1" t="s">
        <v>326</v>
      </c>
      <c r="D94" t="s">
        <v>4</v>
      </c>
      <c r="E94" s="3">
        <v>5.0599999999999996</v>
      </c>
      <c r="F94" s="12">
        <v>0.8</v>
      </c>
      <c r="G94" s="12">
        <f t="shared" si="6"/>
        <v>20.32</v>
      </c>
      <c r="H94" s="12">
        <v>0.4</v>
      </c>
      <c r="I94" s="12">
        <f t="shared" si="7"/>
        <v>10.16</v>
      </c>
      <c r="J94" s="12">
        <v>0.25</v>
      </c>
      <c r="K94" s="12">
        <f t="shared" si="8"/>
        <v>6.35</v>
      </c>
      <c r="L94" s="4" t="str">
        <f>LEFT(C94,(FIND("x",C94,1)-1))</f>
        <v>13</v>
      </c>
      <c r="M94" s="4">
        <f t="shared" si="9"/>
        <v>330.2</v>
      </c>
      <c r="N94" s="5">
        <v>4</v>
      </c>
      <c r="O94" s="5">
        <f t="shared" si="10"/>
        <v>101.6</v>
      </c>
      <c r="P94" s="6">
        <v>6.6100000000000006E-2</v>
      </c>
      <c r="Q94" s="7">
        <f t="shared" si="11"/>
        <v>29.982299000000001</v>
      </c>
      <c r="R94" s="1" t="s">
        <v>589</v>
      </c>
      <c r="S94" s="14" t="s">
        <v>963</v>
      </c>
      <c r="T94" s="15" t="s">
        <v>1513</v>
      </c>
      <c r="U94" s="15" t="s">
        <v>1337</v>
      </c>
      <c r="V94" s="2" t="s">
        <v>123</v>
      </c>
    </row>
    <row r="95" spans="1:22" ht="64.5" x14ac:dyDescent="0.25">
      <c r="A95" t="s">
        <v>1</v>
      </c>
      <c r="B95" t="s">
        <v>6</v>
      </c>
      <c r="C95" s="1" t="s">
        <v>327</v>
      </c>
      <c r="D95" t="s">
        <v>4</v>
      </c>
      <c r="E95" s="3">
        <v>5.0599999999999996</v>
      </c>
      <c r="F95" s="12">
        <v>0.8</v>
      </c>
      <c r="G95" s="12">
        <f t="shared" si="6"/>
        <v>20.32</v>
      </c>
      <c r="H95" s="12">
        <v>0.4</v>
      </c>
      <c r="I95" s="12">
        <f t="shared" si="7"/>
        <v>10.16</v>
      </c>
      <c r="J95" s="12">
        <v>0.25</v>
      </c>
      <c r="K95" s="12">
        <f t="shared" si="8"/>
        <v>6.35</v>
      </c>
      <c r="L95" s="4" t="str">
        <f>LEFT(C95,(FIND("x",C95,1)-1))</f>
        <v>13</v>
      </c>
      <c r="M95" s="4">
        <f t="shared" si="9"/>
        <v>330.2</v>
      </c>
      <c r="N95" s="5">
        <v>4</v>
      </c>
      <c r="O95" s="5">
        <f t="shared" si="10"/>
        <v>101.6</v>
      </c>
      <c r="P95" s="6">
        <v>6.6100000000000006E-2</v>
      </c>
      <c r="Q95" s="7">
        <f t="shared" si="11"/>
        <v>29.982299000000001</v>
      </c>
      <c r="R95" s="1" t="s">
        <v>589</v>
      </c>
      <c r="S95" s="14" t="s">
        <v>964</v>
      </c>
      <c r="T95" s="15" t="s">
        <v>1513</v>
      </c>
      <c r="U95" s="15" t="s">
        <v>1338</v>
      </c>
      <c r="V95" s="2" t="s">
        <v>138</v>
      </c>
    </row>
    <row r="96" spans="1:22" x14ac:dyDescent="0.25">
      <c r="A96" t="s">
        <v>1</v>
      </c>
      <c r="B96" t="s">
        <v>6</v>
      </c>
      <c r="C96" s="1" t="s">
        <v>328</v>
      </c>
      <c r="D96" t="s">
        <v>4</v>
      </c>
      <c r="E96" s="3">
        <v>6.39</v>
      </c>
      <c r="F96" s="12">
        <v>1</v>
      </c>
      <c r="G96" s="12">
        <f t="shared" si="6"/>
        <v>25.4</v>
      </c>
      <c r="H96" s="12">
        <v>0.46</v>
      </c>
      <c r="I96" s="12">
        <f t="shared" si="7"/>
        <v>11.683999999999999</v>
      </c>
      <c r="J96" s="12">
        <v>0.25</v>
      </c>
      <c r="K96" s="12">
        <f t="shared" si="8"/>
        <v>6.35</v>
      </c>
      <c r="L96" s="4" t="str">
        <f>LEFT(C96,(FIND("x",C96,1)-1))</f>
        <v>13</v>
      </c>
      <c r="M96" s="4">
        <f t="shared" si="9"/>
        <v>330.2</v>
      </c>
      <c r="N96" s="5">
        <v>4</v>
      </c>
      <c r="O96" s="5">
        <f t="shared" si="10"/>
        <v>101.6</v>
      </c>
      <c r="P96" s="6">
        <v>0.11</v>
      </c>
      <c r="Q96" s="7">
        <f t="shared" si="11"/>
        <v>49.8949</v>
      </c>
      <c r="R96" s="1" t="s">
        <v>590</v>
      </c>
      <c r="S96" s="14" t="s">
        <v>965</v>
      </c>
      <c r="T96" s="15" t="s">
        <v>1513</v>
      </c>
      <c r="U96" s="15" t="s">
        <v>1339</v>
      </c>
      <c r="V96" s="2" t="s">
        <v>329</v>
      </c>
    </row>
    <row r="97" spans="1:22" ht="51.75" x14ac:dyDescent="0.25">
      <c r="A97" t="s">
        <v>1</v>
      </c>
      <c r="B97" t="s">
        <v>6</v>
      </c>
      <c r="C97" s="1" t="s">
        <v>335</v>
      </c>
      <c r="D97" t="s">
        <v>4</v>
      </c>
      <c r="E97" s="3">
        <v>5.0599999999999996</v>
      </c>
      <c r="F97" s="12">
        <v>0.8</v>
      </c>
      <c r="G97" s="12">
        <f t="shared" si="6"/>
        <v>20.32</v>
      </c>
      <c r="H97" s="12">
        <v>0.4</v>
      </c>
      <c r="I97" s="12">
        <f t="shared" si="7"/>
        <v>10.16</v>
      </c>
      <c r="J97" s="12">
        <v>0.25</v>
      </c>
      <c r="K97" s="12">
        <f t="shared" si="8"/>
        <v>6.35</v>
      </c>
      <c r="L97" s="4" t="str">
        <f>LEFT(C97,(FIND("x",C97,1)-1))</f>
        <v>13</v>
      </c>
      <c r="M97" s="4">
        <f t="shared" si="9"/>
        <v>330.2</v>
      </c>
      <c r="N97" s="5">
        <v>5.5</v>
      </c>
      <c r="O97" s="5">
        <f t="shared" si="10"/>
        <v>139.69999999999999</v>
      </c>
      <c r="P97" s="6">
        <v>7.0499999999999993E-2</v>
      </c>
      <c r="Q97" s="7">
        <f t="shared" si="11"/>
        <v>31.978094999999996</v>
      </c>
      <c r="R97" s="1" t="s">
        <v>591</v>
      </c>
      <c r="S97" s="14" t="s">
        <v>966</v>
      </c>
      <c r="T97" s="15" t="s">
        <v>1513</v>
      </c>
      <c r="U97" s="15" t="s">
        <v>1337</v>
      </c>
      <c r="V97" s="2" t="s">
        <v>123</v>
      </c>
    </row>
    <row r="98" spans="1:22" ht="64.5" x14ac:dyDescent="0.25">
      <c r="A98" t="s">
        <v>1</v>
      </c>
      <c r="B98" t="s">
        <v>6</v>
      </c>
      <c r="C98" s="1" t="s">
        <v>336</v>
      </c>
      <c r="D98" t="s">
        <v>4</v>
      </c>
      <c r="E98" s="3">
        <v>5.0599999999999996</v>
      </c>
      <c r="F98" s="12">
        <v>0.8</v>
      </c>
      <c r="G98" s="12">
        <f t="shared" si="6"/>
        <v>20.32</v>
      </c>
      <c r="H98" s="12">
        <v>0.4</v>
      </c>
      <c r="I98" s="12">
        <f t="shared" si="7"/>
        <v>10.16</v>
      </c>
      <c r="J98" s="12">
        <v>0.25</v>
      </c>
      <c r="K98" s="12">
        <f t="shared" si="8"/>
        <v>6.35</v>
      </c>
      <c r="L98" s="4" t="str">
        <f>LEFT(C98,(FIND("x",C98,1)-1))</f>
        <v>13</v>
      </c>
      <c r="M98" s="4">
        <f t="shared" si="9"/>
        <v>330.2</v>
      </c>
      <c r="N98" s="5">
        <v>5.5</v>
      </c>
      <c r="O98" s="5">
        <f t="shared" si="10"/>
        <v>139.69999999999999</v>
      </c>
      <c r="P98" s="6">
        <v>7.4999999999999997E-2</v>
      </c>
      <c r="Q98" s="7">
        <f t="shared" si="11"/>
        <v>34.01925</v>
      </c>
      <c r="R98" s="1" t="s">
        <v>591</v>
      </c>
      <c r="S98" s="14" t="s">
        <v>967</v>
      </c>
      <c r="T98" s="15" t="s">
        <v>1513</v>
      </c>
      <c r="U98" s="15" t="s">
        <v>1334</v>
      </c>
      <c r="V98" s="2" t="s">
        <v>138</v>
      </c>
    </row>
    <row r="99" spans="1:22" ht="39" x14ac:dyDescent="0.25">
      <c r="A99" t="s">
        <v>1</v>
      </c>
      <c r="B99" t="s">
        <v>6</v>
      </c>
      <c r="C99" s="1" t="s">
        <v>337</v>
      </c>
      <c r="D99" t="s">
        <v>4</v>
      </c>
      <c r="E99" s="3">
        <v>4.6500000000000004</v>
      </c>
      <c r="F99" s="12">
        <v>0.65</v>
      </c>
      <c r="G99" s="12">
        <f t="shared" si="6"/>
        <v>16.509999999999998</v>
      </c>
      <c r="H99" s="12">
        <v>0.36</v>
      </c>
      <c r="I99" s="12">
        <f t="shared" si="7"/>
        <v>9.1439999999999984</v>
      </c>
      <c r="J99" s="12">
        <v>0.25</v>
      </c>
      <c r="K99" s="12">
        <f t="shared" si="8"/>
        <v>6.35</v>
      </c>
      <c r="L99" s="4" t="str">
        <f>LEFT(C99,(FIND("x",C99,1)-1))</f>
        <v>13</v>
      </c>
      <c r="M99" s="4">
        <f t="shared" si="9"/>
        <v>330.2</v>
      </c>
      <c r="N99" s="5">
        <v>5.5</v>
      </c>
      <c r="O99" s="5">
        <f t="shared" si="10"/>
        <v>139.69999999999999</v>
      </c>
      <c r="P99" s="6">
        <v>5.2900000000000003E-2</v>
      </c>
      <c r="Q99" s="7">
        <f t="shared" si="11"/>
        <v>23.994910999999998</v>
      </c>
      <c r="R99" s="1" t="s">
        <v>592</v>
      </c>
      <c r="S99" s="14" t="s">
        <v>968</v>
      </c>
      <c r="T99" s="15" t="s">
        <v>1513</v>
      </c>
      <c r="U99" s="15" t="s">
        <v>1335</v>
      </c>
      <c r="V99" s="2" t="s">
        <v>183</v>
      </c>
    </row>
    <row r="100" spans="1:22" ht="51.75" x14ac:dyDescent="0.25">
      <c r="A100" t="s">
        <v>1</v>
      </c>
      <c r="B100" t="s">
        <v>6</v>
      </c>
      <c r="C100" s="1" t="s">
        <v>338</v>
      </c>
      <c r="D100" t="s">
        <v>4</v>
      </c>
      <c r="E100" s="3">
        <v>4.6500000000000004</v>
      </c>
      <c r="F100" s="12">
        <v>0.65</v>
      </c>
      <c r="G100" s="12">
        <f t="shared" si="6"/>
        <v>16.509999999999998</v>
      </c>
      <c r="H100" s="12">
        <v>0.36</v>
      </c>
      <c r="I100" s="12">
        <f t="shared" si="7"/>
        <v>9.1439999999999984</v>
      </c>
      <c r="J100" s="12">
        <v>0.25</v>
      </c>
      <c r="K100" s="12">
        <f t="shared" si="8"/>
        <v>6.35</v>
      </c>
      <c r="L100" s="4" t="str">
        <f>LEFT(C100,(FIND("x",C100,1)-1))</f>
        <v>13</v>
      </c>
      <c r="M100" s="4">
        <f t="shared" si="9"/>
        <v>330.2</v>
      </c>
      <c r="N100" s="5">
        <v>5.5</v>
      </c>
      <c r="O100" s="5">
        <f t="shared" si="10"/>
        <v>139.69999999999999</v>
      </c>
      <c r="P100" s="6">
        <v>5.2900000000000003E-2</v>
      </c>
      <c r="Q100" s="7">
        <f t="shared" si="11"/>
        <v>23.994910999999998</v>
      </c>
      <c r="R100" s="1" t="s">
        <v>592</v>
      </c>
      <c r="S100" s="14" t="s">
        <v>969</v>
      </c>
      <c r="T100" s="15" t="s">
        <v>1513</v>
      </c>
      <c r="U100" s="15" t="s">
        <v>1336</v>
      </c>
      <c r="V100" s="2" t="s">
        <v>130</v>
      </c>
    </row>
    <row r="101" spans="1:22" x14ac:dyDescent="0.25">
      <c r="A101" t="s">
        <v>1</v>
      </c>
      <c r="B101" t="s">
        <v>6</v>
      </c>
      <c r="C101" s="1" t="s">
        <v>339</v>
      </c>
      <c r="D101" t="s">
        <v>4</v>
      </c>
      <c r="E101" s="3">
        <v>6.39</v>
      </c>
      <c r="F101" s="12">
        <v>1</v>
      </c>
      <c r="G101" s="12">
        <f t="shared" si="6"/>
        <v>25.4</v>
      </c>
      <c r="H101" s="12">
        <v>0.46</v>
      </c>
      <c r="I101" s="12">
        <f t="shared" si="7"/>
        <v>11.683999999999999</v>
      </c>
      <c r="J101" s="12">
        <v>0.25</v>
      </c>
      <c r="K101" s="12">
        <f t="shared" si="8"/>
        <v>6.35</v>
      </c>
      <c r="L101" s="4" t="str">
        <f>LEFT(C101,(FIND("x",C101,1)-1))</f>
        <v>13</v>
      </c>
      <c r="M101" s="4">
        <f t="shared" si="9"/>
        <v>330.2</v>
      </c>
      <c r="N101" s="5">
        <v>6</v>
      </c>
      <c r="O101" s="5">
        <f t="shared" si="10"/>
        <v>152.39999999999998</v>
      </c>
      <c r="P101" s="6">
        <v>0.1056</v>
      </c>
      <c r="Q101" s="7">
        <f t="shared" si="11"/>
        <v>47.899103999999994</v>
      </c>
      <c r="R101" s="1" t="s">
        <v>593</v>
      </c>
      <c r="S101" s="14" t="s">
        <v>970</v>
      </c>
      <c r="T101" s="15" t="s">
        <v>1513</v>
      </c>
      <c r="U101" s="15" t="s">
        <v>1333</v>
      </c>
      <c r="V101" s="2" t="s">
        <v>13</v>
      </c>
    </row>
    <row r="102" spans="1:22" ht="51.75" x14ac:dyDescent="0.25">
      <c r="A102" t="s">
        <v>1</v>
      </c>
      <c r="B102" t="s">
        <v>6</v>
      </c>
      <c r="C102" s="1" t="s">
        <v>340</v>
      </c>
      <c r="D102" t="s">
        <v>4</v>
      </c>
      <c r="E102" s="3">
        <v>5.0599999999999996</v>
      </c>
      <c r="F102" s="12">
        <v>0.8</v>
      </c>
      <c r="G102" s="12">
        <f t="shared" si="6"/>
        <v>20.32</v>
      </c>
      <c r="H102" s="12">
        <v>0.41</v>
      </c>
      <c r="I102" s="12">
        <f t="shared" si="7"/>
        <v>10.413999999999998</v>
      </c>
      <c r="J102" s="12">
        <v>0.25</v>
      </c>
      <c r="K102" s="12">
        <f t="shared" si="8"/>
        <v>6.35</v>
      </c>
      <c r="L102" s="4" t="str">
        <f>LEFT(C102,(FIND("x",C102,1)-1))</f>
        <v>13</v>
      </c>
      <c r="M102" s="4">
        <f t="shared" si="9"/>
        <v>330.2</v>
      </c>
      <c r="N102" s="5">
        <v>6.5</v>
      </c>
      <c r="O102" s="5">
        <f t="shared" si="10"/>
        <v>165.1</v>
      </c>
      <c r="P102" s="6">
        <v>6.6100000000000006E-2</v>
      </c>
      <c r="Q102" s="7">
        <f t="shared" si="11"/>
        <v>29.982299000000001</v>
      </c>
      <c r="R102" s="1" t="s">
        <v>594</v>
      </c>
      <c r="S102" s="14" t="s">
        <v>971</v>
      </c>
      <c r="T102" s="15" t="s">
        <v>1513</v>
      </c>
      <c r="U102" s="15" t="s">
        <v>1337</v>
      </c>
      <c r="V102" s="2" t="s">
        <v>123</v>
      </c>
    </row>
    <row r="103" spans="1:22" ht="64.5" x14ac:dyDescent="0.25">
      <c r="A103" t="s">
        <v>1</v>
      </c>
      <c r="B103" t="s">
        <v>6</v>
      </c>
      <c r="C103" s="1" t="s">
        <v>341</v>
      </c>
      <c r="D103" t="s">
        <v>4</v>
      </c>
      <c r="E103" s="3">
        <v>5.0599999999999996</v>
      </c>
      <c r="F103" s="12">
        <v>0.8</v>
      </c>
      <c r="G103" s="12">
        <f t="shared" si="6"/>
        <v>20.32</v>
      </c>
      <c r="H103" s="12">
        <v>0.41</v>
      </c>
      <c r="I103" s="12">
        <f t="shared" si="7"/>
        <v>10.413999999999998</v>
      </c>
      <c r="J103" s="12">
        <v>0.25</v>
      </c>
      <c r="K103" s="12">
        <f t="shared" si="8"/>
        <v>6.35</v>
      </c>
      <c r="L103" s="4" t="str">
        <f>LEFT(C103,(FIND("x",C103,1)-1))</f>
        <v>13</v>
      </c>
      <c r="M103" s="4">
        <f t="shared" si="9"/>
        <v>330.2</v>
      </c>
      <c r="N103" s="5">
        <v>6.5</v>
      </c>
      <c r="O103" s="5">
        <f t="shared" si="10"/>
        <v>165.1</v>
      </c>
      <c r="P103" s="6">
        <v>6.6100000000000006E-2</v>
      </c>
      <c r="Q103" s="7">
        <f t="shared" si="11"/>
        <v>29.982299000000001</v>
      </c>
      <c r="R103" s="1" t="s">
        <v>594</v>
      </c>
      <c r="S103" s="14" t="s">
        <v>972</v>
      </c>
      <c r="T103" s="15" t="s">
        <v>1513</v>
      </c>
      <c r="U103" s="15" t="s">
        <v>1338</v>
      </c>
      <c r="V103" s="2" t="s">
        <v>138</v>
      </c>
    </row>
    <row r="104" spans="1:22" x14ac:dyDescent="0.25">
      <c r="A104" t="s">
        <v>1</v>
      </c>
      <c r="B104" t="s">
        <v>6</v>
      </c>
      <c r="C104" s="1" t="s">
        <v>342</v>
      </c>
      <c r="D104" t="s">
        <v>4</v>
      </c>
      <c r="E104" s="3">
        <v>6.39</v>
      </c>
      <c r="F104" s="12">
        <v>1</v>
      </c>
      <c r="G104" s="12">
        <f t="shared" si="6"/>
        <v>25.4</v>
      </c>
      <c r="H104" s="12">
        <v>0.47</v>
      </c>
      <c r="I104" s="12">
        <f t="shared" si="7"/>
        <v>11.937999999999999</v>
      </c>
      <c r="J104" s="12">
        <v>0.25</v>
      </c>
      <c r="K104" s="12">
        <f t="shared" si="8"/>
        <v>6.35</v>
      </c>
      <c r="L104" s="4" t="str">
        <f>LEFT(C104,(FIND("x",C104,1)-1))</f>
        <v>13</v>
      </c>
      <c r="M104" s="4">
        <f t="shared" si="9"/>
        <v>330.2</v>
      </c>
      <c r="N104" s="5">
        <v>7</v>
      </c>
      <c r="O104" s="5">
        <f t="shared" si="10"/>
        <v>177.79999999999998</v>
      </c>
      <c r="P104" s="6">
        <v>0.1056</v>
      </c>
      <c r="Q104" s="7">
        <f t="shared" si="11"/>
        <v>47.899103999999994</v>
      </c>
      <c r="R104" s="1" t="s">
        <v>595</v>
      </c>
      <c r="S104" s="14" t="s">
        <v>973</v>
      </c>
      <c r="T104" s="15" t="s">
        <v>1513</v>
      </c>
      <c r="U104" s="15" t="s">
        <v>1333</v>
      </c>
      <c r="V104" s="2" t="s">
        <v>13</v>
      </c>
    </row>
    <row r="105" spans="1:22" x14ac:dyDescent="0.25">
      <c r="A105" t="s">
        <v>1</v>
      </c>
      <c r="B105" t="s">
        <v>6</v>
      </c>
      <c r="C105" s="1" t="s">
        <v>343</v>
      </c>
      <c r="D105" t="s">
        <v>4</v>
      </c>
      <c r="E105" s="3">
        <v>6.39</v>
      </c>
      <c r="F105" s="12">
        <v>1</v>
      </c>
      <c r="G105" s="12">
        <f t="shared" si="6"/>
        <v>25.4</v>
      </c>
      <c r="H105" s="12">
        <v>0.48</v>
      </c>
      <c r="I105" s="12">
        <f t="shared" si="7"/>
        <v>12.191999999999998</v>
      </c>
      <c r="J105" s="12">
        <v>0.25</v>
      </c>
      <c r="K105" s="12">
        <f t="shared" si="8"/>
        <v>6.35</v>
      </c>
      <c r="L105" s="4" t="str">
        <f>LEFT(C105,(FIND("x",C105,1)-1))</f>
        <v>13</v>
      </c>
      <c r="M105" s="4">
        <f t="shared" si="9"/>
        <v>330.2</v>
      </c>
      <c r="N105" s="5">
        <v>8</v>
      </c>
      <c r="O105" s="5">
        <f t="shared" si="10"/>
        <v>203.2</v>
      </c>
      <c r="P105" s="6">
        <v>0.1081</v>
      </c>
      <c r="Q105" s="7">
        <f t="shared" si="11"/>
        <v>49.033079000000001</v>
      </c>
      <c r="R105" s="1" t="s">
        <v>596</v>
      </c>
      <c r="S105" s="14" t="s">
        <v>974</v>
      </c>
      <c r="T105" s="15" t="s">
        <v>1513</v>
      </c>
      <c r="U105" s="15" t="s">
        <v>1340</v>
      </c>
      <c r="V105" s="2" t="s">
        <v>13</v>
      </c>
    </row>
    <row r="106" spans="1:22" ht="51.75" x14ac:dyDescent="0.25">
      <c r="A106" t="s">
        <v>1</v>
      </c>
      <c r="B106" t="s">
        <v>6</v>
      </c>
      <c r="C106" s="1" t="s">
        <v>344</v>
      </c>
      <c r="D106" t="s">
        <v>4</v>
      </c>
      <c r="E106" s="3">
        <v>5.0599999999999996</v>
      </c>
      <c r="F106" s="12">
        <v>0.8</v>
      </c>
      <c r="G106" s="12">
        <f t="shared" si="6"/>
        <v>20.32</v>
      </c>
      <c r="H106" s="12">
        <v>0.42</v>
      </c>
      <c r="I106" s="12">
        <f t="shared" si="7"/>
        <v>10.667999999999999</v>
      </c>
      <c r="J106" s="12">
        <v>0.25</v>
      </c>
      <c r="K106" s="12">
        <f t="shared" si="8"/>
        <v>6.35</v>
      </c>
      <c r="L106" s="4" t="str">
        <f>LEFT(C106,(FIND("x",C106,1)-1))</f>
        <v>13</v>
      </c>
      <c r="M106" s="4">
        <f t="shared" si="9"/>
        <v>330.2</v>
      </c>
      <c r="N106" s="5">
        <v>8</v>
      </c>
      <c r="O106" s="5">
        <f t="shared" si="10"/>
        <v>203.2</v>
      </c>
      <c r="P106" s="6">
        <v>6.83E-2</v>
      </c>
      <c r="Q106" s="7">
        <f t="shared" si="11"/>
        <v>30.980196999999997</v>
      </c>
      <c r="R106" s="1" t="s">
        <v>597</v>
      </c>
      <c r="S106" s="14" t="s">
        <v>975</v>
      </c>
      <c r="T106" s="15" t="s">
        <v>1513</v>
      </c>
      <c r="U106" s="15" t="s">
        <v>1329</v>
      </c>
      <c r="V106" s="2" t="s">
        <v>123</v>
      </c>
    </row>
    <row r="107" spans="1:22" ht="64.5" x14ac:dyDescent="0.25">
      <c r="A107" t="s">
        <v>1</v>
      </c>
      <c r="B107" t="s">
        <v>6</v>
      </c>
      <c r="C107" s="1" t="s">
        <v>345</v>
      </c>
      <c r="D107" t="s">
        <v>4</v>
      </c>
      <c r="E107" s="3">
        <v>5.0599999999999996</v>
      </c>
      <c r="F107" s="12">
        <v>0.8</v>
      </c>
      <c r="G107" s="12">
        <f t="shared" si="6"/>
        <v>20.32</v>
      </c>
      <c r="H107" s="12">
        <v>0.42</v>
      </c>
      <c r="I107" s="12">
        <f t="shared" si="7"/>
        <v>10.667999999999999</v>
      </c>
      <c r="J107" s="12">
        <v>0.25</v>
      </c>
      <c r="K107" s="12">
        <f t="shared" si="8"/>
        <v>6.35</v>
      </c>
      <c r="L107" s="4" t="str">
        <f>LEFT(C107,(FIND("x",C107,1)-1))</f>
        <v>13</v>
      </c>
      <c r="M107" s="4">
        <f t="shared" si="9"/>
        <v>330.2</v>
      </c>
      <c r="N107" s="5">
        <v>8</v>
      </c>
      <c r="O107" s="5">
        <f t="shared" si="10"/>
        <v>203.2</v>
      </c>
      <c r="P107" s="6">
        <v>6.83E-2</v>
      </c>
      <c r="Q107" s="7">
        <f t="shared" si="11"/>
        <v>30.980196999999997</v>
      </c>
      <c r="R107" s="1" t="s">
        <v>597</v>
      </c>
      <c r="S107" s="14" t="s">
        <v>976</v>
      </c>
      <c r="T107" s="15" t="s">
        <v>1513</v>
      </c>
      <c r="U107" s="15" t="s">
        <v>1330</v>
      </c>
      <c r="V107" s="2" t="s">
        <v>138</v>
      </c>
    </row>
    <row r="108" spans="1:22" x14ac:dyDescent="0.25">
      <c r="A108" t="s">
        <v>1</v>
      </c>
      <c r="B108" t="s">
        <v>6</v>
      </c>
      <c r="C108" s="1" t="s">
        <v>346</v>
      </c>
      <c r="D108" t="s">
        <v>4</v>
      </c>
      <c r="E108" s="3">
        <v>6.39</v>
      </c>
      <c r="F108" s="12">
        <v>1</v>
      </c>
      <c r="G108" s="12">
        <f t="shared" si="6"/>
        <v>25.4</v>
      </c>
      <c r="H108" s="12">
        <v>0.59</v>
      </c>
      <c r="I108" s="12">
        <f t="shared" si="7"/>
        <v>14.985999999999999</v>
      </c>
      <c r="J108" s="12">
        <v>0.3125</v>
      </c>
      <c r="K108" s="12">
        <f t="shared" si="8"/>
        <v>7.9375</v>
      </c>
      <c r="L108" s="4" t="str">
        <f>LEFT(C108,(FIND("x",C108,1)-1))</f>
        <v>13</v>
      </c>
      <c r="M108" s="4">
        <f t="shared" si="9"/>
        <v>330.2</v>
      </c>
      <c r="N108" s="5">
        <v>9</v>
      </c>
      <c r="O108" s="5">
        <f t="shared" si="10"/>
        <v>228.6</v>
      </c>
      <c r="P108" s="6">
        <v>0.13439999999999999</v>
      </c>
      <c r="Q108" s="7">
        <f t="shared" si="11"/>
        <v>60.962495999999994</v>
      </c>
      <c r="R108" s="1" t="s">
        <v>598</v>
      </c>
      <c r="S108" s="14" t="s">
        <v>977</v>
      </c>
      <c r="T108" s="15" t="s">
        <v>1513</v>
      </c>
      <c r="U108" s="15" t="s">
        <v>1341</v>
      </c>
      <c r="V108" s="2" t="s">
        <v>246</v>
      </c>
    </row>
    <row r="109" spans="1:22" x14ac:dyDescent="0.25">
      <c r="A109" t="s">
        <v>1</v>
      </c>
      <c r="B109" t="s">
        <v>6</v>
      </c>
      <c r="C109" s="1" t="s">
        <v>354</v>
      </c>
      <c r="D109" t="s">
        <v>4</v>
      </c>
      <c r="E109" s="3">
        <v>9.0500000000000007</v>
      </c>
      <c r="F109" s="12">
        <v>1.1299999999999999</v>
      </c>
      <c r="G109" s="12">
        <f t="shared" ref="G109:G155" si="12">F109*25.4</f>
        <v>28.701999999999995</v>
      </c>
      <c r="H109" s="12">
        <v>0.64</v>
      </c>
      <c r="I109" s="12">
        <f t="shared" ref="I109:I155" si="13">H109*25.4</f>
        <v>16.256</v>
      </c>
      <c r="J109" s="12">
        <v>0.3125</v>
      </c>
      <c r="K109" s="12">
        <f t="shared" ref="K109:K155" si="14">J109*25.4</f>
        <v>7.9375</v>
      </c>
      <c r="L109" s="4" t="str">
        <f>LEFT(C109,(FIND("x",C109,1)-1))</f>
        <v>14</v>
      </c>
      <c r="M109" s="4">
        <f t="shared" ref="M109:M155" si="15">L109*25.4</f>
        <v>355.59999999999997</v>
      </c>
      <c r="N109" s="5">
        <v>10</v>
      </c>
      <c r="O109" s="5">
        <f t="shared" ref="O109:O155" si="16">N109*25.4</f>
        <v>254</v>
      </c>
      <c r="P109" s="6">
        <v>0.16309999999999999</v>
      </c>
      <c r="Q109" s="7">
        <f t="shared" ref="Q109:Q155" si="17">P109*453.59</f>
        <v>73.98052899999999</v>
      </c>
      <c r="R109" s="1" t="s">
        <v>599</v>
      </c>
      <c r="S109" s="14" t="s">
        <v>978</v>
      </c>
      <c r="T109" s="15" t="s">
        <v>1513</v>
      </c>
      <c r="U109" s="15" t="s">
        <v>1342</v>
      </c>
      <c r="V109" s="2" t="s">
        <v>13</v>
      </c>
    </row>
    <row r="110" spans="1:22" ht="51.75" x14ac:dyDescent="0.25">
      <c r="A110" t="s">
        <v>1</v>
      </c>
      <c r="B110" t="s">
        <v>6</v>
      </c>
      <c r="C110" s="1" t="s">
        <v>355</v>
      </c>
      <c r="D110" t="s">
        <v>4</v>
      </c>
      <c r="E110" s="3">
        <v>5.99</v>
      </c>
      <c r="F110" s="12">
        <v>0.8</v>
      </c>
      <c r="G110" s="12">
        <f t="shared" si="12"/>
        <v>20.32</v>
      </c>
      <c r="H110" s="12">
        <v>0.44</v>
      </c>
      <c r="I110" s="12">
        <f t="shared" si="13"/>
        <v>11.176</v>
      </c>
      <c r="J110" s="12">
        <v>0.25</v>
      </c>
      <c r="K110" s="12">
        <f t="shared" si="14"/>
        <v>6.35</v>
      </c>
      <c r="L110" s="4" t="str">
        <f>LEFT(C110,(FIND("x",C110,1)-1))</f>
        <v>14</v>
      </c>
      <c r="M110" s="4">
        <f t="shared" si="15"/>
        <v>355.59999999999997</v>
      </c>
      <c r="N110" s="5">
        <v>10</v>
      </c>
      <c r="O110" s="5">
        <f t="shared" si="16"/>
        <v>254</v>
      </c>
      <c r="P110" s="6">
        <v>7.4999999999999997E-2</v>
      </c>
      <c r="Q110" s="7">
        <f t="shared" si="17"/>
        <v>34.01925</v>
      </c>
      <c r="R110" s="1" t="s">
        <v>600</v>
      </c>
      <c r="S110" s="14" t="s">
        <v>979</v>
      </c>
      <c r="T110" s="15" t="s">
        <v>1513</v>
      </c>
      <c r="U110" s="15" t="s">
        <v>1343</v>
      </c>
      <c r="V110" s="2" t="s">
        <v>123</v>
      </c>
    </row>
    <row r="111" spans="1:22" x14ac:dyDescent="0.25">
      <c r="A111" t="s">
        <v>1</v>
      </c>
      <c r="B111" t="s">
        <v>6</v>
      </c>
      <c r="C111" s="1" t="s">
        <v>356</v>
      </c>
      <c r="D111" t="s">
        <v>4</v>
      </c>
      <c r="E111" s="3">
        <v>9.0500000000000007</v>
      </c>
      <c r="F111" s="12">
        <v>1.1299999999999999</v>
      </c>
      <c r="G111" s="12">
        <f t="shared" si="12"/>
        <v>28.701999999999995</v>
      </c>
      <c r="H111" s="12">
        <v>0.61</v>
      </c>
      <c r="I111" s="12">
        <f t="shared" si="13"/>
        <v>15.493999999999998</v>
      </c>
      <c r="J111" s="12">
        <v>0.3125</v>
      </c>
      <c r="K111" s="12">
        <f t="shared" si="14"/>
        <v>7.9375</v>
      </c>
      <c r="L111" s="4" t="str">
        <f>LEFT(C111,(FIND("x",C111,1)-1))</f>
        <v>14</v>
      </c>
      <c r="M111" s="4">
        <f t="shared" si="15"/>
        <v>355.59999999999997</v>
      </c>
      <c r="N111" s="5">
        <v>11</v>
      </c>
      <c r="O111" s="5">
        <f t="shared" si="16"/>
        <v>279.39999999999998</v>
      </c>
      <c r="P111" s="6">
        <v>0.16059999999999999</v>
      </c>
      <c r="Q111" s="7">
        <f t="shared" si="17"/>
        <v>72.846553999999998</v>
      </c>
      <c r="R111" s="1" t="s">
        <v>601</v>
      </c>
      <c r="S111" s="14" t="s">
        <v>980</v>
      </c>
      <c r="T111" s="15" t="s">
        <v>1513</v>
      </c>
      <c r="U111" s="15" t="s">
        <v>1342</v>
      </c>
      <c r="V111" s="2" t="s">
        <v>357</v>
      </c>
    </row>
    <row r="112" spans="1:22" x14ac:dyDescent="0.25">
      <c r="A112" t="s">
        <v>1</v>
      </c>
      <c r="B112" t="s">
        <v>6</v>
      </c>
      <c r="C112" s="1" t="s">
        <v>358</v>
      </c>
      <c r="D112" t="s">
        <v>4</v>
      </c>
      <c r="E112" s="3">
        <v>9.0500000000000007</v>
      </c>
      <c r="F112" s="12">
        <v>1.1299999999999999</v>
      </c>
      <c r="G112" s="12">
        <f t="shared" si="12"/>
        <v>28.701999999999995</v>
      </c>
      <c r="H112" s="12">
        <v>0.67</v>
      </c>
      <c r="I112" s="12">
        <f t="shared" si="13"/>
        <v>17.018000000000001</v>
      </c>
      <c r="J112" s="12">
        <v>0.3125</v>
      </c>
      <c r="K112" s="12">
        <f t="shared" si="14"/>
        <v>7.9375</v>
      </c>
      <c r="L112" s="4" t="str">
        <f>LEFT(C112,(FIND("x",C112,1)-1))</f>
        <v>14</v>
      </c>
      <c r="M112" s="4">
        <f t="shared" si="15"/>
        <v>355.59999999999997</v>
      </c>
      <c r="N112" s="5">
        <v>12</v>
      </c>
      <c r="O112" s="5">
        <f t="shared" si="16"/>
        <v>304.79999999999995</v>
      </c>
      <c r="P112" s="6">
        <v>0.17</v>
      </c>
      <c r="Q112" s="7">
        <f t="shared" si="17"/>
        <v>77.110299999999995</v>
      </c>
      <c r="R112" s="1" t="s">
        <v>602</v>
      </c>
      <c r="S112" s="14" t="s">
        <v>981</v>
      </c>
      <c r="T112" s="15" t="s">
        <v>1513</v>
      </c>
      <c r="U112" s="15" t="s">
        <v>1342</v>
      </c>
      <c r="V112" s="2" t="s">
        <v>348</v>
      </c>
    </row>
    <row r="113" spans="1:22" x14ac:dyDescent="0.25">
      <c r="A113" t="s">
        <v>1</v>
      </c>
      <c r="B113" t="s">
        <v>6</v>
      </c>
      <c r="C113" s="1" t="s">
        <v>359</v>
      </c>
      <c r="D113" t="s">
        <v>4</v>
      </c>
      <c r="E113" s="3">
        <v>5.99</v>
      </c>
      <c r="F113" s="12">
        <v>0.8</v>
      </c>
      <c r="G113" s="12">
        <f t="shared" si="12"/>
        <v>20.32</v>
      </c>
      <c r="H113" s="12">
        <v>0.44</v>
      </c>
      <c r="I113" s="12">
        <f t="shared" si="13"/>
        <v>11.176</v>
      </c>
      <c r="J113" s="12">
        <v>0.25</v>
      </c>
      <c r="K113" s="12">
        <f t="shared" si="14"/>
        <v>6.35</v>
      </c>
      <c r="L113" s="4" t="str">
        <f>LEFT(C113,(FIND("x",C113,1)-1))</f>
        <v>14</v>
      </c>
      <c r="M113" s="4">
        <f t="shared" si="15"/>
        <v>355.59999999999997</v>
      </c>
      <c r="N113" s="5">
        <v>12</v>
      </c>
      <c r="O113" s="5">
        <f t="shared" si="16"/>
        <v>304.79999999999995</v>
      </c>
      <c r="P113" s="6">
        <v>7.7200000000000005E-2</v>
      </c>
      <c r="Q113" s="7">
        <f t="shared" si="17"/>
        <v>35.017147999999999</v>
      </c>
      <c r="R113" s="1" t="s">
        <v>603</v>
      </c>
      <c r="S113" s="14" t="s">
        <v>982</v>
      </c>
      <c r="T113" s="15" t="s">
        <v>1513</v>
      </c>
      <c r="U113" s="15" t="s">
        <v>1343</v>
      </c>
      <c r="V113" s="2" t="s">
        <v>41</v>
      </c>
    </row>
    <row r="114" spans="1:22" x14ac:dyDescent="0.25">
      <c r="A114" t="s">
        <v>1</v>
      </c>
      <c r="B114" t="s">
        <v>6</v>
      </c>
      <c r="C114" s="1" t="s">
        <v>360</v>
      </c>
      <c r="D114" t="s">
        <v>4</v>
      </c>
      <c r="E114" s="3">
        <v>9.0500000000000007</v>
      </c>
      <c r="F114" s="12">
        <v>1.2</v>
      </c>
      <c r="G114" s="12">
        <f t="shared" si="12"/>
        <v>30.479999999999997</v>
      </c>
      <c r="H114" s="12">
        <v>0.62</v>
      </c>
      <c r="I114" s="12">
        <f t="shared" si="13"/>
        <v>15.747999999999999</v>
      </c>
      <c r="J114" s="12">
        <v>0.3125</v>
      </c>
      <c r="K114" s="12">
        <f t="shared" si="14"/>
        <v>7.9375</v>
      </c>
      <c r="L114" s="4" t="str">
        <f>LEFT(C114,(FIND("x",C114,1)-1))</f>
        <v>14</v>
      </c>
      <c r="M114" s="4">
        <f t="shared" si="15"/>
        <v>355.59999999999997</v>
      </c>
      <c r="N114" s="5">
        <v>12</v>
      </c>
      <c r="O114" s="5">
        <f t="shared" si="16"/>
        <v>304.79999999999995</v>
      </c>
      <c r="P114" s="6">
        <v>0.1477</v>
      </c>
      <c r="Q114" s="7">
        <f t="shared" si="17"/>
        <v>66.995243000000002</v>
      </c>
      <c r="R114" s="1" t="s">
        <v>604</v>
      </c>
      <c r="S114" s="14" t="s">
        <v>983</v>
      </c>
      <c r="T114" s="15" t="s">
        <v>1513</v>
      </c>
      <c r="U114" s="15" t="s">
        <v>1344</v>
      </c>
      <c r="V114" s="2" t="s">
        <v>361</v>
      </c>
    </row>
    <row r="115" spans="1:22" x14ac:dyDescent="0.25">
      <c r="A115" t="s">
        <v>1</v>
      </c>
      <c r="B115" t="s">
        <v>6</v>
      </c>
      <c r="C115" s="1" t="s">
        <v>362</v>
      </c>
      <c r="D115" t="s">
        <v>4</v>
      </c>
      <c r="E115" s="3">
        <v>9.0500000000000007</v>
      </c>
      <c r="F115" s="12">
        <v>1.1299999999999999</v>
      </c>
      <c r="G115" s="12">
        <f t="shared" si="12"/>
        <v>28.701999999999995</v>
      </c>
      <c r="H115" s="12">
        <v>0.62</v>
      </c>
      <c r="I115" s="12">
        <f t="shared" si="13"/>
        <v>15.747999999999999</v>
      </c>
      <c r="J115" s="12">
        <v>0.3125</v>
      </c>
      <c r="K115" s="12">
        <f t="shared" si="14"/>
        <v>7.9375</v>
      </c>
      <c r="L115" s="4" t="str">
        <f>LEFT(C115,(FIND("x",C115,1)-1))</f>
        <v>14</v>
      </c>
      <c r="M115" s="4">
        <f t="shared" si="15"/>
        <v>355.59999999999997</v>
      </c>
      <c r="N115" s="5">
        <v>13</v>
      </c>
      <c r="O115" s="5">
        <f t="shared" si="16"/>
        <v>330.2</v>
      </c>
      <c r="P115" s="6">
        <v>0.15190000000000001</v>
      </c>
      <c r="Q115" s="7">
        <f t="shared" si="17"/>
        <v>68.900321000000005</v>
      </c>
      <c r="R115" s="1" t="s">
        <v>605</v>
      </c>
      <c r="S115" s="14" t="s">
        <v>984</v>
      </c>
      <c r="T115" s="15" t="s">
        <v>1513</v>
      </c>
      <c r="U115" s="15" t="s">
        <v>1342</v>
      </c>
      <c r="V115" s="2" t="s">
        <v>348</v>
      </c>
    </row>
    <row r="116" spans="1:22" x14ac:dyDescent="0.25">
      <c r="A116" t="s">
        <v>1</v>
      </c>
      <c r="B116" t="s">
        <v>6</v>
      </c>
      <c r="C116" s="1" t="s">
        <v>363</v>
      </c>
      <c r="D116" t="s">
        <v>4</v>
      </c>
      <c r="E116" s="3">
        <v>9.0500000000000007</v>
      </c>
      <c r="F116" s="12">
        <v>1.1299999999999999</v>
      </c>
      <c r="G116" s="12">
        <f t="shared" si="12"/>
        <v>28.701999999999995</v>
      </c>
      <c r="H116" s="12">
        <v>0.63</v>
      </c>
      <c r="I116" s="12">
        <f t="shared" si="13"/>
        <v>16.001999999999999</v>
      </c>
      <c r="J116" s="12">
        <v>0.3125</v>
      </c>
      <c r="K116" s="12">
        <f t="shared" si="14"/>
        <v>7.9375</v>
      </c>
      <c r="L116" s="4" t="str">
        <f>LEFT(C116,(FIND("x",C116,1)-1))</f>
        <v>14</v>
      </c>
      <c r="M116" s="4">
        <f t="shared" si="15"/>
        <v>355.59999999999997</v>
      </c>
      <c r="N116" s="5">
        <v>13.5</v>
      </c>
      <c r="O116" s="5">
        <f t="shared" si="16"/>
        <v>342.9</v>
      </c>
      <c r="P116" s="6">
        <v>0.15440000000000001</v>
      </c>
      <c r="Q116" s="7">
        <f t="shared" si="17"/>
        <v>70.034295999999998</v>
      </c>
      <c r="R116" s="1" t="s">
        <v>606</v>
      </c>
      <c r="S116" s="14" t="s">
        <v>985</v>
      </c>
      <c r="T116" s="15" t="s">
        <v>1513</v>
      </c>
      <c r="U116" s="15" t="s">
        <v>1345</v>
      </c>
      <c r="V116" s="2" t="s">
        <v>348</v>
      </c>
    </row>
    <row r="117" spans="1:22" x14ac:dyDescent="0.25">
      <c r="A117" t="s">
        <v>1</v>
      </c>
      <c r="B117" t="s">
        <v>6</v>
      </c>
      <c r="C117" s="1" t="s">
        <v>364</v>
      </c>
      <c r="D117" t="s">
        <v>4</v>
      </c>
      <c r="E117" s="3">
        <v>9.0500000000000007</v>
      </c>
      <c r="F117" s="12">
        <v>1.2</v>
      </c>
      <c r="G117" s="12">
        <f t="shared" si="12"/>
        <v>30.479999999999997</v>
      </c>
      <c r="H117" s="12">
        <v>0.62</v>
      </c>
      <c r="I117" s="12">
        <f t="shared" si="13"/>
        <v>15.747999999999999</v>
      </c>
      <c r="J117" s="12">
        <v>0.3125</v>
      </c>
      <c r="K117" s="12">
        <f t="shared" si="14"/>
        <v>7.9375</v>
      </c>
      <c r="L117" s="4" t="str">
        <f>LEFT(C117,(FIND("x",C117,1)-1))</f>
        <v>14</v>
      </c>
      <c r="M117" s="4">
        <f t="shared" si="15"/>
        <v>355.59999999999997</v>
      </c>
      <c r="N117" s="5">
        <v>13</v>
      </c>
      <c r="O117" s="5">
        <f t="shared" si="16"/>
        <v>330.2</v>
      </c>
      <c r="P117" s="6">
        <v>0.15190000000000001</v>
      </c>
      <c r="Q117" s="7">
        <f t="shared" si="17"/>
        <v>68.900321000000005</v>
      </c>
      <c r="R117" s="1" t="s">
        <v>607</v>
      </c>
      <c r="S117" s="14" t="s">
        <v>986</v>
      </c>
      <c r="T117" s="15" t="s">
        <v>1513</v>
      </c>
      <c r="U117" s="15" t="s">
        <v>1344</v>
      </c>
      <c r="V117" s="2" t="s">
        <v>365</v>
      </c>
    </row>
    <row r="118" spans="1:22" x14ac:dyDescent="0.25">
      <c r="A118" t="s">
        <v>1</v>
      </c>
      <c r="B118" t="s">
        <v>6</v>
      </c>
      <c r="C118" s="1" t="s">
        <v>366</v>
      </c>
      <c r="D118" t="s">
        <v>4</v>
      </c>
      <c r="E118" s="3">
        <v>9.0500000000000007</v>
      </c>
      <c r="F118" s="12">
        <v>1.1299999999999999</v>
      </c>
      <c r="G118" s="12">
        <f t="shared" si="12"/>
        <v>28.701999999999995</v>
      </c>
      <c r="H118" s="12">
        <v>0.64</v>
      </c>
      <c r="I118" s="12">
        <f t="shared" si="13"/>
        <v>16.256</v>
      </c>
      <c r="J118" s="12">
        <v>0.3125</v>
      </c>
      <c r="K118" s="12">
        <f t="shared" si="14"/>
        <v>7.9375</v>
      </c>
      <c r="L118" s="4" t="str">
        <f>LEFT(C118,(FIND("x",C118,1)-1))</f>
        <v>14</v>
      </c>
      <c r="M118" s="4">
        <f t="shared" si="15"/>
        <v>355.59999999999997</v>
      </c>
      <c r="N118" s="5">
        <v>14</v>
      </c>
      <c r="O118" s="5">
        <f t="shared" si="16"/>
        <v>355.59999999999997</v>
      </c>
      <c r="P118" s="6">
        <v>0.15</v>
      </c>
      <c r="Q118" s="7">
        <f t="shared" si="17"/>
        <v>68.038499999999999</v>
      </c>
      <c r="R118" s="1" t="s">
        <v>608</v>
      </c>
      <c r="S118" s="14" t="s">
        <v>987</v>
      </c>
      <c r="T118" s="15" t="s">
        <v>1513</v>
      </c>
      <c r="U118" s="15" t="s">
        <v>1342</v>
      </c>
      <c r="V118" s="2" t="s">
        <v>348</v>
      </c>
    </row>
    <row r="119" spans="1:22" ht="51.75" x14ac:dyDescent="0.25">
      <c r="A119" t="s">
        <v>1</v>
      </c>
      <c r="B119" t="s">
        <v>6</v>
      </c>
      <c r="C119" s="1" t="s">
        <v>367</v>
      </c>
      <c r="D119" t="s">
        <v>4</v>
      </c>
      <c r="E119" s="3">
        <v>5.99</v>
      </c>
      <c r="F119" s="12">
        <v>0.8</v>
      </c>
      <c r="G119" s="12">
        <f t="shared" si="12"/>
        <v>20.32</v>
      </c>
      <c r="H119" s="12">
        <v>0.46</v>
      </c>
      <c r="I119" s="12">
        <f t="shared" si="13"/>
        <v>11.683999999999999</v>
      </c>
      <c r="J119" s="12">
        <v>0.25</v>
      </c>
      <c r="K119" s="12">
        <f t="shared" si="14"/>
        <v>6.35</v>
      </c>
      <c r="L119" s="4" t="str">
        <f>LEFT(C119,(FIND("x",C119,1)-1))</f>
        <v>14</v>
      </c>
      <c r="M119" s="4">
        <f t="shared" si="15"/>
        <v>355.59999999999997</v>
      </c>
      <c r="N119" s="5">
        <v>14</v>
      </c>
      <c r="O119" s="5">
        <f t="shared" si="16"/>
        <v>355.59999999999997</v>
      </c>
      <c r="P119" s="6">
        <v>7.9399999999999998E-2</v>
      </c>
      <c r="Q119" s="7">
        <f t="shared" si="17"/>
        <v>36.015045999999998</v>
      </c>
      <c r="R119" s="1" t="s">
        <v>609</v>
      </c>
      <c r="S119" s="14" t="s">
        <v>988</v>
      </c>
      <c r="T119" s="15" t="s">
        <v>1513</v>
      </c>
      <c r="U119" s="15" t="s">
        <v>1346</v>
      </c>
      <c r="V119" s="2" t="s">
        <v>123</v>
      </c>
    </row>
    <row r="120" spans="1:22" x14ac:dyDescent="0.25">
      <c r="A120" t="s">
        <v>1</v>
      </c>
      <c r="B120" t="s">
        <v>6</v>
      </c>
      <c r="C120" s="1" t="s">
        <v>368</v>
      </c>
      <c r="D120" t="s">
        <v>4</v>
      </c>
      <c r="E120" s="3">
        <v>9.0500000000000007</v>
      </c>
      <c r="F120" s="12">
        <v>1.2</v>
      </c>
      <c r="G120" s="12">
        <f t="shared" si="12"/>
        <v>30.479999999999997</v>
      </c>
      <c r="H120" s="12">
        <v>0.63</v>
      </c>
      <c r="I120" s="12">
        <f t="shared" si="13"/>
        <v>16.001999999999999</v>
      </c>
      <c r="J120" s="12">
        <v>0.3125</v>
      </c>
      <c r="K120" s="12">
        <f t="shared" si="14"/>
        <v>7.9375</v>
      </c>
      <c r="L120" s="4" t="str">
        <f>LEFT(C120,(FIND("x",C120,1)-1))</f>
        <v>14</v>
      </c>
      <c r="M120" s="4">
        <f t="shared" si="15"/>
        <v>355.59999999999997</v>
      </c>
      <c r="N120" s="5">
        <v>14</v>
      </c>
      <c r="O120" s="5">
        <f t="shared" si="16"/>
        <v>355.59999999999997</v>
      </c>
      <c r="P120" s="6">
        <v>0.15190000000000001</v>
      </c>
      <c r="Q120" s="7">
        <f t="shared" si="17"/>
        <v>68.900321000000005</v>
      </c>
      <c r="R120" s="1" t="s">
        <v>610</v>
      </c>
      <c r="S120" s="14" t="s">
        <v>989</v>
      </c>
      <c r="T120" s="15" t="s">
        <v>1513</v>
      </c>
      <c r="U120" s="15" t="s">
        <v>1344</v>
      </c>
      <c r="V120" s="2" t="s">
        <v>365</v>
      </c>
    </row>
    <row r="121" spans="1:22" x14ac:dyDescent="0.25">
      <c r="A121" t="s">
        <v>1</v>
      </c>
      <c r="B121" t="s">
        <v>6</v>
      </c>
      <c r="C121" s="1" t="s">
        <v>369</v>
      </c>
      <c r="D121" t="s">
        <v>4</v>
      </c>
      <c r="E121" s="3">
        <v>9.0500000000000007</v>
      </c>
      <c r="F121" s="12">
        <v>1</v>
      </c>
      <c r="G121" s="12">
        <f t="shared" si="12"/>
        <v>25.4</v>
      </c>
      <c r="H121" s="12">
        <v>0.42</v>
      </c>
      <c r="I121" s="12">
        <f t="shared" si="13"/>
        <v>10.667999999999999</v>
      </c>
      <c r="J121" s="12">
        <v>0.25</v>
      </c>
      <c r="K121" s="12">
        <f t="shared" si="14"/>
        <v>6.35</v>
      </c>
      <c r="L121" s="4" t="str">
        <f>LEFT(C121,(FIND("x",C121,1)-1))</f>
        <v>14</v>
      </c>
      <c r="M121" s="4">
        <f t="shared" si="15"/>
        <v>355.59999999999997</v>
      </c>
      <c r="N121" s="5">
        <v>4</v>
      </c>
      <c r="O121" s="5">
        <f t="shared" si="16"/>
        <v>101.6</v>
      </c>
      <c r="P121" s="6">
        <v>0.12379999999999999</v>
      </c>
      <c r="Q121" s="7">
        <f t="shared" si="17"/>
        <v>56.154441999999996</v>
      </c>
      <c r="R121" s="1" t="s">
        <v>611</v>
      </c>
      <c r="S121" s="14" t="s">
        <v>990</v>
      </c>
      <c r="T121" s="15" t="s">
        <v>1513</v>
      </c>
      <c r="U121" s="15" t="s">
        <v>1347</v>
      </c>
      <c r="V121" s="2" t="s">
        <v>370</v>
      </c>
    </row>
    <row r="122" spans="1:22" ht="39" x14ac:dyDescent="0.25">
      <c r="A122" t="s">
        <v>1</v>
      </c>
      <c r="B122" t="s">
        <v>6</v>
      </c>
      <c r="C122" s="1" t="s">
        <v>375</v>
      </c>
      <c r="D122" t="s">
        <v>4</v>
      </c>
      <c r="E122" s="3">
        <v>5.49</v>
      </c>
      <c r="F122" s="12">
        <v>0.65</v>
      </c>
      <c r="G122" s="12">
        <f t="shared" si="12"/>
        <v>16.509999999999998</v>
      </c>
      <c r="H122" s="12">
        <v>0.38</v>
      </c>
      <c r="I122" s="12">
        <f t="shared" si="13"/>
        <v>9.6519999999999992</v>
      </c>
      <c r="J122" s="12">
        <v>0.25</v>
      </c>
      <c r="K122" s="12">
        <f t="shared" si="14"/>
        <v>6.35</v>
      </c>
      <c r="L122" s="4" t="str">
        <f>LEFT(C122,(FIND("x",C122,1)-1))</f>
        <v>14</v>
      </c>
      <c r="M122" s="4">
        <f t="shared" si="15"/>
        <v>355.59999999999997</v>
      </c>
      <c r="N122" s="5">
        <v>5.5</v>
      </c>
      <c r="O122" s="5">
        <f t="shared" si="16"/>
        <v>139.69999999999999</v>
      </c>
      <c r="P122" s="6">
        <v>6.6299999999999998E-2</v>
      </c>
      <c r="Q122" s="7">
        <f t="shared" si="17"/>
        <v>30.073016999999997</v>
      </c>
      <c r="R122" s="1" t="s">
        <v>612</v>
      </c>
      <c r="S122" s="14" t="s">
        <v>991</v>
      </c>
      <c r="T122" s="15" t="s">
        <v>1513</v>
      </c>
      <c r="U122" s="15" t="s">
        <v>1348</v>
      </c>
      <c r="V122" s="2" t="s">
        <v>183</v>
      </c>
    </row>
    <row r="123" spans="1:22" ht="51.75" x14ac:dyDescent="0.25">
      <c r="A123" t="s">
        <v>1</v>
      </c>
      <c r="B123" t="s">
        <v>6</v>
      </c>
      <c r="C123" s="1" t="s">
        <v>376</v>
      </c>
      <c r="D123" t="s">
        <v>4</v>
      </c>
      <c r="E123" s="3">
        <v>5.49</v>
      </c>
      <c r="F123" s="12">
        <v>0.65</v>
      </c>
      <c r="G123" s="12">
        <f t="shared" si="12"/>
        <v>16.509999999999998</v>
      </c>
      <c r="H123" s="12">
        <v>0.38</v>
      </c>
      <c r="I123" s="12">
        <f t="shared" si="13"/>
        <v>9.6519999999999992</v>
      </c>
      <c r="J123" s="12">
        <v>0.25</v>
      </c>
      <c r="K123" s="12">
        <f t="shared" si="14"/>
        <v>6.35</v>
      </c>
      <c r="L123" s="4" t="str">
        <f>LEFT(C123,(FIND("x",C123,1)-1))</f>
        <v>14</v>
      </c>
      <c r="M123" s="4">
        <f t="shared" si="15"/>
        <v>355.59999999999997</v>
      </c>
      <c r="N123" s="5">
        <v>5.5</v>
      </c>
      <c r="O123" s="5">
        <f t="shared" si="16"/>
        <v>139.69999999999999</v>
      </c>
      <c r="P123" s="6">
        <v>6.6299999999999998E-2</v>
      </c>
      <c r="Q123" s="7">
        <f t="shared" si="17"/>
        <v>30.073016999999997</v>
      </c>
      <c r="R123" s="1" t="s">
        <v>612</v>
      </c>
      <c r="S123" s="14" t="s">
        <v>992</v>
      </c>
      <c r="T123" s="15" t="s">
        <v>1513</v>
      </c>
      <c r="U123" s="15" t="s">
        <v>1349</v>
      </c>
      <c r="V123" s="2" t="s">
        <v>130</v>
      </c>
    </row>
    <row r="124" spans="1:22" x14ac:dyDescent="0.25">
      <c r="A124" t="s">
        <v>1</v>
      </c>
      <c r="B124" t="s">
        <v>6</v>
      </c>
      <c r="C124" s="1" t="s">
        <v>373</v>
      </c>
      <c r="D124" t="s">
        <v>4</v>
      </c>
      <c r="E124" s="3">
        <v>9.0500000000000007</v>
      </c>
      <c r="F124" s="12">
        <v>1</v>
      </c>
      <c r="G124" s="12">
        <f t="shared" si="12"/>
        <v>25.4</v>
      </c>
      <c r="H124" s="12">
        <v>0.51</v>
      </c>
      <c r="I124" s="12">
        <f t="shared" si="13"/>
        <v>12.953999999999999</v>
      </c>
      <c r="J124" s="12">
        <v>0.3125</v>
      </c>
      <c r="K124" s="12">
        <f t="shared" si="14"/>
        <v>7.9375</v>
      </c>
      <c r="L124" s="4" t="str">
        <f>LEFT(C124,(FIND("x",C124,1)-1))</f>
        <v>14</v>
      </c>
      <c r="M124" s="4">
        <f t="shared" si="15"/>
        <v>355.59999999999997</v>
      </c>
      <c r="N124" s="5">
        <v>5</v>
      </c>
      <c r="O124" s="5">
        <f t="shared" si="16"/>
        <v>127</v>
      </c>
      <c r="P124" s="6">
        <v>0.11</v>
      </c>
      <c r="Q124" s="7">
        <f t="shared" si="17"/>
        <v>49.8949</v>
      </c>
      <c r="R124" s="1" t="s">
        <v>613</v>
      </c>
      <c r="S124" s="14" t="s">
        <v>993</v>
      </c>
      <c r="T124" s="15" t="s">
        <v>1513</v>
      </c>
      <c r="U124" s="15" t="s">
        <v>1350</v>
      </c>
      <c r="V124" s="2" t="s">
        <v>374</v>
      </c>
    </row>
    <row r="125" spans="1:22" x14ac:dyDescent="0.25">
      <c r="A125" t="s">
        <v>1</v>
      </c>
      <c r="B125" t="s">
        <v>6</v>
      </c>
      <c r="C125" s="1" t="s">
        <v>377</v>
      </c>
      <c r="D125" t="s">
        <v>4</v>
      </c>
      <c r="E125" s="3">
        <v>9.0500000000000007</v>
      </c>
      <c r="F125" s="12">
        <v>1.1299999999999999</v>
      </c>
      <c r="G125" s="12">
        <f t="shared" si="12"/>
        <v>28.701999999999995</v>
      </c>
      <c r="H125" s="12">
        <v>0.6</v>
      </c>
      <c r="I125" s="12">
        <f t="shared" si="13"/>
        <v>15.239999999999998</v>
      </c>
      <c r="J125" s="12">
        <v>0.3125</v>
      </c>
      <c r="K125" s="12">
        <f t="shared" si="14"/>
        <v>7.9375</v>
      </c>
      <c r="L125" s="4" t="str">
        <f>LEFT(C125,(FIND("x",C125,1)-1))</f>
        <v>14</v>
      </c>
      <c r="M125" s="4">
        <f t="shared" si="15"/>
        <v>355.59999999999997</v>
      </c>
      <c r="N125" s="5">
        <v>6</v>
      </c>
      <c r="O125" s="5">
        <f t="shared" si="16"/>
        <v>152.39999999999998</v>
      </c>
      <c r="P125" s="6">
        <v>0.157</v>
      </c>
      <c r="Q125" s="7">
        <f t="shared" si="17"/>
        <v>71.213629999999995</v>
      </c>
      <c r="R125" s="1" t="s">
        <v>614</v>
      </c>
      <c r="S125" s="14" t="s">
        <v>994</v>
      </c>
      <c r="T125" s="15" t="s">
        <v>1513</v>
      </c>
      <c r="U125" s="15" t="s">
        <v>1342</v>
      </c>
      <c r="V125" s="2" t="s">
        <v>13</v>
      </c>
    </row>
    <row r="126" spans="1:22" ht="51.75" x14ac:dyDescent="0.25">
      <c r="A126" t="s">
        <v>1</v>
      </c>
      <c r="B126" t="s">
        <v>6</v>
      </c>
      <c r="C126" s="1" t="s">
        <v>378</v>
      </c>
      <c r="D126" t="s">
        <v>4</v>
      </c>
      <c r="E126" s="3">
        <v>5.99</v>
      </c>
      <c r="F126" s="12">
        <v>0.8</v>
      </c>
      <c r="G126" s="12">
        <f t="shared" si="12"/>
        <v>20.32</v>
      </c>
      <c r="H126" s="12">
        <v>0.45</v>
      </c>
      <c r="I126" s="12">
        <f t="shared" si="13"/>
        <v>11.43</v>
      </c>
      <c r="J126" s="12">
        <v>0.25</v>
      </c>
      <c r="K126" s="12">
        <f t="shared" si="14"/>
        <v>6.35</v>
      </c>
      <c r="L126" s="4" t="str">
        <f>LEFT(C126,(FIND("x",C126,1)-1))</f>
        <v>14</v>
      </c>
      <c r="M126" s="4">
        <f t="shared" si="15"/>
        <v>355.59999999999997</v>
      </c>
      <c r="N126" s="5">
        <v>6</v>
      </c>
      <c r="O126" s="5">
        <f t="shared" si="16"/>
        <v>152.39999999999998</v>
      </c>
      <c r="P126" s="6">
        <v>8.1600000000000006E-2</v>
      </c>
      <c r="Q126" s="7">
        <f t="shared" si="17"/>
        <v>37.012943999999997</v>
      </c>
      <c r="R126" s="1" t="s">
        <v>615</v>
      </c>
      <c r="S126" s="14" t="s">
        <v>995</v>
      </c>
      <c r="T126" s="15" t="s">
        <v>1513</v>
      </c>
      <c r="U126" s="15" t="s">
        <v>1343</v>
      </c>
      <c r="V126" s="2" t="s">
        <v>123</v>
      </c>
    </row>
    <row r="127" spans="1:22" x14ac:dyDescent="0.25">
      <c r="A127" t="s">
        <v>1</v>
      </c>
      <c r="B127" t="s">
        <v>6</v>
      </c>
      <c r="C127" s="1" t="s">
        <v>379</v>
      </c>
      <c r="D127" t="s">
        <v>4</v>
      </c>
      <c r="E127" s="3">
        <v>9.0500000000000007</v>
      </c>
      <c r="F127" s="12">
        <v>1.1299999999999999</v>
      </c>
      <c r="G127" s="12">
        <f t="shared" si="12"/>
        <v>28.701999999999995</v>
      </c>
      <c r="H127" s="12">
        <v>0.68</v>
      </c>
      <c r="I127" s="12">
        <f t="shared" si="13"/>
        <v>17.272000000000002</v>
      </c>
      <c r="J127" s="12">
        <v>0.3125</v>
      </c>
      <c r="K127" s="12">
        <f t="shared" si="14"/>
        <v>7.9375</v>
      </c>
      <c r="L127" s="4" t="str">
        <f>LEFT(C127,(FIND("x",C127,1)-1))</f>
        <v>14</v>
      </c>
      <c r="M127" s="4">
        <f t="shared" si="15"/>
        <v>355.59999999999997</v>
      </c>
      <c r="N127" s="5">
        <v>7</v>
      </c>
      <c r="O127" s="5">
        <f t="shared" si="16"/>
        <v>177.79999999999998</v>
      </c>
      <c r="P127" s="6">
        <v>0.17</v>
      </c>
      <c r="Q127" s="7">
        <f t="shared" si="17"/>
        <v>77.110299999999995</v>
      </c>
      <c r="R127" s="1" t="s">
        <v>616</v>
      </c>
      <c r="S127" s="14" t="s">
        <v>996</v>
      </c>
      <c r="T127" s="15" t="s">
        <v>1513</v>
      </c>
      <c r="U127" s="15" t="s">
        <v>1342</v>
      </c>
      <c r="V127" s="2" t="s">
        <v>13</v>
      </c>
    </row>
    <row r="128" spans="1:22" ht="51.75" x14ac:dyDescent="0.25">
      <c r="A128" t="s">
        <v>1</v>
      </c>
      <c r="B128" t="s">
        <v>6</v>
      </c>
      <c r="C128" s="1" t="s">
        <v>380</v>
      </c>
      <c r="D128" t="s">
        <v>4</v>
      </c>
      <c r="E128" s="3">
        <v>5.99</v>
      </c>
      <c r="F128" s="12">
        <v>0.8</v>
      </c>
      <c r="G128" s="12">
        <f t="shared" si="12"/>
        <v>20.32</v>
      </c>
      <c r="H128" s="12">
        <v>0.44</v>
      </c>
      <c r="I128" s="12">
        <f t="shared" si="13"/>
        <v>11.176</v>
      </c>
      <c r="J128" s="12">
        <v>0.25</v>
      </c>
      <c r="K128" s="12">
        <f t="shared" si="14"/>
        <v>6.35</v>
      </c>
      <c r="L128" s="4" t="str">
        <f>LEFT(C128,(FIND("x",C128,1)-1))</f>
        <v>14</v>
      </c>
      <c r="M128" s="4">
        <f t="shared" si="15"/>
        <v>355.59999999999997</v>
      </c>
      <c r="N128" s="5">
        <v>7</v>
      </c>
      <c r="O128" s="5">
        <f t="shared" si="16"/>
        <v>177.79999999999998</v>
      </c>
      <c r="P128" s="6">
        <v>7.4999999999999997E-2</v>
      </c>
      <c r="Q128" s="7">
        <f t="shared" si="17"/>
        <v>34.01925</v>
      </c>
      <c r="R128" s="1" t="s">
        <v>617</v>
      </c>
      <c r="S128" s="14" t="s">
        <v>997</v>
      </c>
      <c r="T128" s="15" t="s">
        <v>1513</v>
      </c>
      <c r="U128" s="15" t="s">
        <v>1343</v>
      </c>
      <c r="V128" s="2" t="s">
        <v>123</v>
      </c>
    </row>
    <row r="129" spans="1:22" ht="64.5" x14ac:dyDescent="0.25">
      <c r="A129" t="s">
        <v>1</v>
      </c>
      <c r="B129" t="s">
        <v>6</v>
      </c>
      <c r="C129" s="1" t="s">
        <v>381</v>
      </c>
      <c r="D129" t="s">
        <v>4</v>
      </c>
      <c r="E129" s="3">
        <v>5.99</v>
      </c>
      <c r="F129" s="12">
        <v>0.8</v>
      </c>
      <c r="G129" s="12">
        <f t="shared" si="12"/>
        <v>20.32</v>
      </c>
      <c r="H129" s="12">
        <v>0.44</v>
      </c>
      <c r="I129" s="12">
        <f t="shared" si="13"/>
        <v>11.176</v>
      </c>
      <c r="J129" s="12">
        <v>0.25</v>
      </c>
      <c r="K129" s="12">
        <f t="shared" si="14"/>
        <v>6.35</v>
      </c>
      <c r="L129" s="4" t="str">
        <f>LEFT(C129,(FIND("x",C129,1)-1))</f>
        <v>14</v>
      </c>
      <c r="M129" s="4">
        <f t="shared" si="15"/>
        <v>355.59999999999997</v>
      </c>
      <c r="N129" s="5">
        <v>7</v>
      </c>
      <c r="O129" s="5">
        <f t="shared" si="16"/>
        <v>177.79999999999998</v>
      </c>
      <c r="P129" s="6">
        <v>7.4999999999999997E-2</v>
      </c>
      <c r="Q129" s="7">
        <f t="shared" si="17"/>
        <v>34.01925</v>
      </c>
      <c r="R129" s="1" t="s">
        <v>617</v>
      </c>
      <c r="S129" s="14" t="s">
        <v>998</v>
      </c>
      <c r="T129" s="15" t="s">
        <v>1513</v>
      </c>
      <c r="U129" s="15" t="s">
        <v>1351</v>
      </c>
      <c r="V129" s="2" t="s">
        <v>138</v>
      </c>
    </row>
    <row r="130" spans="1:22" x14ac:dyDescent="0.25">
      <c r="A130" t="s">
        <v>1</v>
      </c>
      <c r="B130" t="s">
        <v>6</v>
      </c>
      <c r="C130" s="1" t="s">
        <v>382</v>
      </c>
      <c r="D130" t="s">
        <v>4</v>
      </c>
      <c r="E130" s="3">
        <v>9.0500000000000007</v>
      </c>
      <c r="F130" s="12">
        <v>1.1499999999999999</v>
      </c>
      <c r="G130" s="12">
        <f t="shared" si="12"/>
        <v>29.209999999999997</v>
      </c>
      <c r="H130" s="12">
        <v>0.64</v>
      </c>
      <c r="I130" s="12">
        <f t="shared" si="13"/>
        <v>16.256</v>
      </c>
      <c r="J130" s="12">
        <v>0.3125</v>
      </c>
      <c r="K130" s="12">
        <f t="shared" si="14"/>
        <v>7.9375</v>
      </c>
      <c r="L130" s="4" t="str">
        <f>LEFT(C130,(FIND("x",C130,1)-1))</f>
        <v>14</v>
      </c>
      <c r="M130" s="4">
        <f t="shared" si="15"/>
        <v>355.59999999999997</v>
      </c>
      <c r="N130" s="5">
        <v>8</v>
      </c>
      <c r="O130" s="5">
        <f t="shared" si="16"/>
        <v>203.2</v>
      </c>
      <c r="P130" s="6">
        <v>0.15440000000000001</v>
      </c>
      <c r="Q130" s="7">
        <f t="shared" si="17"/>
        <v>70.034295999999998</v>
      </c>
      <c r="R130" s="1" t="s">
        <v>618</v>
      </c>
      <c r="S130" s="14" t="s">
        <v>999</v>
      </c>
      <c r="T130" s="15" t="s">
        <v>1513</v>
      </c>
      <c r="U130" s="15" t="s">
        <v>1342</v>
      </c>
      <c r="V130" s="2" t="s">
        <v>13</v>
      </c>
    </row>
    <row r="131" spans="1:22" ht="51.75" x14ac:dyDescent="0.25">
      <c r="A131" t="s">
        <v>1</v>
      </c>
      <c r="B131" t="s">
        <v>6</v>
      </c>
      <c r="C131" s="1" t="s">
        <v>383</v>
      </c>
      <c r="D131" t="s">
        <v>4</v>
      </c>
      <c r="E131" s="3">
        <v>5.99</v>
      </c>
      <c r="F131" s="12">
        <v>0.8</v>
      </c>
      <c r="G131" s="12">
        <f t="shared" si="12"/>
        <v>20.32</v>
      </c>
      <c r="H131" s="12">
        <v>0.44</v>
      </c>
      <c r="I131" s="12">
        <f t="shared" si="13"/>
        <v>11.176</v>
      </c>
      <c r="J131" s="12">
        <v>0.25</v>
      </c>
      <c r="K131" s="12">
        <f t="shared" si="14"/>
        <v>6.35</v>
      </c>
      <c r="L131" s="4" t="str">
        <f>LEFT(C131,(FIND("x",C131,1)-1))</f>
        <v>14</v>
      </c>
      <c r="M131" s="4">
        <f t="shared" si="15"/>
        <v>355.59999999999997</v>
      </c>
      <c r="N131" s="5">
        <v>8.5</v>
      </c>
      <c r="O131" s="5">
        <f t="shared" si="16"/>
        <v>215.89999999999998</v>
      </c>
      <c r="P131" s="6">
        <v>8.1600000000000006E-2</v>
      </c>
      <c r="Q131" s="7">
        <f t="shared" si="17"/>
        <v>37.012943999999997</v>
      </c>
      <c r="R131" s="1" t="s">
        <v>619</v>
      </c>
      <c r="S131" s="14" t="s">
        <v>1000</v>
      </c>
      <c r="T131" s="15" t="s">
        <v>1513</v>
      </c>
      <c r="U131" s="15" t="s">
        <v>1343</v>
      </c>
      <c r="V131" s="2" t="s">
        <v>123</v>
      </c>
    </row>
    <row r="132" spans="1:22" ht="64.5" x14ac:dyDescent="0.25">
      <c r="A132" t="s">
        <v>1</v>
      </c>
      <c r="B132" t="s">
        <v>6</v>
      </c>
      <c r="C132" s="1" t="s">
        <v>384</v>
      </c>
      <c r="D132" t="s">
        <v>4</v>
      </c>
      <c r="E132" s="3">
        <v>5.99</v>
      </c>
      <c r="F132" s="12">
        <v>0.8</v>
      </c>
      <c r="G132" s="12">
        <f t="shared" si="12"/>
        <v>20.32</v>
      </c>
      <c r="H132" s="12">
        <v>0.44</v>
      </c>
      <c r="I132" s="12">
        <f t="shared" si="13"/>
        <v>11.176</v>
      </c>
      <c r="J132" s="12">
        <v>0.25</v>
      </c>
      <c r="K132" s="12">
        <f t="shared" si="14"/>
        <v>6.35</v>
      </c>
      <c r="L132" s="4" t="str">
        <f>LEFT(C132,(FIND("x",C132,1)-1))</f>
        <v>14</v>
      </c>
      <c r="M132" s="4">
        <f t="shared" si="15"/>
        <v>355.59999999999997</v>
      </c>
      <c r="N132" s="5">
        <v>8.5</v>
      </c>
      <c r="O132" s="5">
        <f t="shared" si="16"/>
        <v>215.89999999999998</v>
      </c>
      <c r="P132" s="6">
        <v>8.1600000000000006E-2</v>
      </c>
      <c r="Q132" s="7">
        <f t="shared" si="17"/>
        <v>37.012943999999997</v>
      </c>
      <c r="R132" s="1" t="s">
        <v>619</v>
      </c>
      <c r="S132" s="14" t="s">
        <v>1001</v>
      </c>
      <c r="T132" s="15" t="s">
        <v>1513</v>
      </c>
      <c r="U132" s="15" t="s">
        <v>1352</v>
      </c>
      <c r="V132" s="2" t="s">
        <v>138</v>
      </c>
    </row>
    <row r="133" spans="1:22" x14ac:dyDescent="0.25">
      <c r="A133" t="s">
        <v>1</v>
      </c>
      <c r="B133" t="s">
        <v>6</v>
      </c>
      <c r="C133" s="1" t="s">
        <v>402</v>
      </c>
      <c r="D133" t="s">
        <v>4</v>
      </c>
      <c r="E133" s="3">
        <v>12.49</v>
      </c>
      <c r="F133" s="12">
        <v>1.25</v>
      </c>
      <c r="G133" s="12">
        <f t="shared" si="12"/>
        <v>31.75</v>
      </c>
      <c r="H133" s="12">
        <v>0.75</v>
      </c>
      <c r="I133" s="12">
        <f t="shared" si="13"/>
        <v>19.049999999999997</v>
      </c>
      <c r="J133" s="12">
        <v>0.3125</v>
      </c>
      <c r="K133" s="12">
        <f t="shared" si="14"/>
        <v>7.9375</v>
      </c>
      <c r="L133" s="4" t="str">
        <f>LEFT(C133,(FIND("x",C133,1)-1))</f>
        <v>15.5</v>
      </c>
      <c r="M133" s="4">
        <f t="shared" si="15"/>
        <v>393.7</v>
      </c>
      <c r="N133" s="5">
        <v>12</v>
      </c>
      <c r="O133" s="5">
        <f t="shared" si="16"/>
        <v>304.79999999999995</v>
      </c>
      <c r="P133" s="6">
        <v>0.23130000000000001</v>
      </c>
      <c r="Q133" s="7">
        <f t="shared" si="17"/>
        <v>104.915367</v>
      </c>
      <c r="R133" s="1" t="s">
        <v>620</v>
      </c>
      <c r="S133" s="14" t="s">
        <v>1002</v>
      </c>
      <c r="T133" s="15" t="s">
        <v>1513</v>
      </c>
      <c r="U133" s="15" t="s">
        <v>1353</v>
      </c>
      <c r="V133" s="2" t="s">
        <v>352</v>
      </c>
    </row>
    <row r="134" spans="1:22" x14ac:dyDescent="0.25">
      <c r="A134" t="s">
        <v>1</v>
      </c>
      <c r="B134" t="s">
        <v>6</v>
      </c>
      <c r="C134" s="1" t="s">
        <v>385</v>
      </c>
      <c r="D134" t="s">
        <v>4</v>
      </c>
      <c r="E134" s="3">
        <v>11.99</v>
      </c>
      <c r="F134" s="12">
        <v>1.25</v>
      </c>
      <c r="G134" s="12">
        <f t="shared" si="12"/>
        <v>31.75</v>
      </c>
      <c r="H134" s="12">
        <v>0.71</v>
      </c>
      <c r="I134" s="12">
        <f t="shared" si="13"/>
        <v>18.033999999999999</v>
      </c>
      <c r="J134" s="12">
        <v>0.3125</v>
      </c>
      <c r="K134" s="12">
        <f t="shared" si="14"/>
        <v>7.9375</v>
      </c>
      <c r="L134" s="4" t="str">
        <f>LEFT(C134,(FIND("x",C134,1)-1))</f>
        <v>15</v>
      </c>
      <c r="M134" s="4">
        <f t="shared" si="15"/>
        <v>381</v>
      </c>
      <c r="N134" s="5">
        <v>10</v>
      </c>
      <c r="O134" s="5">
        <f t="shared" si="16"/>
        <v>254</v>
      </c>
      <c r="P134" s="6">
        <v>0.1981</v>
      </c>
      <c r="Q134" s="7">
        <f t="shared" si="17"/>
        <v>89.856178999999997</v>
      </c>
      <c r="R134" s="1" t="s">
        <v>621</v>
      </c>
      <c r="S134" s="14" t="s">
        <v>1003</v>
      </c>
      <c r="T134" s="15" t="s">
        <v>1513</v>
      </c>
      <c r="U134" s="15" t="s">
        <v>1354</v>
      </c>
      <c r="V134" s="2" t="s">
        <v>348</v>
      </c>
    </row>
    <row r="135" spans="1:22" ht="51.75" x14ac:dyDescent="0.25">
      <c r="A135" t="s">
        <v>1</v>
      </c>
      <c r="B135" t="s">
        <v>6</v>
      </c>
      <c r="C135" s="1" t="s">
        <v>386</v>
      </c>
      <c r="D135" t="s">
        <v>4</v>
      </c>
      <c r="E135" s="3">
        <v>7.1</v>
      </c>
      <c r="F135" s="12">
        <v>1</v>
      </c>
      <c r="G135" s="12">
        <f t="shared" si="12"/>
        <v>25.4</v>
      </c>
      <c r="H135" s="12">
        <v>0.48</v>
      </c>
      <c r="I135" s="12">
        <f t="shared" si="13"/>
        <v>12.191999999999998</v>
      </c>
      <c r="J135" s="12">
        <v>0.25</v>
      </c>
      <c r="K135" s="12">
        <f t="shared" si="14"/>
        <v>6.35</v>
      </c>
      <c r="L135" s="4" t="str">
        <f>LEFT(C135,(FIND("x",C135,1)-1))</f>
        <v>15</v>
      </c>
      <c r="M135" s="4">
        <f t="shared" si="15"/>
        <v>381</v>
      </c>
      <c r="N135" s="5">
        <v>10</v>
      </c>
      <c r="O135" s="5">
        <f t="shared" si="16"/>
        <v>254</v>
      </c>
      <c r="P135" s="6">
        <v>9.9199999999999997E-2</v>
      </c>
      <c r="Q135" s="7">
        <f t="shared" si="17"/>
        <v>44.996127999999999</v>
      </c>
      <c r="R135" s="1" t="s">
        <v>622</v>
      </c>
      <c r="S135" s="14" t="s">
        <v>1004</v>
      </c>
      <c r="T135" s="15" t="s">
        <v>1513</v>
      </c>
      <c r="U135" s="15" t="s">
        <v>1355</v>
      </c>
      <c r="V135" s="2" t="s">
        <v>123</v>
      </c>
    </row>
    <row r="136" spans="1:22" ht="64.5" x14ac:dyDescent="0.25">
      <c r="A136" t="s">
        <v>1</v>
      </c>
      <c r="B136" t="s">
        <v>6</v>
      </c>
      <c r="C136" s="1" t="s">
        <v>387</v>
      </c>
      <c r="D136" t="s">
        <v>4</v>
      </c>
      <c r="E136" s="3">
        <v>7.1</v>
      </c>
      <c r="F136" s="12">
        <v>1</v>
      </c>
      <c r="G136" s="12">
        <f t="shared" si="12"/>
        <v>25.4</v>
      </c>
      <c r="H136" s="12">
        <v>0.48</v>
      </c>
      <c r="I136" s="12">
        <f t="shared" si="13"/>
        <v>12.191999999999998</v>
      </c>
      <c r="J136" s="12">
        <v>0.25</v>
      </c>
      <c r="K136" s="12">
        <f t="shared" si="14"/>
        <v>6.35</v>
      </c>
      <c r="L136" s="4" t="str">
        <f>LEFT(C136,(FIND("x",C136,1)-1))</f>
        <v>15</v>
      </c>
      <c r="M136" s="4">
        <f t="shared" si="15"/>
        <v>381</v>
      </c>
      <c r="N136" s="5">
        <v>10</v>
      </c>
      <c r="O136" s="5">
        <f t="shared" si="16"/>
        <v>254</v>
      </c>
      <c r="P136" s="6">
        <v>9.9199999999999997E-2</v>
      </c>
      <c r="Q136" s="7">
        <f t="shared" si="17"/>
        <v>44.996127999999999</v>
      </c>
      <c r="R136" s="1" t="s">
        <v>622</v>
      </c>
      <c r="S136" s="14" t="s">
        <v>1005</v>
      </c>
      <c r="T136" s="15" t="s">
        <v>1513</v>
      </c>
      <c r="U136" s="15" t="s">
        <v>1356</v>
      </c>
      <c r="V136" s="2" t="s">
        <v>138</v>
      </c>
    </row>
    <row r="137" spans="1:22" x14ac:dyDescent="0.25">
      <c r="A137" t="s">
        <v>1</v>
      </c>
      <c r="B137" t="s">
        <v>6</v>
      </c>
      <c r="C137" s="1" t="s">
        <v>388</v>
      </c>
      <c r="D137" t="s">
        <v>4</v>
      </c>
      <c r="E137" s="3">
        <v>11.99</v>
      </c>
      <c r="F137" s="12">
        <v>1.25</v>
      </c>
      <c r="G137" s="12">
        <f t="shared" si="12"/>
        <v>31.75</v>
      </c>
      <c r="H137" s="12">
        <v>0.71</v>
      </c>
      <c r="I137" s="12">
        <f t="shared" si="13"/>
        <v>18.033999999999999</v>
      </c>
      <c r="J137" s="12">
        <v>0.3125</v>
      </c>
      <c r="K137" s="12">
        <f t="shared" si="14"/>
        <v>7.9375</v>
      </c>
      <c r="L137" s="4" t="str">
        <f>LEFT(C137,(FIND("x",C137,1)-1))</f>
        <v>15</v>
      </c>
      <c r="M137" s="4">
        <f t="shared" si="15"/>
        <v>381</v>
      </c>
      <c r="N137" s="5">
        <v>11</v>
      </c>
      <c r="O137" s="5">
        <f t="shared" si="16"/>
        <v>279.39999999999998</v>
      </c>
      <c r="P137" s="6">
        <v>0.2006</v>
      </c>
      <c r="Q137" s="7">
        <f t="shared" si="17"/>
        <v>90.99015399999999</v>
      </c>
      <c r="R137" s="1" t="s">
        <v>623</v>
      </c>
      <c r="S137" s="14" t="s">
        <v>1006</v>
      </c>
      <c r="T137" s="15" t="s">
        <v>1513</v>
      </c>
      <c r="U137" s="15" t="s">
        <v>1354</v>
      </c>
      <c r="V137" s="2" t="s">
        <v>348</v>
      </c>
    </row>
    <row r="138" spans="1:22" x14ac:dyDescent="0.25">
      <c r="A138" t="s">
        <v>1</v>
      </c>
      <c r="B138" t="s">
        <v>6</v>
      </c>
      <c r="C138" s="1" t="s">
        <v>389</v>
      </c>
      <c r="D138" t="s">
        <v>4</v>
      </c>
      <c r="E138" s="3">
        <v>11.99</v>
      </c>
      <c r="F138" s="12">
        <v>1.25</v>
      </c>
      <c r="G138" s="12">
        <f t="shared" si="12"/>
        <v>31.75</v>
      </c>
      <c r="H138" s="12">
        <v>0.72</v>
      </c>
      <c r="I138" s="12">
        <f t="shared" si="13"/>
        <v>18.287999999999997</v>
      </c>
      <c r="J138" s="12">
        <v>0.3125</v>
      </c>
      <c r="K138" s="12">
        <f t="shared" si="14"/>
        <v>7.9375</v>
      </c>
      <c r="L138" s="4" t="str">
        <f>LEFT(C138,(FIND("x",C138,1)-1))</f>
        <v>15</v>
      </c>
      <c r="M138" s="4">
        <f t="shared" si="15"/>
        <v>381</v>
      </c>
      <c r="N138" s="5">
        <v>12</v>
      </c>
      <c r="O138" s="5">
        <f t="shared" si="16"/>
        <v>304.79999999999995</v>
      </c>
      <c r="P138" s="6">
        <v>0.2006</v>
      </c>
      <c r="Q138" s="7">
        <f t="shared" si="17"/>
        <v>90.99015399999999</v>
      </c>
      <c r="R138" s="1" t="s">
        <v>624</v>
      </c>
      <c r="S138" s="14" t="s">
        <v>1007</v>
      </c>
      <c r="T138" s="15" t="s">
        <v>1513</v>
      </c>
      <c r="U138" s="15" t="s">
        <v>1354</v>
      </c>
      <c r="V138" s="2" t="s">
        <v>348</v>
      </c>
    </row>
    <row r="139" spans="1:22" ht="51.75" x14ac:dyDescent="0.25">
      <c r="A139" t="s">
        <v>1</v>
      </c>
      <c r="B139" t="s">
        <v>6</v>
      </c>
      <c r="C139" s="1" t="s">
        <v>390</v>
      </c>
      <c r="D139" t="s">
        <v>4</v>
      </c>
      <c r="E139" s="3">
        <v>7.1</v>
      </c>
      <c r="F139" s="12">
        <v>1</v>
      </c>
      <c r="G139" s="12">
        <f t="shared" si="12"/>
        <v>25.4</v>
      </c>
      <c r="H139" s="12">
        <v>0.45</v>
      </c>
      <c r="I139" s="12">
        <f t="shared" si="13"/>
        <v>11.43</v>
      </c>
      <c r="J139" s="12">
        <v>0.25</v>
      </c>
      <c r="K139" s="12">
        <f t="shared" si="14"/>
        <v>6.35</v>
      </c>
      <c r="L139" s="4" t="str">
        <f>LEFT(C139,(FIND("x",C139,1)-1))</f>
        <v>15</v>
      </c>
      <c r="M139" s="4">
        <f t="shared" si="15"/>
        <v>381</v>
      </c>
      <c r="N139" s="5">
        <v>4</v>
      </c>
      <c r="O139" s="5">
        <f t="shared" si="16"/>
        <v>101.6</v>
      </c>
      <c r="P139" s="6">
        <v>9.9199999999999997E-2</v>
      </c>
      <c r="Q139" s="7">
        <f t="shared" si="17"/>
        <v>44.996127999999999</v>
      </c>
      <c r="R139" s="1" t="s">
        <v>625</v>
      </c>
      <c r="S139" s="14" t="s">
        <v>1008</v>
      </c>
      <c r="T139" s="15" t="s">
        <v>1513</v>
      </c>
      <c r="U139" s="15" t="s">
        <v>1357</v>
      </c>
      <c r="V139" s="2" t="s">
        <v>123</v>
      </c>
    </row>
    <row r="140" spans="1:22" ht="64.5" x14ac:dyDescent="0.25">
      <c r="A140" t="s">
        <v>1</v>
      </c>
      <c r="B140" t="s">
        <v>6</v>
      </c>
      <c r="C140" s="1" t="s">
        <v>391</v>
      </c>
      <c r="D140" t="s">
        <v>4</v>
      </c>
      <c r="E140" s="3">
        <v>7.1</v>
      </c>
      <c r="F140" s="12">
        <v>1</v>
      </c>
      <c r="G140" s="12">
        <f t="shared" si="12"/>
        <v>25.4</v>
      </c>
      <c r="H140" s="12">
        <v>0.45</v>
      </c>
      <c r="I140" s="12">
        <f t="shared" si="13"/>
        <v>11.43</v>
      </c>
      <c r="J140" s="12">
        <v>0.25</v>
      </c>
      <c r="K140" s="12">
        <f t="shared" si="14"/>
        <v>6.35</v>
      </c>
      <c r="L140" s="4" t="str">
        <f>LEFT(C140,(FIND("x",C140,1)-1))</f>
        <v>15</v>
      </c>
      <c r="M140" s="4">
        <f t="shared" si="15"/>
        <v>381</v>
      </c>
      <c r="N140" s="5">
        <v>4</v>
      </c>
      <c r="O140" s="5">
        <f t="shared" si="16"/>
        <v>101.6</v>
      </c>
      <c r="P140" s="6">
        <v>9.9199999999999997E-2</v>
      </c>
      <c r="Q140" s="7">
        <f t="shared" si="17"/>
        <v>44.996127999999999</v>
      </c>
      <c r="R140" s="1" t="s">
        <v>625</v>
      </c>
      <c r="S140" s="14" t="s">
        <v>1009</v>
      </c>
      <c r="T140" s="15" t="s">
        <v>1513</v>
      </c>
      <c r="U140" s="15" t="s">
        <v>1358</v>
      </c>
      <c r="V140" s="2" t="s">
        <v>138</v>
      </c>
    </row>
    <row r="141" spans="1:22" x14ac:dyDescent="0.25">
      <c r="A141" t="s">
        <v>1</v>
      </c>
      <c r="B141" t="s">
        <v>6</v>
      </c>
      <c r="C141" s="1" t="s">
        <v>392</v>
      </c>
      <c r="D141" t="s">
        <v>4</v>
      </c>
      <c r="E141" s="3">
        <v>11.99</v>
      </c>
      <c r="F141" s="12">
        <v>1.1299999999999999</v>
      </c>
      <c r="G141" s="12">
        <f t="shared" si="12"/>
        <v>28.701999999999995</v>
      </c>
      <c r="H141" s="12">
        <v>0.42</v>
      </c>
      <c r="I141" s="12">
        <f t="shared" si="13"/>
        <v>10.667999999999999</v>
      </c>
      <c r="J141" s="12">
        <v>0.3125</v>
      </c>
      <c r="K141" s="12">
        <f t="shared" si="14"/>
        <v>7.9375</v>
      </c>
      <c r="L141" s="4" t="str">
        <f>LEFT(C141,(FIND("x",C141,1)-1))</f>
        <v>15</v>
      </c>
      <c r="M141" s="4">
        <f t="shared" si="15"/>
        <v>381</v>
      </c>
      <c r="N141" s="5">
        <v>4</v>
      </c>
      <c r="O141" s="5">
        <f t="shared" si="16"/>
        <v>101.6</v>
      </c>
      <c r="P141" s="6">
        <v>0.15440000000000001</v>
      </c>
      <c r="Q141" s="7">
        <f t="shared" si="17"/>
        <v>70.034295999999998</v>
      </c>
      <c r="R141" s="1" t="s">
        <v>626</v>
      </c>
      <c r="S141" s="14" t="s">
        <v>1010</v>
      </c>
      <c r="T141" s="15" t="s">
        <v>1513</v>
      </c>
      <c r="U141" s="15" t="s">
        <v>1359</v>
      </c>
      <c r="V141" s="2" t="s">
        <v>329</v>
      </c>
    </row>
    <row r="142" spans="1:22" ht="39" x14ac:dyDescent="0.25">
      <c r="A142" t="s">
        <v>1</v>
      </c>
      <c r="B142" t="s">
        <v>6</v>
      </c>
      <c r="C142" s="1" t="s">
        <v>393</v>
      </c>
      <c r="D142" t="s">
        <v>4</v>
      </c>
      <c r="E142" s="3">
        <v>6.49</v>
      </c>
      <c r="F142" s="12">
        <v>0.8</v>
      </c>
      <c r="G142" s="12">
        <f t="shared" si="12"/>
        <v>20.32</v>
      </c>
      <c r="H142" s="12">
        <v>0.36</v>
      </c>
      <c r="I142" s="12">
        <f t="shared" si="13"/>
        <v>9.1439999999999984</v>
      </c>
      <c r="J142" s="12">
        <v>0.25</v>
      </c>
      <c r="K142" s="12">
        <f t="shared" si="14"/>
        <v>6.35</v>
      </c>
      <c r="L142" s="4" t="str">
        <f>LEFT(C142,(FIND("x",C142,1)-1))</f>
        <v>15</v>
      </c>
      <c r="M142" s="4">
        <f t="shared" si="15"/>
        <v>381</v>
      </c>
      <c r="N142" s="5">
        <v>5.5</v>
      </c>
      <c r="O142" s="5">
        <f t="shared" si="16"/>
        <v>139.69999999999999</v>
      </c>
      <c r="P142" s="6">
        <v>7.9399999999999998E-2</v>
      </c>
      <c r="Q142" s="7">
        <f t="shared" si="17"/>
        <v>36.015045999999998</v>
      </c>
      <c r="R142" s="1" t="s">
        <v>627</v>
      </c>
      <c r="S142" s="14" t="s">
        <v>1011</v>
      </c>
      <c r="T142" s="15" t="s">
        <v>1513</v>
      </c>
      <c r="U142" s="15" t="s">
        <v>1360</v>
      </c>
      <c r="V142" s="2" t="s">
        <v>183</v>
      </c>
    </row>
    <row r="143" spans="1:22" ht="51.75" x14ac:dyDescent="0.25">
      <c r="A143" t="s">
        <v>1</v>
      </c>
      <c r="B143" t="s">
        <v>6</v>
      </c>
      <c r="C143" s="1" t="s">
        <v>394</v>
      </c>
      <c r="D143" t="s">
        <v>4</v>
      </c>
      <c r="E143" s="3">
        <v>6.49</v>
      </c>
      <c r="F143" s="12">
        <v>0.8</v>
      </c>
      <c r="G143" s="12">
        <f t="shared" si="12"/>
        <v>20.32</v>
      </c>
      <c r="H143" s="12">
        <v>0.36</v>
      </c>
      <c r="I143" s="12">
        <f t="shared" si="13"/>
        <v>9.1439999999999984</v>
      </c>
      <c r="J143" s="12">
        <v>0.25</v>
      </c>
      <c r="K143" s="12">
        <f t="shared" si="14"/>
        <v>6.35</v>
      </c>
      <c r="L143" s="4" t="str">
        <f>LEFT(C143,(FIND("x",C143,1)-1))</f>
        <v>15</v>
      </c>
      <c r="M143" s="4">
        <f t="shared" si="15"/>
        <v>381</v>
      </c>
      <c r="N143" s="5">
        <v>5.5</v>
      </c>
      <c r="O143" s="5">
        <f t="shared" si="16"/>
        <v>139.69999999999999</v>
      </c>
      <c r="P143" s="6">
        <v>7.9399999999999998E-2</v>
      </c>
      <c r="Q143" s="7">
        <f t="shared" si="17"/>
        <v>36.015045999999998</v>
      </c>
      <c r="R143" s="1" t="s">
        <v>627</v>
      </c>
      <c r="S143" s="14" t="s">
        <v>1012</v>
      </c>
      <c r="T143" s="15" t="s">
        <v>1513</v>
      </c>
      <c r="U143" s="15" t="s">
        <v>1361</v>
      </c>
      <c r="V143" s="2" t="s">
        <v>130</v>
      </c>
    </row>
    <row r="144" spans="1:22" x14ac:dyDescent="0.25">
      <c r="A144" t="s">
        <v>1</v>
      </c>
      <c r="B144" t="s">
        <v>6</v>
      </c>
      <c r="C144" s="1" t="s">
        <v>395</v>
      </c>
      <c r="D144" t="s">
        <v>4</v>
      </c>
      <c r="E144" s="3">
        <v>11.99</v>
      </c>
      <c r="F144" s="12">
        <v>1.25</v>
      </c>
      <c r="G144" s="12">
        <f t="shared" si="12"/>
        <v>31.75</v>
      </c>
      <c r="H144" s="12">
        <v>0.53</v>
      </c>
      <c r="I144" s="12">
        <f t="shared" si="13"/>
        <v>13.462</v>
      </c>
      <c r="J144" s="12">
        <v>0.3125</v>
      </c>
      <c r="K144" s="12">
        <f t="shared" si="14"/>
        <v>7.9375</v>
      </c>
      <c r="L144" s="4" t="str">
        <f>LEFT(C144,(FIND("x",C144,1)-1))</f>
        <v>15</v>
      </c>
      <c r="M144" s="4">
        <f t="shared" si="15"/>
        <v>381</v>
      </c>
      <c r="N144" s="5">
        <v>6</v>
      </c>
      <c r="O144" s="5">
        <f t="shared" si="16"/>
        <v>152.39999999999998</v>
      </c>
      <c r="P144" s="6">
        <v>0.16750000000000001</v>
      </c>
      <c r="Q144" s="7">
        <f t="shared" si="17"/>
        <v>75.976325000000003</v>
      </c>
      <c r="R144" s="1" t="s">
        <v>628</v>
      </c>
      <c r="S144" s="14" t="s">
        <v>1013</v>
      </c>
      <c r="T144" s="15" t="s">
        <v>1513</v>
      </c>
      <c r="U144" s="15" t="s">
        <v>1362</v>
      </c>
      <c r="V144" s="2" t="s">
        <v>13</v>
      </c>
    </row>
    <row r="145" spans="1:22" ht="51.75" x14ac:dyDescent="0.25">
      <c r="A145" t="s">
        <v>1</v>
      </c>
      <c r="B145" t="s">
        <v>6</v>
      </c>
      <c r="C145" s="1" t="s">
        <v>396</v>
      </c>
      <c r="D145" t="s">
        <v>4</v>
      </c>
      <c r="E145" s="3">
        <v>7.1</v>
      </c>
      <c r="F145" s="12">
        <v>1</v>
      </c>
      <c r="G145" s="12">
        <f t="shared" si="12"/>
        <v>25.4</v>
      </c>
      <c r="H145" s="12">
        <v>0.47</v>
      </c>
      <c r="I145" s="12">
        <f t="shared" si="13"/>
        <v>11.937999999999999</v>
      </c>
      <c r="J145" s="12">
        <v>0.25</v>
      </c>
      <c r="K145" s="12">
        <f t="shared" si="14"/>
        <v>6.35</v>
      </c>
      <c r="L145" s="4" t="str">
        <f>LEFT(C145,(FIND("x",C145,1)-1))</f>
        <v>15</v>
      </c>
      <c r="M145" s="4">
        <f t="shared" si="15"/>
        <v>381</v>
      </c>
      <c r="N145" s="5">
        <v>6</v>
      </c>
      <c r="O145" s="5">
        <f t="shared" si="16"/>
        <v>152.39999999999998</v>
      </c>
      <c r="P145" s="6">
        <v>9.9199999999999997E-2</v>
      </c>
      <c r="Q145" s="7">
        <f t="shared" si="17"/>
        <v>44.996127999999999</v>
      </c>
      <c r="R145" s="1" t="s">
        <v>629</v>
      </c>
      <c r="S145" s="14" t="s">
        <v>1014</v>
      </c>
      <c r="T145" s="15" t="s">
        <v>1513</v>
      </c>
      <c r="U145" s="15" t="s">
        <v>1357</v>
      </c>
      <c r="V145" s="2" t="s">
        <v>123</v>
      </c>
    </row>
    <row r="146" spans="1:22" x14ac:dyDescent="0.25">
      <c r="A146" t="s">
        <v>1</v>
      </c>
      <c r="B146" t="s">
        <v>6</v>
      </c>
      <c r="C146" s="1" t="s">
        <v>397</v>
      </c>
      <c r="D146" t="s">
        <v>4</v>
      </c>
      <c r="E146" s="3">
        <v>11.99</v>
      </c>
      <c r="F146" s="12">
        <v>1.25</v>
      </c>
      <c r="G146" s="12">
        <f t="shared" si="12"/>
        <v>31.75</v>
      </c>
      <c r="H146" s="12">
        <v>0.57999999999999996</v>
      </c>
      <c r="I146" s="12">
        <f t="shared" si="13"/>
        <v>14.731999999999998</v>
      </c>
      <c r="J146" s="12">
        <v>0.3125</v>
      </c>
      <c r="K146" s="12">
        <f t="shared" si="14"/>
        <v>7.9375</v>
      </c>
      <c r="L146" s="4" t="str">
        <f>LEFT(C146,(FIND("x",C146,1)-1))</f>
        <v>15</v>
      </c>
      <c r="M146" s="4">
        <f t="shared" si="15"/>
        <v>381</v>
      </c>
      <c r="N146" s="5">
        <v>7</v>
      </c>
      <c r="O146" s="5">
        <f t="shared" si="16"/>
        <v>177.79999999999998</v>
      </c>
      <c r="P146" s="6">
        <v>0.17</v>
      </c>
      <c r="Q146" s="7">
        <f t="shared" si="17"/>
        <v>77.110299999999995</v>
      </c>
      <c r="R146" s="1" t="s">
        <v>630</v>
      </c>
      <c r="S146" s="14" t="s">
        <v>1015</v>
      </c>
      <c r="T146" s="15" t="s">
        <v>1513</v>
      </c>
      <c r="U146" s="15" t="s">
        <v>1362</v>
      </c>
      <c r="V146" s="2" t="s">
        <v>13</v>
      </c>
    </row>
    <row r="147" spans="1:22" ht="51.75" x14ac:dyDescent="0.25">
      <c r="A147" t="s">
        <v>1</v>
      </c>
      <c r="B147" t="s">
        <v>6</v>
      </c>
      <c r="C147" s="1" t="s">
        <v>398</v>
      </c>
      <c r="D147" t="s">
        <v>4</v>
      </c>
      <c r="E147" s="3">
        <v>7.1</v>
      </c>
      <c r="F147" s="12">
        <v>1</v>
      </c>
      <c r="G147" s="12">
        <f t="shared" si="12"/>
        <v>25.4</v>
      </c>
      <c r="H147" s="12">
        <v>0.47</v>
      </c>
      <c r="I147" s="12">
        <f t="shared" si="13"/>
        <v>11.937999999999999</v>
      </c>
      <c r="J147" s="12">
        <v>0.25</v>
      </c>
      <c r="K147" s="12">
        <f t="shared" si="14"/>
        <v>6.35</v>
      </c>
      <c r="L147" s="4" t="str">
        <f>LEFT(C147,(FIND("x",C147,1)-1))</f>
        <v>15</v>
      </c>
      <c r="M147" s="4">
        <f t="shared" si="15"/>
        <v>381</v>
      </c>
      <c r="N147" s="5">
        <v>7</v>
      </c>
      <c r="O147" s="5">
        <f t="shared" si="16"/>
        <v>177.79999999999998</v>
      </c>
      <c r="P147" s="6">
        <v>9.9199999999999997E-2</v>
      </c>
      <c r="Q147" s="7">
        <f t="shared" si="17"/>
        <v>44.996127999999999</v>
      </c>
      <c r="R147" s="1" t="s">
        <v>631</v>
      </c>
      <c r="S147" s="14" t="s">
        <v>1016</v>
      </c>
      <c r="T147" s="15" t="s">
        <v>1513</v>
      </c>
      <c r="U147" s="15" t="s">
        <v>1357</v>
      </c>
      <c r="V147" s="2" t="s">
        <v>123</v>
      </c>
    </row>
    <row r="148" spans="1:22" x14ac:dyDescent="0.25">
      <c r="A148" t="s">
        <v>1</v>
      </c>
      <c r="B148" t="s">
        <v>6</v>
      </c>
      <c r="C148" s="1" t="s">
        <v>399</v>
      </c>
      <c r="D148" t="s">
        <v>4</v>
      </c>
      <c r="E148" s="3">
        <v>11.99</v>
      </c>
      <c r="F148" s="12">
        <v>1</v>
      </c>
      <c r="G148" s="12">
        <f t="shared" si="12"/>
        <v>25.4</v>
      </c>
      <c r="H148" s="12">
        <v>0.67</v>
      </c>
      <c r="I148" s="12">
        <f t="shared" si="13"/>
        <v>17.018000000000001</v>
      </c>
      <c r="J148" s="12">
        <v>0.3125</v>
      </c>
      <c r="K148" s="12">
        <f t="shared" si="14"/>
        <v>7.9375</v>
      </c>
      <c r="L148" s="4" t="str">
        <f>LEFT(C148,(FIND("x",C148,1)-1))</f>
        <v>15</v>
      </c>
      <c r="M148" s="4">
        <f t="shared" si="15"/>
        <v>381</v>
      </c>
      <c r="N148" s="5">
        <v>8</v>
      </c>
      <c r="O148" s="5">
        <f t="shared" si="16"/>
        <v>203.2</v>
      </c>
      <c r="P148" s="6">
        <v>0.18959999999999999</v>
      </c>
      <c r="Q148" s="7">
        <f t="shared" si="17"/>
        <v>86.000663999999986</v>
      </c>
      <c r="R148" s="1" t="s">
        <v>632</v>
      </c>
      <c r="S148" s="14" t="s">
        <v>1017</v>
      </c>
      <c r="T148" s="15" t="s">
        <v>1513</v>
      </c>
      <c r="U148" s="15" t="s">
        <v>1362</v>
      </c>
      <c r="V148" s="2" t="s">
        <v>400</v>
      </c>
    </row>
    <row r="149" spans="1:22" ht="51.75" x14ac:dyDescent="0.25">
      <c r="A149" t="s">
        <v>1</v>
      </c>
      <c r="B149" t="s">
        <v>6</v>
      </c>
      <c r="C149" s="1" t="s">
        <v>401</v>
      </c>
      <c r="D149" t="s">
        <v>4</v>
      </c>
      <c r="E149" s="3">
        <v>7.1</v>
      </c>
      <c r="F149" s="12">
        <v>1</v>
      </c>
      <c r="G149" s="12">
        <f t="shared" si="12"/>
        <v>25.4</v>
      </c>
      <c r="H149" s="12">
        <v>0.47</v>
      </c>
      <c r="I149" s="12">
        <f t="shared" si="13"/>
        <v>11.937999999999999</v>
      </c>
      <c r="J149" s="12">
        <v>0.25</v>
      </c>
      <c r="K149" s="12">
        <f t="shared" si="14"/>
        <v>6.35</v>
      </c>
      <c r="L149" s="4" t="str">
        <f>LEFT(C149,(FIND("x",C149,1)-1))</f>
        <v>15</v>
      </c>
      <c r="M149" s="4">
        <f t="shared" si="15"/>
        <v>381</v>
      </c>
      <c r="N149" s="5">
        <v>8</v>
      </c>
      <c r="O149" s="5">
        <f t="shared" si="16"/>
        <v>203.2</v>
      </c>
      <c r="P149" s="6">
        <v>9.7000000000000003E-2</v>
      </c>
      <c r="Q149" s="7">
        <f t="shared" si="17"/>
        <v>43.99823</v>
      </c>
      <c r="R149" s="1" t="s">
        <v>633</v>
      </c>
      <c r="S149" s="14" t="s">
        <v>1018</v>
      </c>
      <c r="T149" s="15" t="s">
        <v>1513</v>
      </c>
      <c r="U149" s="15" t="s">
        <v>1357</v>
      </c>
      <c r="V149" s="2" t="s">
        <v>123</v>
      </c>
    </row>
    <row r="150" spans="1:22" x14ac:dyDescent="0.25">
      <c r="A150" t="s">
        <v>1</v>
      </c>
      <c r="B150" t="s">
        <v>6</v>
      </c>
      <c r="C150" s="1" t="s">
        <v>403</v>
      </c>
      <c r="D150" t="s">
        <v>4</v>
      </c>
      <c r="E150" s="3">
        <v>14.99</v>
      </c>
      <c r="F150" s="12">
        <v>1.25</v>
      </c>
      <c r="G150" s="12">
        <f t="shared" si="12"/>
        <v>31.75</v>
      </c>
      <c r="H150" s="12">
        <v>0.78</v>
      </c>
      <c r="I150" s="12">
        <f t="shared" si="13"/>
        <v>19.812000000000001</v>
      </c>
      <c r="J150" s="12">
        <v>0.3125</v>
      </c>
      <c r="K150" s="12">
        <f t="shared" si="14"/>
        <v>7.9375</v>
      </c>
      <c r="L150" s="4" t="str">
        <f>LEFT(C150,(FIND("x",C150,1)-1))</f>
        <v>16</v>
      </c>
      <c r="M150" s="4">
        <f t="shared" si="15"/>
        <v>406.4</v>
      </c>
      <c r="N150" s="5">
        <v>10</v>
      </c>
      <c r="O150" s="5">
        <f t="shared" si="16"/>
        <v>254</v>
      </c>
      <c r="P150" s="6">
        <v>0.23130000000000001</v>
      </c>
      <c r="Q150" s="7">
        <f t="shared" si="17"/>
        <v>104.915367</v>
      </c>
      <c r="R150" s="1" t="s">
        <v>634</v>
      </c>
      <c r="S150" s="14" t="s">
        <v>1019</v>
      </c>
      <c r="T150" s="15" t="s">
        <v>1513</v>
      </c>
      <c r="U150" s="15" t="s">
        <v>1363</v>
      </c>
      <c r="V150" s="2" t="s">
        <v>348</v>
      </c>
    </row>
    <row r="151" spans="1:22" ht="51.75" x14ac:dyDescent="0.25">
      <c r="A151" t="s">
        <v>1</v>
      </c>
      <c r="B151" t="s">
        <v>6</v>
      </c>
      <c r="C151" s="1" t="s">
        <v>404</v>
      </c>
      <c r="D151" t="s">
        <v>4</v>
      </c>
      <c r="E151" s="3">
        <v>8.42</v>
      </c>
      <c r="F151" s="12">
        <v>1</v>
      </c>
      <c r="G151" s="12">
        <f t="shared" si="12"/>
        <v>25.4</v>
      </c>
      <c r="H151" s="12">
        <v>0.48</v>
      </c>
      <c r="I151" s="12">
        <f t="shared" si="13"/>
        <v>12.191999999999998</v>
      </c>
      <c r="J151" s="12">
        <v>0.25</v>
      </c>
      <c r="K151" s="12">
        <f t="shared" si="14"/>
        <v>6.35</v>
      </c>
      <c r="L151" s="4" t="str">
        <f>LEFT(C151,(FIND("x",C151,1)-1))</f>
        <v>16</v>
      </c>
      <c r="M151" s="4">
        <f t="shared" si="15"/>
        <v>406.4</v>
      </c>
      <c r="N151" s="5">
        <v>10</v>
      </c>
      <c r="O151" s="5">
        <f t="shared" si="16"/>
        <v>254</v>
      </c>
      <c r="P151" s="6">
        <v>0.11459999999999999</v>
      </c>
      <c r="Q151" s="7">
        <f t="shared" si="17"/>
        <v>51.981413999999994</v>
      </c>
      <c r="R151" s="1" t="s">
        <v>635</v>
      </c>
      <c r="S151" s="14" t="s">
        <v>1020</v>
      </c>
      <c r="T151" s="15" t="s">
        <v>1513</v>
      </c>
      <c r="U151" s="15" t="s">
        <v>1364</v>
      </c>
      <c r="V151" s="2" t="s">
        <v>123</v>
      </c>
    </row>
    <row r="152" spans="1:22" ht="64.5" x14ac:dyDescent="0.25">
      <c r="A152" t="s">
        <v>1</v>
      </c>
      <c r="B152" t="s">
        <v>6</v>
      </c>
      <c r="C152" s="1" t="s">
        <v>405</v>
      </c>
      <c r="D152" t="s">
        <v>4</v>
      </c>
      <c r="E152" s="3">
        <v>8.42</v>
      </c>
      <c r="F152" s="12">
        <v>1</v>
      </c>
      <c r="G152" s="12">
        <f t="shared" si="12"/>
        <v>25.4</v>
      </c>
      <c r="H152" s="12">
        <v>0.48</v>
      </c>
      <c r="I152" s="12">
        <f t="shared" si="13"/>
        <v>12.191999999999998</v>
      </c>
      <c r="J152" s="12">
        <v>0.25</v>
      </c>
      <c r="K152" s="12">
        <f t="shared" si="14"/>
        <v>6.35</v>
      </c>
      <c r="L152" s="4" t="str">
        <f>LEFT(C152,(FIND("x",C152,1)-1))</f>
        <v>16</v>
      </c>
      <c r="M152" s="4">
        <f t="shared" si="15"/>
        <v>406.4</v>
      </c>
      <c r="N152" s="5">
        <v>10</v>
      </c>
      <c r="O152" s="5">
        <f t="shared" si="16"/>
        <v>254</v>
      </c>
      <c r="P152" s="6">
        <v>0.11459999999999999</v>
      </c>
      <c r="Q152" s="7">
        <f t="shared" si="17"/>
        <v>51.981413999999994</v>
      </c>
      <c r="R152" s="1" t="s">
        <v>635</v>
      </c>
      <c r="S152" s="14" t="s">
        <v>1021</v>
      </c>
      <c r="T152" s="15" t="s">
        <v>1513</v>
      </c>
      <c r="U152" s="15" t="s">
        <v>1365</v>
      </c>
      <c r="V152" s="2" t="s">
        <v>138</v>
      </c>
    </row>
    <row r="153" spans="1:22" x14ac:dyDescent="0.25">
      <c r="A153" t="s">
        <v>1</v>
      </c>
      <c r="B153" t="s">
        <v>6</v>
      </c>
      <c r="C153" s="1" t="s">
        <v>406</v>
      </c>
      <c r="D153" t="s">
        <v>4</v>
      </c>
      <c r="E153" s="3">
        <v>14.99</v>
      </c>
      <c r="F153" s="12">
        <v>1.25</v>
      </c>
      <c r="G153" s="12">
        <f t="shared" si="12"/>
        <v>31.75</v>
      </c>
      <c r="H153" s="12">
        <v>0.79</v>
      </c>
      <c r="I153" s="12">
        <f t="shared" si="13"/>
        <v>20.065999999999999</v>
      </c>
      <c r="J153" s="12">
        <v>0.3125</v>
      </c>
      <c r="K153" s="12">
        <f t="shared" si="14"/>
        <v>7.9375</v>
      </c>
      <c r="L153" s="4" t="str">
        <f>LEFT(C153,(FIND("x",C153,1)-1))</f>
        <v>16</v>
      </c>
      <c r="M153" s="4">
        <f t="shared" si="15"/>
        <v>406.4</v>
      </c>
      <c r="N153" s="5">
        <v>12</v>
      </c>
      <c r="O153" s="5">
        <f t="shared" si="16"/>
        <v>304.79999999999995</v>
      </c>
      <c r="P153" s="6">
        <v>0.22689999999999999</v>
      </c>
      <c r="Q153" s="7">
        <f t="shared" si="17"/>
        <v>102.91957099999999</v>
      </c>
      <c r="R153" s="1" t="s">
        <v>636</v>
      </c>
      <c r="S153" s="14" t="s">
        <v>1022</v>
      </c>
      <c r="T153" s="15" t="s">
        <v>1513</v>
      </c>
      <c r="U153" s="15" t="s">
        <v>1363</v>
      </c>
      <c r="V153" s="2" t="s">
        <v>348</v>
      </c>
    </row>
    <row r="154" spans="1:22" ht="51.75" x14ac:dyDescent="0.25">
      <c r="A154" t="s">
        <v>1</v>
      </c>
      <c r="B154" t="s">
        <v>6</v>
      </c>
      <c r="C154" s="1" t="s">
        <v>407</v>
      </c>
      <c r="D154" t="s">
        <v>4</v>
      </c>
      <c r="E154" s="3">
        <v>8.42</v>
      </c>
      <c r="F154" s="12">
        <v>1</v>
      </c>
      <c r="G154" s="12">
        <f t="shared" si="12"/>
        <v>25.4</v>
      </c>
      <c r="H154" s="12">
        <v>0.48</v>
      </c>
      <c r="I154" s="12">
        <f t="shared" si="13"/>
        <v>12.191999999999998</v>
      </c>
      <c r="J154" s="12">
        <v>0.25</v>
      </c>
      <c r="K154" s="12">
        <f t="shared" si="14"/>
        <v>6.35</v>
      </c>
      <c r="L154" s="4" t="str">
        <f>LEFT(C154,(FIND("x",C154,1)-1))</f>
        <v>16</v>
      </c>
      <c r="M154" s="4">
        <f t="shared" si="15"/>
        <v>406.4</v>
      </c>
      <c r="N154" s="5">
        <v>12</v>
      </c>
      <c r="O154" s="5">
        <f t="shared" si="16"/>
        <v>304.79999999999995</v>
      </c>
      <c r="P154" s="6">
        <v>0.11459999999999999</v>
      </c>
      <c r="Q154" s="7">
        <f t="shared" si="17"/>
        <v>51.981413999999994</v>
      </c>
      <c r="R154" s="1" t="s">
        <v>637</v>
      </c>
      <c r="S154" s="14" t="s">
        <v>1023</v>
      </c>
      <c r="T154" s="15" t="s">
        <v>1513</v>
      </c>
      <c r="U154" s="15" t="s">
        <v>1364</v>
      </c>
      <c r="V154" s="2" t="s">
        <v>123</v>
      </c>
    </row>
    <row r="155" spans="1:22" x14ac:dyDescent="0.25">
      <c r="A155" t="s">
        <v>1</v>
      </c>
      <c r="B155" t="s">
        <v>6</v>
      </c>
      <c r="C155" s="1" t="s">
        <v>408</v>
      </c>
      <c r="D155" t="s">
        <v>4</v>
      </c>
      <c r="E155" s="3">
        <v>14.99</v>
      </c>
      <c r="F155" s="12">
        <v>1.25</v>
      </c>
      <c r="G155" s="12">
        <f t="shared" si="12"/>
        <v>31.75</v>
      </c>
      <c r="H155" s="12">
        <v>0.78</v>
      </c>
      <c r="I155" s="12">
        <f t="shared" si="13"/>
        <v>19.812000000000001</v>
      </c>
      <c r="J155" s="12">
        <v>0.3125</v>
      </c>
      <c r="K155" s="12">
        <f t="shared" si="14"/>
        <v>7.9375</v>
      </c>
      <c r="L155" s="4" t="str">
        <f>LEFT(C155,(FIND("x",C155,1)-1))</f>
        <v>16</v>
      </c>
      <c r="M155" s="4">
        <f t="shared" si="15"/>
        <v>406.4</v>
      </c>
      <c r="N155" s="5">
        <v>13</v>
      </c>
      <c r="O155" s="5">
        <f t="shared" si="16"/>
        <v>330.2</v>
      </c>
      <c r="P155" s="6">
        <v>0.23380000000000001</v>
      </c>
      <c r="Q155" s="7">
        <f t="shared" si="17"/>
        <v>106.049342</v>
      </c>
      <c r="R155" s="1" t="s">
        <v>638</v>
      </c>
      <c r="S155" s="14" t="s">
        <v>1024</v>
      </c>
      <c r="T155" s="15" t="s">
        <v>1513</v>
      </c>
      <c r="U155" s="15" t="s">
        <v>1363</v>
      </c>
      <c r="V155" s="2" t="s">
        <v>348</v>
      </c>
    </row>
    <row r="156" spans="1:22" x14ac:dyDescent="0.25">
      <c r="A156" t="s">
        <v>1</v>
      </c>
      <c r="B156" t="s">
        <v>6</v>
      </c>
      <c r="C156" s="1" t="s">
        <v>409</v>
      </c>
      <c r="D156" t="s">
        <v>4</v>
      </c>
      <c r="E156" s="3">
        <v>14.99</v>
      </c>
      <c r="F156" s="12">
        <v>1.25</v>
      </c>
      <c r="G156" s="12">
        <f t="shared" ref="G156:G205" si="18">F156*25.4</f>
        <v>31.75</v>
      </c>
      <c r="H156" s="12">
        <v>0.77</v>
      </c>
      <c r="I156" s="12">
        <f t="shared" ref="I156:I205" si="19">H156*25.4</f>
        <v>19.558</v>
      </c>
      <c r="J156" s="12">
        <v>0.3125</v>
      </c>
      <c r="K156" s="12">
        <f t="shared" ref="K156:K205" si="20">J156*25.4</f>
        <v>7.9375</v>
      </c>
      <c r="L156" s="4" t="str">
        <f>LEFT(C156,(FIND("x",C156,1)-1))</f>
        <v>16</v>
      </c>
      <c r="M156" s="4">
        <f t="shared" ref="M156:M205" si="21">L156*25.4</f>
        <v>406.4</v>
      </c>
      <c r="N156" s="5">
        <v>14</v>
      </c>
      <c r="O156" s="5">
        <f t="shared" ref="O156:O205" si="22">N156*25.4</f>
        <v>355.59999999999997</v>
      </c>
      <c r="P156" s="6">
        <v>0.23130000000000001</v>
      </c>
      <c r="Q156" s="7">
        <f t="shared" ref="Q156:Q204" si="23">P156*453.59</f>
        <v>104.915367</v>
      </c>
      <c r="R156" s="1" t="s">
        <v>639</v>
      </c>
      <c r="S156" s="14" t="s">
        <v>1025</v>
      </c>
      <c r="T156" s="15" t="s">
        <v>1513</v>
      </c>
      <c r="U156" s="15" t="s">
        <v>1363</v>
      </c>
      <c r="V156" s="2" t="s">
        <v>410</v>
      </c>
    </row>
    <row r="157" spans="1:22" x14ac:dyDescent="0.25">
      <c r="A157" t="s">
        <v>1</v>
      </c>
      <c r="B157" t="s">
        <v>6</v>
      </c>
      <c r="C157" s="1" t="s">
        <v>412</v>
      </c>
      <c r="D157" t="s">
        <v>4</v>
      </c>
      <c r="E157" s="3">
        <v>14.99</v>
      </c>
      <c r="F157" s="12">
        <v>1.25</v>
      </c>
      <c r="G157" s="12">
        <f t="shared" si="18"/>
        <v>31.75</v>
      </c>
      <c r="H157" s="12">
        <v>0.75</v>
      </c>
      <c r="I157" s="12">
        <f t="shared" si="19"/>
        <v>19.049999999999997</v>
      </c>
      <c r="J157" s="12">
        <v>0.3125</v>
      </c>
      <c r="K157" s="12">
        <f t="shared" si="20"/>
        <v>7.9375</v>
      </c>
      <c r="L157" s="4" t="str">
        <f>LEFT(C157,(FIND("x",C157,1)-1))</f>
        <v>16</v>
      </c>
      <c r="M157" s="4">
        <f t="shared" si="21"/>
        <v>406.4</v>
      </c>
      <c r="N157" s="5">
        <v>16</v>
      </c>
      <c r="O157" s="5">
        <f t="shared" si="22"/>
        <v>406.4</v>
      </c>
      <c r="P157" s="6">
        <v>0.22939999999999999</v>
      </c>
      <c r="Q157" s="7">
        <f t="shared" si="23"/>
        <v>104.053546</v>
      </c>
      <c r="R157" s="1" t="s">
        <v>640</v>
      </c>
      <c r="S157" s="14" t="s">
        <v>1026</v>
      </c>
      <c r="T157" s="15" t="s">
        <v>1513</v>
      </c>
      <c r="U157" s="15" t="s">
        <v>1363</v>
      </c>
      <c r="V157" s="2" t="s">
        <v>411</v>
      </c>
    </row>
    <row r="158" spans="1:22" ht="51.75" x14ac:dyDescent="0.25">
      <c r="A158" t="s">
        <v>1</v>
      </c>
      <c r="B158" t="s">
        <v>6</v>
      </c>
      <c r="C158" s="1" t="s">
        <v>413</v>
      </c>
      <c r="D158" t="s">
        <v>4</v>
      </c>
      <c r="E158" s="3">
        <v>8.42</v>
      </c>
      <c r="F158" s="12">
        <v>1</v>
      </c>
      <c r="G158" s="12">
        <f t="shared" si="18"/>
        <v>25.4</v>
      </c>
      <c r="H158" s="12">
        <v>0.49</v>
      </c>
      <c r="I158" s="12">
        <f t="shared" si="19"/>
        <v>12.446</v>
      </c>
      <c r="J158" s="12">
        <v>0.25</v>
      </c>
      <c r="K158" s="12">
        <f t="shared" si="20"/>
        <v>6.35</v>
      </c>
      <c r="L158" s="4" t="str">
        <f>LEFT(C158,(FIND("x",C158,1)-1))</f>
        <v>16</v>
      </c>
      <c r="M158" s="4">
        <f t="shared" si="21"/>
        <v>406.4</v>
      </c>
      <c r="N158" s="5">
        <v>4</v>
      </c>
      <c r="O158" s="5">
        <f t="shared" si="22"/>
        <v>101.6</v>
      </c>
      <c r="P158" s="6">
        <v>0.12130000000000001</v>
      </c>
      <c r="Q158" s="7">
        <f t="shared" si="23"/>
        <v>55.020466999999996</v>
      </c>
      <c r="R158" s="1" t="s">
        <v>641</v>
      </c>
      <c r="S158" s="14" t="s">
        <v>1027</v>
      </c>
      <c r="T158" s="15" t="s">
        <v>1513</v>
      </c>
      <c r="U158" s="15" t="s">
        <v>1364</v>
      </c>
      <c r="V158" s="2" t="s">
        <v>123</v>
      </c>
    </row>
    <row r="159" spans="1:22" ht="64.5" x14ac:dyDescent="0.25">
      <c r="A159" t="s">
        <v>1</v>
      </c>
      <c r="B159" t="s">
        <v>6</v>
      </c>
      <c r="C159" s="1" t="s">
        <v>414</v>
      </c>
      <c r="D159" t="s">
        <v>4</v>
      </c>
      <c r="E159" s="3">
        <v>8.42</v>
      </c>
      <c r="F159" s="12">
        <v>1</v>
      </c>
      <c r="G159" s="12">
        <f t="shared" si="18"/>
        <v>25.4</v>
      </c>
      <c r="H159" s="12">
        <v>0.49</v>
      </c>
      <c r="I159" s="12">
        <f t="shared" si="19"/>
        <v>12.446</v>
      </c>
      <c r="J159" s="12">
        <v>0.25</v>
      </c>
      <c r="K159" s="12">
        <f t="shared" si="20"/>
        <v>6.35</v>
      </c>
      <c r="L159" s="4" t="str">
        <f>LEFT(C159,(FIND("x",C159,1)-1))</f>
        <v>16</v>
      </c>
      <c r="M159" s="4">
        <f t="shared" si="21"/>
        <v>406.4</v>
      </c>
      <c r="N159" s="5">
        <v>4</v>
      </c>
      <c r="O159" s="5">
        <f t="shared" si="22"/>
        <v>101.6</v>
      </c>
      <c r="P159" s="6">
        <v>0.12130000000000001</v>
      </c>
      <c r="Q159" s="7">
        <f t="shared" si="23"/>
        <v>55.020466999999996</v>
      </c>
      <c r="R159" s="1" t="s">
        <v>641</v>
      </c>
      <c r="S159" s="14" t="s">
        <v>1028</v>
      </c>
      <c r="T159" s="15" t="s">
        <v>1513</v>
      </c>
      <c r="U159" s="15" t="s">
        <v>1365</v>
      </c>
      <c r="V159" s="2" t="s">
        <v>138</v>
      </c>
    </row>
    <row r="160" spans="1:22" x14ac:dyDescent="0.25">
      <c r="A160" t="s">
        <v>1</v>
      </c>
      <c r="B160" t="s">
        <v>6</v>
      </c>
      <c r="C160" s="1" t="s">
        <v>415</v>
      </c>
      <c r="D160" t="s">
        <v>4</v>
      </c>
      <c r="E160" s="3">
        <v>14.99</v>
      </c>
      <c r="F160" s="12">
        <v>1.25</v>
      </c>
      <c r="G160" s="12">
        <f t="shared" si="18"/>
        <v>31.75</v>
      </c>
      <c r="H160" s="12">
        <v>0.54</v>
      </c>
      <c r="I160" s="12">
        <f t="shared" si="19"/>
        <v>13.715999999999999</v>
      </c>
      <c r="J160" s="12">
        <v>0.3125</v>
      </c>
      <c r="K160" s="12">
        <f t="shared" si="20"/>
        <v>7.9375</v>
      </c>
      <c r="L160" s="4" t="str">
        <f>LEFT(C160,(FIND("x",C160,1)-1))</f>
        <v>16</v>
      </c>
      <c r="M160" s="4">
        <f t="shared" si="21"/>
        <v>406.4</v>
      </c>
      <c r="N160" s="5">
        <v>4</v>
      </c>
      <c r="O160" s="5">
        <f t="shared" si="22"/>
        <v>101.6</v>
      </c>
      <c r="P160" s="6">
        <v>0.1875</v>
      </c>
      <c r="Q160" s="7">
        <f t="shared" si="23"/>
        <v>85.048124999999999</v>
      </c>
      <c r="R160" s="1" t="s">
        <v>642</v>
      </c>
      <c r="S160" s="14" t="s">
        <v>1029</v>
      </c>
      <c r="T160" s="15" t="s">
        <v>1513</v>
      </c>
      <c r="U160" s="15" t="s">
        <v>1366</v>
      </c>
      <c r="V160" s="2" t="s">
        <v>329</v>
      </c>
    </row>
    <row r="161" spans="1:22" ht="39" x14ac:dyDescent="0.25">
      <c r="A161" t="s">
        <v>1</v>
      </c>
      <c r="B161" t="s">
        <v>6</v>
      </c>
      <c r="C161" s="1" t="s">
        <v>416</v>
      </c>
      <c r="D161" t="s">
        <v>4</v>
      </c>
      <c r="E161" s="3">
        <v>7.69</v>
      </c>
      <c r="F161" s="12">
        <v>0.8</v>
      </c>
      <c r="G161" s="12">
        <f t="shared" si="18"/>
        <v>20.32</v>
      </c>
      <c r="H161" s="12">
        <v>0.37</v>
      </c>
      <c r="I161" s="12">
        <f t="shared" si="19"/>
        <v>9.3979999999999997</v>
      </c>
      <c r="J161" s="12">
        <v>0.25</v>
      </c>
      <c r="K161" s="12">
        <f t="shared" si="20"/>
        <v>6.35</v>
      </c>
      <c r="L161" s="4" t="str">
        <f>LEFT(C161,(FIND("x",C161,1)-1))</f>
        <v>16</v>
      </c>
      <c r="M161" s="4">
        <f t="shared" si="21"/>
        <v>406.4</v>
      </c>
      <c r="N161" s="5">
        <v>5.5</v>
      </c>
      <c r="O161" s="5">
        <f t="shared" si="22"/>
        <v>139.69999999999999</v>
      </c>
      <c r="P161" s="6">
        <v>9.69E-2</v>
      </c>
      <c r="Q161" s="7">
        <f t="shared" si="23"/>
        <v>43.952870999999995</v>
      </c>
      <c r="R161" s="1" t="s">
        <v>643</v>
      </c>
      <c r="S161" s="14" t="s">
        <v>1030</v>
      </c>
      <c r="T161" s="15" t="s">
        <v>1513</v>
      </c>
      <c r="U161" s="15" t="s">
        <v>1367</v>
      </c>
      <c r="V161" s="2" t="s">
        <v>183</v>
      </c>
    </row>
    <row r="162" spans="1:22" ht="51.75" x14ac:dyDescent="0.25">
      <c r="A162" t="s">
        <v>1</v>
      </c>
      <c r="B162" t="s">
        <v>6</v>
      </c>
      <c r="C162" s="1" t="s">
        <v>417</v>
      </c>
      <c r="D162" t="s">
        <v>4</v>
      </c>
      <c r="E162" s="3">
        <v>7.69</v>
      </c>
      <c r="F162" s="12">
        <v>0.8</v>
      </c>
      <c r="G162" s="12">
        <f t="shared" si="18"/>
        <v>20.32</v>
      </c>
      <c r="H162" s="12">
        <v>0.37</v>
      </c>
      <c r="I162" s="12">
        <f t="shared" si="19"/>
        <v>9.3979999999999997</v>
      </c>
      <c r="J162" s="12">
        <v>0.25</v>
      </c>
      <c r="K162" s="12">
        <f t="shared" si="20"/>
        <v>6.35</v>
      </c>
      <c r="L162" s="4" t="str">
        <f>LEFT(C162,(FIND("x",C162,1)-1))</f>
        <v>16</v>
      </c>
      <c r="M162" s="4">
        <f t="shared" si="21"/>
        <v>406.4</v>
      </c>
      <c r="N162" s="5">
        <v>5.5</v>
      </c>
      <c r="O162" s="5">
        <f t="shared" si="22"/>
        <v>139.69999999999999</v>
      </c>
      <c r="P162" s="6">
        <v>9.69E-2</v>
      </c>
      <c r="Q162" s="7">
        <f t="shared" si="23"/>
        <v>43.952870999999995</v>
      </c>
      <c r="R162" s="1" t="s">
        <v>643</v>
      </c>
      <c r="S162" s="14" t="s">
        <v>1031</v>
      </c>
      <c r="T162" s="15" t="s">
        <v>1513</v>
      </c>
      <c r="U162" s="15" t="s">
        <v>1368</v>
      </c>
      <c r="V162" s="2" t="s">
        <v>130</v>
      </c>
    </row>
    <row r="163" spans="1:22" x14ac:dyDescent="0.25">
      <c r="A163" t="s">
        <v>1</v>
      </c>
      <c r="B163" t="s">
        <v>6</v>
      </c>
      <c r="C163" s="1" t="s">
        <v>418</v>
      </c>
      <c r="D163" t="s">
        <v>4</v>
      </c>
      <c r="E163" s="3">
        <v>14.99</v>
      </c>
      <c r="F163" s="12">
        <v>1.25</v>
      </c>
      <c r="G163" s="12">
        <f t="shared" si="18"/>
        <v>31.75</v>
      </c>
      <c r="H163" s="12">
        <v>0.56999999999999995</v>
      </c>
      <c r="I163" s="12">
        <f t="shared" si="19"/>
        <v>14.477999999999998</v>
      </c>
      <c r="J163" s="12">
        <v>0.3125</v>
      </c>
      <c r="K163" s="12">
        <f t="shared" si="20"/>
        <v>7.9375</v>
      </c>
      <c r="L163" s="4" t="str">
        <f>LEFT(C163,(FIND("x",C163,1)-1))</f>
        <v>16</v>
      </c>
      <c r="M163" s="4">
        <f t="shared" si="21"/>
        <v>406.4</v>
      </c>
      <c r="N163" s="5">
        <v>6</v>
      </c>
      <c r="O163" s="5">
        <f t="shared" si="22"/>
        <v>152.39999999999998</v>
      </c>
      <c r="P163" s="6">
        <v>0.1981</v>
      </c>
      <c r="Q163" s="7">
        <f t="shared" si="23"/>
        <v>89.856178999999997</v>
      </c>
      <c r="R163" s="1" t="s">
        <v>644</v>
      </c>
      <c r="S163" s="14" t="s">
        <v>1032</v>
      </c>
      <c r="T163" s="15" t="s">
        <v>1513</v>
      </c>
      <c r="U163" s="15" t="s">
        <v>1363</v>
      </c>
      <c r="V163" s="2" t="s">
        <v>13</v>
      </c>
    </row>
    <row r="164" spans="1:22" ht="51.75" x14ac:dyDescent="0.25">
      <c r="A164" t="s">
        <v>1</v>
      </c>
      <c r="B164" t="s">
        <v>6</v>
      </c>
      <c r="C164" s="1" t="s">
        <v>419</v>
      </c>
      <c r="D164" t="s">
        <v>4</v>
      </c>
      <c r="E164" s="3">
        <v>8.42</v>
      </c>
      <c r="F164" s="12">
        <v>1</v>
      </c>
      <c r="G164" s="12">
        <f t="shared" si="18"/>
        <v>25.4</v>
      </c>
      <c r="H164" s="12">
        <v>0.51</v>
      </c>
      <c r="I164" s="12">
        <f t="shared" si="19"/>
        <v>12.953999999999999</v>
      </c>
      <c r="J164" s="12">
        <v>0.25</v>
      </c>
      <c r="K164" s="12">
        <f t="shared" si="20"/>
        <v>6.35</v>
      </c>
      <c r="L164" s="4" t="str">
        <f>LEFT(C164,(FIND("x",C164,1)-1))</f>
        <v>16</v>
      </c>
      <c r="M164" s="4">
        <f t="shared" si="21"/>
        <v>406.4</v>
      </c>
      <c r="N164" s="5">
        <v>6</v>
      </c>
      <c r="O164" s="5">
        <f t="shared" si="22"/>
        <v>152.39999999999998</v>
      </c>
      <c r="P164" s="6">
        <v>0.1235</v>
      </c>
      <c r="Q164" s="7">
        <f t="shared" si="23"/>
        <v>56.018364999999996</v>
      </c>
      <c r="R164" s="1" t="s">
        <v>645</v>
      </c>
      <c r="S164" s="14" t="s">
        <v>1033</v>
      </c>
      <c r="T164" s="15" t="s">
        <v>1513</v>
      </c>
      <c r="U164" s="15" t="s">
        <v>1364</v>
      </c>
      <c r="V164" s="2" t="s">
        <v>123</v>
      </c>
    </row>
    <row r="165" spans="1:22" x14ac:dyDescent="0.25">
      <c r="A165" t="s">
        <v>1</v>
      </c>
      <c r="B165" t="s">
        <v>6</v>
      </c>
      <c r="C165" s="1" t="s">
        <v>420</v>
      </c>
      <c r="D165" t="s">
        <v>4</v>
      </c>
      <c r="E165" s="3">
        <v>14.99</v>
      </c>
      <c r="F165" s="12">
        <v>1.25</v>
      </c>
      <c r="G165" s="12">
        <f t="shared" si="18"/>
        <v>31.75</v>
      </c>
      <c r="H165" s="12">
        <v>0.61</v>
      </c>
      <c r="I165" s="12">
        <f t="shared" si="19"/>
        <v>15.493999999999998</v>
      </c>
      <c r="J165" s="12">
        <v>0.3125</v>
      </c>
      <c r="K165" s="12">
        <f t="shared" si="20"/>
        <v>7.9375</v>
      </c>
      <c r="L165" s="4" t="str">
        <f>LEFT(C165,(FIND("x",C165,1)-1))</f>
        <v>16</v>
      </c>
      <c r="M165" s="4">
        <f t="shared" si="21"/>
        <v>406.4</v>
      </c>
      <c r="N165" s="5">
        <v>7</v>
      </c>
      <c r="O165" s="5">
        <f t="shared" si="22"/>
        <v>177.79999999999998</v>
      </c>
      <c r="P165" s="6">
        <v>0.2094</v>
      </c>
      <c r="Q165" s="7">
        <f t="shared" si="23"/>
        <v>94.981746000000001</v>
      </c>
      <c r="R165" s="1" t="s">
        <v>646</v>
      </c>
      <c r="S165" s="14" t="s">
        <v>1034</v>
      </c>
      <c r="T165" s="15" t="s">
        <v>1513</v>
      </c>
      <c r="U165" s="15" t="s">
        <v>1363</v>
      </c>
      <c r="V165" s="2" t="s">
        <v>348</v>
      </c>
    </row>
    <row r="166" spans="1:22" x14ac:dyDescent="0.25">
      <c r="A166" t="s">
        <v>1</v>
      </c>
      <c r="B166" t="s">
        <v>6</v>
      </c>
      <c r="C166" s="1" t="s">
        <v>421</v>
      </c>
      <c r="D166" t="s">
        <v>4</v>
      </c>
      <c r="E166" s="3">
        <v>14.99</v>
      </c>
      <c r="F166" s="12">
        <v>1.25</v>
      </c>
      <c r="G166" s="12">
        <f t="shared" si="18"/>
        <v>31.75</v>
      </c>
      <c r="H166" s="12">
        <v>0.72</v>
      </c>
      <c r="I166" s="12">
        <f t="shared" si="19"/>
        <v>18.287999999999997</v>
      </c>
      <c r="J166" s="12">
        <v>0.3125</v>
      </c>
      <c r="K166" s="12">
        <f t="shared" si="20"/>
        <v>7.9375</v>
      </c>
      <c r="L166" s="4" t="str">
        <f>LEFT(C166,(FIND("x",C166,1)-1))</f>
        <v>16</v>
      </c>
      <c r="M166" s="4">
        <f t="shared" si="21"/>
        <v>406.4</v>
      </c>
      <c r="N166" s="5">
        <v>8</v>
      </c>
      <c r="O166" s="5">
        <f t="shared" si="22"/>
        <v>203.2</v>
      </c>
      <c r="P166" s="6">
        <v>0.2225</v>
      </c>
      <c r="Q166" s="7">
        <f t="shared" si="23"/>
        <v>100.92377499999999</v>
      </c>
      <c r="R166" s="1" t="s">
        <v>647</v>
      </c>
      <c r="S166" s="14" t="s">
        <v>1035</v>
      </c>
      <c r="T166" s="15" t="s">
        <v>1513</v>
      </c>
      <c r="U166" s="15" t="s">
        <v>1363</v>
      </c>
      <c r="V166" s="2" t="s">
        <v>348</v>
      </c>
    </row>
    <row r="167" spans="1:22" ht="51.75" x14ac:dyDescent="0.25">
      <c r="A167" t="s">
        <v>1</v>
      </c>
      <c r="B167" t="s">
        <v>6</v>
      </c>
      <c r="C167" s="1" t="s">
        <v>422</v>
      </c>
      <c r="D167" t="s">
        <v>4</v>
      </c>
      <c r="E167" s="3">
        <v>8.42</v>
      </c>
      <c r="F167" s="12">
        <v>1</v>
      </c>
      <c r="G167" s="12">
        <f t="shared" si="18"/>
        <v>25.4</v>
      </c>
      <c r="H167" s="12">
        <v>0.47</v>
      </c>
      <c r="I167" s="12">
        <f t="shared" si="19"/>
        <v>11.937999999999999</v>
      </c>
      <c r="J167" s="12">
        <v>0.25</v>
      </c>
      <c r="K167" s="12">
        <f t="shared" si="20"/>
        <v>6.35</v>
      </c>
      <c r="L167" s="4" t="str">
        <f>LEFT(C167,(FIND("x",C167,1)-1))</f>
        <v>16</v>
      </c>
      <c r="M167" s="4">
        <f t="shared" si="21"/>
        <v>406.4</v>
      </c>
      <c r="N167" s="5">
        <v>8</v>
      </c>
      <c r="O167" s="5">
        <f t="shared" si="22"/>
        <v>203.2</v>
      </c>
      <c r="P167" s="6">
        <v>0.11459999999999999</v>
      </c>
      <c r="Q167" s="7">
        <f t="shared" si="23"/>
        <v>51.981413999999994</v>
      </c>
      <c r="R167" s="1" t="s">
        <v>648</v>
      </c>
      <c r="S167" s="14" t="s">
        <v>1036</v>
      </c>
      <c r="T167" s="15" t="s">
        <v>1513</v>
      </c>
      <c r="U167" s="15" t="s">
        <v>1364</v>
      </c>
      <c r="V167" s="2" t="s">
        <v>123</v>
      </c>
    </row>
    <row r="168" spans="1:22" x14ac:dyDescent="0.25">
      <c r="A168" t="s">
        <v>1</v>
      </c>
      <c r="B168" t="s">
        <v>6</v>
      </c>
      <c r="C168" s="1" t="s">
        <v>424</v>
      </c>
      <c r="D168" t="s">
        <v>4</v>
      </c>
      <c r="E168" s="3">
        <v>17.989999999999998</v>
      </c>
      <c r="F168" s="12">
        <v>1.25</v>
      </c>
      <c r="G168" s="12">
        <f t="shared" si="18"/>
        <v>31.75</v>
      </c>
      <c r="H168" s="12">
        <v>0.73</v>
      </c>
      <c r="I168" s="12">
        <f t="shared" si="19"/>
        <v>18.541999999999998</v>
      </c>
      <c r="J168" s="12">
        <v>0.3125</v>
      </c>
      <c r="K168" s="12">
        <f t="shared" si="20"/>
        <v>7.9375</v>
      </c>
      <c r="L168" s="4" t="str">
        <f>LEFT(C168,(FIND("x",C168,1)-1))</f>
        <v>17</v>
      </c>
      <c r="M168" s="4">
        <f t="shared" si="21"/>
        <v>431.79999999999995</v>
      </c>
      <c r="N168" s="5">
        <v>10</v>
      </c>
      <c r="O168" s="5">
        <f t="shared" si="22"/>
        <v>254</v>
      </c>
      <c r="P168" s="6">
        <v>0.25380000000000003</v>
      </c>
      <c r="Q168" s="7">
        <f t="shared" si="23"/>
        <v>115.12114200000001</v>
      </c>
      <c r="R168" s="1" t="s">
        <v>649</v>
      </c>
      <c r="S168" s="14" t="s">
        <v>1037</v>
      </c>
      <c r="T168" s="15" t="s">
        <v>1513</v>
      </c>
      <c r="U168" s="15" t="s">
        <v>1369</v>
      </c>
      <c r="V168" s="2" t="s">
        <v>410</v>
      </c>
    </row>
    <row r="169" spans="1:22" ht="51.75" x14ac:dyDescent="0.25">
      <c r="A169" t="s">
        <v>1</v>
      </c>
      <c r="B169" t="s">
        <v>6</v>
      </c>
      <c r="C169" s="1" t="s">
        <v>425</v>
      </c>
      <c r="D169" t="s">
        <v>4</v>
      </c>
      <c r="E169" s="3">
        <v>9.9499999999999993</v>
      </c>
      <c r="F169" s="12">
        <v>1</v>
      </c>
      <c r="G169" s="12">
        <f t="shared" si="18"/>
        <v>25.4</v>
      </c>
      <c r="H169" s="12">
        <v>0.49</v>
      </c>
      <c r="I169" s="12">
        <f t="shared" si="19"/>
        <v>12.446</v>
      </c>
      <c r="J169" s="12">
        <v>0.25</v>
      </c>
      <c r="K169" s="12">
        <f t="shared" si="20"/>
        <v>6.35</v>
      </c>
      <c r="L169" s="4" t="str">
        <f>LEFT(C169,(FIND("x",C169,1)-1))</f>
        <v>17</v>
      </c>
      <c r="M169" s="4">
        <f t="shared" si="21"/>
        <v>431.79999999999995</v>
      </c>
      <c r="N169" s="5">
        <v>10</v>
      </c>
      <c r="O169" s="5">
        <f t="shared" si="22"/>
        <v>254</v>
      </c>
      <c r="P169" s="6">
        <v>0.1411</v>
      </c>
      <c r="Q169" s="7">
        <f t="shared" si="23"/>
        <v>64.001548999999997</v>
      </c>
      <c r="R169" s="1" t="s">
        <v>650</v>
      </c>
      <c r="S169" s="14" t="s">
        <v>1038</v>
      </c>
      <c r="T169" s="15" t="s">
        <v>1513</v>
      </c>
      <c r="U169" s="15" t="s">
        <v>1370</v>
      </c>
      <c r="V169" s="2" t="s">
        <v>123</v>
      </c>
    </row>
    <row r="170" spans="1:22" x14ac:dyDescent="0.25">
      <c r="A170" t="s">
        <v>1</v>
      </c>
      <c r="B170" t="s">
        <v>6</v>
      </c>
      <c r="C170" s="1" t="s">
        <v>426</v>
      </c>
      <c r="D170" t="s">
        <v>4</v>
      </c>
      <c r="E170" s="3">
        <v>17.989999999999998</v>
      </c>
      <c r="F170" s="12">
        <v>1.1299999999999999</v>
      </c>
      <c r="G170" s="12">
        <f t="shared" si="18"/>
        <v>28.701999999999995</v>
      </c>
      <c r="H170" s="12">
        <v>0.69</v>
      </c>
      <c r="I170" s="12">
        <f t="shared" si="19"/>
        <v>17.525999999999996</v>
      </c>
      <c r="J170" s="12">
        <v>0.3125</v>
      </c>
      <c r="K170" s="12">
        <f t="shared" si="20"/>
        <v>7.9375</v>
      </c>
      <c r="L170" s="4" t="str">
        <f>LEFT(C170,(FIND("x",C170,1)-1))</f>
        <v>17</v>
      </c>
      <c r="M170" s="4">
        <f t="shared" si="21"/>
        <v>431.79999999999995</v>
      </c>
      <c r="N170" s="5">
        <v>10</v>
      </c>
      <c r="O170" s="5">
        <f t="shared" si="22"/>
        <v>254</v>
      </c>
      <c r="P170" s="6">
        <v>0.21629999999999999</v>
      </c>
      <c r="Q170" s="7">
        <f t="shared" si="23"/>
        <v>98.111516999999992</v>
      </c>
      <c r="R170" s="1" t="s">
        <v>651</v>
      </c>
      <c r="S170" s="14" t="s">
        <v>1039</v>
      </c>
      <c r="T170" s="15" t="s">
        <v>1513</v>
      </c>
      <c r="U170" s="15" t="s">
        <v>1371</v>
      </c>
      <c r="V170" s="2" t="s">
        <v>427</v>
      </c>
    </row>
    <row r="171" spans="1:22" ht="51.75" x14ac:dyDescent="0.25">
      <c r="A171" t="s">
        <v>1</v>
      </c>
      <c r="B171" t="s">
        <v>6</v>
      </c>
      <c r="C171" s="1" t="s">
        <v>428</v>
      </c>
      <c r="D171" t="s">
        <v>4</v>
      </c>
      <c r="E171" s="3">
        <v>9.9499999999999993</v>
      </c>
      <c r="F171" s="12">
        <v>1</v>
      </c>
      <c r="G171" s="12">
        <f t="shared" si="18"/>
        <v>25.4</v>
      </c>
      <c r="H171" s="12">
        <v>0.5</v>
      </c>
      <c r="I171" s="12">
        <f t="shared" si="19"/>
        <v>12.7</v>
      </c>
      <c r="J171" s="12">
        <v>0.25</v>
      </c>
      <c r="K171" s="12">
        <f t="shared" si="20"/>
        <v>6.35</v>
      </c>
      <c r="L171" s="4" t="str">
        <f>LEFT(C171,(FIND("x",C171,1)-1))</f>
        <v>17</v>
      </c>
      <c r="M171" s="4">
        <f t="shared" si="21"/>
        <v>431.79999999999995</v>
      </c>
      <c r="N171" s="5">
        <v>10</v>
      </c>
      <c r="O171" s="5">
        <f t="shared" si="22"/>
        <v>254</v>
      </c>
      <c r="P171" s="6">
        <v>0.1852</v>
      </c>
      <c r="Q171" s="7">
        <f t="shared" si="23"/>
        <v>84.004868000000002</v>
      </c>
      <c r="R171" s="1" t="s">
        <v>652</v>
      </c>
      <c r="S171" s="14" t="s">
        <v>1040</v>
      </c>
      <c r="T171" s="15" t="s">
        <v>1513</v>
      </c>
      <c r="U171" s="15" t="s">
        <v>1372</v>
      </c>
      <c r="V171" s="2" t="s">
        <v>429</v>
      </c>
    </row>
    <row r="172" spans="1:22" x14ac:dyDescent="0.25">
      <c r="A172" t="s">
        <v>1</v>
      </c>
      <c r="B172" t="s">
        <v>6</v>
      </c>
      <c r="C172" s="1" t="s">
        <v>430</v>
      </c>
      <c r="D172" t="s">
        <v>4</v>
      </c>
      <c r="E172" s="3">
        <v>17.989999999999998</v>
      </c>
      <c r="F172" s="12">
        <v>1.25</v>
      </c>
      <c r="G172" s="12">
        <f t="shared" si="18"/>
        <v>31.75</v>
      </c>
      <c r="H172" s="12">
        <v>0.78</v>
      </c>
      <c r="I172" s="12">
        <f t="shared" si="19"/>
        <v>19.812000000000001</v>
      </c>
      <c r="J172" s="12">
        <v>0.3125</v>
      </c>
      <c r="K172" s="12">
        <f t="shared" si="20"/>
        <v>7.9375</v>
      </c>
      <c r="L172" s="4" t="str">
        <f>LEFT(C172,(FIND("x",C172,1)-1))</f>
        <v>17</v>
      </c>
      <c r="M172" s="4">
        <f t="shared" si="21"/>
        <v>431.79999999999995</v>
      </c>
      <c r="N172" s="5">
        <v>12</v>
      </c>
      <c r="O172" s="5">
        <f t="shared" si="22"/>
        <v>304.79999999999995</v>
      </c>
      <c r="P172" s="6">
        <v>0.26440000000000002</v>
      </c>
      <c r="Q172" s="7">
        <f t="shared" si="23"/>
        <v>119.929196</v>
      </c>
      <c r="R172" s="1" t="s">
        <v>653</v>
      </c>
      <c r="S172" s="14" t="s">
        <v>1041</v>
      </c>
      <c r="T172" s="15" t="s">
        <v>1513</v>
      </c>
      <c r="U172" s="15" t="s">
        <v>1373</v>
      </c>
      <c r="V172" s="2" t="s">
        <v>411</v>
      </c>
    </row>
    <row r="173" spans="1:22" ht="51.75" x14ac:dyDescent="0.25">
      <c r="A173" t="s">
        <v>1</v>
      </c>
      <c r="B173" t="s">
        <v>6</v>
      </c>
      <c r="C173" s="1" t="s">
        <v>431</v>
      </c>
      <c r="D173" t="s">
        <v>4</v>
      </c>
      <c r="E173" s="3">
        <v>9.9499999999999993</v>
      </c>
      <c r="F173" s="12">
        <v>1</v>
      </c>
      <c r="G173" s="12">
        <f t="shared" si="18"/>
        <v>25.4</v>
      </c>
      <c r="H173" s="12">
        <v>0.5</v>
      </c>
      <c r="I173" s="12">
        <f t="shared" si="19"/>
        <v>12.7</v>
      </c>
      <c r="J173" s="12">
        <v>0.25</v>
      </c>
      <c r="K173" s="12">
        <f t="shared" si="20"/>
        <v>6.35</v>
      </c>
      <c r="L173" s="4" t="str">
        <f>LEFT(C173,(FIND("x",C173,1)-1))</f>
        <v>17</v>
      </c>
      <c r="M173" s="4">
        <f t="shared" si="21"/>
        <v>431.79999999999995</v>
      </c>
      <c r="N173" s="5">
        <v>12</v>
      </c>
      <c r="O173" s="5">
        <f t="shared" si="22"/>
        <v>304.79999999999995</v>
      </c>
      <c r="P173" s="6">
        <v>0.15</v>
      </c>
      <c r="Q173" s="7">
        <f t="shared" si="23"/>
        <v>68.038499999999999</v>
      </c>
      <c r="R173" s="1" t="s">
        <v>654</v>
      </c>
      <c r="S173" s="14" t="s">
        <v>1042</v>
      </c>
      <c r="T173" s="15" t="s">
        <v>1513</v>
      </c>
      <c r="U173" s="15" t="s">
        <v>1370</v>
      </c>
      <c r="V173" s="2" t="s">
        <v>123</v>
      </c>
    </row>
    <row r="174" spans="1:22" x14ac:dyDescent="0.25">
      <c r="A174" t="s">
        <v>1</v>
      </c>
      <c r="B174" t="s">
        <v>6</v>
      </c>
      <c r="C174" s="1" t="s">
        <v>432</v>
      </c>
      <c r="D174" t="s">
        <v>4</v>
      </c>
      <c r="E174" s="3">
        <v>17.989999999999998</v>
      </c>
      <c r="F174" s="12">
        <v>1.25</v>
      </c>
      <c r="G174" s="12">
        <f t="shared" si="18"/>
        <v>31.75</v>
      </c>
      <c r="H174" s="12">
        <v>0.79</v>
      </c>
      <c r="I174" s="12">
        <f t="shared" si="19"/>
        <v>20.065999999999999</v>
      </c>
      <c r="J174" s="12">
        <v>0.3125</v>
      </c>
      <c r="K174" s="12">
        <f t="shared" si="20"/>
        <v>7.9375</v>
      </c>
      <c r="L174" s="4" t="str">
        <f>LEFT(C174,(FIND("x",C174,1)-1))</f>
        <v>17</v>
      </c>
      <c r="M174" s="4">
        <f t="shared" si="21"/>
        <v>431.79999999999995</v>
      </c>
      <c r="N174" s="5">
        <v>12</v>
      </c>
      <c r="O174" s="5">
        <f t="shared" si="22"/>
        <v>304.79999999999995</v>
      </c>
      <c r="P174" s="6">
        <v>0.29310000000000003</v>
      </c>
      <c r="Q174" s="7">
        <f t="shared" si="23"/>
        <v>132.94722899999999</v>
      </c>
      <c r="R174" s="1" t="s">
        <v>655</v>
      </c>
      <c r="S174" s="14" t="s">
        <v>1043</v>
      </c>
      <c r="T174" s="15" t="s">
        <v>1513</v>
      </c>
      <c r="U174" s="15" t="s">
        <v>1374</v>
      </c>
      <c r="V174" s="2" t="s">
        <v>423</v>
      </c>
    </row>
    <row r="175" spans="1:22" x14ac:dyDescent="0.25">
      <c r="A175" t="s">
        <v>1</v>
      </c>
      <c r="B175" t="s">
        <v>6</v>
      </c>
      <c r="C175" s="1" t="s">
        <v>433</v>
      </c>
      <c r="D175" t="s">
        <v>4</v>
      </c>
      <c r="E175" s="3">
        <v>17.989999999999998</v>
      </c>
      <c r="F175" s="12">
        <v>1.25</v>
      </c>
      <c r="G175" s="12">
        <f t="shared" si="18"/>
        <v>31.75</v>
      </c>
      <c r="H175" s="12">
        <v>0.76</v>
      </c>
      <c r="I175" s="12">
        <f t="shared" si="19"/>
        <v>19.303999999999998</v>
      </c>
      <c r="J175" s="12">
        <v>0.3125</v>
      </c>
      <c r="K175" s="12">
        <f t="shared" si="20"/>
        <v>7.9375</v>
      </c>
      <c r="L175" s="4" t="str">
        <f>LEFT(C175,(FIND("x",C175,1)-1))</f>
        <v>17</v>
      </c>
      <c r="M175" s="4">
        <f t="shared" si="21"/>
        <v>431.79999999999995</v>
      </c>
      <c r="N175" s="5">
        <v>13</v>
      </c>
      <c r="O175" s="5">
        <f t="shared" si="22"/>
        <v>330.2</v>
      </c>
      <c r="P175" s="6">
        <v>0.26</v>
      </c>
      <c r="Q175" s="7">
        <f t="shared" si="23"/>
        <v>117.93339999999999</v>
      </c>
      <c r="R175" s="1" t="s">
        <v>656</v>
      </c>
      <c r="S175" s="14" t="s">
        <v>1044</v>
      </c>
      <c r="T175" s="15" t="s">
        <v>1513</v>
      </c>
      <c r="U175" s="15" t="s">
        <v>1373</v>
      </c>
      <c r="V175" s="2" t="s">
        <v>411</v>
      </c>
    </row>
    <row r="176" spans="1:22" x14ac:dyDescent="0.25">
      <c r="A176" t="s">
        <v>1</v>
      </c>
      <c r="B176" t="s">
        <v>6</v>
      </c>
      <c r="C176" s="1" t="s">
        <v>434</v>
      </c>
      <c r="D176" t="s">
        <v>4</v>
      </c>
      <c r="E176" s="3">
        <v>17.989999999999998</v>
      </c>
      <c r="F176" s="12">
        <v>1.25</v>
      </c>
      <c r="G176" s="12">
        <f t="shared" si="18"/>
        <v>31.75</v>
      </c>
      <c r="H176" s="12">
        <v>0.44</v>
      </c>
      <c r="I176" s="12">
        <f t="shared" si="19"/>
        <v>11.176</v>
      </c>
      <c r="J176" s="12">
        <v>0.3125</v>
      </c>
      <c r="K176" s="12">
        <f t="shared" si="20"/>
        <v>7.9375</v>
      </c>
      <c r="L176" s="4" t="str">
        <f>LEFT(C176,(FIND("x",C176,1)-1))</f>
        <v>17</v>
      </c>
      <c r="M176" s="4">
        <f t="shared" si="21"/>
        <v>431.79999999999995</v>
      </c>
      <c r="N176" s="5">
        <v>4</v>
      </c>
      <c r="O176" s="5">
        <f t="shared" si="22"/>
        <v>101.6</v>
      </c>
      <c r="P176" s="6">
        <v>0.2094</v>
      </c>
      <c r="Q176" s="7">
        <f t="shared" si="23"/>
        <v>94.981746000000001</v>
      </c>
      <c r="R176" s="1" t="s">
        <v>657</v>
      </c>
      <c r="S176" s="14" t="s">
        <v>1045</v>
      </c>
      <c r="T176" s="15" t="s">
        <v>1513</v>
      </c>
      <c r="U176" s="15" t="s">
        <v>1375</v>
      </c>
      <c r="V176" s="2" t="s">
        <v>329</v>
      </c>
    </row>
    <row r="177" spans="1:22" ht="26.25" x14ac:dyDescent="0.25">
      <c r="A177" t="s">
        <v>1</v>
      </c>
      <c r="B177" t="s">
        <v>6</v>
      </c>
      <c r="C177" s="1" t="s">
        <v>435</v>
      </c>
      <c r="D177" t="s">
        <v>4</v>
      </c>
      <c r="E177" s="3">
        <v>17.989999999999998</v>
      </c>
      <c r="F177" s="12">
        <v>1.25</v>
      </c>
      <c r="G177" s="12">
        <f t="shared" si="18"/>
        <v>31.75</v>
      </c>
      <c r="H177" s="12">
        <v>0.7</v>
      </c>
      <c r="I177" s="12">
        <f t="shared" si="19"/>
        <v>17.779999999999998</v>
      </c>
      <c r="J177" s="12">
        <v>0.3125</v>
      </c>
      <c r="K177" s="12">
        <f t="shared" si="20"/>
        <v>7.9375</v>
      </c>
      <c r="L177" s="4" t="str">
        <f>LEFT(C177,(FIND("x",C177,1)-1))</f>
        <v>17</v>
      </c>
      <c r="M177" s="4">
        <f t="shared" si="21"/>
        <v>431.79999999999995</v>
      </c>
      <c r="N177" s="5">
        <v>6</v>
      </c>
      <c r="O177" s="5">
        <f t="shared" si="22"/>
        <v>152.39999999999998</v>
      </c>
      <c r="P177" s="6">
        <v>0.24690000000000001</v>
      </c>
      <c r="Q177" s="7">
        <f t="shared" si="23"/>
        <v>111.991371</v>
      </c>
      <c r="R177" s="1" t="s">
        <v>658</v>
      </c>
      <c r="S177" s="14" t="s">
        <v>1046</v>
      </c>
      <c r="T177" s="15" t="s">
        <v>1513</v>
      </c>
      <c r="U177" s="15" t="s">
        <v>1369</v>
      </c>
      <c r="V177" s="2" t="s">
        <v>436</v>
      </c>
    </row>
    <row r="178" spans="1:22" ht="51.75" x14ac:dyDescent="0.25">
      <c r="A178" t="s">
        <v>1</v>
      </c>
      <c r="B178" t="s">
        <v>6</v>
      </c>
      <c r="C178" s="1" t="s">
        <v>437</v>
      </c>
      <c r="D178" t="s">
        <v>4</v>
      </c>
      <c r="E178" s="3">
        <v>9.9499999999999993</v>
      </c>
      <c r="F178" s="12">
        <v>1</v>
      </c>
      <c r="G178" s="12">
        <f t="shared" si="18"/>
        <v>25.4</v>
      </c>
      <c r="H178" s="12">
        <v>0.47</v>
      </c>
      <c r="I178" s="12">
        <f t="shared" si="19"/>
        <v>11.937999999999999</v>
      </c>
      <c r="J178" s="12">
        <v>0.25</v>
      </c>
      <c r="K178" s="12">
        <f t="shared" si="20"/>
        <v>6.35</v>
      </c>
      <c r="L178" s="4" t="str">
        <f>LEFT(C178,(FIND("x",C178,1)-1))</f>
        <v>17</v>
      </c>
      <c r="M178" s="4">
        <f t="shared" si="21"/>
        <v>431.79999999999995</v>
      </c>
      <c r="N178" s="5">
        <v>6</v>
      </c>
      <c r="O178" s="5">
        <f t="shared" si="22"/>
        <v>152.39999999999998</v>
      </c>
      <c r="P178" s="6">
        <v>0.1411</v>
      </c>
      <c r="Q178" s="7">
        <f t="shared" si="23"/>
        <v>64.001548999999997</v>
      </c>
      <c r="R178" s="1" t="s">
        <v>659</v>
      </c>
      <c r="S178" s="14" t="s">
        <v>1047</v>
      </c>
      <c r="T178" s="15" t="s">
        <v>1513</v>
      </c>
      <c r="U178" s="15" t="s">
        <v>1370</v>
      </c>
      <c r="V178" s="2" t="s">
        <v>123</v>
      </c>
    </row>
    <row r="179" spans="1:22" ht="51.75" x14ac:dyDescent="0.25">
      <c r="A179" t="s">
        <v>1</v>
      </c>
      <c r="B179" t="s">
        <v>6</v>
      </c>
      <c r="C179" s="1" t="s">
        <v>438</v>
      </c>
      <c r="D179" t="s">
        <v>4</v>
      </c>
      <c r="E179" s="3">
        <v>9.9499999999999993</v>
      </c>
      <c r="F179" s="12">
        <v>1</v>
      </c>
      <c r="G179" s="12">
        <f t="shared" si="18"/>
        <v>25.4</v>
      </c>
      <c r="H179" s="12">
        <v>0.47</v>
      </c>
      <c r="I179" s="12">
        <f t="shared" si="19"/>
        <v>11.937999999999999</v>
      </c>
      <c r="J179" s="12">
        <v>0.25</v>
      </c>
      <c r="K179" s="12">
        <f t="shared" si="20"/>
        <v>6.35</v>
      </c>
      <c r="L179" s="4" t="str">
        <f>LEFT(C179,(FIND("x",C179,1)-1))</f>
        <v>17</v>
      </c>
      <c r="M179" s="4">
        <f t="shared" si="21"/>
        <v>431.79999999999995</v>
      </c>
      <c r="N179" s="5">
        <v>7</v>
      </c>
      <c r="O179" s="5">
        <f t="shared" si="22"/>
        <v>177.79999999999998</v>
      </c>
      <c r="P179" s="6">
        <v>0.1411</v>
      </c>
      <c r="Q179" s="7">
        <f t="shared" si="23"/>
        <v>64.001548999999997</v>
      </c>
      <c r="R179" s="1" t="s">
        <v>660</v>
      </c>
      <c r="S179" s="14" t="s">
        <v>1048</v>
      </c>
      <c r="T179" s="15" t="s">
        <v>1513</v>
      </c>
      <c r="U179" s="15" t="s">
        <v>1370</v>
      </c>
      <c r="V179" s="2" t="s">
        <v>123</v>
      </c>
    </row>
    <row r="180" spans="1:22" x14ac:dyDescent="0.25">
      <c r="A180" t="s">
        <v>1</v>
      </c>
      <c r="B180" t="s">
        <v>6</v>
      </c>
      <c r="C180" s="1" t="s">
        <v>439</v>
      </c>
      <c r="D180" t="s">
        <v>4</v>
      </c>
      <c r="E180" s="3">
        <v>17.989999999999998</v>
      </c>
      <c r="F180" s="12">
        <v>1.25</v>
      </c>
      <c r="G180" s="12">
        <f t="shared" si="18"/>
        <v>31.75</v>
      </c>
      <c r="H180" s="12">
        <v>0.72</v>
      </c>
      <c r="I180" s="12">
        <f t="shared" si="19"/>
        <v>18.287999999999997</v>
      </c>
      <c r="J180" s="12">
        <v>0.3125</v>
      </c>
      <c r="K180" s="12">
        <f t="shared" si="20"/>
        <v>7.9375</v>
      </c>
      <c r="L180" s="4" t="str">
        <f>LEFT(C180,(FIND("x",C180,1)-1))</f>
        <v>17</v>
      </c>
      <c r="M180" s="4">
        <f t="shared" si="21"/>
        <v>431.79999999999995</v>
      </c>
      <c r="N180" s="5">
        <v>8</v>
      </c>
      <c r="O180" s="5">
        <f t="shared" si="22"/>
        <v>203.2</v>
      </c>
      <c r="P180" s="6">
        <v>0.25559999999999999</v>
      </c>
      <c r="Q180" s="7">
        <f t="shared" si="23"/>
        <v>115.93760399999999</v>
      </c>
      <c r="R180" s="1" t="s">
        <v>661</v>
      </c>
      <c r="S180" s="14" t="s">
        <v>1049</v>
      </c>
      <c r="T180" s="15" t="s">
        <v>1513</v>
      </c>
      <c r="U180" s="15" t="s">
        <v>1369</v>
      </c>
      <c r="V180" s="2" t="s">
        <v>411</v>
      </c>
    </row>
    <row r="181" spans="1:22" ht="51.75" x14ac:dyDescent="0.25">
      <c r="A181" t="s">
        <v>1</v>
      </c>
      <c r="B181" t="s">
        <v>6</v>
      </c>
      <c r="C181" s="1" t="s">
        <v>440</v>
      </c>
      <c r="D181" t="s">
        <v>4</v>
      </c>
      <c r="E181" s="3">
        <v>9.9499999999999993</v>
      </c>
      <c r="F181" s="12">
        <v>1</v>
      </c>
      <c r="G181" s="12">
        <f t="shared" si="18"/>
        <v>25.4</v>
      </c>
      <c r="H181" s="12">
        <v>0.48</v>
      </c>
      <c r="I181" s="12">
        <f t="shared" si="19"/>
        <v>12.191999999999998</v>
      </c>
      <c r="J181" s="12">
        <v>0.25</v>
      </c>
      <c r="K181" s="12">
        <f t="shared" si="20"/>
        <v>6.35</v>
      </c>
      <c r="L181" s="4" t="str">
        <f>LEFT(C181,(FIND("x",C181,1)-1))</f>
        <v>17</v>
      </c>
      <c r="M181" s="4">
        <f t="shared" si="21"/>
        <v>431.79999999999995</v>
      </c>
      <c r="N181" s="5">
        <v>8</v>
      </c>
      <c r="O181" s="5">
        <f t="shared" si="22"/>
        <v>203.2</v>
      </c>
      <c r="P181" s="6">
        <v>0.1411</v>
      </c>
      <c r="Q181" s="7">
        <f t="shared" si="23"/>
        <v>64.001548999999997</v>
      </c>
      <c r="R181" s="1" t="s">
        <v>662</v>
      </c>
      <c r="S181" s="14" t="s">
        <v>1050</v>
      </c>
      <c r="T181" s="15" t="s">
        <v>1513</v>
      </c>
      <c r="U181" s="15" t="s">
        <v>1370</v>
      </c>
      <c r="V181" s="2" t="s">
        <v>123</v>
      </c>
    </row>
    <row r="182" spans="1:22" x14ac:dyDescent="0.25">
      <c r="A182" t="s">
        <v>1</v>
      </c>
      <c r="B182" t="s">
        <v>6</v>
      </c>
      <c r="C182" s="1" t="s">
        <v>441</v>
      </c>
      <c r="D182" t="s">
        <v>4</v>
      </c>
      <c r="E182" s="3">
        <v>17.989999999999998</v>
      </c>
      <c r="F182" s="12">
        <v>1.1299999999999999</v>
      </c>
      <c r="G182" s="12">
        <f t="shared" si="18"/>
        <v>28.701999999999995</v>
      </c>
      <c r="H182" s="12">
        <v>0.67</v>
      </c>
      <c r="I182" s="12">
        <f t="shared" si="19"/>
        <v>17.018000000000001</v>
      </c>
      <c r="J182" s="12">
        <v>0.3125</v>
      </c>
      <c r="K182" s="12">
        <f t="shared" si="20"/>
        <v>7.9375</v>
      </c>
      <c r="L182" s="4" t="str">
        <f>LEFT(C182,(FIND("x",C182,1)-1))</f>
        <v>17</v>
      </c>
      <c r="M182" s="4">
        <f t="shared" si="21"/>
        <v>431.79999999999995</v>
      </c>
      <c r="N182" s="5">
        <v>8</v>
      </c>
      <c r="O182" s="5">
        <f t="shared" si="22"/>
        <v>203.2</v>
      </c>
      <c r="P182" s="6">
        <v>0.20749999999999999</v>
      </c>
      <c r="Q182" s="7">
        <f t="shared" si="23"/>
        <v>94.119924999999995</v>
      </c>
      <c r="R182" s="1" t="s">
        <v>663</v>
      </c>
      <c r="S182" s="14" t="s">
        <v>1051</v>
      </c>
      <c r="T182" s="15" t="s">
        <v>1513</v>
      </c>
      <c r="U182" s="15" t="s">
        <v>1371</v>
      </c>
      <c r="V182" s="2" t="s">
        <v>427</v>
      </c>
    </row>
    <row r="183" spans="1:22" x14ac:dyDescent="0.25">
      <c r="A183" t="s">
        <v>1</v>
      </c>
      <c r="B183" t="s">
        <v>6</v>
      </c>
      <c r="C183" s="1" t="s">
        <v>458</v>
      </c>
      <c r="D183" t="s">
        <v>4</v>
      </c>
      <c r="E183" s="3">
        <v>20.99</v>
      </c>
      <c r="F183" s="12">
        <v>1.25</v>
      </c>
      <c r="G183" s="12">
        <f t="shared" si="18"/>
        <v>31.75</v>
      </c>
      <c r="H183" s="12">
        <v>0.77</v>
      </c>
      <c r="I183" s="12">
        <f t="shared" si="19"/>
        <v>19.558</v>
      </c>
      <c r="J183" s="12">
        <v>0.3125</v>
      </c>
      <c r="K183" s="12">
        <f t="shared" si="20"/>
        <v>7.9375</v>
      </c>
      <c r="L183" s="4" t="str">
        <f>LEFT(C183,(FIND("x",C183,1)-1))</f>
        <v>18.1</v>
      </c>
      <c r="M183" s="4">
        <f t="shared" si="21"/>
        <v>459.74</v>
      </c>
      <c r="N183" s="5">
        <v>10</v>
      </c>
      <c r="O183" s="5">
        <f t="shared" si="22"/>
        <v>254</v>
      </c>
      <c r="P183" s="6">
        <v>0.29310000000000003</v>
      </c>
      <c r="Q183" s="7">
        <f t="shared" si="23"/>
        <v>132.94722899999999</v>
      </c>
      <c r="R183" s="1" t="s">
        <v>664</v>
      </c>
      <c r="S183" s="14" t="s">
        <v>1052</v>
      </c>
      <c r="T183" s="15" t="s">
        <v>1513</v>
      </c>
      <c r="U183" s="15" t="s">
        <v>1376</v>
      </c>
      <c r="V183" s="2" t="s">
        <v>411</v>
      </c>
    </row>
    <row r="184" spans="1:22" x14ac:dyDescent="0.25">
      <c r="A184" t="s">
        <v>1</v>
      </c>
      <c r="B184" t="s">
        <v>6</v>
      </c>
      <c r="C184" s="1" t="s">
        <v>459</v>
      </c>
      <c r="D184" t="s">
        <v>4</v>
      </c>
      <c r="E184" s="3">
        <v>20.99</v>
      </c>
      <c r="F184" s="12">
        <v>1.25</v>
      </c>
      <c r="G184" s="12">
        <f t="shared" si="18"/>
        <v>31.75</v>
      </c>
      <c r="H184" s="12">
        <v>0.77</v>
      </c>
      <c r="I184" s="12">
        <f t="shared" si="19"/>
        <v>19.558</v>
      </c>
      <c r="J184" s="12">
        <v>0.3125</v>
      </c>
      <c r="K184" s="12">
        <f t="shared" si="20"/>
        <v>7.9375</v>
      </c>
      <c r="L184" s="4" t="str">
        <f>LEFT(C184,(FIND("x",C184,1)-1))</f>
        <v>18.1</v>
      </c>
      <c r="M184" s="4">
        <f t="shared" si="21"/>
        <v>459.74</v>
      </c>
      <c r="N184" s="5">
        <v>12</v>
      </c>
      <c r="O184" s="5">
        <f t="shared" si="22"/>
        <v>304.79999999999995</v>
      </c>
      <c r="P184" s="6">
        <v>0.27560000000000001</v>
      </c>
      <c r="Q184" s="7">
        <f t="shared" si="23"/>
        <v>125.009404</v>
      </c>
      <c r="R184" s="1" t="s">
        <v>665</v>
      </c>
      <c r="S184" s="14" t="s">
        <v>1053</v>
      </c>
      <c r="T184" s="15" t="s">
        <v>1513</v>
      </c>
      <c r="U184" s="15" t="s">
        <v>1376</v>
      </c>
      <c r="V184" s="2" t="s">
        <v>411</v>
      </c>
    </row>
    <row r="185" spans="1:22" x14ac:dyDescent="0.25">
      <c r="A185" t="s">
        <v>1</v>
      </c>
      <c r="B185" t="s">
        <v>6</v>
      </c>
      <c r="C185" s="1" t="s">
        <v>442</v>
      </c>
      <c r="D185" t="s">
        <v>4</v>
      </c>
      <c r="E185" s="3">
        <v>20.99</v>
      </c>
      <c r="F185" s="12">
        <v>1.75</v>
      </c>
      <c r="G185" s="12">
        <f t="shared" si="18"/>
        <v>44.449999999999996</v>
      </c>
      <c r="H185" s="12">
        <v>0.62</v>
      </c>
      <c r="I185" s="12">
        <f t="shared" si="19"/>
        <v>15.747999999999999</v>
      </c>
      <c r="J185" s="12">
        <v>0.3125</v>
      </c>
      <c r="K185" s="12">
        <f t="shared" si="20"/>
        <v>7.9375</v>
      </c>
      <c r="L185" s="4" t="str">
        <f>LEFT(C185,(FIND("x",C185,1)-1))</f>
        <v>18</v>
      </c>
      <c r="M185" s="4">
        <f t="shared" si="21"/>
        <v>457.2</v>
      </c>
      <c r="N185" s="5">
        <v>10</v>
      </c>
      <c r="O185" s="5">
        <f t="shared" si="22"/>
        <v>254</v>
      </c>
      <c r="P185" s="6">
        <v>0.29310000000000003</v>
      </c>
      <c r="Q185" s="7">
        <f t="shared" si="23"/>
        <v>132.94722899999999</v>
      </c>
      <c r="R185" s="1" t="s">
        <v>666</v>
      </c>
      <c r="S185" s="14" t="s">
        <v>1054</v>
      </c>
      <c r="T185" s="15" t="s">
        <v>1513</v>
      </c>
      <c r="U185" s="15" t="s">
        <v>1377</v>
      </c>
      <c r="V185" s="2" t="s">
        <v>13</v>
      </c>
    </row>
    <row r="186" spans="1:22" ht="51.75" x14ac:dyDescent="0.25">
      <c r="A186" t="s">
        <v>1</v>
      </c>
      <c r="B186" t="s">
        <v>6</v>
      </c>
      <c r="C186" s="1" t="s">
        <v>443</v>
      </c>
      <c r="D186" t="s">
        <v>4</v>
      </c>
      <c r="E186" s="3">
        <v>11.72</v>
      </c>
      <c r="F186" s="12">
        <v>1.25</v>
      </c>
      <c r="G186" s="12">
        <f t="shared" si="18"/>
        <v>31.75</v>
      </c>
      <c r="H186" s="12">
        <v>0.49</v>
      </c>
      <c r="I186" s="12">
        <f t="shared" si="19"/>
        <v>12.446</v>
      </c>
      <c r="J186" s="12">
        <v>0.25</v>
      </c>
      <c r="K186" s="12">
        <f t="shared" si="20"/>
        <v>6.35</v>
      </c>
      <c r="L186" s="4" t="str">
        <f>LEFT(C186,(FIND("x",C186,1)-1))</f>
        <v>18</v>
      </c>
      <c r="M186" s="4">
        <f t="shared" si="21"/>
        <v>457.2</v>
      </c>
      <c r="N186" s="5">
        <v>10</v>
      </c>
      <c r="O186" s="5">
        <f t="shared" si="22"/>
        <v>254</v>
      </c>
      <c r="P186" s="6">
        <v>0.16089999999999999</v>
      </c>
      <c r="Q186" s="7">
        <f t="shared" si="23"/>
        <v>72.982630999999984</v>
      </c>
      <c r="R186" s="1" t="s">
        <v>667</v>
      </c>
      <c r="S186" s="14" t="s">
        <v>1055</v>
      </c>
      <c r="T186" s="15" t="s">
        <v>1513</v>
      </c>
      <c r="U186" s="15" t="s">
        <v>1378</v>
      </c>
      <c r="V186" s="2" t="s">
        <v>123</v>
      </c>
    </row>
    <row r="187" spans="1:22" ht="64.5" x14ac:dyDescent="0.25">
      <c r="A187" t="s">
        <v>1</v>
      </c>
      <c r="B187" t="s">
        <v>6</v>
      </c>
      <c r="C187" s="1" t="s">
        <v>444</v>
      </c>
      <c r="D187" t="s">
        <v>4</v>
      </c>
      <c r="E187" s="3">
        <v>11.72</v>
      </c>
      <c r="F187" s="12">
        <v>1.25</v>
      </c>
      <c r="G187" s="12">
        <f t="shared" si="18"/>
        <v>31.75</v>
      </c>
      <c r="H187" s="12">
        <v>0.49</v>
      </c>
      <c r="I187" s="12">
        <f t="shared" si="19"/>
        <v>12.446</v>
      </c>
      <c r="J187" s="12">
        <v>0.25</v>
      </c>
      <c r="K187" s="12">
        <f t="shared" si="20"/>
        <v>6.35</v>
      </c>
      <c r="L187" s="4" t="str">
        <f>LEFT(C187,(FIND("x",C187,1)-1))</f>
        <v>18</v>
      </c>
      <c r="M187" s="4">
        <f t="shared" si="21"/>
        <v>457.2</v>
      </c>
      <c r="N187" s="5">
        <v>10</v>
      </c>
      <c r="O187" s="5">
        <f t="shared" si="22"/>
        <v>254</v>
      </c>
      <c r="P187" s="6">
        <v>0.16089999999999999</v>
      </c>
      <c r="Q187" s="7">
        <f t="shared" si="23"/>
        <v>72.982630999999984</v>
      </c>
      <c r="R187" s="1" t="s">
        <v>667</v>
      </c>
      <c r="S187" s="14" t="s">
        <v>1056</v>
      </c>
      <c r="T187" s="15" t="s">
        <v>1513</v>
      </c>
      <c r="U187" s="15" t="s">
        <v>1379</v>
      </c>
      <c r="V187" s="2" t="s">
        <v>138</v>
      </c>
    </row>
    <row r="188" spans="1:22" x14ac:dyDescent="0.25">
      <c r="A188" t="s">
        <v>1</v>
      </c>
      <c r="B188" t="s">
        <v>6</v>
      </c>
      <c r="C188" s="1" t="s">
        <v>445</v>
      </c>
      <c r="D188" t="s">
        <v>4</v>
      </c>
      <c r="E188" s="3">
        <v>20.99</v>
      </c>
      <c r="F188" s="12">
        <v>1.75</v>
      </c>
      <c r="G188" s="12">
        <f t="shared" si="18"/>
        <v>44.449999999999996</v>
      </c>
      <c r="H188" s="12">
        <v>0.69</v>
      </c>
      <c r="I188" s="12">
        <f t="shared" si="19"/>
        <v>17.525999999999996</v>
      </c>
      <c r="J188" s="12">
        <v>0.3125</v>
      </c>
      <c r="K188" s="12">
        <f t="shared" si="20"/>
        <v>7.9375</v>
      </c>
      <c r="L188" s="4" t="str">
        <f>LEFT(C188,(FIND("x",C188,1)-1))</f>
        <v>18</v>
      </c>
      <c r="M188" s="4">
        <f t="shared" si="21"/>
        <v>457.2</v>
      </c>
      <c r="N188" s="5">
        <v>12</v>
      </c>
      <c r="O188" s="5">
        <f t="shared" si="22"/>
        <v>304.79999999999995</v>
      </c>
      <c r="P188" s="6">
        <v>0.31940000000000002</v>
      </c>
      <c r="Q188" s="7">
        <f t="shared" si="23"/>
        <v>144.87664599999999</v>
      </c>
      <c r="R188" s="1" t="s">
        <v>668</v>
      </c>
      <c r="S188" s="14" t="s">
        <v>1057</v>
      </c>
      <c r="T188" s="15" t="s">
        <v>1513</v>
      </c>
      <c r="U188" s="15" t="s">
        <v>1380</v>
      </c>
      <c r="V188" s="2" t="s">
        <v>13</v>
      </c>
    </row>
    <row r="189" spans="1:22" ht="51.75" x14ac:dyDescent="0.25">
      <c r="A189" t="s">
        <v>1</v>
      </c>
      <c r="B189" t="s">
        <v>6</v>
      </c>
      <c r="C189" s="1" t="s">
        <v>446</v>
      </c>
      <c r="D189" t="s">
        <v>4</v>
      </c>
      <c r="E189" s="3">
        <v>11.72</v>
      </c>
      <c r="F189" s="12">
        <v>1.25</v>
      </c>
      <c r="G189" s="12">
        <f t="shared" si="18"/>
        <v>31.75</v>
      </c>
      <c r="H189" s="12">
        <v>0.5</v>
      </c>
      <c r="I189" s="12">
        <f t="shared" si="19"/>
        <v>12.7</v>
      </c>
      <c r="J189" s="12">
        <v>0.25</v>
      </c>
      <c r="K189" s="12">
        <f t="shared" si="20"/>
        <v>6.35</v>
      </c>
      <c r="L189" s="4" t="str">
        <f>LEFT(C189,(FIND("x",C189,1)-1))</f>
        <v>18</v>
      </c>
      <c r="M189" s="4">
        <f t="shared" si="21"/>
        <v>457.2</v>
      </c>
      <c r="N189" s="5">
        <v>12</v>
      </c>
      <c r="O189" s="5">
        <f t="shared" si="22"/>
        <v>304.79999999999995</v>
      </c>
      <c r="P189" s="6">
        <v>0.16309999999999999</v>
      </c>
      <c r="Q189" s="7">
        <f t="shared" si="23"/>
        <v>73.98052899999999</v>
      </c>
      <c r="R189" s="1" t="s">
        <v>669</v>
      </c>
      <c r="S189" s="14" t="s">
        <v>1058</v>
      </c>
      <c r="T189" s="15" t="s">
        <v>1513</v>
      </c>
      <c r="U189" s="15" t="s">
        <v>1378</v>
      </c>
      <c r="V189" s="2" t="s">
        <v>123</v>
      </c>
    </row>
    <row r="190" spans="1:22" ht="51.75" x14ac:dyDescent="0.25">
      <c r="A190" t="s">
        <v>1</v>
      </c>
      <c r="B190" t="s">
        <v>6</v>
      </c>
      <c r="C190" s="1" t="s">
        <v>447</v>
      </c>
      <c r="D190" t="s">
        <v>4</v>
      </c>
      <c r="E190" s="3">
        <v>11.72</v>
      </c>
      <c r="F190" s="12">
        <v>1.25</v>
      </c>
      <c r="G190" s="12">
        <f t="shared" si="18"/>
        <v>31.75</v>
      </c>
      <c r="H190" s="12">
        <v>0.52</v>
      </c>
      <c r="I190" s="12">
        <f t="shared" si="19"/>
        <v>13.208</v>
      </c>
      <c r="J190" s="12">
        <v>0.25</v>
      </c>
      <c r="K190" s="12">
        <f t="shared" si="20"/>
        <v>6.35</v>
      </c>
      <c r="L190" s="4" t="str">
        <f>LEFT(C190,(FIND("x",C190,1)-1))</f>
        <v>18</v>
      </c>
      <c r="M190" s="4">
        <f t="shared" si="21"/>
        <v>457.2</v>
      </c>
      <c r="N190" s="5">
        <v>12</v>
      </c>
      <c r="O190" s="5">
        <f t="shared" si="22"/>
        <v>304.79999999999995</v>
      </c>
      <c r="P190" s="6">
        <v>0.17419999999999999</v>
      </c>
      <c r="Q190" s="7">
        <f t="shared" si="23"/>
        <v>79.015377999999998</v>
      </c>
      <c r="R190" s="1" t="s">
        <v>670</v>
      </c>
      <c r="S190" s="14" t="s">
        <v>1059</v>
      </c>
      <c r="T190" s="15" t="s">
        <v>1513</v>
      </c>
      <c r="U190" s="15" t="s">
        <v>1381</v>
      </c>
      <c r="V190" s="2" t="s">
        <v>448</v>
      </c>
    </row>
    <row r="191" spans="1:22" x14ac:dyDescent="0.25">
      <c r="A191" t="s">
        <v>1</v>
      </c>
      <c r="B191" t="s">
        <v>6</v>
      </c>
      <c r="C191" s="1" t="s">
        <v>449</v>
      </c>
      <c r="D191" t="s">
        <v>4</v>
      </c>
      <c r="E191" s="3">
        <v>20.99</v>
      </c>
      <c r="F191" s="12">
        <v>1.75</v>
      </c>
      <c r="G191" s="12">
        <f t="shared" si="18"/>
        <v>44.449999999999996</v>
      </c>
      <c r="H191" s="12">
        <v>0.76</v>
      </c>
      <c r="I191" s="12">
        <f t="shared" si="19"/>
        <v>19.303999999999998</v>
      </c>
      <c r="J191" s="12">
        <v>0.3125</v>
      </c>
      <c r="K191" s="12">
        <f t="shared" si="20"/>
        <v>7.9375</v>
      </c>
      <c r="L191" s="4" t="str">
        <f>LEFT(C191,(FIND("x",C191,1)-1))</f>
        <v>18</v>
      </c>
      <c r="M191" s="4">
        <f t="shared" si="21"/>
        <v>457.2</v>
      </c>
      <c r="N191" s="5">
        <v>14</v>
      </c>
      <c r="O191" s="5">
        <f t="shared" si="22"/>
        <v>355.59999999999997</v>
      </c>
      <c r="P191" s="6">
        <v>0.33310000000000001</v>
      </c>
      <c r="Q191" s="7">
        <f t="shared" si="23"/>
        <v>151.09082899999999</v>
      </c>
      <c r="R191" s="1" t="s">
        <v>671</v>
      </c>
      <c r="S191" s="14" t="s">
        <v>1060</v>
      </c>
      <c r="T191" s="15" t="s">
        <v>1513</v>
      </c>
      <c r="U191" s="15" t="s">
        <v>1380</v>
      </c>
      <c r="V191" s="2" t="s">
        <v>13</v>
      </c>
    </row>
    <row r="192" spans="1:22" ht="39" x14ac:dyDescent="0.25">
      <c r="A192" t="s">
        <v>1</v>
      </c>
      <c r="B192" t="s">
        <v>6</v>
      </c>
      <c r="C192" s="1" t="s">
        <v>450</v>
      </c>
      <c r="D192" t="s">
        <v>4</v>
      </c>
      <c r="E192" s="3">
        <v>10.72</v>
      </c>
      <c r="F192" s="12">
        <v>1</v>
      </c>
      <c r="G192" s="12">
        <f t="shared" si="18"/>
        <v>25.4</v>
      </c>
      <c r="H192" s="12">
        <v>0.41</v>
      </c>
      <c r="I192" s="12">
        <f t="shared" si="19"/>
        <v>10.413999999999998</v>
      </c>
      <c r="J192" s="12">
        <v>0.25</v>
      </c>
      <c r="K192" s="12">
        <f t="shared" si="20"/>
        <v>6.35</v>
      </c>
      <c r="L192" s="4" t="str">
        <f>LEFT(C192,(FIND("x",C192,1)-1))</f>
        <v>18</v>
      </c>
      <c r="M192" s="4">
        <f t="shared" si="21"/>
        <v>457.2</v>
      </c>
      <c r="N192" s="5">
        <v>5.5</v>
      </c>
      <c r="O192" s="5">
        <f t="shared" si="22"/>
        <v>139.69999999999999</v>
      </c>
      <c r="P192" s="6">
        <v>0.13450000000000001</v>
      </c>
      <c r="Q192" s="7">
        <f t="shared" si="23"/>
        <v>61.007854999999999</v>
      </c>
      <c r="R192" s="1" t="s">
        <v>672</v>
      </c>
      <c r="S192" s="14" t="s">
        <v>1061</v>
      </c>
      <c r="T192" s="15" t="s">
        <v>1513</v>
      </c>
      <c r="U192" s="15" t="s">
        <v>1382</v>
      </c>
      <c r="V192" s="2" t="s">
        <v>183</v>
      </c>
    </row>
    <row r="193" spans="1:22" ht="51.75" x14ac:dyDescent="0.25">
      <c r="A193" t="s">
        <v>1</v>
      </c>
      <c r="B193" t="s">
        <v>6</v>
      </c>
      <c r="C193" s="1" t="s">
        <v>451</v>
      </c>
      <c r="D193" t="s">
        <v>4</v>
      </c>
      <c r="E193" s="3">
        <v>10.72</v>
      </c>
      <c r="F193" s="12">
        <v>1</v>
      </c>
      <c r="G193" s="12">
        <f t="shared" si="18"/>
        <v>25.4</v>
      </c>
      <c r="H193" s="12">
        <v>0.41</v>
      </c>
      <c r="I193" s="12">
        <f t="shared" si="19"/>
        <v>10.413999999999998</v>
      </c>
      <c r="J193" s="12">
        <v>0.25</v>
      </c>
      <c r="K193" s="12">
        <f t="shared" si="20"/>
        <v>6.35</v>
      </c>
      <c r="L193" s="4" t="str">
        <f>LEFT(C193,(FIND("x",C193,1)-1))</f>
        <v>18</v>
      </c>
      <c r="M193" s="4">
        <f t="shared" si="21"/>
        <v>457.2</v>
      </c>
      <c r="N193" s="5">
        <v>5.5</v>
      </c>
      <c r="O193" s="5">
        <f t="shared" si="22"/>
        <v>139.69999999999999</v>
      </c>
      <c r="P193" s="6">
        <v>0.13450000000000001</v>
      </c>
      <c r="Q193" s="7">
        <f t="shared" si="23"/>
        <v>61.007854999999999</v>
      </c>
      <c r="R193" s="1" t="s">
        <v>672</v>
      </c>
      <c r="S193" s="14" t="s">
        <v>1062</v>
      </c>
      <c r="T193" s="15" t="s">
        <v>1513</v>
      </c>
      <c r="U193" s="15" t="s">
        <v>1383</v>
      </c>
      <c r="V193" s="2" t="s">
        <v>130</v>
      </c>
    </row>
    <row r="194" spans="1:22" x14ac:dyDescent="0.25">
      <c r="A194" t="s">
        <v>1</v>
      </c>
      <c r="B194" t="s">
        <v>6</v>
      </c>
      <c r="C194" s="1" t="s">
        <v>452</v>
      </c>
      <c r="D194" t="s">
        <v>4</v>
      </c>
      <c r="E194" s="3">
        <v>20.99</v>
      </c>
      <c r="F194" s="12">
        <v>1.75</v>
      </c>
      <c r="G194" s="12">
        <f t="shared" si="18"/>
        <v>44.449999999999996</v>
      </c>
      <c r="H194" s="12">
        <v>0.6</v>
      </c>
      <c r="I194" s="12">
        <f t="shared" si="19"/>
        <v>15.239999999999998</v>
      </c>
      <c r="J194" s="12">
        <v>0.3125</v>
      </c>
      <c r="K194" s="12">
        <f t="shared" si="20"/>
        <v>7.9375</v>
      </c>
      <c r="L194" s="4" t="str">
        <f>LEFT(C194,(FIND("x",C194,1)-1))</f>
        <v>18</v>
      </c>
      <c r="M194" s="4">
        <f t="shared" si="21"/>
        <v>457.2</v>
      </c>
      <c r="N194" s="5">
        <v>6</v>
      </c>
      <c r="O194" s="5">
        <f t="shared" si="22"/>
        <v>152.39999999999998</v>
      </c>
      <c r="P194" s="6">
        <v>0.29749999999999999</v>
      </c>
      <c r="Q194" s="7">
        <f t="shared" si="23"/>
        <v>134.94302499999998</v>
      </c>
      <c r="R194" s="1" t="s">
        <v>673</v>
      </c>
      <c r="S194" s="14" t="s">
        <v>1063</v>
      </c>
      <c r="T194" s="15" t="s">
        <v>1513</v>
      </c>
      <c r="U194" s="15" t="s">
        <v>1384</v>
      </c>
      <c r="V194" s="2" t="s">
        <v>329</v>
      </c>
    </row>
    <row r="195" spans="1:22" x14ac:dyDescent="0.25">
      <c r="A195" t="s">
        <v>1</v>
      </c>
      <c r="B195" t="s">
        <v>6</v>
      </c>
      <c r="C195" s="1" t="s">
        <v>453</v>
      </c>
      <c r="D195" t="s">
        <v>4</v>
      </c>
      <c r="E195" s="3">
        <v>20.99</v>
      </c>
      <c r="F195" s="12">
        <v>1.75</v>
      </c>
      <c r="G195" s="12">
        <f t="shared" si="18"/>
        <v>44.449999999999996</v>
      </c>
      <c r="H195" s="12">
        <v>0.59</v>
      </c>
      <c r="I195" s="12">
        <f t="shared" si="19"/>
        <v>14.985999999999999</v>
      </c>
      <c r="J195" s="12">
        <v>0.3125</v>
      </c>
      <c r="K195" s="12">
        <f t="shared" si="20"/>
        <v>7.9375</v>
      </c>
      <c r="L195" s="4" t="str">
        <f>LEFT(C195,(FIND("x",C195,1)-1))</f>
        <v>18</v>
      </c>
      <c r="M195" s="4">
        <f t="shared" si="21"/>
        <v>457.2</v>
      </c>
      <c r="N195" s="5">
        <v>8</v>
      </c>
      <c r="O195" s="5">
        <f t="shared" si="22"/>
        <v>203.2</v>
      </c>
      <c r="P195" s="6">
        <v>0.2913</v>
      </c>
      <c r="Q195" s="7">
        <f t="shared" si="23"/>
        <v>132.13076699999999</v>
      </c>
      <c r="R195" s="1" t="s">
        <v>674</v>
      </c>
      <c r="S195" s="14" t="s">
        <v>1064</v>
      </c>
      <c r="T195" s="15" t="s">
        <v>1513</v>
      </c>
      <c r="U195" s="15" t="s">
        <v>1377</v>
      </c>
      <c r="V195" s="2" t="s">
        <v>13</v>
      </c>
    </row>
    <row r="196" spans="1:22" ht="51.75" x14ac:dyDescent="0.25">
      <c r="A196" t="s">
        <v>1</v>
      </c>
      <c r="B196" t="s">
        <v>6</v>
      </c>
      <c r="C196" s="1" t="s">
        <v>454</v>
      </c>
      <c r="D196" t="s">
        <v>4</v>
      </c>
      <c r="E196" s="3">
        <v>11.72</v>
      </c>
      <c r="F196" s="12">
        <v>1.25</v>
      </c>
      <c r="G196" s="12">
        <f t="shared" si="18"/>
        <v>31.75</v>
      </c>
      <c r="H196" s="12">
        <v>0.49</v>
      </c>
      <c r="I196" s="12">
        <f t="shared" si="19"/>
        <v>12.446</v>
      </c>
      <c r="J196" s="12">
        <v>0.25</v>
      </c>
      <c r="K196" s="12">
        <f t="shared" si="20"/>
        <v>6.35</v>
      </c>
      <c r="L196" s="4" t="str">
        <f>LEFT(C196,(FIND("x",C196,1)-1))</f>
        <v>18</v>
      </c>
      <c r="M196" s="4">
        <f t="shared" si="21"/>
        <v>457.2</v>
      </c>
      <c r="N196" s="5">
        <v>8</v>
      </c>
      <c r="O196" s="5">
        <f t="shared" si="22"/>
        <v>203.2</v>
      </c>
      <c r="P196" s="6">
        <v>0.16089999999999999</v>
      </c>
      <c r="Q196" s="7">
        <f t="shared" si="23"/>
        <v>72.982630999999984</v>
      </c>
      <c r="R196" s="1" t="s">
        <v>675</v>
      </c>
      <c r="S196" s="14" t="s">
        <v>1065</v>
      </c>
      <c r="T196" s="15" t="s">
        <v>1513</v>
      </c>
      <c r="U196" s="15" t="s">
        <v>1378</v>
      </c>
      <c r="V196" s="2" t="s">
        <v>123</v>
      </c>
    </row>
    <row r="197" spans="1:22" ht="64.5" x14ac:dyDescent="0.25">
      <c r="A197" t="s">
        <v>1</v>
      </c>
      <c r="B197" t="s">
        <v>6</v>
      </c>
      <c r="C197" s="1" t="s">
        <v>455</v>
      </c>
      <c r="D197" t="s">
        <v>4</v>
      </c>
      <c r="E197" s="3">
        <v>11.72</v>
      </c>
      <c r="F197" s="12">
        <v>1.25</v>
      </c>
      <c r="G197" s="12">
        <f t="shared" si="18"/>
        <v>31.75</v>
      </c>
      <c r="H197" s="12">
        <v>0.49</v>
      </c>
      <c r="I197" s="12">
        <f t="shared" si="19"/>
        <v>12.446</v>
      </c>
      <c r="J197" s="12">
        <v>0.25</v>
      </c>
      <c r="K197" s="12">
        <f t="shared" si="20"/>
        <v>6.35</v>
      </c>
      <c r="L197" s="4" t="str">
        <f>LEFT(C197,(FIND("x",C197,1)-1))</f>
        <v>18</v>
      </c>
      <c r="M197" s="4">
        <f t="shared" si="21"/>
        <v>457.2</v>
      </c>
      <c r="N197" s="5">
        <v>8</v>
      </c>
      <c r="O197" s="5">
        <f t="shared" si="22"/>
        <v>203.2</v>
      </c>
      <c r="P197" s="6">
        <v>0.16089999999999999</v>
      </c>
      <c r="Q197" s="7">
        <f t="shared" si="23"/>
        <v>72.982630999999984</v>
      </c>
      <c r="R197" s="1" t="s">
        <v>675</v>
      </c>
      <c r="S197" s="14" t="s">
        <v>1066</v>
      </c>
      <c r="T197" s="15" t="s">
        <v>1513</v>
      </c>
      <c r="U197" s="15" t="s">
        <v>1379</v>
      </c>
      <c r="V197" s="2" t="s">
        <v>138</v>
      </c>
    </row>
    <row r="198" spans="1:22" x14ac:dyDescent="0.25">
      <c r="A198" t="s">
        <v>1</v>
      </c>
      <c r="B198" t="s">
        <v>6</v>
      </c>
      <c r="C198" s="1" t="s">
        <v>456</v>
      </c>
      <c r="D198" t="s">
        <v>4</v>
      </c>
      <c r="E198" s="3">
        <v>20.99</v>
      </c>
      <c r="F198" s="12">
        <v>1.75</v>
      </c>
      <c r="G198" s="12">
        <f t="shared" si="18"/>
        <v>44.449999999999996</v>
      </c>
      <c r="H198" s="12">
        <v>0.57999999999999996</v>
      </c>
      <c r="I198" s="12">
        <f t="shared" si="19"/>
        <v>14.731999999999998</v>
      </c>
      <c r="J198" s="12">
        <v>0.3125</v>
      </c>
      <c r="K198" s="12">
        <f t="shared" si="20"/>
        <v>7.9375</v>
      </c>
      <c r="L198" s="4" t="str">
        <f>LEFT(C198,(FIND("x",C198,1)-1))</f>
        <v>18</v>
      </c>
      <c r="M198" s="4">
        <f t="shared" si="21"/>
        <v>457.2</v>
      </c>
      <c r="N198" s="5">
        <v>8</v>
      </c>
      <c r="O198" s="5">
        <f t="shared" si="22"/>
        <v>203.2</v>
      </c>
      <c r="P198" s="6">
        <v>0.315</v>
      </c>
      <c r="Q198" s="7">
        <f t="shared" si="23"/>
        <v>142.88084999999998</v>
      </c>
      <c r="R198" s="1" t="s">
        <v>676</v>
      </c>
      <c r="S198" s="14" t="s">
        <v>1067</v>
      </c>
      <c r="T198" s="15" t="s">
        <v>1513</v>
      </c>
      <c r="U198" s="15" t="s">
        <v>1384</v>
      </c>
      <c r="V198" s="2" t="s">
        <v>457</v>
      </c>
    </row>
    <row r="199" spans="1:22" ht="51.75" x14ac:dyDescent="0.25">
      <c r="A199" t="s">
        <v>1</v>
      </c>
      <c r="B199" t="s">
        <v>6</v>
      </c>
      <c r="C199" s="1" t="s">
        <v>460</v>
      </c>
      <c r="D199" t="s">
        <v>4</v>
      </c>
      <c r="E199" s="3">
        <v>13.75</v>
      </c>
      <c r="F199" s="12">
        <v>1.25</v>
      </c>
      <c r="G199" s="12">
        <f t="shared" si="18"/>
        <v>31.75</v>
      </c>
      <c r="H199" s="12">
        <v>0.49</v>
      </c>
      <c r="I199" s="12">
        <f t="shared" si="19"/>
        <v>12.446</v>
      </c>
      <c r="J199" s="12">
        <v>0.25</v>
      </c>
      <c r="K199" s="12">
        <f t="shared" si="20"/>
        <v>6.35</v>
      </c>
      <c r="L199" s="4" t="str">
        <f>LEFT(C199,(FIND("x",C199,1)-1))</f>
        <v>19</v>
      </c>
      <c r="M199" s="4">
        <f t="shared" si="21"/>
        <v>482.59999999999997</v>
      </c>
      <c r="N199" s="5">
        <v>10</v>
      </c>
      <c r="O199" s="5">
        <f t="shared" si="22"/>
        <v>254</v>
      </c>
      <c r="P199" s="6">
        <v>0.183</v>
      </c>
      <c r="Q199" s="7">
        <f t="shared" si="23"/>
        <v>83.006969999999995</v>
      </c>
      <c r="R199" s="1" t="s">
        <v>677</v>
      </c>
      <c r="S199" s="14" t="s">
        <v>1068</v>
      </c>
      <c r="T199" s="15" t="s">
        <v>1513</v>
      </c>
      <c r="U199" s="15" t="s">
        <v>1385</v>
      </c>
      <c r="V199" s="2" t="s">
        <v>123</v>
      </c>
    </row>
    <row r="200" spans="1:22" ht="64.5" x14ac:dyDescent="0.25">
      <c r="A200" t="s">
        <v>1</v>
      </c>
      <c r="B200" t="s">
        <v>6</v>
      </c>
      <c r="C200" s="1" t="s">
        <v>461</v>
      </c>
      <c r="D200" t="s">
        <v>4</v>
      </c>
      <c r="E200" s="3">
        <v>13.75</v>
      </c>
      <c r="F200" s="12">
        <v>1.25</v>
      </c>
      <c r="G200" s="12">
        <f t="shared" si="18"/>
        <v>31.75</v>
      </c>
      <c r="H200" s="12">
        <v>0.49</v>
      </c>
      <c r="I200" s="12">
        <f t="shared" si="19"/>
        <v>12.446</v>
      </c>
      <c r="J200" s="12">
        <v>0.25</v>
      </c>
      <c r="K200" s="12">
        <f t="shared" si="20"/>
        <v>6.35</v>
      </c>
      <c r="L200" s="4" t="str">
        <f>LEFT(C200,(FIND("x",C200,1)-1))</f>
        <v>19</v>
      </c>
      <c r="M200" s="4">
        <f t="shared" si="21"/>
        <v>482.59999999999997</v>
      </c>
      <c r="N200" s="5">
        <v>10</v>
      </c>
      <c r="O200" s="5">
        <f t="shared" si="22"/>
        <v>254</v>
      </c>
      <c r="P200" s="6">
        <v>0.183</v>
      </c>
      <c r="Q200" s="7">
        <f t="shared" si="23"/>
        <v>83.006969999999995</v>
      </c>
      <c r="R200" s="1" t="s">
        <v>677</v>
      </c>
      <c r="S200" s="14" t="s">
        <v>1069</v>
      </c>
      <c r="T200" s="15" t="s">
        <v>1513</v>
      </c>
      <c r="U200" s="15" t="s">
        <v>1386</v>
      </c>
      <c r="V200" s="2" t="s">
        <v>138</v>
      </c>
    </row>
    <row r="201" spans="1:22" x14ac:dyDescent="0.25">
      <c r="A201" t="s">
        <v>1</v>
      </c>
      <c r="B201" t="s">
        <v>6</v>
      </c>
      <c r="C201" s="1" t="s">
        <v>462</v>
      </c>
      <c r="D201" t="s">
        <v>4</v>
      </c>
      <c r="E201" s="3">
        <v>24</v>
      </c>
      <c r="F201" s="12">
        <v>1.25</v>
      </c>
      <c r="G201" s="12">
        <f t="shared" si="18"/>
        <v>31.75</v>
      </c>
      <c r="H201" s="12">
        <v>0.8</v>
      </c>
      <c r="I201" s="12">
        <f t="shared" si="19"/>
        <v>20.32</v>
      </c>
      <c r="J201" s="12">
        <v>0.3125</v>
      </c>
      <c r="K201" s="12">
        <f t="shared" si="20"/>
        <v>7.9375</v>
      </c>
      <c r="L201" s="4" t="str">
        <f>LEFT(C201,(FIND("x",C201,1)-1))</f>
        <v>19</v>
      </c>
      <c r="M201" s="4">
        <f t="shared" si="21"/>
        <v>482.59999999999997</v>
      </c>
      <c r="N201" s="5">
        <v>11</v>
      </c>
      <c r="O201" s="5">
        <f t="shared" si="22"/>
        <v>279.39999999999998</v>
      </c>
      <c r="P201" s="6">
        <v>0.2913</v>
      </c>
      <c r="Q201" s="7">
        <f t="shared" si="23"/>
        <v>132.13076699999999</v>
      </c>
      <c r="R201" s="1" t="s">
        <v>678</v>
      </c>
      <c r="S201" s="14" t="s">
        <v>1070</v>
      </c>
      <c r="T201" s="15" t="s">
        <v>1513</v>
      </c>
      <c r="U201" s="15" t="s">
        <v>1387</v>
      </c>
      <c r="V201" s="2" t="s">
        <v>463</v>
      </c>
    </row>
    <row r="202" spans="1:22" ht="51.75" x14ac:dyDescent="0.25">
      <c r="A202" t="s">
        <v>1</v>
      </c>
      <c r="B202" t="s">
        <v>6</v>
      </c>
      <c r="C202" s="1" t="s">
        <v>464</v>
      </c>
      <c r="D202" t="s">
        <v>4</v>
      </c>
      <c r="E202" s="3">
        <v>13.75</v>
      </c>
      <c r="F202" s="12">
        <v>1.25</v>
      </c>
      <c r="G202" s="12">
        <f t="shared" si="18"/>
        <v>31.75</v>
      </c>
      <c r="H202" s="12">
        <v>0.5</v>
      </c>
      <c r="I202" s="12">
        <f t="shared" si="19"/>
        <v>12.7</v>
      </c>
      <c r="J202" s="12">
        <v>0.25</v>
      </c>
      <c r="K202" s="12">
        <f t="shared" si="20"/>
        <v>6.35</v>
      </c>
      <c r="L202" s="4" t="str">
        <f>LEFT(C202,(FIND("x",C202,1)-1))</f>
        <v>19</v>
      </c>
      <c r="M202" s="4">
        <f t="shared" si="21"/>
        <v>482.59999999999997</v>
      </c>
      <c r="N202" s="5">
        <v>12</v>
      </c>
      <c r="O202" s="5">
        <f t="shared" si="22"/>
        <v>304.79999999999995</v>
      </c>
      <c r="P202" s="6">
        <v>0.183</v>
      </c>
      <c r="Q202" s="7">
        <f t="shared" si="23"/>
        <v>83.006969999999995</v>
      </c>
      <c r="R202" s="1" t="s">
        <v>679</v>
      </c>
      <c r="S202" s="14" t="s">
        <v>1071</v>
      </c>
      <c r="T202" s="15" t="s">
        <v>1513</v>
      </c>
      <c r="U202" s="15" t="s">
        <v>1385</v>
      </c>
      <c r="V202" s="2" t="s">
        <v>123</v>
      </c>
    </row>
    <row r="203" spans="1:22" ht="51.75" x14ac:dyDescent="0.25">
      <c r="A203" t="s">
        <v>1</v>
      </c>
      <c r="B203" t="s">
        <v>6</v>
      </c>
      <c r="C203" s="1" t="s">
        <v>465</v>
      </c>
      <c r="D203" t="s">
        <v>4</v>
      </c>
      <c r="E203" s="3">
        <v>13.75</v>
      </c>
      <c r="F203" s="12">
        <v>1.25</v>
      </c>
      <c r="G203" s="12">
        <f t="shared" si="18"/>
        <v>31.75</v>
      </c>
      <c r="H203" s="12">
        <v>0.55000000000000004</v>
      </c>
      <c r="I203" s="12">
        <f t="shared" si="19"/>
        <v>13.97</v>
      </c>
      <c r="J203" s="12">
        <v>0.25</v>
      </c>
      <c r="K203" s="12">
        <f t="shared" si="20"/>
        <v>6.35</v>
      </c>
      <c r="L203" s="4" t="str">
        <f>LEFT(C203,(FIND("x",C203,1)-1))</f>
        <v>19</v>
      </c>
      <c r="M203" s="4">
        <f t="shared" si="21"/>
        <v>482.59999999999997</v>
      </c>
      <c r="N203" s="5">
        <v>12</v>
      </c>
      <c r="O203" s="5">
        <f t="shared" si="22"/>
        <v>304.79999999999995</v>
      </c>
      <c r="P203" s="6">
        <v>0.24690000000000001</v>
      </c>
      <c r="Q203" s="7">
        <f t="shared" si="23"/>
        <v>111.991371</v>
      </c>
      <c r="R203" s="1" t="s">
        <v>680</v>
      </c>
      <c r="S203" s="14" t="s">
        <v>1072</v>
      </c>
      <c r="T203" s="15" t="s">
        <v>1513</v>
      </c>
      <c r="U203" s="15" t="s">
        <v>1388</v>
      </c>
      <c r="V203" s="2" t="s">
        <v>429</v>
      </c>
    </row>
    <row r="204" spans="1:22" ht="51.75" x14ac:dyDescent="0.25">
      <c r="A204" t="s">
        <v>1</v>
      </c>
      <c r="B204" t="s">
        <v>6</v>
      </c>
      <c r="C204" s="1" t="s">
        <v>466</v>
      </c>
      <c r="D204" t="s">
        <v>4</v>
      </c>
      <c r="E204" s="3">
        <v>13.75</v>
      </c>
      <c r="F204" s="12">
        <v>1.25</v>
      </c>
      <c r="G204" s="12">
        <f t="shared" si="18"/>
        <v>31.75</v>
      </c>
      <c r="H204" s="12">
        <v>0.49</v>
      </c>
      <c r="I204" s="12">
        <f t="shared" si="19"/>
        <v>12.446</v>
      </c>
      <c r="J204" s="12">
        <v>0.25</v>
      </c>
      <c r="K204" s="12">
        <f t="shared" si="20"/>
        <v>6.35</v>
      </c>
      <c r="L204" s="4" t="str">
        <f>LEFT(C204,(FIND("x",C204,1)-1))</f>
        <v>19</v>
      </c>
      <c r="M204" s="4">
        <f t="shared" si="21"/>
        <v>482.59999999999997</v>
      </c>
      <c r="N204" s="5">
        <v>8</v>
      </c>
      <c r="O204" s="5">
        <f t="shared" si="22"/>
        <v>203.2</v>
      </c>
      <c r="P204" s="6">
        <v>0.183</v>
      </c>
      <c r="Q204" s="7">
        <f t="shared" si="23"/>
        <v>83.006969999999995</v>
      </c>
      <c r="R204" s="1" t="s">
        <v>681</v>
      </c>
      <c r="S204" s="14" t="s">
        <v>1073</v>
      </c>
      <c r="T204" s="15" t="s">
        <v>1513</v>
      </c>
      <c r="U204" s="15" t="s">
        <v>1385</v>
      </c>
      <c r="V204" s="2" t="s">
        <v>123</v>
      </c>
    </row>
    <row r="205" spans="1:22" x14ac:dyDescent="0.25">
      <c r="A205" t="s">
        <v>1</v>
      </c>
      <c r="B205" t="s">
        <v>6</v>
      </c>
      <c r="C205" s="1" t="s">
        <v>467</v>
      </c>
      <c r="D205" t="s">
        <v>4</v>
      </c>
      <c r="E205" s="3">
        <v>24</v>
      </c>
      <c r="F205" s="12">
        <v>1.75</v>
      </c>
      <c r="G205" s="12">
        <f t="shared" si="18"/>
        <v>44.449999999999996</v>
      </c>
      <c r="H205" s="12">
        <v>0.56000000000000005</v>
      </c>
      <c r="I205" s="12">
        <f t="shared" si="19"/>
        <v>14.224</v>
      </c>
      <c r="J205" s="12">
        <v>0.3125</v>
      </c>
      <c r="K205" s="12">
        <f t="shared" si="20"/>
        <v>7.9375</v>
      </c>
      <c r="L205" s="4" t="str">
        <f>LEFT(C205,(FIND("x",C205,1)-1))</f>
        <v>19</v>
      </c>
      <c r="M205" s="4">
        <f t="shared" si="21"/>
        <v>482.59999999999997</v>
      </c>
      <c r="N205" s="5">
        <v>8</v>
      </c>
      <c r="O205" s="5">
        <f t="shared" si="22"/>
        <v>203.2</v>
      </c>
      <c r="P205" s="6">
        <v>0.3594</v>
      </c>
      <c r="Q205" s="7">
        <f t="shared" ref="Q205:Q265" si="24">P205*453.59</f>
        <v>163.02024599999999</v>
      </c>
      <c r="R205" s="1" t="s">
        <v>682</v>
      </c>
      <c r="S205" s="14" t="s">
        <v>1074</v>
      </c>
      <c r="T205" s="15" t="s">
        <v>1513</v>
      </c>
      <c r="U205" s="15" t="s">
        <v>1389</v>
      </c>
      <c r="V205" s="2" t="s">
        <v>457</v>
      </c>
    </row>
    <row r="206" spans="1:22" ht="51.75" x14ac:dyDescent="0.25">
      <c r="A206" t="s">
        <v>1</v>
      </c>
      <c r="B206" t="s">
        <v>6</v>
      </c>
      <c r="C206" s="1" t="s">
        <v>484</v>
      </c>
      <c r="D206" t="s">
        <v>4</v>
      </c>
      <c r="E206" s="3">
        <v>16.05</v>
      </c>
      <c r="F206" s="12">
        <v>1.25</v>
      </c>
      <c r="G206" s="12">
        <f t="shared" ref="G206:G266" si="25">F206*25.4</f>
        <v>31.75</v>
      </c>
      <c r="H206" s="12">
        <v>0.49</v>
      </c>
      <c r="I206" s="12">
        <f t="shared" ref="I206:I266" si="26">H206*25.4</f>
        <v>12.446</v>
      </c>
      <c r="J206" s="12">
        <v>0.25</v>
      </c>
      <c r="K206" s="12">
        <f t="shared" ref="K206:K266" si="27">J206*25.4</f>
        <v>6.35</v>
      </c>
      <c r="L206" s="4" t="str">
        <f>LEFT(C206,(FIND("x",C206,1)-1))</f>
        <v>20.5</v>
      </c>
      <c r="M206" s="4">
        <f t="shared" ref="M206:M266" si="28">L206*25.4</f>
        <v>520.69999999999993</v>
      </c>
      <c r="N206" s="5">
        <v>12</v>
      </c>
      <c r="O206" s="5">
        <f t="shared" ref="O206:O266" si="29">N206*25.4</f>
        <v>304.79999999999995</v>
      </c>
      <c r="P206" s="6">
        <v>0.2888</v>
      </c>
      <c r="Q206" s="7">
        <f t="shared" si="24"/>
        <v>130.996792</v>
      </c>
      <c r="R206" s="1" t="s">
        <v>683</v>
      </c>
      <c r="S206" s="14" t="s">
        <v>1075</v>
      </c>
      <c r="T206" s="15" t="s">
        <v>1513</v>
      </c>
      <c r="U206" s="15" t="s">
        <v>1390</v>
      </c>
      <c r="V206" s="2" t="s">
        <v>429</v>
      </c>
    </row>
    <row r="207" spans="1:22" ht="51.75" x14ac:dyDescent="0.25">
      <c r="A207" t="s">
        <v>1</v>
      </c>
      <c r="B207" t="s">
        <v>6</v>
      </c>
      <c r="C207" s="1" t="s">
        <v>485</v>
      </c>
      <c r="D207" t="s">
        <v>4</v>
      </c>
      <c r="E207" s="3">
        <v>16.05</v>
      </c>
      <c r="F207" s="12">
        <v>1.25</v>
      </c>
      <c r="G207" s="12">
        <f t="shared" si="25"/>
        <v>31.75</v>
      </c>
      <c r="H207" s="12">
        <v>0.57999999999999996</v>
      </c>
      <c r="I207" s="12">
        <f t="shared" si="26"/>
        <v>14.731999999999998</v>
      </c>
      <c r="J207" s="12">
        <v>0.25</v>
      </c>
      <c r="K207" s="12">
        <f t="shared" si="27"/>
        <v>6.35</v>
      </c>
      <c r="L207" s="4" t="str">
        <f>LEFT(C207,(FIND("x",C207,1)-1))</f>
        <v>20.5</v>
      </c>
      <c r="M207" s="4">
        <f t="shared" si="28"/>
        <v>520.69999999999993</v>
      </c>
      <c r="N207" s="5">
        <v>14</v>
      </c>
      <c r="O207" s="5">
        <f t="shared" si="29"/>
        <v>355.59999999999997</v>
      </c>
      <c r="P207" s="6">
        <v>0.27129999999999999</v>
      </c>
      <c r="Q207" s="7">
        <f t="shared" si="24"/>
        <v>123.05896699999998</v>
      </c>
      <c r="R207" s="1" t="s">
        <v>684</v>
      </c>
      <c r="S207" s="14" t="s">
        <v>1076</v>
      </c>
      <c r="T207" s="15" t="s">
        <v>1513</v>
      </c>
      <c r="U207" s="15" t="s">
        <v>1391</v>
      </c>
      <c r="V207" s="2" t="s">
        <v>123</v>
      </c>
    </row>
    <row r="208" spans="1:22" x14ac:dyDescent="0.25">
      <c r="A208" t="s">
        <v>1</v>
      </c>
      <c r="B208" t="s">
        <v>6</v>
      </c>
      <c r="C208" s="1" t="s">
        <v>468</v>
      </c>
      <c r="D208" t="s">
        <v>4</v>
      </c>
      <c r="E208" s="3">
        <v>27</v>
      </c>
      <c r="F208" s="12">
        <v>1.75</v>
      </c>
      <c r="G208" s="12">
        <f t="shared" si="25"/>
        <v>44.449999999999996</v>
      </c>
      <c r="H208" s="12">
        <v>0.73</v>
      </c>
      <c r="I208" s="12">
        <f t="shared" si="26"/>
        <v>18.541999999999998</v>
      </c>
      <c r="J208" s="12">
        <v>0.3125</v>
      </c>
      <c r="K208" s="12">
        <f t="shared" si="27"/>
        <v>7.9375</v>
      </c>
      <c r="L208" s="4" t="str">
        <f>LEFT(C208,(FIND("x",C208,1)-1))</f>
        <v>20</v>
      </c>
      <c r="M208" s="4">
        <f t="shared" si="28"/>
        <v>508</v>
      </c>
      <c r="N208" s="5">
        <v>10</v>
      </c>
      <c r="O208" s="5">
        <f t="shared" si="29"/>
        <v>254</v>
      </c>
      <c r="P208" s="6">
        <v>0.41</v>
      </c>
      <c r="Q208" s="7">
        <f t="shared" si="24"/>
        <v>185.97189999999998</v>
      </c>
      <c r="R208" s="1" t="s">
        <v>685</v>
      </c>
      <c r="S208" s="14" t="s">
        <v>1077</v>
      </c>
      <c r="T208" s="15" t="s">
        <v>1513</v>
      </c>
      <c r="U208" s="15" t="s">
        <v>1392</v>
      </c>
      <c r="V208" s="2" t="s">
        <v>13</v>
      </c>
    </row>
    <row r="209" spans="1:22" ht="51.75" x14ac:dyDescent="0.25">
      <c r="A209" t="s">
        <v>1</v>
      </c>
      <c r="B209" t="s">
        <v>6</v>
      </c>
      <c r="C209" s="1" t="s">
        <v>469</v>
      </c>
      <c r="D209" t="s">
        <v>4</v>
      </c>
      <c r="E209" s="3">
        <v>16.05</v>
      </c>
      <c r="F209" s="12">
        <v>1.25</v>
      </c>
      <c r="G209" s="12">
        <f t="shared" si="25"/>
        <v>31.75</v>
      </c>
      <c r="H209" s="12">
        <v>0.5</v>
      </c>
      <c r="I209" s="12">
        <f t="shared" si="26"/>
        <v>12.7</v>
      </c>
      <c r="J209" s="12">
        <v>0.25</v>
      </c>
      <c r="K209" s="12">
        <f t="shared" si="27"/>
        <v>6.35</v>
      </c>
      <c r="L209" s="4" t="str">
        <f>LEFT(C209,(FIND("x",C209,1)-1))</f>
        <v>20</v>
      </c>
      <c r="M209" s="4">
        <f t="shared" si="28"/>
        <v>508</v>
      </c>
      <c r="N209" s="5">
        <v>10</v>
      </c>
      <c r="O209" s="5">
        <f t="shared" si="29"/>
        <v>254</v>
      </c>
      <c r="P209" s="6">
        <v>0.21160000000000001</v>
      </c>
      <c r="Q209" s="7">
        <f t="shared" si="24"/>
        <v>95.979643999999993</v>
      </c>
      <c r="R209" s="1" t="s">
        <v>686</v>
      </c>
      <c r="S209" s="14" t="s">
        <v>1078</v>
      </c>
      <c r="T209" s="15" t="s">
        <v>1513</v>
      </c>
      <c r="U209" s="15" t="s">
        <v>1393</v>
      </c>
      <c r="V209" s="2" t="s">
        <v>123</v>
      </c>
    </row>
    <row r="210" spans="1:22" ht="64.5" x14ac:dyDescent="0.25">
      <c r="A210" t="s">
        <v>1</v>
      </c>
      <c r="B210" t="s">
        <v>6</v>
      </c>
      <c r="C210" s="1" t="s">
        <v>470</v>
      </c>
      <c r="D210" t="s">
        <v>4</v>
      </c>
      <c r="E210" s="3">
        <v>16.05</v>
      </c>
      <c r="F210" s="12">
        <v>1.25</v>
      </c>
      <c r="G210" s="12">
        <f t="shared" si="25"/>
        <v>31.75</v>
      </c>
      <c r="H210" s="12">
        <v>0.5</v>
      </c>
      <c r="I210" s="12">
        <f t="shared" si="26"/>
        <v>12.7</v>
      </c>
      <c r="J210" s="12">
        <v>0.25</v>
      </c>
      <c r="K210" s="12">
        <f t="shared" si="27"/>
        <v>6.35</v>
      </c>
      <c r="L210" s="4" t="str">
        <f>LEFT(C210,(FIND("x",C210,1)-1))</f>
        <v>20</v>
      </c>
      <c r="M210" s="4">
        <f t="shared" si="28"/>
        <v>508</v>
      </c>
      <c r="N210" s="5">
        <v>10</v>
      </c>
      <c r="O210" s="5">
        <f t="shared" si="29"/>
        <v>254</v>
      </c>
      <c r="P210" s="6">
        <v>0.21160000000000001</v>
      </c>
      <c r="Q210" s="7">
        <f t="shared" si="24"/>
        <v>95.979643999999993</v>
      </c>
      <c r="R210" s="1" t="s">
        <v>686</v>
      </c>
      <c r="S210" s="14" t="s">
        <v>1079</v>
      </c>
      <c r="T210" s="15" t="s">
        <v>1513</v>
      </c>
      <c r="U210" s="15" t="s">
        <v>1394</v>
      </c>
      <c r="V210" s="2" t="s">
        <v>138</v>
      </c>
    </row>
    <row r="211" spans="1:22" x14ac:dyDescent="0.25">
      <c r="A211" t="s">
        <v>1</v>
      </c>
      <c r="B211" t="s">
        <v>6</v>
      </c>
      <c r="C211" s="1" t="s">
        <v>471</v>
      </c>
      <c r="D211" t="s">
        <v>4</v>
      </c>
      <c r="E211" s="3">
        <v>27</v>
      </c>
      <c r="F211" s="12">
        <v>2</v>
      </c>
      <c r="G211" s="12">
        <f t="shared" si="25"/>
        <v>50.8</v>
      </c>
      <c r="H211" s="12">
        <v>0.61</v>
      </c>
      <c r="I211" s="12">
        <f t="shared" si="26"/>
        <v>15.493999999999998</v>
      </c>
      <c r="J211" s="12">
        <v>0.3125</v>
      </c>
      <c r="K211" s="12">
        <f t="shared" si="27"/>
        <v>7.9375</v>
      </c>
      <c r="L211" s="4" t="str">
        <f>LEFT(C211,(FIND("x",C211,1)-1))</f>
        <v>20</v>
      </c>
      <c r="M211" s="4">
        <f t="shared" si="28"/>
        <v>508</v>
      </c>
      <c r="N211" s="5">
        <v>10</v>
      </c>
      <c r="O211" s="5">
        <f t="shared" si="29"/>
        <v>254</v>
      </c>
      <c r="P211" s="6">
        <v>0.4456</v>
      </c>
      <c r="Q211" s="7">
        <f t="shared" si="24"/>
        <v>202.11970399999998</v>
      </c>
      <c r="R211" s="1" t="s">
        <v>687</v>
      </c>
      <c r="S211" s="14" t="s">
        <v>1080</v>
      </c>
      <c r="T211" s="15" t="s">
        <v>1513</v>
      </c>
      <c r="U211" s="15" t="s">
        <v>1395</v>
      </c>
      <c r="V211" s="2" t="s">
        <v>457</v>
      </c>
    </row>
    <row r="212" spans="1:22" ht="51.75" x14ac:dyDescent="0.25">
      <c r="A212" t="s">
        <v>1</v>
      </c>
      <c r="B212" t="s">
        <v>6</v>
      </c>
      <c r="C212" s="1" t="s">
        <v>472</v>
      </c>
      <c r="D212" t="s">
        <v>4</v>
      </c>
      <c r="E212" s="3">
        <v>16.05</v>
      </c>
      <c r="F212" s="12">
        <v>1.25</v>
      </c>
      <c r="G212" s="12">
        <f t="shared" si="25"/>
        <v>31.75</v>
      </c>
      <c r="H212" s="12">
        <v>0.5</v>
      </c>
      <c r="I212" s="12">
        <f t="shared" si="26"/>
        <v>12.7</v>
      </c>
      <c r="J212" s="12">
        <v>0.25</v>
      </c>
      <c r="K212" s="12">
        <f t="shared" si="27"/>
        <v>6.35</v>
      </c>
      <c r="L212" s="4" t="str">
        <f>LEFT(C212,(FIND("x",C212,1)-1))</f>
        <v>20</v>
      </c>
      <c r="M212" s="4">
        <f t="shared" si="28"/>
        <v>508</v>
      </c>
      <c r="N212" s="5">
        <v>11</v>
      </c>
      <c r="O212" s="5">
        <f t="shared" si="29"/>
        <v>279.39999999999998</v>
      </c>
      <c r="P212" s="6">
        <v>0.21829999999999999</v>
      </c>
      <c r="Q212" s="7">
        <f t="shared" si="24"/>
        <v>99.018696999999989</v>
      </c>
      <c r="R212" s="1" t="s">
        <v>688</v>
      </c>
      <c r="S212" s="14" t="s">
        <v>1081</v>
      </c>
      <c r="T212" s="15" t="s">
        <v>1513</v>
      </c>
      <c r="U212" s="15" t="s">
        <v>1393</v>
      </c>
      <c r="V212" s="2" t="s">
        <v>123</v>
      </c>
    </row>
    <row r="213" spans="1:22" x14ac:dyDescent="0.25">
      <c r="A213" t="s">
        <v>1</v>
      </c>
      <c r="B213" t="s">
        <v>6</v>
      </c>
      <c r="C213" s="1" t="s">
        <v>473</v>
      </c>
      <c r="D213" t="s">
        <v>4</v>
      </c>
      <c r="E213" s="3">
        <v>27</v>
      </c>
      <c r="F213" s="12">
        <v>1.75</v>
      </c>
      <c r="G213" s="12">
        <f t="shared" si="25"/>
        <v>44.449999999999996</v>
      </c>
      <c r="H213" s="12">
        <v>0.76</v>
      </c>
      <c r="I213" s="12">
        <f t="shared" si="26"/>
        <v>19.303999999999998</v>
      </c>
      <c r="J213" s="12">
        <v>0.3125</v>
      </c>
      <c r="K213" s="12">
        <f t="shared" si="27"/>
        <v>7.9375</v>
      </c>
      <c r="L213" s="4" t="str">
        <f>LEFT(C213,(FIND("x",C213,1)-1))</f>
        <v>20</v>
      </c>
      <c r="M213" s="4">
        <f t="shared" si="28"/>
        <v>508</v>
      </c>
      <c r="N213" s="5">
        <v>12</v>
      </c>
      <c r="O213" s="5">
        <f t="shared" si="29"/>
        <v>304.79999999999995</v>
      </c>
      <c r="P213" s="6">
        <v>0.42130000000000001</v>
      </c>
      <c r="Q213" s="7">
        <f t="shared" si="24"/>
        <v>191.09746699999999</v>
      </c>
      <c r="R213" s="1" t="s">
        <v>689</v>
      </c>
      <c r="S213" s="14" t="s">
        <v>1082</v>
      </c>
      <c r="T213" s="15" t="s">
        <v>1513</v>
      </c>
      <c r="U213" s="15" t="s">
        <v>1392</v>
      </c>
      <c r="V213" s="2" t="s">
        <v>13</v>
      </c>
    </row>
    <row r="214" spans="1:22" ht="51.75" x14ac:dyDescent="0.25">
      <c r="A214" t="s">
        <v>1</v>
      </c>
      <c r="B214" t="s">
        <v>6</v>
      </c>
      <c r="C214" s="1" t="s">
        <v>474</v>
      </c>
      <c r="D214" t="s">
        <v>4</v>
      </c>
      <c r="E214" s="3">
        <v>16.05</v>
      </c>
      <c r="F214" s="12">
        <v>1.25</v>
      </c>
      <c r="G214" s="12">
        <f t="shared" si="25"/>
        <v>31.75</v>
      </c>
      <c r="H214" s="12">
        <v>0.57999999999999996</v>
      </c>
      <c r="I214" s="12">
        <f t="shared" si="26"/>
        <v>14.731999999999998</v>
      </c>
      <c r="J214" s="12">
        <v>0.25</v>
      </c>
      <c r="K214" s="12">
        <f t="shared" si="27"/>
        <v>6.35</v>
      </c>
      <c r="L214" s="4" t="str">
        <f>LEFT(C214,(FIND("x",C214,1)-1))</f>
        <v>20</v>
      </c>
      <c r="M214" s="4">
        <f t="shared" si="28"/>
        <v>508</v>
      </c>
      <c r="N214" s="5">
        <v>12</v>
      </c>
      <c r="O214" s="5">
        <f t="shared" si="29"/>
        <v>304.79999999999995</v>
      </c>
      <c r="P214" s="6">
        <v>0.2888</v>
      </c>
      <c r="Q214" s="7">
        <f t="shared" si="24"/>
        <v>130.996792</v>
      </c>
      <c r="R214" s="1" t="s">
        <v>690</v>
      </c>
      <c r="S214" s="14" t="s">
        <v>1083</v>
      </c>
      <c r="T214" s="15" t="s">
        <v>1513</v>
      </c>
      <c r="U214" s="15" t="s">
        <v>1396</v>
      </c>
      <c r="V214" s="2" t="s">
        <v>429</v>
      </c>
    </row>
    <row r="215" spans="1:22" ht="51.75" x14ac:dyDescent="0.25">
      <c r="A215" t="s">
        <v>1</v>
      </c>
      <c r="B215" t="s">
        <v>6</v>
      </c>
      <c r="C215" s="1" t="s">
        <v>475</v>
      </c>
      <c r="D215" t="s">
        <v>4</v>
      </c>
      <c r="E215" s="3">
        <v>16.05</v>
      </c>
      <c r="F215" s="12">
        <v>1.25</v>
      </c>
      <c r="G215" s="12">
        <f t="shared" si="25"/>
        <v>31.75</v>
      </c>
      <c r="H215" s="12">
        <v>0.51</v>
      </c>
      <c r="I215" s="12">
        <f t="shared" si="26"/>
        <v>12.953999999999999</v>
      </c>
      <c r="J215" s="12">
        <v>0.25</v>
      </c>
      <c r="K215" s="12">
        <f t="shared" si="27"/>
        <v>6.35</v>
      </c>
      <c r="L215" s="4" t="str">
        <f>LEFT(C215,(FIND("x",C215,1)-1))</f>
        <v>20</v>
      </c>
      <c r="M215" s="4">
        <f t="shared" si="28"/>
        <v>508</v>
      </c>
      <c r="N215" s="5">
        <v>13</v>
      </c>
      <c r="O215" s="5">
        <f t="shared" si="29"/>
        <v>330.2</v>
      </c>
      <c r="P215" s="6">
        <v>0.21609999999999999</v>
      </c>
      <c r="Q215" s="7">
        <f t="shared" si="24"/>
        <v>98.020798999999982</v>
      </c>
      <c r="R215" s="1" t="s">
        <v>691</v>
      </c>
      <c r="S215" s="14" t="s">
        <v>1084</v>
      </c>
      <c r="T215" s="15" t="s">
        <v>1513</v>
      </c>
      <c r="U215" s="15" t="s">
        <v>1393</v>
      </c>
      <c r="V215" s="2" t="s">
        <v>123</v>
      </c>
    </row>
    <row r="216" spans="1:22" ht="64.5" x14ac:dyDescent="0.25">
      <c r="A216" t="s">
        <v>1</v>
      </c>
      <c r="B216" t="s">
        <v>6</v>
      </c>
      <c r="C216" s="1" t="s">
        <v>476</v>
      </c>
      <c r="D216" t="s">
        <v>4</v>
      </c>
      <c r="E216" s="3">
        <v>16.05</v>
      </c>
      <c r="F216" s="12">
        <v>1.25</v>
      </c>
      <c r="G216" s="12">
        <f t="shared" si="25"/>
        <v>31.75</v>
      </c>
      <c r="H216" s="12">
        <v>0.51</v>
      </c>
      <c r="I216" s="12">
        <f t="shared" si="26"/>
        <v>12.953999999999999</v>
      </c>
      <c r="J216" s="12">
        <v>0.25</v>
      </c>
      <c r="K216" s="12">
        <f t="shared" si="27"/>
        <v>6.35</v>
      </c>
      <c r="L216" s="4" t="str">
        <f>LEFT(C216,(FIND("x",C216,1)-1))</f>
        <v>20</v>
      </c>
      <c r="M216" s="4">
        <f t="shared" si="28"/>
        <v>508</v>
      </c>
      <c r="N216" s="5">
        <v>13</v>
      </c>
      <c r="O216" s="5">
        <f t="shared" si="29"/>
        <v>330.2</v>
      </c>
      <c r="P216" s="6">
        <v>0.21609999999999999</v>
      </c>
      <c r="Q216" s="7">
        <f t="shared" si="24"/>
        <v>98.020798999999982</v>
      </c>
      <c r="R216" s="1" t="s">
        <v>691</v>
      </c>
      <c r="S216" s="14" t="s">
        <v>1085</v>
      </c>
      <c r="T216" s="15" t="s">
        <v>1513</v>
      </c>
      <c r="U216" s="15" t="s">
        <v>1397</v>
      </c>
      <c r="V216" s="2" t="s">
        <v>138</v>
      </c>
    </row>
    <row r="217" spans="1:22" x14ac:dyDescent="0.25">
      <c r="A217" t="s">
        <v>1</v>
      </c>
      <c r="B217" t="s">
        <v>6</v>
      </c>
      <c r="C217" s="8" t="s">
        <v>477</v>
      </c>
      <c r="D217" t="s">
        <v>4</v>
      </c>
      <c r="E217" s="3">
        <v>27</v>
      </c>
      <c r="F217" s="12">
        <v>1.75</v>
      </c>
      <c r="G217" s="12">
        <f t="shared" si="25"/>
        <v>44.449999999999996</v>
      </c>
      <c r="H217" s="12">
        <v>0.83</v>
      </c>
      <c r="I217" s="12">
        <f t="shared" si="26"/>
        <v>21.081999999999997</v>
      </c>
      <c r="J217" s="12">
        <v>0.3125</v>
      </c>
      <c r="K217" s="12">
        <f t="shared" si="27"/>
        <v>7.9375</v>
      </c>
      <c r="L217" s="4" t="str">
        <f>LEFT(C217,(FIND("x",C217,1)-1))</f>
        <v>20</v>
      </c>
      <c r="M217" s="4">
        <f t="shared" si="28"/>
        <v>508</v>
      </c>
      <c r="N217" s="5">
        <v>14</v>
      </c>
      <c r="O217" s="5">
        <f t="shared" si="29"/>
        <v>355.59999999999997</v>
      </c>
      <c r="P217" s="6">
        <v>0.44090000000000001</v>
      </c>
      <c r="Q217" s="7">
        <f t="shared" si="24"/>
        <v>199.987831</v>
      </c>
      <c r="R217" s="8" t="s">
        <v>692</v>
      </c>
      <c r="S217" s="14" t="s">
        <v>1086</v>
      </c>
      <c r="T217" s="15" t="s">
        <v>1513</v>
      </c>
      <c r="U217" s="15" t="s">
        <v>1392</v>
      </c>
      <c r="V217" s="2" t="s">
        <v>13</v>
      </c>
    </row>
    <row r="218" spans="1:22" ht="26.25" x14ac:dyDescent="0.25">
      <c r="A218" t="s">
        <v>1</v>
      </c>
      <c r="B218" t="s">
        <v>6</v>
      </c>
      <c r="C218" s="1" t="s">
        <v>478</v>
      </c>
      <c r="D218" t="s">
        <v>4</v>
      </c>
      <c r="E218" s="3">
        <v>80</v>
      </c>
      <c r="F218" s="12">
        <v>1.75</v>
      </c>
      <c r="G218" s="12">
        <f t="shared" si="25"/>
        <v>44.449999999999996</v>
      </c>
      <c r="H218" s="12">
        <v>0.84</v>
      </c>
      <c r="I218" s="12">
        <f t="shared" si="26"/>
        <v>21.335999999999999</v>
      </c>
      <c r="J218" s="12">
        <v>0.3125</v>
      </c>
      <c r="K218" s="12">
        <f t="shared" si="27"/>
        <v>7.9375</v>
      </c>
      <c r="L218" s="4" t="str">
        <f>LEFT(C218,(FIND("x",C218,1)-1))</f>
        <v>20</v>
      </c>
      <c r="M218" s="4">
        <f t="shared" si="28"/>
        <v>508</v>
      </c>
      <c r="N218" s="5">
        <v>15</v>
      </c>
      <c r="O218" s="5">
        <f t="shared" si="29"/>
        <v>381</v>
      </c>
      <c r="P218" s="6">
        <v>0.33310000000000001</v>
      </c>
      <c r="Q218" s="7">
        <f t="shared" si="24"/>
        <v>151.09082899999999</v>
      </c>
      <c r="R218" s="1" t="s">
        <v>693</v>
      </c>
      <c r="S218" s="14" t="s">
        <v>1087</v>
      </c>
      <c r="T218" s="15" t="s">
        <v>1513</v>
      </c>
      <c r="U218" s="15" t="s">
        <v>1398</v>
      </c>
      <c r="V218" s="2" t="s">
        <v>479</v>
      </c>
    </row>
    <row r="219" spans="1:22" ht="51.75" x14ac:dyDescent="0.25">
      <c r="A219" t="s">
        <v>1</v>
      </c>
      <c r="B219" t="s">
        <v>6</v>
      </c>
      <c r="C219" s="1" t="s">
        <v>480</v>
      </c>
      <c r="D219" t="s">
        <v>4</v>
      </c>
      <c r="E219" s="3">
        <v>16.05</v>
      </c>
      <c r="F219" s="12">
        <v>1.25</v>
      </c>
      <c r="G219" s="12">
        <f t="shared" si="25"/>
        <v>31.75</v>
      </c>
      <c r="H219" s="12">
        <v>0.56000000000000005</v>
      </c>
      <c r="I219" s="12">
        <f t="shared" si="26"/>
        <v>14.224</v>
      </c>
      <c r="J219" s="12">
        <v>0.25</v>
      </c>
      <c r="K219" s="12">
        <f t="shared" si="27"/>
        <v>6.35</v>
      </c>
      <c r="L219" s="4" t="str">
        <f>LEFT(C219,(FIND("x",C219,1)-1))</f>
        <v>20</v>
      </c>
      <c r="M219" s="4">
        <f t="shared" si="28"/>
        <v>508</v>
      </c>
      <c r="N219" s="5">
        <v>15</v>
      </c>
      <c r="O219" s="5">
        <f t="shared" si="29"/>
        <v>381</v>
      </c>
      <c r="P219" s="6">
        <v>0.26</v>
      </c>
      <c r="Q219" s="7">
        <f t="shared" si="24"/>
        <v>117.93339999999999</v>
      </c>
      <c r="R219" s="1" t="s">
        <v>694</v>
      </c>
      <c r="S219" s="14" t="s">
        <v>1088</v>
      </c>
      <c r="T219" s="15" t="s">
        <v>1513</v>
      </c>
      <c r="U219" s="15" t="s">
        <v>1393</v>
      </c>
      <c r="V219" s="2" t="s">
        <v>123</v>
      </c>
    </row>
    <row r="220" spans="1:22" x14ac:dyDescent="0.25">
      <c r="A220" t="s">
        <v>1</v>
      </c>
      <c r="B220" t="s">
        <v>6</v>
      </c>
      <c r="C220" s="1" t="s">
        <v>481</v>
      </c>
      <c r="D220" t="s">
        <v>4</v>
      </c>
      <c r="E220" s="3">
        <v>27</v>
      </c>
      <c r="F220" s="12">
        <v>1.75</v>
      </c>
      <c r="G220" s="12">
        <f t="shared" si="25"/>
        <v>44.449999999999996</v>
      </c>
      <c r="H220" s="12">
        <v>0.68</v>
      </c>
      <c r="I220" s="12">
        <f t="shared" si="26"/>
        <v>17.272000000000002</v>
      </c>
      <c r="J220" s="12">
        <v>0.3125</v>
      </c>
      <c r="K220" s="12">
        <f t="shared" si="27"/>
        <v>7.9375</v>
      </c>
      <c r="L220" s="4" t="str">
        <f>LEFT(C220,(FIND("x",C220,1)-1))</f>
        <v>20</v>
      </c>
      <c r="M220" s="4">
        <f t="shared" si="28"/>
        <v>508</v>
      </c>
      <c r="N220" s="5">
        <v>8</v>
      </c>
      <c r="O220" s="5">
        <f t="shared" si="29"/>
        <v>203.2</v>
      </c>
      <c r="P220" s="6">
        <v>0.40129999999999999</v>
      </c>
      <c r="Q220" s="7">
        <f t="shared" si="24"/>
        <v>182.025667</v>
      </c>
      <c r="R220" s="1" t="s">
        <v>695</v>
      </c>
      <c r="S220" s="14" t="s">
        <v>1089</v>
      </c>
      <c r="T220" s="15" t="s">
        <v>1513</v>
      </c>
      <c r="U220" s="15" t="s">
        <v>1392</v>
      </c>
      <c r="V220" s="2" t="s">
        <v>13</v>
      </c>
    </row>
    <row r="221" spans="1:22" ht="51.75" x14ac:dyDescent="0.25">
      <c r="A221" t="s">
        <v>1</v>
      </c>
      <c r="B221" t="s">
        <v>6</v>
      </c>
      <c r="C221" s="1" t="s">
        <v>482</v>
      </c>
      <c r="D221" t="s">
        <v>4</v>
      </c>
      <c r="E221" s="3">
        <v>16.05</v>
      </c>
      <c r="F221" s="12">
        <v>1.25</v>
      </c>
      <c r="G221" s="12">
        <f t="shared" si="25"/>
        <v>31.75</v>
      </c>
      <c r="H221" s="12">
        <v>0.49</v>
      </c>
      <c r="I221" s="12">
        <f t="shared" si="26"/>
        <v>12.446</v>
      </c>
      <c r="J221" s="12">
        <v>0.25</v>
      </c>
      <c r="K221" s="12">
        <f t="shared" si="27"/>
        <v>6.35</v>
      </c>
      <c r="L221" s="4" t="str">
        <f>LEFT(C221,(FIND("x",C221,1)-1))</f>
        <v>20</v>
      </c>
      <c r="M221" s="4">
        <f t="shared" si="28"/>
        <v>508</v>
      </c>
      <c r="N221" s="5">
        <v>8</v>
      </c>
      <c r="O221" s="5">
        <f t="shared" si="29"/>
        <v>203.2</v>
      </c>
      <c r="P221" s="6">
        <v>0.21160000000000001</v>
      </c>
      <c r="Q221" s="7">
        <f t="shared" si="24"/>
        <v>95.979643999999993</v>
      </c>
      <c r="R221" s="1" t="s">
        <v>696</v>
      </c>
      <c r="S221" s="14" t="s">
        <v>1090</v>
      </c>
      <c r="T221" s="15" t="s">
        <v>1513</v>
      </c>
      <c r="U221" s="15" t="s">
        <v>1393</v>
      </c>
      <c r="V221" s="2" t="s">
        <v>123</v>
      </c>
    </row>
    <row r="222" spans="1:22" x14ac:dyDescent="0.25">
      <c r="A222" t="s">
        <v>1</v>
      </c>
      <c r="B222" t="s">
        <v>6</v>
      </c>
      <c r="C222" s="1" t="s">
        <v>483</v>
      </c>
      <c r="D222" t="s">
        <v>4</v>
      </c>
      <c r="E222" s="3">
        <v>27</v>
      </c>
      <c r="F222" s="12">
        <v>2</v>
      </c>
      <c r="G222" s="12">
        <f t="shared" si="25"/>
        <v>50.8</v>
      </c>
      <c r="H222" s="12">
        <v>0.57999999999999996</v>
      </c>
      <c r="I222" s="12">
        <f t="shared" si="26"/>
        <v>14.731999999999998</v>
      </c>
      <c r="J222" s="12">
        <v>0.3125</v>
      </c>
      <c r="K222" s="12">
        <f t="shared" si="27"/>
        <v>7.9375</v>
      </c>
      <c r="L222" s="4" t="str">
        <f>LEFT(C222,(FIND("x",C222,1)-1))</f>
        <v>20</v>
      </c>
      <c r="M222" s="4">
        <f t="shared" si="28"/>
        <v>508</v>
      </c>
      <c r="N222" s="5">
        <v>8</v>
      </c>
      <c r="O222" s="5">
        <f t="shared" si="29"/>
        <v>203.2</v>
      </c>
      <c r="P222" s="6">
        <v>0.42559999999999998</v>
      </c>
      <c r="Q222" s="7">
        <f t="shared" si="24"/>
        <v>193.04790399999999</v>
      </c>
      <c r="R222" s="1" t="s">
        <v>697</v>
      </c>
      <c r="S222" s="14" t="s">
        <v>1091</v>
      </c>
      <c r="T222" s="15" t="s">
        <v>1513</v>
      </c>
      <c r="U222" s="15" t="s">
        <v>1399</v>
      </c>
      <c r="V222" s="2" t="s">
        <v>457</v>
      </c>
    </row>
    <row r="223" spans="1:22" x14ac:dyDescent="0.25">
      <c r="A223" t="s">
        <v>1</v>
      </c>
      <c r="B223" t="s">
        <v>6</v>
      </c>
      <c r="C223" s="1" t="s">
        <v>486</v>
      </c>
      <c r="D223" t="s">
        <v>4</v>
      </c>
      <c r="E223" s="3">
        <v>30.15</v>
      </c>
      <c r="F223" s="12">
        <v>2</v>
      </c>
      <c r="G223" s="12">
        <f t="shared" si="25"/>
        <v>50.8</v>
      </c>
      <c r="H223" s="12">
        <v>0.61</v>
      </c>
      <c r="I223" s="12">
        <f t="shared" si="26"/>
        <v>15.493999999999998</v>
      </c>
      <c r="J223" s="12">
        <v>0.3125</v>
      </c>
      <c r="K223" s="12">
        <f t="shared" si="27"/>
        <v>7.9375</v>
      </c>
      <c r="L223" s="4" t="str">
        <f>LEFT(C223,(FIND("x",C223,1)-1))</f>
        <v>21</v>
      </c>
      <c r="M223" s="4">
        <f t="shared" si="28"/>
        <v>533.4</v>
      </c>
      <c r="N223" s="5">
        <v>10</v>
      </c>
      <c r="O223" s="5">
        <f t="shared" si="29"/>
        <v>254</v>
      </c>
      <c r="P223" s="6">
        <v>0.49630000000000002</v>
      </c>
      <c r="Q223" s="7">
        <f t="shared" si="24"/>
        <v>225.11671699999999</v>
      </c>
      <c r="R223" s="1" t="s">
        <v>698</v>
      </c>
      <c r="S223" s="14" t="s">
        <v>1092</v>
      </c>
      <c r="T223" s="15" t="s">
        <v>1513</v>
      </c>
      <c r="U223" s="15" t="s">
        <v>1400</v>
      </c>
      <c r="V223" s="2" t="s">
        <v>457</v>
      </c>
    </row>
    <row r="224" spans="1:22" ht="51.75" x14ac:dyDescent="0.25">
      <c r="A224" t="s">
        <v>1</v>
      </c>
      <c r="B224" t="s">
        <v>6</v>
      </c>
      <c r="C224" s="1" t="s">
        <v>487</v>
      </c>
      <c r="D224" t="s">
        <v>4</v>
      </c>
      <c r="E224" s="3">
        <v>18.600000000000001</v>
      </c>
      <c r="F224" s="12">
        <v>1.25</v>
      </c>
      <c r="G224" s="12">
        <f t="shared" si="25"/>
        <v>31.75</v>
      </c>
      <c r="H224" s="12">
        <v>0.56999999999999995</v>
      </c>
      <c r="I224" s="12">
        <f t="shared" si="26"/>
        <v>14.477999999999998</v>
      </c>
      <c r="J224" s="12">
        <v>0.25</v>
      </c>
      <c r="K224" s="12">
        <f t="shared" si="27"/>
        <v>6.35</v>
      </c>
      <c r="L224" s="4" t="str">
        <f>LEFT(C224,(FIND("x",C224,1)-1))</f>
        <v>21</v>
      </c>
      <c r="M224" s="4">
        <f t="shared" si="28"/>
        <v>533.4</v>
      </c>
      <c r="N224" s="5">
        <v>12</v>
      </c>
      <c r="O224" s="5">
        <f t="shared" si="29"/>
        <v>304.79999999999995</v>
      </c>
      <c r="P224" s="6">
        <v>0.32440000000000002</v>
      </c>
      <c r="Q224" s="7">
        <f t="shared" si="24"/>
        <v>147.14459600000001</v>
      </c>
      <c r="R224" s="1" t="s">
        <v>699</v>
      </c>
      <c r="S224" s="14" t="s">
        <v>1093</v>
      </c>
      <c r="T224" s="15" t="s">
        <v>1513</v>
      </c>
      <c r="U224" s="15" t="s">
        <v>1401</v>
      </c>
      <c r="V224" s="2" t="s">
        <v>429</v>
      </c>
    </row>
    <row r="225" spans="1:22" ht="51.75" x14ac:dyDescent="0.25">
      <c r="A225" t="s">
        <v>1</v>
      </c>
      <c r="B225" t="s">
        <v>6</v>
      </c>
      <c r="C225" s="1" t="s">
        <v>488</v>
      </c>
      <c r="D225" t="s">
        <v>4</v>
      </c>
      <c r="E225" s="3">
        <v>18.600000000000001</v>
      </c>
      <c r="F225" s="12">
        <v>1.25</v>
      </c>
      <c r="G225" s="12">
        <f t="shared" si="25"/>
        <v>31.75</v>
      </c>
      <c r="H225" s="12">
        <v>0.57999999999999996</v>
      </c>
      <c r="I225" s="12">
        <f t="shared" si="26"/>
        <v>14.731999999999998</v>
      </c>
      <c r="J225" s="12">
        <v>0.25</v>
      </c>
      <c r="K225" s="12">
        <f t="shared" si="27"/>
        <v>6.35</v>
      </c>
      <c r="L225" s="4" t="str">
        <f>LEFT(C225,(FIND("x",C225,1)-1))</f>
        <v>21</v>
      </c>
      <c r="M225" s="4">
        <f t="shared" si="28"/>
        <v>533.4</v>
      </c>
      <c r="N225" s="5">
        <v>13</v>
      </c>
      <c r="O225" s="5">
        <f t="shared" si="29"/>
        <v>330.2</v>
      </c>
      <c r="P225" s="6">
        <v>0.28689999999999999</v>
      </c>
      <c r="Q225" s="7">
        <f t="shared" si="24"/>
        <v>130.13497099999998</v>
      </c>
      <c r="R225" s="1" t="s">
        <v>700</v>
      </c>
      <c r="S225" s="14" t="s">
        <v>1094</v>
      </c>
      <c r="T225" s="15" t="s">
        <v>1513</v>
      </c>
      <c r="U225" s="15" t="s">
        <v>1402</v>
      </c>
      <c r="V225" s="2" t="s">
        <v>123</v>
      </c>
    </row>
    <row r="226" spans="1:22" ht="51.75" x14ac:dyDescent="0.25">
      <c r="A226" t="s">
        <v>1</v>
      </c>
      <c r="B226" t="s">
        <v>6</v>
      </c>
      <c r="C226" s="1" t="s">
        <v>489</v>
      </c>
      <c r="D226" t="s">
        <v>4</v>
      </c>
      <c r="E226" s="3">
        <v>18.600000000000001</v>
      </c>
      <c r="F226" s="12">
        <v>1.25</v>
      </c>
      <c r="G226" s="12">
        <f t="shared" si="25"/>
        <v>31.75</v>
      </c>
      <c r="H226" s="12">
        <v>0.53</v>
      </c>
      <c r="I226" s="12">
        <f t="shared" si="26"/>
        <v>13.462</v>
      </c>
      <c r="J226" s="12">
        <v>0.25</v>
      </c>
      <c r="K226" s="12">
        <f t="shared" si="27"/>
        <v>6.35</v>
      </c>
      <c r="L226" s="4" t="str">
        <f>LEFT(C226,(FIND("x",C226,1)-1))</f>
        <v>21</v>
      </c>
      <c r="M226" s="4">
        <f t="shared" si="28"/>
        <v>533.4</v>
      </c>
      <c r="N226" s="5">
        <v>13</v>
      </c>
      <c r="O226" s="5">
        <f t="shared" si="29"/>
        <v>330.2</v>
      </c>
      <c r="P226" s="6">
        <v>0.28220000000000001</v>
      </c>
      <c r="Q226" s="7">
        <f t="shared" si="24"/>
        <v>128.00309799999999</v>
      </c>
      <c r="R226" s="1" t="s">
        <v>701</v>
      </c>
      <c r="S226" s="14" t="s">
        <v>1095</v>
      </c>
      <c r="T226" s="15" t="s">
        <v>1513</v>
      </c>
      <c r="U226" s="15" t="s">
        <v>1403</v>
      </c>
      <c r="V226" s="2" t="s">
        <v>429</v>
      </c>
    </row>
    <row r="227" spans="1:22" x14ac:dyDescent="0.25">
      <c r="A227" t="s">
        <v>1</v>
      </c>
      <c r="B227" t="s">
        <v>6</v>
      </c>
      <c r="C227" s="1" t="s">
        <v>490</v>
      </c>
      <c r="D227" t="s">
        <v>4</v>
      </c>
      <c r="E227" s="3">
        <v>33.5</v>
      </c>
      <c r="F227" s="12">
        <v>1.88</v>
      </c>
      <c r="G227" s="12">
        <f t="shared" si="25"/>
        <v>47.751999999999995</v>
      </c>
      <c r="H227" s="12">
        <v>0.73</v>
      </c>
      <c r="I227" s="12">
        <f t="shared" si="26"/>
        <v>18.541999999999998</v>
      </c>
      <c r="J227" s="12">
        <v>0.3125</v>
      </c>
      <c r="K227" s="12">
        <f t="shared" si="27"/>
        <v>7.9375</v>
      </c>
      <c r="L227" s="4" t="str">
        <f>LEFT(C227,(FIND("x",C227,1)-1))</f>
        <v>22</v>
      </c>
      <c r="M227" s="4">
        <f t="shared" si="28"/>
        <v>558.79999999999995</v>
      </c>
      <c r="N227" s="5">
        <v>10</v>
      </c>
      <c r="O227" s="5">
        <f t="shared" si="29"/>
        <v>254</v>
      </c>
      <c r="P227" s="6">
        <v>0.51559999999999995</v>
      </c>
      <c r="Q227" s="7">
        <f t="shared" si="24"/>
        <v>233.87100399999997</v>
      </c>
      <c r="R227" s="1" t="s">
        <v>702</v>
      </c>
      <c r="S227" s="14" t="s">
        <v>1096</v>
      </c>
      <c r="T227" s="15" t="s">
        <v>1513</v>
      </c>
      <c r="U227" s="15" t="s">
        <v>1404</v>
      </c>
      <c r="V227" s="2" t="s">
        <v>491</v>
      </c>
    </row>
    <row r="228" spans="1:22" ht="51.75" x14ac:dyDescent="0.25">
      <c r="A228" t="s">
        <v>1</v>
      </c>
      <c r="B228" t="s">
        <v>6</v>
      </c>
      <c r="C228" s="1" t="s">
        <v>492</v>
      </c>
      <c r="D228" t="s">
        <v>4</v>
      </c>
      <c r="E228" s="3">
        <v>21.45</v>
      </c>
      <c r="F228" s="12">
        <v>1.38</v>
      </c>
      <c r="G228" s="12">
        <f t="shared" si="25"/>
        <v>35.051999999999992</v>
      </c>
      <c r="H228" s="12">
        <v>0.53</v>
      </c>
      <c r="I228" s="12">
        <f t="shared" si="26"/>
        <v>13.462</v>
      </c>
      <c r="J228" s="12">
        <v>0.3125</v>
      </c>
      <c r="K228" s="12">
        <f t="shared" si="27"/>
        <v>7.9375</v>
      </c>
      <c r="L228" s="4" t="str">
        <f>LEFT(C228,(FIND("x",C228,1)-1))</f>
        <v>22</v>
      </c>
      <c r="M228" s="4">
        <f t="shared" si="28"/>
        <v>558.79999999999995</v>
      </c>
      <c r="N228" s="5">
        <v>10</v>
      </c>
      <c r="O228" s="5">
        <f t="shared" si="29"/>
        <v>254</v>
      </c>
      <c r="P228" s="6">
        <v>0.2954</v>
      </c>
      <c r="Q228" s="7">
        <f t="shared" si="24"/>
        <v>133.990486</v>
      </c>
      <c r="R228" s="1" t="s">
        <v>703</v>
      </c>
      <c r="S228" s="14" t="s">
        <v>1097</v>
      </c>
      <c r="T228" s="15" t="s">
        <v>1513</v>
      </c>
      <c r="U228" s="15" t="s">
        <v>1405</v>
      </c>
      <c r="V228" s="2" t="s">
        <v>123</v>
      </c>
    </row>
    <row r="229" spans="1:22" ht="51.75" x14ac:dyDescent="0.25">
      <c r="A229" t="s">
        <v>1</v>
      </c>
      <c r="B229" t="s">
        <v>6</v>
      </c>
      <c r="C229" s="1" t="s">
        <v>493</v>
      </c>
      <c r="D229" t="s">
        <v>4</v>
      </c>
      <c r="E229" s="3">
        <v>21.45</v>
      </c>
      <c r="F229" s="12">
        <v>1.38</v>
      </c>
      <c r="G229" s="12">
        <f t="shared" si="25"/>
        <v>35.051999999999992</v>
      </c>
      <c r="H229" s="12">
        <v>0.54</v>
      </c>
      <c r="I229" s="12">
        <f t="shared" si="26"/>
        <v>13.715999999999999</v>
      </c>
      <c r="J229" s="12">
        <v>0.3125</v>
      </c>
      <c r="K229" s="12">
        <f t="shared" si="27"/>
        <v>7.9375</v>
      </c>
      <c r="L229" s="4" t="str">
        <f>LEFT(C229,(FIND("x",C229,1)-1))</f>
        <v>22</v>
      </c>
      <c r="M229" s="4">
        <f t="shared" si="28"/>
        <v>558.79999999999995</v>
      </c>
      <c r="N229" s="5">
        <v>12</v>
      </c>
      <c r="O229" s="5">
        <f t="shared" si="29"/>
        <v>304.79999999999995</v>
      </c>
      <c r="P229" s="6">
        <v>0.29980000000000001</v>
      </c>
      <c r="Q229" s="7">
        <f t="shared" si="24"/>
        <v>135.98628199999999</v>
      </c>
      <c r="R229" s="1" t="s">
        <v>704</v>
      </c>
      <c r="S229" s="14" t="s">
        <v>1098</v>
      </c>
      <c r="T229" s="15" t="s">
        <v>1513</v>
      </c>
      <c r="U229" s="15" t="s">
        <v>1405</v>
      </c>
      <c r="V229" s="2" t="s">
        <v>123</v>
      </c>
    </row>
    <row r="230" spans="1:22" ht="51.75" x14ac:dyDescent="0.25">
      <c r="A230" t="s">
        <v>1</v>
      </c>
      <c r="B230" t="s">
        <v>6</v>
      </c>
      <c r="C230" s="1" t="s">
        <v>494</v>
      </c>
      <c r="D230" t="s">
        <v>4</v>
      </c>
      <c r="E230" s="3">
        <v>21.45</v>
      </c>
      <c r="F230" s="12">
        <v>1.38</v>
      </c>
      <c r="G230" s="12">
        <f t="shared" si="25"/>
        <v>35.051999999999992</v>
      </c>
      <c r="H230" s="12">
        <v>0.55000000000000004</v>
      </c>
      <c r="I230" s="12">
        <f t="shared" si="26"/>
        <v>13.97</v>
      </c>
      <c r="J230" s="12">
        <v>0.3125</v>
      </c>
      <c r="K230" s="12">
        <f t="shared" si="27"/>
        <v>7.9375</v>
      </c>
      <c r="L230" s="4" t="str">
        <f>LEFT(C230,(FIND("x",C230,1)-1))</f>
        <v>22</v>
      </c>
      <c r="M230" s="4">
        <f t="shared" si="28"/>
        <v>558.79999999999995</v>
      </c>
      <c r="N230" s="5">
        <v>12</v>
      </c>
      <c r="O230" s="5">
        <f t="shared" si="29"/>
        <v>304.79999999999995</v>
      </c>
      <c r="P230" s="6">
        <v>0.3483</v>
      </c>
      <c r="Q230" s="7">
        <f t="shared" si="24"/>
        <v>157.98539699999998</v>
      </c>
      <c r="R230" s="1" t="s">
        <v>705</v>
      </c>
      <c r="S230" s="14" t="s">
        <v>1099</v>
      </c>
      <c r="T230" s="15" t="s">
        <v>1513</v>
      </c>
      <c r="U230" s="15" t="s">
        <v>1406</v>
      </c>
      <c r="V230" s="2" t="s">
        <v>429</v>
      </c>
    </row>
    <row r="231" spans="1:22" x14ac:dyDescent="0.25">
      <c r="A231" t="s">
        <v>1</v>
      </c>
      <c r="B231" t="s">
        <v>6</v>
      </c>
      <c r="C231" s="1" t="s">
        <v>495</v>
      </c>
      <c r="D231" t="s">
        <v>4</v>
      </c>
      <c r="E231" s="3">
        <v>33.5</v>
      </c>
      <c r="F231" s="12">
        <v>1.88</v>
      </c>
      <c r="G231" s="12">
        <f t="shared" si="25"/>
        <v>47.751999999999995</v>
      </c>
      <c r="H231" s="12">
        <v>0.71</v>
      </c>
      <c r="I231" s="12">
        <f t="shared" si="26"/>
        <v>18.033999999999999</v>
      </c>
      <c r="J231" s="12">
        <v>0.3125</v>
      </c>
      <c r="K231" s="12">
        <f t="shared" si="27"/>
        <v>7.9375</v>
      </c>
      <c r="L231" s="4" t="str">
        <f>LEFT(C231,(FIND("x",C231,1)-1))</f>
        <v>22</v>
      </c>
      <c r="M231" s="4">
        <f t="shared" si="28"/>
        <v>558.79999999999995</v>
      </c>
      <c r="N231" s="5">
        <v>8</v>
      </c>
      <c r="O231" s="5">
        <f t="shared" si="29"/>
        <v>203.2</v>
      </c>
      <c r="P231" s="6">
        <v>0.52939999999999998</v>
      </c>
      <c r="Q231" s="7">
        <f t="shared" si="24"/>
        <v>240.13054599999998</v>
      </c>
      <c r="R231" s="1" t="s">
        <v>706</v>
      </c>
      <c r="S231" s="14" t="s">
        <v>1100</v>
      </c>
      <c r="T231" s="15" t="s">
        <v>1513</v>
      </c>
      <c r="U231" s="15" t="s">
        <v>1404</v>
      </c>
      <c r="V231" s="2" t="s">
        <v>491</v>
      </c>
    </row>
    <row r="232" spans="1:22" ht="51.75" x14ac:dyDescent="0.25">
      <c r="A232" t="s">
        <v>1</v>
      </c>
      <c r="B232" t="s">
        <v>6</v>
      </c>
      <c r="C232" s="1" t="s">
        <v>496</v>
      </c>
      <c r="D232" t="s">
        <v>4</v>
      </c>
      <c r="E232" s="3">
        <v>28.05</v>
      </c>
      <c r="F232" s="12">
        <v>1.38</v>
      </c>
      <c r="G232" s="12">
        <f t="shared" si="25"/>
        <v>35.051999999999992</v>
      </c>
      <c r="H232" s="12">
        <v>0.56999999999999995</v>
      </c>
      <c r="I232" s="12">
        <f t="shared" si="26"/>
        <v>14.477999999999998</v>
      </c>
      <c r="J232" s="12">
        <v>0.3125</v>
      </c>
      <c r="K232" s="12">
        <f t="shared" si="27"/>
        <v>7.9375</v>
      </c>
      <c r="L232" s="4" t="str">
        <f>LEFT(C232,(FIND("x",C232,1)-1))</f>
        <v>24</v>
      </c>
      <c r="M232" s="4">
        <f t="shared" si="28"/>
        <v>609.59999999999991</v>
      </c>
      <c r="N232" s="5">
        <v>12</v>
      </c>
      <c r="O232" s="5">
        <f t="shared" si="29"/>
        <v>304.79999999999995</v>
      </c>
      <c r="P232" s="6">
        <v>0.36159999999999998</v>
      </c>
      <c r="Q232" s="7">
        <f t="shared" si="24"/>
        <v>164.01814399999998</v>
      </c>
      <c r="R232" s="1" t="s">
        <v>707</v>
      </c>
      <c r="S232" s="14" t="s">
        <v>1101</v>
      </c>
      <c r="T232" s="15" t="s">
        <v>1513</v>
      </c>
      <c r="U232" s="15" t="s">
        <v>1407</v>
      </c>
      <c r="V232" s="2" t="s">
        <v>123</v>
      </c>
    </row>
    <row r="233" spans="1:22" ht="51.75" x14ac:dyDescent="0.25">
      <c r="A233" t="s">
        <v>1</v>
      </c>
      <c r="B233" t="s">
        <v>6</v>
      </c>
      <c r="C233" s="1" t="s">
        <v>497</v>
      </c>
      <c r="D233" t="s">
        <v>4</v>
      </c>
      <c r="E233" s="3">
        <v>31.8</v>
      </c>
      <c r="F233" s="12">
        <v>1.38</v>
      </c>
      <c r="G233" s="12">
        <f t="shared" si="25"/>
        <v>35.051999999999992</v>
      </c>
      <c r="H233" s="12">
        <v>0.63</v>
      </c>
      <c r="I233" s="12">
        <f t="shared" si="26"/>
        <v>16.001999999999999</v>
      </c>
      <c r="J233" s="12">
        <v>0.3125</v>
      </c>
      <c r="K233" s="12">
        <f t="shared" si="27"/>
        <v>7.9375</v>
      </c>
      <c r="L233" s="4" t="str">
        <f>LEFT(C233,(FIND("x",C233,1)-1))</f>
        <v>25</v>
      </c>
      <c r="M233" s="4">
        <f t="shared" si="28"/>
        <v>635</v>
      </c>
      <c r="N233" s="5">
        <v>12.5</v>
      </c>
      <c r="O233" s="5">
        <f t="shared" si="29"/>
        <v>317.5</v>
      </c>
      <c r="P233" s="6">
        <v>0.4919</v>
      </c>
      <c r="Q233" s="7">
        <f t="shared" si="24"/>
        <v>223.12092099999998</v>
      </c>
      <c r="R233" s="1" t="s">
        <v>708</v>
      </c>
      <c r="S233" s="14" t="s">
        <v>1102</v>
      </c>
      <c r="T233" s="15" t="s">
        <v>1513</v>
      </c>
      <c r="U233" s="15" t="s">
        <v>1408</v>
      </c>
      <c r="V233" s="2" t="s">
        <v>123</v>
      </c>
    </row>
    <row r="234" spans="1:22" x14ac:dyDescent="0.25">
      <c r="A234" t="s">
        <v>1</v>
      </c>
      <c r="B234" t="s">
        <v>6</v>
      </c>
      <c r="C234" s="1" t="s">
        <v>498</v>
      </c>
      <c r="D234" t="s">
        <v>4</v>
      </c>
      <c r="E234" s="3">
        <v>35.85</v>
      </c>
      <c r="F234" s="12">
        <v>1.75</v>
      </c>
      <c r="G234" s="12">
        <f t="shared" si="25"/>
        <v>44.449999999999996</v>
      </c>
      <c r="H234" s="12">
        <v>0.55000000000000004</v>
      </c>
      <c r="I234" s="12">
        <f t="shared" si="26"/>
        <v>13.97</v>
      </c>
      <c r="J234" s="12">
        <v>0.3125</v>
      </c>
      <c r="K234" s="12">
        <f t="shared" si="27"/>
        <v>7.9375</v>
      </c>
      <c r="L234" s="4" t="str">
        <f>LEFT(C234,(FIND("x",C234,1)-1))</f>
        <v>26</v>
      </c>
      <c r="M234" s="4">
        <f t="shared" si="28"/>
        <v>660.4</v>
      </c>
      <c r="N234" s="5">
        <v>13</v>
      </c>
      <c r="O234" s="5">
        <f t="shared" si="29"/>
        <v>330.2</v>
      </c>
      <c r="P234" s="6">
        <v>0.46079999999999999</v>
      </c>
      <c r="Q234" s="7">
        <f t="shared" si="24"/>
        <v>209.01427199999998</v>
      </c>
      <c r="R234" s="1" t="s">
        <v>709</v>
      </c>
      <c r="S234" s="14" t="s">
        <v>1103</v>
      </c>
      <c r="T234" s="15" t="s">
        <v>1513</v>
      </c>
      <c r="U234" s="15" t="s">
        <v>1409</v>
      </c>
      <c r="V234" s="2" t="s">
        <v>41</v>
      </c>
    </row>
    <row r="235" spans="1:22" x14ac:dyDescent="0.25">
      <c r="A235" t="s">
        <v>1</v>
      </c>
      <c r="B235" t="s">
        <v>6</v>
      </c>
      <c r="C235" s="1" t="s">
        <v>499</v>
      </c>
      <c r="D235" t="s">
        <v>4</v>
      </c>
      <c r="E235" s="3">
        <v>35.85</v>
      </c>
      <c r="F235" s="12">
        <v>1.75</v>
      </c>
      <c r="G235" s="12">
        <f t="shared" si="25"/>
        <v>44.449999999999996</v>
      </c>
      <c r="H235" s="12">
        <v>0.6</v>
      </c>
      <c r="I235" s="12">
        <f t="shared" si="26"/>
        <v>15.239999999999998</v>
      </c>
      <c r="J235" s="12">
        <v>0.3125</v>
      </c>
      <c r="K235" s="12">
        <f t="shared" si="27"/>
        <v>7.9375</v>
      </c>
      <c r="L235" s="4" t="str">
        <f>LEFT(C235,(FIND("x",C235,1)-1))</f>
        <v>26</v>
      </c>
      <c r="M235" s="4">
        <f t="shared" si="28"/>
        <v>660.4</v>
      </c>
      <c r="N235" s="5">
        <v>15</v>
      </c>
      <c r="O235" s="5">
        <f t="shared" si="29"/>
        <v>381</v>
      </c>
      <c r="P235" s="6">
        <v>0.4718</v>
      </c>
      <c r="Q235" s="7">
        <f t="shared" si="24"/>
        <v>214.00376199999999</v>
      </c>
      <c r="R235" s="1" t="s">
        <v>710</v>
      </c>
      <c r="S235" s="14" t="s">
        <v>1104</v>
      </c>
      <c r="T235" s="15" t="s">
        <v>1513</v>
      </c>
      <c r="U235" s="15" t="s">
        <v>1409</v>
      </c>
      <c r="V235" s="2" t="s">
        <v>41</v>
      </c>
    </row>
    <row r="236" spans="1:22" x14ac:dyDescent="0.25">
      <c r="A236" t="s">
        <v>1</v>
      </c>
      <c r="B236" t="s">
        <v>6</v>
      </c>
      <c r="C236" s="1" t="s">
        <v>500</v>
      </c>
      <c r="D236" t="s">
        <v>4</v>
      </c>
      <c r="E236" s="3">
        <v>40.25</v>
      </c>
      <c r="F236" s="12">
        <v>1.75</v>
      </c>
      <c r="G236" s="12">
        <f t="shared" si="25"/>
        <v>44.449999999999996</v>
      </c>
      <c r="H236" s="12">
        <v>0.61</v>
      </c>
      <c r="I236" s="12">
        <f t="shared" si="26"/>
        <v>15.493999999999998</v>
      </c>
      <c r="J236" s="12">
        <v>0.3125</v>
      </c>
      <c r="K236" s="12">
        <f t="shared" si="27"/>
        <v>7.9375</v>
      </c>
      <c r="L236" s="4" t="str">
        <f>LEFT(C236,(FIND("x",C236,1)-1))</f>
        <v>27</v>
      </c>
      <c r="M236" s="4">
        <f t="shared" si="28"/>
        <v>685.8</v>
      </c>
      <c r="N236" s="5">
        <v>13</v>
      </c>
      <c r="O236" s="5">
        <f t="shared" si="29"/>
        <v>330.2</v>
      </c>
      <c r="P236" s="6">
        <v>0.51149999999999995</v>
      </c>
      <c r="Q236" s="7">
        <f t="shared" si="24"/>
        <v>232.01128499999996</v>
      </c>
      <c r="R236" s="1" t="s">
        <v>711</v>
      </c>
      <c r="S236" s="14" t="s">
        <v>1105</v>
      </c>
      <c r="T236" s="15" t="s">
        <v>1513</v>
      </c>
      <c r="U236" s="15" t="s">
        <v>1410</v>
      </c>
      <c r="V236" s="2" t="s">
        <v>41</v>
      </c>
    </row>
    <row r="237" spans="1:22" ht="26.25" x14ac:dyDescent="0.25">
      <c r="A237" t="s">
        <v>1</v>
      </c>
      <c r="B237" t="s">
        <v>6</v>
      </c>
      <c r="C237" s="1" t="s">
        <v>501</v>
      </c>
      <c r="D237" t="s">
        <v>4</v>
      </c>
      <c r="E237" s="3">
        <v>40.25</v>
      </c>
      <c r="F237" s="12">
        <v>1.75</v>
      </c>
      <c r="G237" s="12">
        <f t="shared" si="25"/>
        <v>44.449999999999996</v>
      </c>
      <c r="H237" s="12">
        <v>0.61</v>
      </c>
      <c r="I237" s="12">
        <f t="shared" si="26"/>
        <v>15.493999999999998</v>
      </c>
      <c r="J237" s="12">
        <v>0.3125</v>
      </c>
      <c r="K237" s="12">
        <f t="shared" si="27"/>
        <v>7.9375</v>
      </c>
      <c r="L237" s="4" t="str">
        <f>LEFT(C237,(FIND("x",C237,1)-1))</f>
        <v>27</v>
      </c>
      <c r="M237" s="4">
        <f t="shared" si="28"/>
        <v>685.8</v>
      </c>
      <c r="N237" s="5">
        <v>13</v>
      </c>
      <c r="O237" s="5">
        <f t="shared" si="29"/>
        <v>330.2</v>
      </c>
      <c r="P237" s="6">
        <v>0.51149999999999995</v>
      </c>
      <c r="Q237" s="7">
        <f t="shared" si="24"/>
        <v>232.01128499999996</v>
      </c>
      <c r="R237" s="1" t="s">
        <v>711</v>
      </c>
      <c r="S237" s="14" t="s">
        <v>1106</v>
      </c>
      <c r="T237" s="15" t="s">
        <v>1513</v>
      </c>
      <c r="U237" s="15" t="s">
        <v>1411</v>
      </c>
      <c r="V237" s="2" t="s">
        <v>502</v>
      </c>
    </row>
    <row r="238" spans="1:22" ht="64.5" x14ac:dyDescent="0.25">
      <c r="A238" t="s">
        <v>1</v>
      </c>
      <c r="B238" t="s">
        <v>6</v>
      </c>
      <c r="C238" s="1" t="s">
        <v>7</v>
      </c>
      <c r="D238" t="s">
        <v>4</v>
      </c>
      <c r="E238" s="3">
        <v>2.25</v>
      </c>
      <c r="F238" s="12">
        <v>0.5</v>
      </c>
      <c r="G238" s="12">
        <f t="shared" si="25"/>
        <v>12.7</v>
      </c>
      <c r="H238" s="12">
        <v>0.3</v>
      </c>
      <c r="I238" s="12">
        <f t="shared" si="26"/>
        <v>7.6199999999999992</v>
      </c>
      <c r="J238" s="12">
        <v>0.25</v>
      </c>
      <c r="K238" s="12">
        <f t="shared" si="27"/>
        <v>6.35</v>
      </c>
      <c r="L238" s="4" t="str">
        <f>LEFT(C238,(FIND("x",C238,1)-1))</f>
        <v>4.1</v>
      </c>
      <c r="M238" s="4">
        <f t="shared" si="28"/>
        <v>104.13999999999999</v>
      </c>
      <c r="N238" s="5">
        <v>4.0999999999999996</v>
      </c>
      <c r="O238" s="5">
        <f t="shared" si="29"/>
        <v>104.13999999999999</v>
      </c>
      <c r="P238" s="6">
        <v>6.8999999999999999E-3</v>
      </c>
      <c r="Q238" s="7">
        <f t="shared" si="24"/>
        <v>3.1297709999999999</v>
      </c>
      <c r="R238" s="1" t="s">
        <v>712</v>
      </c>
      <c r="S238" s="14" t="s">
        <v>1107</v>
      </c>
      <c r="T238" s="15" t="s">
        <v>1513</v>
      </c>
      <c r="U238" s="15" t="s">
        <v>1412</v>
      </c>
      <c r="V238" s="2" t="s">
        <v>8</v>
      </c>
    </row>
    <row r="239" spans="1:22" ht="77.25" x14ac:dyDescent="0.25">
      <c r="A239" t="s">
        <v>1</v>
      </c>
      <c r="B239" t="s">
        <v>6</v>
      </c>
      <c r="C239" s="1" t="s">
        <v>9</v>
      </c>
      <c r="D239" t="s">
        <v>4</v>
      </c>
      <c r="E239" s="3">
        <v>2.25</v>
      </c>
      <c r="F239" s="12">
        <v>0.5</v>
      </c>
      <c r="G239" s="12">
        <f t="shared" si="25"/>
        <v>12.7</v>
      </c>
      <c r="H239" s="12">
        <v>0.3</v>
      </c>
      <c r="I239" s="12">
        <f t="shared" si="26"/>
        <v>7.6199999999999992</v>
      </c>
      <c r="J239" s="12">
        <v>0.25</v>
      </c>
      <c r="K239" s="12">
        <f t="shared" si="27"/>
        <v>6.35</v>
      </c>
      <c r="L239" s="4" t="str">
        <f>LEFT(C239,(FIND("x",C239,1)-1))</f>
        <v>4.1</v>
      </c>
      <c r="M239" s="4">
        <f t="shared" si="28"/>
        <v>104.13999999999999</v>
      </c>
      <c r="N239" s="5">
        <v>4.0999999999999996</v>
      </c>
      <c r="O239" s="5">
        <f t="shared" si="29"/>
        <v>104.13999999999999</v>
      </c>
      <c r="P239" s="6">
        <v>6.8999999999999999E-3</v>
      </c>
      <c r="Q239" s="7">
        <f t="shared" si="24"/>
        <v>3.1297709999999999</v>
      </c>
      <c r="R239" s="1" t="s">
        <v>712</v>
      </c>
      <c r="S239" s="14" t="s">
        <v>1108</v>
      </c>
      <c r="T239" s="15" t="s">
        <v>1513</v>
      </c>
      <c r="U239" s="15" t="s">
        <v>1413</v>
      </c>
      <c r="V239" s="2" t="s">
        <v>10</v>
      </c>
    </row>
    <row r="240" spans="1:22" ht="64.5" x14ac:dyDescent="0.25">
      <c r="A240" t="s">
        <v>1</v>
      </c>
      <c r="B240" t="s">
        <v>6</v>
      </c>
      <c r="C240" s="8" t="s">
        <v>11</v>
      </c>
      <c r="D240" t="s">
        <v>4</v>
      </c>
      <c r="E240" s="3">
        <v>2.2999999999999998</v>
      </c>
      <c r="F240" s="12">
        <v>0.5</v>
      </c>
      <c r="G240" s="12">
        <f t="shared" si="25"/>
        <v>12.7</v>
      </c>
      <c r="H240" s="12">
        <v>0.3</v>
      </c>
      <c r="I240" s="12">
        <f t="shared" si="26"/>
        <v>7.6199999999999992</v>
      </c>
      <c r="J240" s="12">
        <v>0.25</v>
      </c>
      <c r="K240" s="12">
        <f t="shared" si="27"/>
        <v>6.35</v>
      </c>
      <c r="L240" s="4" t="str">
        <f>LEFT(C240,(FIND("x",C240,1)-1))</f>
        <v>4.2</v>
      </c>
      <c r="M240" s="4">
        <f t="shared" si="28"/>
        <v>106.67999999999999</v>
      </c>
      <c r="N240" s="5">
        <v>2</v>
      </c>
      <c r="O240" s="5">
        <f t="shared" si="29"/>
        <v>50.8</v>
      </c>
      <c r="P240" s="6">
        <v>6.8999999999999999E-3</v>
      </c>
      <c r="Q240" s="7">
        <f t="shared" si="24"/>
        <v>3.1297709999999999</v>
      </c>
      <c r="R240" s="8" t="s">
        <v>713</v>
      </c>
      <c r="S240" s="14" t="s">
        <v>1109</v>
      </c>
      <c r="T240" s="15" t="s">
        <v>1513</v>
      </c>
      <c r="U240" s="15" t="s">
        <v>1414</v>
      </c>
      <c r="V240" s="2" t="s">
        <v>12</v>
      </c>
    </row>
    <row r="241" spans="1:22" ht="64.5" x14ac:dyDescent="0.25">
      <c r="A241" t="s">
        <v>1</v>
      </c>
      <c r="B241" t="s">
        <v>6</v>
      </c>
      <c r="C241" s="1" t="s">
        <v>14</v>
      </c>
      <c r="D241" t="s">
        <v>4</v>
      </c>
      <c r="E241" s="3">
        <v>2.2999999999999998</v>
      </c>
      <c r="F241" s="12">
        <v>0.5</v>
      </c>
      <c r="G241" s="12">
        <f t="shared" si="25"/>
        <v>12.7</v>
      </c>
      <c r="H241" s="12">
        <v>0.3</v>
      </c>
      <c r="I241" s="12">
        <f t="shared" si="26"/>
        <v>7.6199999999999992</v>
      </c>
      <c r="J241" s="12">
        <v>0.25</v>
      </c>
      <c r="K241" s="12">
        <f t="shared" si="27"/>
        <v>6.35</v>
      </c>
      <c r="L241" s="4" t="str">
        <f>LEFT(C241,(FIND("x",C241,1)-1))</f>
        <v>4.2</v>
      </c>
      <c r="M241" s="4">
        <f t="shared" si="28"/>
        <v>106.67999999999999</v>
      </c>
      <c r="N241" s="5">
        <v>4</v>
      </c>
      <c r="O241" s="5">
        <f t="shared" si="29"/>
        <v>101.6</v>
      </c>
      <c r="P241" s="6">
        <v>6.8999999999999999E-3</v>
      </c>
      <c r="Q241" s="7">
        <f t="shared" si="24"/>
        <v>3.1297709999999999</v>
      </c>
      <c r="R241" s="1" t="s">
        <v>714</v>
      </c>
      <c r="S241" s="14" t="s">
        <v>1110</v>
      </c>
      <c r="T241" s="15" t="s">
        <v>1513</v>
      </c>
      <c r="U241" s="15" t="s">
        <v>1414</v>
      </c>
      <c r="V241" s="2" t="s">
        <v>15</v>
      </c>
    </row>
    <row r="242" spans="1:22" ht="64.5" x14ac:dyDescent="0.25">
      <c r="A242" t="s">
        <v>1</v>
      </c>
      <c r="B242" t="s">
        <v>6</v>
      </c>
      <c r="C242" s="1" t="s">
        <v>16</v>
      </c>
      <c r="D242" t="s">
        <v>4</v>
      </c>
      <c r="E242" s="3">
        <v>2.2999999999999998</v>
      </c>
      <c r="F242" s="12">
        <v>0.5</v>
      </c>
      <c r="G242" s="12">
        <f t="shared" si="25"/>
        <v>12.7</v>
      </c>
      <c r="H242" s="12">
        <v>0.3</v>
      </c>
      <c r="I242" s="12">
        <f t="shared" si="26"/>
        <v>7.6199999999999992</v>
      </c>
      <c r="J242" s="12">
        <v>0.25</v>
      </c>
      <c r="K242" s="12">
        <f t="shared" si="27"/>
        <v>6.35</v>
      </c>
      <c r="L242" s="4" t="str">
        <f>LEFT(C242,(FIND("x",C242,1)-1))</f>
        <v>4.5</v>
      </c>
      <c r="M242" s="4">
        <f t="shared" si="28"/>
        <v>114.3</v>
      </c>
      <c r="N242" s="5">
        <v>3.5</v>
      </c>
      <c r="O242" s="5">
        <f t="shared" si="29"/>
        <v>88.899999999999991</v>
      </c>
      <c r="P242" s="6">
        <v>8.8000000000000005E-3</v>
      </c>
      <c r="Q242" s="7">
        <f t="shared" si="24"/>
        <v>3.9915919999999998</v>
      </c>
      <c r="R242" s="1" t="s">
        <v>715</v>
      </c>
      <c r="S242" s="14" t="s">
        <v>1111</v>
      </c>
      <c r="T242" s="15" t="s">
        <v>1513</v>
      </c>
      <c r="U242" s="15" t="s">
        <v>1415</v>
      </c>
      <c r="V242" s="2" t="s">
        <v>17</v>
      </c>
    </row>
    <row r="243" spans="1:22" ht="64.5" x14ac:dyDescent="0.25">
      <c r="A243" t="s">
        <v>1</v>
      </c>
      <c r="B243" t="s">
        <v>6</v>
      </c>
      <c r="C243" s="1" t="s">
        <v>18</v>
      </c>
      <c r="D243" t="s">
        <v>4</v>
      </c>
      <c r="E243" s="3">
        <v>2.2999999999999998</v>
      </c>
      <c r="F243" s="12">
        <v>0.5</v>
      </c>
      <c r="G243" s="12">
        <f t="shared" si="25"/>
        <v>12.7</v>
      </c>
      <c r="H243" s="12">
        <v>0.3</v>
      </c>
      <c r="I243" s="12">
        <f t="shared" si="26"/>
        <v>7.6199999999999992</v>
      </c>
      <c r="J243" s="12">
        <v>0.25</v>
      </c>
      <c r="K243" s="12">
        <f t="shared" si="27"/>
        <v>6.35</v>
      </c>
      <c r="L243" s="4" t="str">
        <f>LEFT(C243,(FIND("x",C243,1)-1))</f>
        <v>4.5</v>
      </c>
      <c r="M243" s="4">
        <f t="shared" si="28"/>
        <v>114.3</v>
      </c>
      <c r="N243" s="5">
        <v>4</v>
      </c>
      <c r="O243" s="5">
        <f t="shared" si="29"/>
        <v>101.6</v>
      </c>
      <c r="P243" s="6">
        <v>8.8000000000000005E-3</v>
      </c>
      <c r="Q243" s="7">
        <f t="shared" si="24"/>
        <v>3.9915919999999998</v>
      </c>
      <c r="R243" s="1" t="s">
        <v>716</v>
      </c>
      <c r="S243" s="14" t="s">
        <v>1112</v>
      </c>
      <c r="T243" s="15" t="s">
        <v>1513</v>
      </c>
      <c r="U243" s="15" t="s">
        <v>1415</v>
      </c>
      <c r="V243" s="2" t="s">
        <v>17</v>
      </c>
    </row>
    <row r="244" spans="1:22" ht="64.5" x14ac:dyDescent="0.25">
      <c r="A244" t="s">
        <v>1</v>
      </c>
      <c r="B244" t="s">
        <v>6</v>
      </c>
      <c r="C244" s="1" t="s">
        <v>19</v>
      </c>
      <c r="D244" t="s">
        <v>4</v>
      </c>
      <c r="E244" s="3">
        <v>2.25</v>
      </c>
      <c r="F244" s="12">
        <v>0.5</v>
      </c>
      <c r="G244" s="12">
        <f t="shared" si="25"/>
        <v>12.7</v>
      </c>
      <c r="H244" s="12">
        <v>0.28000000000000003</v>
      </c>
      <c r="I244" s="12">
        <f t="shared" si="26"/>
        <v>7.1120000000000001</v>
      </c>
      <c r="J244" s="12">
        <v>0.25</v>
      </c>
      <c r="K244" s="12">
        <f t="shared" si="27"/>
        <v>6.35</v>
      </c>
      <c r="L244" s="4" t="str">
        <f>LEFT(C244,(FIND("x",C244,1)-1))</f>
        <v>4.5</v>
      </c>
      <c r="M244" s="4">
        <f t="shared" si="28"/>
        <v>114.3</v>
      </c>
      <c r="N244" s="5">
        <v>4.0999999999999996</v>
      </c>
      <c r="O244" s="5">
        <f t="shared" si="29"/>
        <v>104.13999999999999</v>
      </c>
      <c r="P244" s="6">
        <v>8.8000000000000005E-3</v>
      </c>
      <c r="Q244" s="7">
        <f t="shared" si="24"/>
        <v>3.9915919999999998</v>
      </c>
      <c r="R244" s="1" t="s">
        <v>717</v>
      </c>
      <c r="S244" s="14" t="s">
        <v>1113</v>
      </c>
      <c r="T244" s="15" t="s">
        <v>1513</v>
      </c>
      <c r="U244" s="15" t="s">
        <v>1416</v>
      </c>
      <c r="V244" s="2" t="s">
        <v>8</v>
      </c>
    </row>
    <row r="245" spans="1:22" x14ac:dyDescent="0.25">
      <c r="A245" t="s">
        <v>1</v>
      </c>
      <c r="B245" t="s">
        <v>6</v>
      </c>
      <c r="C245" s="1" t="s">
        <v>30</v>
      </c>
      <c r="D245" t="s">
        <v>4</v>
      </c>
      <c r="E245" s="3">
        <v>2.2999999999999998</v>
      </c>
      <c r="F245" s="12">
        <v>0.65</v>
      </c>
      <c r="G245" s="12">
        <f t="shared" si="25"/>
        <v>16.509999999999998</v>
      </c>
      <c r="H245" s="12">
        <v>0.34</v>
      </c>
      <c r="I245" s="12">
        <f t="shared" si="26"/>
        <v>8.636000000000001</v>
      </c>
      <c r="J245" s="12">
        <v>0.1875</v>
      </c>
      <c r="K245" s="12">
        <f t="shared" si="27"/>
        <v>4.7624999999999993</v>
      </c>
      <c r="L245" s="4" t="str">
        <f>LEFT(C245,(FIND("x",C245,1)-1))</f>
        <v>4.75</v>
      </c>
      <c r="M245" s="4">
        <f t="shared" si="28"/>
        <v>120.64999999999999</v>
      </c>
      <c r="N245" s="5">
        <v>4</v>
      </c>
      <c r="O245" s="5">
        <f t="shared" si="29"/>
        <v>101.6</v>
      </c>
      <c r="P245" s="6">
        <v>1.3100000000000001E-2</v>
      </c>
      <c r="Q245" s="7">
        <f t="shared" si="24"/>
        <v>5.9420289999999998</v>
      </c>
      <c r="R245" s="1" t="s">
        <v>718</v>
      </c>
      <c r="S245" s="14" t="s">
        <v>1114</v>
      </c>
      <c r="T245" s="15" t="s">
        <v>1513</v>
      </c>
      <c r="U245" s="15" t="s">
        <v>1417</v>
      </c>
      <c r="V245" s="2" t="s">
        <v>20</v>
      </c>
    </row>
    <row r="246" spans="1:22" ht="64.5" x14ac:dyDescent="0.25">
      <c r="A246" t="s">
        <v>1</v>
      </c>
      <c r="B246" t="s">
        <v>6</v>
      </c>
      <c r="C246" s="1" t="s">
        <v>22</v>
      </c>
      <c r="D246" t="s">
        <v>4</v>
      </c>
      <c r="E246" s="3">
        <v>2.25</v>
      </c>
      <c r="F246" s="12">
        <v>0.5</v>
      </c>
      <c r="G246" s="12">
        <f t="shared" si="25"/>
        <v>12.7</v>
      </c>
      <c r="H246" s="12">
        <v>0.3</v>
      </c>
      <c r="I246" s="12">
        <f t="shared" si="26"/>
        <v>7.6199999999999992</v>
      </c>
      <c r="J246" s="12">
        <v>0.25</v>
      </c>
      <c r="K246" s="12">
        <f t="shared" si="27"/>
        <v>6.35</v>
      </c>
      <c r="L246" s="4" t="str">
        <f>LEFT(C246,(FIND("x",C246,1)-1))</f>
        <v>4.75</v>
      </c>
      <c r="M246" s="4">
        <f t="shared" si="28"/>
        <v>120.64999999999999</v>
      </c>
      <c r="N246" s="5">
        <v>4.5</v>
      </c>
      <c r="O246" s="5">
        <f t="shared" si="29"/>
        <v>114.3</v>
      </c>
      <c r="P246" s="6">
        <v>8.8000000000000005E-3</v>
      </c>
      <c r="Q246" s="7">
        <f t="shared" si="24"/>
        <v>3.9915919999999998</v>
      </c>
      <c r="R246" s="1" t="s">
        <v>719</v>
      </c>
      <c r="S246" s="14" t="s">
        <v>1115</v>
      </c>
      <c r="T246" s="15" t="s">
        <v>1513</v>
      </c>
      <c r="U246" s="15" t="s">
        <v>1418</v>
      </c>
      <c r="V246" s="2" t="s">
        <v>23</v>
      </c>
    </row>
    <row r="247" spans="1:22" ht="77.25" x14ac:dyDescent="0.25">
      <c r="A247" t="s">
        <v>1</v>
      </c>
      <c r="B247" t="s">
        <v>6</v>
      </c>
      <c r="C247" s="1" t="s">
        <v>24</v>
      </c>
      <c r="D247" t="s">
        <v>4</v>
      </c>
      <c r="E247" s="3">
        <v>6.75</v>
      </c>
      <c r="F247" s="12">
        <v>0.5</v>
      </c>
      <c r="G247" s="12">
        <f t="shared" si="25"/>
        <v>12.7</v>
      </c>
      <c r="H247" s="12">
        <v>0.3</v>
      </c>
      <c r="I247" s="12">
        <f t="shared" si="26"/>
        <v>7.6199999999999992</v>
      </c>
      <c r="J247" s="12">
        <v>0.25</v>
      </c>
      <c r="K247" s="12">
        <f t="shared" si="27"/>
        <v>6.35</v>
      </c>
      <c r="L247" s="4" t="str">
        <f>LEFT(C247,(FIND("x",C247,1)-1))</f>
        <v>4.75</v>
      </c>
      <c r="M247" s="4">
        <f t="shared" si="28"/>
        <v>120.64999999999999</v>
      </c>
      <c r="N247" s="5">
        <v>4.5</v>
      </c>
      <c r="O247" s="5">
        <f t="shared" si="29"/>
        <v>114.3</v>
      </c>
      <c r="P247" s="6">
        <v>6.8999999999999999E-3</v>
      </c>
      <c r="Q247" s="7">
        <f t="shared" si="24"/>
        <v>3.1297709999999999</v>
      </c>
      <c r="R247" s="1" t="s">
        <v>720</v>
      </c>
      <c r="S247" s="14" t="s">
        <v>1116</v>
      </c>
      <c r="T247" s="15" t="s">
        <v>1513</v>
      </c>
      <c r="U247" s="15" t="s">
        <v>1419</v>
      </c>
      <c r="V247" s="2" t="s">
        <v>25</v>
      </c>
    </row>
    <row r="248" spans="1:22" ht="64.5" x14ac:dyDescent="0.25">
      <c r="A248" t="s">
        <v>1</v>
      </c>
      <c r="B248" t="s">
        <v>6</v>
      </c>
      <c r="C248" s="1" t="s">
        <v>26</v>
      </c>
      <c r="D248" t="s">
        <v>4</v>
      </c>
      <c r="E248" s="3">
        <v>2.25</v>
      </c>
      <c r="F248" s="12">
        <v>0.5</v>
      </c>
      <c r="G248" s="12">
        <f t="shared" si="25"/>
        <v>12.7</v>
      </c>
      <c r="H248" s="12">
        <v>0.3</v>
      </c>
      <c r="I248" s="12">
        <f t="shared" si="26"/>
        <v>7.6199999999999992</v>
      </c>
      <c r="J248" s="12">
        <v>0.25</v>
      </c>
      <c r="K248" s="12">
        <f t="shared" si="27"/>
        <v>6.35</v>
      </c>
      <c r="L248" s="4" t="str">
        <f>LEFT(C248,(FIND("x",C248,1)-1))</f>
        <v>4.75</v>
      </c>
      <c r="M248" s="4">
        <f t="shared" si="28"/>
        <v>120.64999999999999</v>
      </c>
      <c r="N248" s="5">
        <v>4.75</v>
      </c>
      <c r="O248" s="5">
        <f t="shared" si="29"/>
        <v>120.64999999999999</v>
      </c>
      <c r="P248" s="6">
        <v>8.8000000000000005E-3</v>
      </c>
      <c r="Q248" s="7">
        <f t="shared" si="24"/>
        <v>3.9915919999999998</v>
      </c>
      <c r="R248" s="1" t="s">
        <v>721</v>
      </c>
      <c r="S248" s="14" t="s">
        <v>1117</v>
      </c>
      <c r="T248" s="15" t="s">
        <v>1513</v>
      </c>
      <c r="U248" s="15" t="s">
        <v>1418</v>
      </c>
      <c r="V248" s="2" t="s">
        <v>23</v>
      </c>
    </row>
    <row r="249" spans="1:22" ht="77.25" x14ac:dyDescent="0.25">
      <c r="A249" t="s">
        <v>1</v>
      </c>
      <c r="B249" t="s">
        <v>6</v>
      </c>
      <c r="C249" s="1" t="s">
        <v>27</v>
      </c>
      <c r="D249" t="s">
        <v>4</v>
      </c>
      <c r="E249" s="3">
        <v>6.75</v>
      </c>
      <c r="F249" s="12">
        <v>0.5</v>
      </c>
      <c r="G249" s="12">
        <f t="shared" si="25"/>
        <v>12.7</v>
      </c>
      <c r="H249" s="12">
        <v>0.3</v>
      </c>
      <c r="I249" s="12">
        <f t="shared" si="26"/>
        <v>7.6199999999999992</v>
      </c>
      <c r="J249" s="12">
        <v>0.25</v>
      </c>
      <c r="K249" s="12">
        <f t="shared" si="27"/>
        <v>6.35</v>
      </c>
      <c r="L249" s="4" t="str">
        <f>LEFT(C249,(FIND("x",C249,1)-1))</f>
        <v>4.75</v>
      </c>
      <c r="M249" s="4">
        <f t="shared" si="28"/>
        <v>120.64999999999999</v>
      </c>
      <c r="N249" s="5">
        <v>4.75</v>
      </c>
      <c r="O249" s="5">
        <f t="shared" si="29"/>
        <v>120.64999999999999</v>
      </c>
      <c r="P249" s="6">
        <v>6.8999999999999999E-3</v>
      </c>
      <c r="Q249" s="7">
        <f t="shared" si="24"/>
        <v>3.1297709999999999</v>
      </c>
      <c r="R249" s="1" t="s">
        <v>722</v>
      </c>
      <c r="S249" s="14" t="s">
        <v>1118</v>
      </c>
      <c r="T249" s="15" t="s">
        <v>1513</v>
      </c>
      <c r="U249" s="15" t="s">
        <v>1419</v>
      </c>
      <c r="V249" s="2" t="s">
        <v>25</v>
      </c>
    </row>
    <row r="250" spans="1:22" ht="77.25" x14ac:dyDescent="0.25">
      <c r="A250" t="s">
        <v>1</v>
      </c>
      <c r="B250" t="s">
        <v>6</v>
      </c>
      <c r="C250" s="1" t="s">
        <v>28</v>
      </c>
      <c r="D250" t="s">
        <v>4</v>
      </c>
      <c r="E250" s="3">
        <v>2.25</v>
      </c>
      <c r="F250" s="12">
        <v>0.5</v>
      </c>
      <c r="G250" s="12">
        <f t="shared" si="25"/>
        <v>12.7</v>
      </c>
      <c r="H250" s="12">
        <v>0.3</v>
      </c>
      <c r="I250" s="12">
        <f t="shared" si="26"/>
        <v>7.6199999999999992</v>
      </c>
      <c r="J250" s="12">
        <v>0.25</v>
      </c>
      <c r="K250" s="12">
        <f t="shared" si="27"/>
        <v>6.35</v>
      </c>
      <c r="L250" s="4" t="str">
        <f>LEFT(C250,(FIND("x",C250,1)-1))</f>
        <v>4.75</v>
      </c>
      <c r="M250" s="4">
        <f t="shared" si="28"/>
        <v>120.64999999999999</v>
      </c>
      <c r="N250" s="5">
        <v>4.75</v>
      </c>
      <c r="O250" s="5">
        <f t="shared" si="29"/>
        <v>120.64999999999999</v>
      </c>
      <c r="P250" s="6">
        <v>8.8000000000000005E-3</v>
      </c>
      <c r="Q250" s="7">
        <f t="shared" si="24"/>
        <v>3.9915919999999998</v>
      </c>
      <c r="R250" s="1" t="s">
        <v>721</v>
      </c>
      <c r="S250" s="14" t="s">
        <v>1119</v>
      </c>
      <c r="T250" s="15" t="s">
        <v>1513</v>
      </c>
      <c r="U250" s="15" t="s">
        <v>1420</v>
      </c>
      <c r="V250" s="2" t="s">
        <v>29</v>
      </c>
    </row>
    <row r="251" spans="1:22" ht="64.5" x14ac:dyDescent="0.25">
      <c r="A251" t="s">
        <v>1</v>
      </c>
      <c r="B251" t="s">
        <v>6</v>
      </c>
      <c r="C251" s="1" t="s">
        <v>31</v>
      </c>
      <c r="D251" t="s">
        <v>4</v>
      </c>
      <c r="E251" s="3">
        <v>2.25</v>
      </c>
      <c r="F251" s="12">
        <v>0.5</v>
      </c>
      <c r="G251" s="12">
        <f t="shared" si="25"/>
        <v>12.7</v>
      </c>
      <c r="H251" s="12">
        <v>0.3</v>
      </c>
      <c r="I251" s="12">
        <f t="shared" si="26"/>
        <v>7.6199999999999992</v>
      </c>
      <c r="J251" s="12">
        <v>0.25</v>
      </c>
      <c r="K251" s="12">
        <f t="shared" si="27"/>
        <v>6.35</v>
      </c>
      <c r="L251" s="4" t="str">
        <f>LEFT(C251,(FIND("x",C251,1)-1))</f>
        <v>4.75</v>
      </c>
      <c r="M251" s="4">
        <f t="shared" si="28"/>
        <v>120.64999999999999</v>
      </c>
      <c r="N251" s="5">
        <v>5.5</v>
      </c>
      <c r="O251" s="5">
        <f t="shared" si="29"/>
        <v>139.69999999999999</v>
      </c>
      <c r="P251" s="6">
        <v>8.8000000000000005E-3</v>
      </c>
      <c r="Q251" s="7">
        <f t="shared" si="24"/>
        <v>3.9915919999999998</v>
      </c>
      <c r="R251" s="1" t="s">
        <v>723</v>
      </c>
      <c r="S251" s="14" t="s">
        <v>1120</v>
      </c>
      <c r="T251" s="15" t="s">
        <v>1513</v>
      </c>
      <c r="U251" s="15" t="s">
        <v>1418</v>
      </c>
      <c r="V251" s="2" t="s">
        <v>23</v>
      </c>
    </row>
    <row r="252" spans="1:22" ht="64.5" x14ac:dyDescent="0.25">
      <c r="A252" t="s">
        <v>1</v>
      </c>
      <c r="B252" t="s">
        <v>6</v>
      </c>
      <c r="C252" s="1" t="s">
        <v>21</v>
      </c>
      <c r="D252" t="s">
        <v>4</v>
      </c>
      <c r="E252" s="3">
        <v>2.25</v>
      </c>
      <c r="F252" s="12">
        <v>0.5</v>
      </c>
      <c r="G252" s="12">
        <f t="shared" si="25"/>
        <v>12.7</v>
      </c>
      <c r="H252" s="12">
        <v>0.26</v>
      </c>
      <c r="I252" s="12">
        <f t="shared" si="26"/>
        <v>6.6040000000000001</v>
      </c>
      <c r="J252" s="12">
        <v>0.25</v>
      </c>
      <c r="K252" s="12">
        <f t="shared" si="27"/>
        <v>6.35</v>
      </c>
      <c r="L252" s="4" t="str">
        <f>LEFT(C252,(FIND("x",C252,1)-1))</f>
        <v>4.7</v>
      </c>
      <c r="M252" s="4">
        <f t="shared" si="28"/>
        <v>119.38</v>
      </c>
      <c r="N252" s="5">
        <v>4.2</v>
      </c>
      <c r="O252" s="5">
        <f t="shared" si="29"/>
        <v>106.67999999999999</v>
      </c>
      <c r="P252" s="6">
        <v>6.8999999999999999E-3</v>
      </c>
      <c r="Q252" s="7">
        <f t="shared" si="24"/>
        <v>3.1297709999999999</v>
      </c>
      <c r="R252" s="1" t="s">
        <v>724</v>
      </c>
      <c r="S252" s="14" t="s">
        <v>1121</v>
      </c>
      <c r="T252" s="15" t="s">
        <v>1513</v>
      </c>
      <c r="U252" s="15" t="s">
        <v>1421</v>
      </c>
      <c r="V252" s="2" t="s">
        <v>8</v>
      </c>
    </row>
    <row r="253" spans="1:22" ht="64.5" x14ac:dyDescent="0.25">
      <c r="A253" t="s">
        <v>1</v>
      </c>
      <c r="B253" t="s">
        <v>6</v>
      </c>
      <c r="C253" s="1" t="s">
        <v>47</v>
      </c>
      <c r="D253" t="s">
        <v>4</v>
      </c>
      <c r="E253" s="3">
        <v>2.25</v>
      </c>
      <c r="F253" s="12">
        <v>0.5</v>
      </c>
      <c r="G253" s="12">
        <f t="shared" si="25"/>
        <v>12.7</v>
      </c>
      <c r="H253" s="12">
        <v>0.34</v>
      </c>
      <c r="I253" s="12">
        <f t="shared" si="26"/>
        <v>8.636000000000001</v>
      </c>
      <c r="J253" s="12">
        <v>0.25</v>
      </c>
      <c r="K253" s="12">
        <f t="shared" si="27"/>
        <v>6.35</v>
      </c>
      <c r="L253" s="4" t="str">
        <f>LEFT(C253,(FIND("x",C253,1)-1))</f>
        <v>5.1</v>
      </c>
      <c r="M253" s="4">
        <f t="shared" si="28"/>
        <v>129.54</v>
      </c>
      <c r="N253" s="5">
        <v>4.5</v>
      </c>
      <c r="O253" s="5">
        <f t="shared" si="29"/>
        <v>114.3</v>
      </c>
      <c r="P253" s="6">
        <v>1.1299999999999999E-2</v>
      </c>
      <c r="Q253" s="7">
        <f t="shared" si="24"/>
        <v>5.1255669999999993</v>
      </c>
      <c r="R253" s="1" t="s">
        <v>725</v>
      </c>
      <c r="S253" s="14" t="s">
        <v>1122</v>
      </c>
      <c r="T253" s="15" t="s">
        <v>1513</v>
      </c>
      <c r="U253" s="15" t="s">
        <v>1422</v>
      </c>
      <c r="V253" s="2" t="s">
        <v>35</v>
      </c>
    </row>
    <row r="254" spans="1:22" ht="64.5" x14ac:dyDescent="0.25">
      <c r="A254" t="s">
        <v>1</v>
      </c>
      <c r="B254" t="s">
        <v>6</v>
      </c>
      <c r="C254" s="1" t="s">
        <v>48</v>
      </c>
      <c r="D254" t="s">
        <v>4</v>
      </c>
      <c r="E254" s="3">
        <v>2.25</v>
      </c>
      <c r="F254" s="12">
        <v>0.5</v>
      </c>
      <c r="G254" s="12">
        <f t="shared" si="25"/>
        <v>12.7</v>
      </c>
      <c r="H254" s="12">
        <v>0.3</v>
      </c>
      <c r="I254" s="12">
        <f t="shared" si="26"/>
        <v>7.6199999999999992</v>
      </c>
      <c r="J254" s="12">
        <v>0.25</v>
      </c>
      <c r="K254" s="12">
        <f t="shared" si="27"/>
        <v>6.35</v>
      </c>
      <c r="L254" s="4" t="str">
        <f>LEFT(C254,(FIND("x",C254,1)-1))</f>
        <v>5.25</v>
      </c>
      <c r="M254" s="4">
        <f t="shared" si="28"/>
        <v>133.35</v>
      </c>
      <c r="N254" s="5">
        <v>5.5</v>
      </c>
      <c r="O254" s="5">
        <f t="shared" si="29"/>
        <v>139.69999999999999</v>
      </c>
      <c r="P254" s="6">
        <v>8.8000000000000005E-3</v>
      </c>
      <c r="Q254" s="7">
        <f t="shared" si="24"/>
        <v>3.9915919999999998</v>
      </c>
      <c r="R254" s="1" t="s">
        <v>726</v>
      </c>
      <c r="S254" s="14" t="s">
        <v>1123</v>
      </c>
      <c r="T254" s="15" t="s">
        <v>1513</v>
      </c>
      <c r="U254" s="15" t="s">
        <v>1423</v>
      </c>
      <c r="V254" s="2" t="s">
        <v>23</v>
      </c>
    </row>
    <row r="255" spans="1:22" ht="64.5" x14ac:dyDescent="0.25">
      <c r="A255" t="s">
        <v>1</v>
      </c>
      <c r="B255" t="s">
        <v>6</v>
      </c>
      <c r="C255" s="1" t="s">
        <v>49</v>
      </c>
      <c r="D255" t="s">
        <v>4</v>
      </c>
      <c r="E255" s="3">
        <v>2.25</v>
      </c>
      <c r="F255" s="12">
        <v>0.5</v>
      </c>
      <c r="G255" s="12">
        <f t="shared" si="25"/>
        <v>12.7</v>
      </c>
      <c r="H255" s="12">
        <v>0.3</v>
      </c>
      <c r="I255" s="12">
        <f t="shared" si="26"/>
        <v>7.6199999999999992</v>
      </c>
      <c r="J255" s="12">
        <v>0.25</v>
      </c>
      <c r="K255" s="12">
        <f t="shared" si="27"/>
        <v>6.35</v>
      </c>
      <c r="L255" s="4" t="str">
        <f>LEFT(C255,(FIND("x",C255,1)-1))</f>
        <v>5.25</v>
      </c>
      <c r="M255" s="4">
        <f t="shared" si="28"/>
        <v>133.35</v>
      </c>
      <c r="N255" s="5">
        <v>6.25</v>
      </c>
      <c r="O255" s="5">
        <f t="shared" si="29"/>
        <v>158.75</v>
      </c>
      <c r="P255" s="6">
        <v>8.8000000000000005E-3</v>
      </c>
      <c r="Q255" s="7">
        <f t="shared" si="24"/>
        <v>3.9915919999999998</v>
      </c>
      <c r="R255" s="1" t="s">
        <v>727</v>
      </c>
      <c r="S255" s="14" t="s">
        <v>1124</v>
      </c>
      <c r="T255" s="15" t="s">
        <v>1513</v>
      </c>
      <c r="U255" s="15" t="s">
        <v>1424</v>
      </c>
      <c r="V255" s="2" t="s">
        <v>23</v>
      </c>
    </row>
    <row r="256" spans="1:22" x14ac:dyDescent="0.25">
      <c r="A256" t="s">
        <v>1</v>
      </c>
      <c r="B256" t="s">
        <v>6</v>
      </c>
      <c r="C256" s="1" t="s">
        <v>50</v>
      </c>
      <c r="D256" t="s">
        <v>4</v>
      </c>
      <c r="E256" s="3">
        <v>2.2999999999999998</v>
      </c>
      <c r="F256" s="12">
        <v>0.65</v>
      </c>
      <c r="G256" s="12">
        <f t="shared" si="25"/>
        <v>16.509999999999998</v>
      </c>
      <c r="H256" s="12">
        <v>0.31</v>
      </c>
      <c r="I256" s="12">
        <f t="shared" si="26"/>
        <v>7.8739999999999997</v>
      </c>
      <c r="J256" s="12">
        <v>0.1875</v>
      </c>
      <c r="K256" s="12">
        <f t="shared" si="27"/>
        <v>4.7624999999999993</v>
      </c>
      <c r="L256" s="4" t="str">
        <f>LEFT(C256,(FIND("x",C256,1)-1))</f>
        <v>5.5</v>
      </c>
      <c r="M256" s="4">
        <f t="shared" si="28"/>
        <v>139.69999999999999</v>
      </c>
      <c r="N256" s="5">
        <v>2</v>
      </c>
      <c r="O256" s="5">
        <f t="shared" si="29"/>
        <v>50.8</v>
      </c>
      <c r="P256" s="6">
        <v>1.5599999999999999E-2</v>
      </c>
      <c r="Q256" s="7">
        <f t="shared" si="24"/>
        <v>7.0760039999999993</v>
      </c>
      <c r="R256" s="1" t="s">
        <v>728</v>
      </c>
      <c r="S256" s="14" t="s">
        <v>1125</v>
      </c>
      <c r="T256" s="15" t="s">
        <v>1513</v>
      </c>
      <c r="U256" s="15" t="s">
        <v>1425</v>
      </c>
      <c r="V256" s="2" t="s">
        <v>33</v>
      </c>
    </row>
    <row r="257" spans="1:22" x14ac:dyDescent="0.25">
      <c r="A257" t="s">
        <v>1</v>
      </c>
      <c r="B257" t="s">
        <v>6</v>
      </c>
      <c r="C257" s="1" t="s">
        <v>51</v>
      </c>
      <c r="D257" t="s">
        <v>4</v>
      </c>
      <c r="E257" s="3">
        <v>2.2999999999999998</v>
      </c>
      <c r="F257" s="12">
        <v>0.65</v>
      </c>
      <c r="G257" s="12">
        <f t="shared" si="25"/>
        <v>16.509999999999998</v>
      </c>
      <c r="H257" s="12">
        <v>0.31</v>
      </c>
      <c r="I257" s="12">
        <f t="shared" si="26"/>
        <v>7.8739999999999997</v>
      </c>
      <c r="J257" s="12">
        <v>0.1875</v>
      </c>
      <c r="K257" s="12">
        <f t="shared" si="27"/>
        <v>4.7624999999999993</v>
      </c>
      <c r="L257" s="4" t="str">
        <f>LEFT(C257,(FIND("x",C257,1)-1))</f>
        <v>5.5</v>
      </c>
      <c r="M257" s="4">
        <f t="shared" si="28"/>
        <v>139.69999999999999</v>
      </c>
      <c r="N257" s="5">
        <v>2.5</v>
      </c>
      <c r="O257" s="5">
        <f t="shared" si="29"/>
        <v>63.5</v>
      </c>
      <c r="P257" s="6">
        <v>1.5599999999999999E-2</v>
      </c>
      <c r="Q257" s="7">
        <f t="shared" si="24"/>
        <v>7.0760039999999993</v>
      </c>
      <c r="R257" s="1" t="s">
        <v>729</v>
      </c>
      <c r="S257" s="14" t="s">
        <v>1126</v>
      </c>
      <c r="T257" s="15" t="s">
        <v>1513</v>
      </c>
      <c r="U257" s="15" t="s">
        <v>1425</v>
      </c>
      <c r="V257" s="2" t="s">
        <v>33</v>
      </c>
    </row>
    <row r="258" spans="1:22" ht="64.5" x14ac:dyDescent="0.25">
      <c r="A258" t="s">
        <v>1</v>
      </c>
      <c r="B258" t="s">
        <v>6</v>
      </c>
      <c r="C258" s="1" t="s">
        <v>52</v>
      </c>
      <c r="D258" t="s">
        <v>4</v>
      </c>
      <c r="E258" s="3">
        <v>2.25</v>
      </c>
      <c r="F258" s="12">
        <v>0.5</v>
      </c>
      <c r="G258" s="12">
        <f t="shared" si="25"/>
        <v>12.7</v>
      </c>
      <c r="H258" s="12">
        <v>0.3</v>
      </c>
      <c r="I258" s="12">
        <f t="shared" si="26"/>
        <v>7.6199999999999992</v>
      </c>
      <c r="J258" s="12">
        <v>0.25</v>
      </c>
      <c r="K258" s="12">
        <f t="shared" si="27"/>
        <v>6.35</v>
      </c>
      <c r="L258" s="4" t="str">
        <f>LEFT(C258,(FIND("x",C258,1)-1))</f>
        <v>5.5</v>
      </c>
      <c r="M258" s="4">
        <f t="shared" si="28"/>
        <v>139.69999999999999</v>
      </c>
      <c r="N258" s="5">
        <v>4.5</v>
      </c>
      <c r="O258" s="5">
        <f t="shared" si="29"/>
        <v>114.3</v>
      </c>
      <c r="P258" s="6">
        <v>8.8000000000000005E-3</v>
      </c>
      <c r="Q258" s="7">
        <f t="shared" si="24"/>
        <v>3.9915919999999998</v>
      </c>
      <c r="R258" s="1" t="s">
        <v>730</v>
      </c>
      <c r="S258" s="14" t="s">
        <v>1127</v>
      </c>
      <c r="T258" s="15" t="s">
        <v>1513</v>
      </c>
      <c r="U258" s="15" t="s">
        <v>1426</v>
      </c>
      <c r="V258" s="2" t="s">
        <v>23</v>
      </c>
    </row>
    <row r="259" spans="1:22" ht="77.25" x14ac:dyDescent="0.25">
      <c r="A259" t="s">
        <v>1</v>
      </c>
      <c r="B259" t="s">
        <v>6</v>
      </c>
      <c r="C259" s="1" t="s">
        <v>53</v>
      </c>
      <c r="D259" t="s">
        <v>4</v>
      </c>
      <c r="E259" s="3">
        <v>2.25</v>
      </c>
      <c r="F259" s="12">
        <v>0.5</v>
      </c>
      <c r="G259" s="12">
        <f t="shared" si="25"/>
        <v>12.7</v>
      </c>
      <c r="H259" s="12">
        <v>0.3</v>
      </c>
      <c r="I259" s="12">
        <f t="shared" si="26"/>
        <v>7.6199999999999992</v>
      </c>
      <c r="J259" s="12">
        <v>0.25</v>
      </c>
      <c r="K259" s="12">
        <f t="shared" si="27"/>
        <v>6.35</v>
      </c>
      <c r="L259" s="4" t="str">
        <f>LEFT(C259,(FIND("x",C259,1)-1))</f>
        <v>5.5</v>
      </c>
      <c r="M259" s="4">
        <f t="shared" si="28"/>
        <v>139.69999999999999</v>
      </c>
      <c r="N259" s="5">
        <v>4.5</v>
      </c>
      <c r="O259" s="5">
        <f t="shared" si="29"/>
        <v>114.3</v>
      </c>
      <c r="P259" s="6">
        <v>8.8000000000000005E-3</v>
      </c>
      <c r="Q259" s="7">
        <f t="shared" si="24"/>
        <v>3.9915919999999998</v>
      </c>
      <c r="R259" s="1" t="s">
        <v>730</v>
      </c>
      <c r="S259" s="14" t="s">
        <v>1128</v>
      </c>
      <c r="T259" s="15" t="s">
        <v>1513</v>
      </c>
      <c r="U259" s="15" t="s">
        <v>1427</v>
      </c>
      <c r="V259" s="2" t="s">
        <v>29</v>
      </c>
    </row>
    <row r="260" spans="1:22" ht="64.5" x14ac:dyDescent="0.25">
      <c r="A260" t="s">
        <v>1</v>
      </c>
      <c r="B260" t="s">
        <v>6</v>
      </c>
      <c r="C260" s="1" t="s">
        <v>54</v>
      </c>
      <c r="D260" t="s">
        <v>4</v>
      </c>
      <c r="E260" s="3">
        <v>2.25</v>
      </c>
      <c r="F260" s="12">
        <v>0.5</v>
      </c>
      <c r="G260" s="12">
        <f t="shared" si="25"/>
        <v>12.7</v>
      </c>
      <c r="H260" s="12">
        <v>0.27</v>
      </c>
      <c r="I260" s="12">
        <f t="shared" si="26"/>
        <v>6.8579999999999997</v>
      </c>
      <c r="J260" s="12">
        <v>0.25</v>
      </c>
      <c r="K260" s="12">
        <f t="shared" si="27"/>
        <v>6.35</v>
      </c>
      <c r="L260" s="4" t="str">
        <f>LEFT(C260,(FIND("x",C260,1)-1))</f>
        <v>5.5</v>
      </c>
      <c r="M260" s="4">
        <f t="shared" si="28"/>
        <v>139.69999999999999</v>
      </c>
      <c r="N260" s="5">
        <v>4.7</v>
      </c>
      <c r="O260" s="5">
        <f t="shared" si="29"/>
        <v>119.38</v>
      </c>
      <c r="P260" s="6">
        <v>8.8000000000000005E-3</v>
      </c>
      <c r="Q260" s="7">
        <f t="shared" si="24"/>
        <v>3.9915919999999998</v>
      </c>
      <c r="R260" s="1" t="s">
        <v>731</v>
      </c>
      <c r="S260" s="14" t="s">
        <v>1129</v>
      </c>
      <c r="T260" s="15" t="s">
        <v>1513</v>
      </c>
      <c r="U260" s="15" t="s">
        <v>1428</v>
      </c>
      <c r="V260" s="2" t="s">
        <v>23</v>
      </c>
    </row>
    <row r="261" spans="1:22" ht="64.5" x14ac:dyDescent="0.25">
      <c r="A261" t="s">
        <v>1</v>
      </c>
      <c r="B261" t="s">
        <v>6</v>
      </c>
      <c r="C261" s="1" t="s">
        <v>55</v>
      </c>
      <c r="D261" t="s">
        <v>4</v>
      </c>
      <c r="E261" s="3">
        <v>2.25</v>
      </c>
      <c r="F261" s="12">
        <v>0.5</v>
      </c>
      <c r="G261" s="12">
        <f t="shared" si="25"/>
        <v>12.7</v>
      </c>
      <c r="H261" s="12">
        <v>0.28000000000000003</v>
      </c>
      <c r="I261" s="12">
        <f t="shared" si="26"/>
        <v>7.1120000000000001</v>
      </c>
      <c r="J261" s="12">
        <v>0.25</v>
      </c>
      <c r="K261" s="12">
        <f t="shared" si="27"/>
        <v>6.35</v>
      </c>
      <c r="L261" s="4" t="str">
        <f>LEFT(C261,(FIND("x",C261,1)-1))</f>
        <v>5.5</v>
      </c>
      <c r="M261" s="4">
        <f t="shared" si="28"/>
        <v>139.69999999999999</v>
      </c>
      <c r="N261" s="5">
        <v>6.5</v>
      </c>
      <c r="O261" s="5">
        <f t="shared" si="29"/>
        <v>165.1</v>
      </c>
      <c r="P261" s="6">
        <v>8.8000000000000005E-3</v>
      </c>
      <c r="Q261" s="7">
        <f t="shared" si="24"/>
        <v>3.9915919999999998</v>
      </c>
      <c r="R261" s="1" t="s">
        <v>732</v>
      </c>
      <c r="S261" s="14" t="s">
        <v>1130</v>
      </c>
      <c r="T261" s="15" t="s">
        <v>1513</v>
      </c>
      <c r="U261" s="15" t="s">
        <v>1429</v>
      </c>
      <c r="V261" s="2" t="s">
        <v>23</v>
      </c>
    </row>
    <row r="262" spans="1:22" ht="64.5" x14ac:dyDescent="0.25">
      <c r="A262" t="s">
        <v>1</v>
      </c>
      <c r="B262" t="s">
        <v>6</v>
      </c>
      <c r="C262" s="1" t="s">
        <v>56</v>
      </c>
      <c r="D262" t="s">
        <v>4</v>
      </c>
      <c r="E262" s="3">
        <v>2.2999999999999998</v>
      </c>
      <c r="F262" s="12">
        <v>0.5</v>
      </c>
      <c r="G262" s="12">
        <f t="shared" si="25"/>
        <v>12.7</v>
      </c>
      <c r="H262" s="12">
        <v>0.25</v>
      </c>
      <c r="I262" s="12">
        <f t="shared" si="26"/>
        <v>6.35</v>
      </c>
      <c r="J262" s="12">
        <v>0.25</v>
      </c>
      <c r="K262" s="12">
        <f t="shared" si="27"/>
        <v>6.35</v>
      </c>
      <c r="L262" s="4" t="str">
        <f>LEFT(C262,(FIND("x",C262,1)-1))</f>
        <v>5.7</v>
      </c>
      <c r="M262" s="4">
        <f t="shared" si="28"/>
        <v>144.78</v>
      </c>
      <c r="N262" s="5">
        <v>3</v>
      </c>
      <c r="O262" s="5">
        <f t="shared" si="29"/>
        <v>76.199999999999989</v>
      </c>
      <c r="P262" s="6">
        <v>1.1299999999999999E-2</v>
      </c>
      <c r="Q262" s="7">
        <f t="shared" si="24"/>
        <v>5.1255669999999993</v>
      </c>
      <c r="R262" s="1" t="s">
        <v>733</v>
      </c>
      <c r="S262" s="14" t="s">
        <v>1131</v>
      </c>
      <c r="T262" s="15" t="s">
        <v>1513</v>
      </c>
      <c r="U262" s="15" t="s">
        <v>1430</v>
      </c>
      <c r="V262" s="2" t="s">
        <v>15</v>
      </c>
    </row>
    <row r="263" spans="1:22" x14ac:dyDescent="0.25">
      <c r="A263" t="s">
        <v>1</v>
      </c>
      <c r="B263" t="s">
        <v>6</v>
      </c>
      <c r="C263" s="1" t="s">
        <v>32</v>
      </c>
      <c r="D263" t="s">
        <v>4</v>
      </c>
      <c r="E263" s="3">
        <v>2.2999999999999998</v>
      </c>
      <c r="F263" s="12">
        <v>0.65</v>
      </c>
      <c r="G263" s="12">
        <f t="shared" si="25"/>
        <v>16.509999999999998</v>
      </c>
      <c r="H263" s="12">
        <v>0.32</v>
      </c>
      <c r="I263" s="12">
        <f t="shared" si="26"/>
        <v>8.1280000000000001</v>
      </c>
      <c r="J263" s="12">
        <v>0.1875</v>
      </c>
      <c r="K263" s="12">
        <f t="shared" si="27"/>
        <v>4.7624999999999993</v>
      </c>
      <c r="L263" s="4" t="str">
        <f>LEFT(C263,(FIND("x",C263,1)-1))</f>
        <v>5</v>
      </c>
      <c r="M263" s="4">
        <f t="shared" si="28"/>
        <v>127</v>
      </c>
      <c r="N263" s="5">
        <v>3</v>
      </c>
      <c r="O263" s="5">
        <f t="shared" si="29"/>
        <v>76.199999999999989</v>
      </c>
      <c r="P263" s="6">
        <v>1.3100000000000001E-2</v>
      </c>
      <c r="Q263" s="7">
        <f t="shared" si="24"/>
        <v>5.9420289999999998</v>
      </c>
      <c r="R263" s="1" t="s">
        <v>734</v>
      </c>
      <c r="S263" s="14" t="s">
        <v>1132</v>
      </c>
      <c r="T263" s="15" t="s">
        <v>1513</v>
      </c>
      <c r="U263" s="15" t="s">
        <v>1431</v>
      </c>
      <c r="V263" s="2" t="s">
        <v>33</v>
      </c>
    </row>
    <row r="264" spans="1:22" ht="64.5" x14ac:dyDescent="0.25">
      <c r="A264" t="s">
        <v>1</v>
      </c>
      <c r="B264" t="s">
        <v>6</v>
      </c>
      <c r="C264" s="1" t="s">
        <v>34</v>
      </c>
      <c r="D264" t="s">
        <v>4</v>
      </c>
      <c r="E264" s="3">
        <v>2.25</v>
      </c>
      <c r="F264" s="12">
        <v>0.5</v>
      </c>
      <c r="G264" s="12">
        <f t="shared" si="25"/>
        <v>12.7</v>
      </c>
      <c r="H264" s="12">
        <v>0.23</v>
      </c>
      <c r="I264" s="12">
        <f t="shared" si="26"/>
        <v>5.8419999999999996</v>
      </c>
      <c r="J264" s="12">
        <v>0.25</v>
      </c>
      <c r="K264" s="12">
        <f t="shared" si="27"/>
        <v>6.35</v>
      </c>
      <c r="L264" s="4" t="str">
        <f>LEFT(C264,(FIND("x",C264,1)-1))</f>
        <v>5</v>
      </c>
      <c r="M264" s="4">
        <f t="shared" si="28"/>
        <v>127</v>
      </c>
      <c r="N264" s="5">
        <v>3</v>
      </c>
      <c r="O264" s="5">
        <f t="shared" si="29"/>
        <v>76.199999999999989</v>
      </c>
      <c r="P264" s="6">
        <v>6.8999999999999999E-3</v>
      </c>
      <c r="Q264" s="7">
        <f t="shared" si="24"/>
        <v>3.1297709999999999</v>
      </c>
      <c r="R264" s="1" t="s">
        <v>735</v>
      </c>
      <c r="S264" s="14" t="s">
        <v>1133</v>
      </c>
      <c r="T264" s="15" t="s">
        <v>1513</v>
      </c>
      <c r="U264" s="15" t="s">
        <v>1432</v>
      </c>
      <c r="V264" s="2" t="s">
        <v>35</v>
      </c>
    </row>
    <row r="265" spans="1:22" ht="77.25" x14ac:dyDescent="0.25">
      <c r="A265" t="s">
        <v>1</v>
      </c>
      <c r="B265" t="s">
        <v>6</v>
      </c>
      <c r="C265" s="1" t="s">
        <v>36</v>
      </c>
      <c r="D265" t="s">
        <v>4</v>
      </c>
      <c r="E265" s="3">
        <v>2.25</v>
      </c>
      <c r="F265" s="12">
        <v>0.5</v>
      </c>
      <c r="G265" s="12">
        <f t="shared" si="25"/>
        <v>12.7</v>
      </c>
      <c r="H265" s="12">
        <v>0.23</v>
      </c>
      <c r="I265" s="12">
        <f t="shared" si="26"/>
        <v>5.8419999999999996</v>
      </c>
      <c r="J265" s="12">
        <v>0.25</v>
      </c>
      <c r="K265" s="12">
        <f t="shared" si="27"/>
        <v>6.35</v>
      </c>
      <c r="L265" s="4" t="str">
        <f>LEFT(C265,(FIND("x",C265,1)-1))</f>
        <v>5</v>
      </c>
      <c r="M265" s="4">
        <f t="shared" si="28"/>
        <v>127</v>
      </c>
      <c r="N265" s="5">
        <v>3</v>
      </c>
      <c r="O265" s="5">
        <f t="shared" si="29"/>
        <v>76.199999999999989</v>
      </c>
      <c r="P265" s="6">
        <v>6.8999999999999999E-3</v>
      </c>
      <c r="Q265" s="7">
        <f t="shared" si="24"/>
        <v>3.1297709999999999</v>
      </c>
      <c r="R265" s="1" t="s">
        <v>735</v>
      </c>
      <c r="S265" s="14" t="s">
        <v>1134</v>
      </c>
      <c r="T265" s="15" t="s">
        <v>1513</v>
      </c>
      <c r="U265" s="15" t="s">
        <v>1433</v>
      </c>
      <c r="V265" s="2" t="s">
        <v>37</v>
      </c>
    </row>
    <row r="266" spans="1:22" ht="39" x14ac:dyDescent="0.25">
      <c r="A266" t="s">
        <v>1</v>
      </c>
      <c r="B266" t="s">
        <v>6</v>
      </c>
      <c r="C266" s="1" t="s">
        <v>38</v>
      </c>
      <c r="D266" t="s">
        <v>4</v>
      </c>
      <c r="E266" s="3">
        <v>2.75</v>
      </c>
      <c r="F266" s="12">
        <v>0.5</v>
      </c>
      <c r="G266" s="12">
        <f t="shared" si="25"/>
        <v>12.7</v>
      </c>
      <c r="H266" s="12">
        <v>0.28000000000000003</v>
      </c>
      <c r="I266" s="12">
        <f t="shared" si="26"/>
        <v>7.1120000000000001</v>
      </c>
      <c r="J266" s="12">
        <v>0.19685</v>
      </c>
      <c r="K266" s="12">
        <f t="shared" si="27"/>
        <v>4.9999899999999995</v>
      </c>
      <c r="L266" s="4" t="str">
        <f>LEFT(C266,(FIND("x",C266,1)-1))</f>
        <v>5</v>
      </c>
      <c r="M266" s="4">
        <f t="shared" si="28"/>
        <v>127</v>
      </c>
      <c r="N266" s="5">
        <v>4</v>
      </c>
      <c r="O266" s="5">
        <f t="shared" si="29"/>
        <v>101.6</v>
      </c>
      <c r="P266" s="6">
        <v>1.7600000000000001E-2</v>
      </c>
      <c r="Q266" s="7">
        <f t="shared" ref="Q266:Q315" si="30">P266*453.59</f>
        <v>7.9831839999999996</v>
      </c>
      <c r="R266" s="1" t="s">
        <v>736</v>
      </c>
      <c r="S266" s="14" t="s">
        <v>1135</v>
      </c>
      <c r="T266" s="15" t="s">
        <v>1513</v>
      </c>
      <c r="U266" s="15" t="s">
        <v>1434</v>
      </c>
      <c r="V266" s="2" t="s">
        <v>39</v>
      </c>
    </row>
    <row r="267" spans="1:22" ht="64.5" x14ac:dyDescent="0.25">
      <c r="A267" t="s">
        <v>1</v>
      </c>
      <c r="B267" t="s">
        <v>6</v>
      </c>
      <c r="C267" s="1" t="s">
        <v>40</v>
      </c>
      <c r="D267" t="s">
        <v>4</v>
      </c>
      <c r="E267" s="3">
        <v>2.25</v>
      </c>
      <c r="F267" s="12">
        <v>0.5</v>
      </c>
      <c r="G267" s="12">
        <f t="shared" ref="G267:G316" si="31">F267*25.4</f>
        <v>12.7</v>
      </c>
      <c r="H267" s="12">
        <v>0.25</v>
      </c>
      <c r="I267" s="12">
        <f t="shared" ref="I267:I316" si="32">H267*25.4</f>
        <v>6.35</v>
      </c>
      <c r="J267" s="12">
        <v>0.25</v>
      </c>
      <c r="K267" s="12">
        <f t="shared" ref="K267:K316" si="33">J267*25.4</f>
        <v>6.35</v>
      </c>
      <c r="L267" s="4" t="str">
        <f>LEFT(C267,(FIND("x",C267,1)-1))</f>
        <v>5</v>
      </c>
      <c r="M267" s="4">
        <f t="shared" ref="M267:M316" si="34">L267*25.4</f>
        <v>127</v>
      </c>
      <c r="N267" s="5">
        <v>5</v>
      </c>
      <c r="O267" s="5">
        <f t="shared" ref="O267:O316" si="35">N267*25.4</f>
        <v>127</v>
      </c>
      <c r="P267" s="6">
        <v>8.8000000000000005E-3</v>
      </c>
      <c r="Q267" s="7">
        <f t="shared" si="30"/>
        <v>3.9915919999999998</v>
      </c>
      <c r="R267" s="1" t="s">
        <v>737</v>
      </c>
      <c r="S267" s="14" t="s">
        <v>1136</v>
      </c>
      <c r="T267" s="15" t="s">
        <v>1513</v>
      </c>
      <c r="U267" s="15" t="s">
        <v>1435</v>
      </c>
      <c r="V267" s="2" t="s">
        <v>23</v>
      </c>
    </row>
    <row r="268" spans="1:22" ht="77.25" x14ac:dyDescent="0.25">
      <c r="A268" t="s">
        <v>1</v>
      </c>
      <c r="B268" t="s">
        <v>6</v>
      </c>
      <c r="C268" s="1" t="s">
        <v>42</v>
      </c>
      <c r="D268" t="s">
        <v>4</v>
      </c>
      <c r="E268" s="3">
        <v>2.25</v>
      </c>
      <c r="F268" s="12">
        <v>0.5</v>
      </c>
      <c r="G268" s="12">
        <f t="shared" si="31"/>
        <v>12.7</v>
      </c>
      <c r="H268" s="12">
        <v>0.25</v>
      </c>
      <c r="I268" s="12">
        <f t="shared" si="32"/>
        <v>6.35</v>
      </c>
      <c r="J268" s="12">
        <v>0.25</v>
      </c>
      <c r="K268" s="12">
        <f t="shared" si="33"/>
        <v>6.35</v>
      </c>
      <c r="L268" s="4" t="str">
        <f>LEFT(C268,(FIND("x",C268,1)-1))</f>
        <v>5</v>
      </c>
      <c r="M268" s="4">
        <f t="shared" si="34"/>
        <v>127</v>
      </c>
      <c r="N268" s="5">
        <v>5</v>
      </c>
      <c r="O268" s="5">
        <f t="shared" si="35"/>
        <v>127</v>
      </c>
      <c r="P268" s="6">
        <v>8.8000000000000005E-3</v>
      </c>
      <c r="Q268" s="7">
        <f t="shared" si="30"/>
        <v>3.9915919999999998</v>
      </c>
      <c r="R268" s="1" t="s">
        <v>737</v>
      </c>
      <c r="S268" s="14" t="s">
        <v>1137</v>
      </c>
      <c r="T268" s="15" t="s">
        <v>1513</v>
      </c>
      <c r="U268" s="15" t="s">
        <v>1436</v>
      </c>
      <c r="V268" s="2" t="s">
        <v>29</v>
      </c>
    </row>
    <row r="269" spans="1:22" ht="77.25" x14ac:dyDescent="0.25">
      <c r="A269" t="s">
        <v>1</v>
      </c>
      <c r="B269" t="s">
        <v>6</v>
      </c>
      <c r="C269" s="1" t="s">
        <v>43</v>
      </c>
      <c r="D269" t="s">
        <v>4</v>
      </c>
      <c r="E269" s="3">
        <v>2.35</v>
      </c>
      <c r="F269" s="12">
        <v>0.5</v>
      </c>
      <c r="G269" s="12">
        <f t="shared" si="31"/>
        <v>12.7</v>
      </c>
      <c r="H269" s="12">
        <v>0.28000000000000003</v>
      </c>
      <c r="I269" s="12">
        <f t="shared" si="32"/>
        <v>7.1120000000000001</v>
      </c>
      <c r="J269" s="12">
        <v>0.19685</v>
      </c>
      <c r="K269" s="12">
        <f t="shared" si="33"/>
        <v>4.9999899999999995</v>
      </c>
      <c r="L269" s="4" t="str">
        <f>LEFT(C269,(FIND("x",C269,1)-1))</f>
        <v>5</v>
      </c>
      <c r="M269" s="4">
        <f t="shared" si="34"/>
        <v>127</v>
      </c>
      <c r="N269" s="5">
        <v>7.5</v>
      </c>
      <c r="O269" s="5">
        <f t="shared" si="35"/>
        <v>190.5</v>
      </c>
      <c r="P269" s="6">
        <v>1.0999999999999999E-2</v>
      </c>
      <c r="Q269" s="7">
        <f t="shared" si="30"/>
        <v>4.9894899999999991</v>
      </c>
      <c r="R269" s="1" t="s">
        <v>738</v>
      </c>
      <c r="S269" s="14" t="s">
        <v>1138</v>
      </c>
      <c r="T269" s="15" t="s">
        <v>1513</v>
      </c>
      <c r="U269" s="15" t="s">
        <v>1437</v>
      </c>
      <c r="V269" s="2" t="s">
        <v>44</v>
      </c>
    </row>
    <row r="270" spans="1:22" ht="90" x14ac:dyDescent="0.25">
      <c r="A270" t="s">
        <v>1</v>
      </c>
      <c r="B270" t="s">
        <v>6</v>
      </c>
      <c r="C270" s="1" t="s">
        <v>45</v>
      </c>
      <c r="D270" t="s">
        <v>4</v>
      </c>
      <c r="E270" s="3">
        <v>2.35</v>
      </c>
      <c r="F270" s="12">
        <v>0.5</v>
      </c>
      <c r="G270" s="12">
        <f t="shared" si="31"/>
        <v>12.7</v>
      </c>
      <c r="H270" s="12">
        <v>0.28000000000000003</v>
      </c>
      <c r="I270" s="12">
        <f t="shared" si="32"/>
        <v>7.1120000000000001</v>
      </c>
      <c r="J270" s="12">
        <v>0.19685</v>
      </c>
      <c r="K270" s="12">
        <f t="shared" si="33"/>
        <v>4.9999899999999995</v>
      </c>
      <c r="L270" s="4" t="str">
        <f>LEFT(C270,(FIND("x",C270,1)-1))</f>
        <v>5</v>
      </c>
      <c r="M270" s="4">
        <f t="shared" si="34"/>
        <v>127</v>
      </c>
      <c r="N270" s="5">
        <v>7.5</v>
      </c>
      <c r="O270" s="5">
        <f t="shared" si="35"/>
        <v>190.5</v>
      </c>
      <c r="P270" s="6">
        <v>1.0999999999999999E-2</v>
      </c>
      <c r="Q270" s="7">
        <f t="shared" si="30"/>
        <v>4.9894899999999991</v>
      </c>
      <c r="R270" s="1" t="s">
        <v>738</v>
      </c>
      <c r="S270" s="14" t="s">
        <v>1139</v>
      </c>
      <c r="T270" s="15" t="s">
        <v>1513</v>
      </c>
      <c r="U270" s="15" t="s">
        <v>1438</v>
      </c>
      <c r="V270" s="2" t="s">
        <v>46</v>
      </c>
    </row>
    <row r="271" spans="1:22" x14ac:dyDescent="0.25">
      <c r="A271" t="s">
        <v>1</v>
      </c>
      <c r="B271" t="s">
        <v>6</v>
      </c>
      <c r="C271" s="1" t="s">
        <v>70</v>
      </c>
      <c r="D271" t="s">
        <v>4</v>
      </c>
      <c r="E271" s="3">
        <v>2.4</v>
      </c>
      <c r="F271" s="12">
        <v>0.65</v>
      </c>
      <c r="G271" s="12">
        <f t="shared" si="31"/>
        <v>16.509999999999998</v>
      </c>
      <c r="H271" s="12">
        <v>0.4</v>
      </c>
      <c r="I271" s="12">
        <f t="shared" si="32"/>
        <v>10.16</v>
      </c>
      <c r="J271" s="12">
        <v>0.1875</v>
      </c>
      <c r="K271" s="12">
        <f t="shared" si="33"/>
        <v>4.7624999999999993</v>
      </c>
      <c r="L271" s="4" t="str">
        <f>LEFT(C271,(FIND("x",C271,1)-1))</f>
        <v>6.3</v>
      </c>
      <c r="M271" s="4">
        <f t="shared" si="34"/>
        <v>160.01999999999998</v>
      </c>
      <c r="N271" s="5">
        <v>4</v>
      </c>
      <c r="O271" s="5">
        <f t="shared" si="35"/>
        <v>101.6</v>
      </c>
      <c r="P271" s="6">
        <v>2.4400000000000002E-2</v>
      </c>
      <c r="Q271" s="7">
        <f t="shared" si="30"/>
        <v>11.067596</v>
      </c>
      <c r="R271" s="1" t="s">
        <v>739</v>
      </c>
      <c r="S271" s="14" t="s">
        <v>1140</v>
      </c>
      <c r="T271" s="15" t="s">
        <v>1513</v>
      </c>
      <c r="U271" s="15" t="s">
        <v>1439</v>
      </c>
      <c r="V271" s="2" t="s">
        <v>71</v>
      </c>
    </row>
    <row r="272" spans="1:22" x14ac:dyDescent="0.25">
      <c r="A272" t="s">
        <v>1</v>
      </c>
      <c r="B272" t="s">
        <v>6</v>
      </c>
      <c r="C272" s="1" t="s">
        <v>72</v>
      </c>
      <c r="D272" t="s">
        <v>4</v>
      </c>
      <c r="E272" s="3">
        <v>2.4</v>
      </c>
      <c r="F272" s="12">
        <v>0.65</v>
      </c>
      <c r="G272" s="12">
        <f t="shared" si="31"/>
        <v>16.509999999999998</v>
      </c>
      <c r="H272" s="12">
        <v>0.4</v>
      </c>
      <c r="I272" s="12">
        <f t="shared" si="32"/>
        <v>10.16</v>
      </c>
      <c r="J272" s="12">
        <v>0.1875</v>
      </c>
      <c r="K272" s="12">
        <f t="shared" si="33"/>
        <v>4.7624999999999993</v>
      </c>
      <c r="L272" s="4" t="str">
        <f>LEFT(C272,(FIND("x",C272,1)-1))</f>
        <v>6.5</v>
      </c>
      <c r="M272" s="4">
        <f t="shared" si="34"/>
        <v>165.1</v>
      </c>
      <c r="N272" s="5">
        <v>2.9</v>
      </c>
      <c r="O272" s="5">
        <f t="shared" si="35"/>
        <v>73.66</v>
      </c>
      <c r="P272" s="6">
        <v>2.4400000000000002E-2</v>
      </c>
      <c r="Q272" s="7">
        <f t="shared" si="30"/>
        <v>11.067596</v>
      </c>
      <c r="R272" s="1" t="s">
        <v>740</v>
      </c>
      <c r="S272" s="14" t="s">
        <v>1141</v>
      </c>
      <c r="T272" s="15" t="s">
        <v>1513</v>
      </c>
      <c r="U272" s="15" t="s">
        <v>1440</v>
      </c>
      <c r="V272" s="2" t="s">
        <v>73</v>
      </c>
    </row>
    <row r="273" spans="1:22" x14ac:dyDescent="0.25">
      <c r="A273" t="s">
        <v>1</v>
      </c>
      <c r="B273" t="s">
        <v>6</v>
      </c>
      <c r="C273" s="1" t="s">
        <v>74</v>
      </c>
      <c r="D273" t="s">
        <v>4</v>
      </c>
      <c r="E273" s="3">
        <v>2.4</v>
      </c>
      <c r="F273" s="12">
        <v>0.65</v>
      </c>
      <c r="G273" s="12">
        <f t="shared" si="31"/>
        <v>16.509999999999998</v>
      </c>
      <c r="H273" s="12">
        <v>0.4</v>
      </c>
      <c r="I273" s="12">
        <f t="shared" si="32"/>
        <v>10.16</v>
      </c>
      <c r="J273" s="12">
        <v>0.1875</v>
      </c>
      <c r="K273" s="12">
        <f t="shared" si="33"/>
        <v>4.7624999999999993</v>
      </c>
      <c r="L273" s="4" t="str">
        <f>LEFT(C273,(FIND("x",C273,1)-1))</f>
        <v>6.5</v>
      </c>
      <c r="M273" s="4">
        <f t="shared" si="34"/>
        <v>165.1</v>
      </c>
      <c r="N273" s="5">
        <v>3.7</v>
      </c>
      <c r="O273" s="5">
        <f t="shared" si="35"/>
        <v>93.98</v>
      </c>
      <c r="P273" s="6">
        <v>2.4400000000000002E-2</v>
      </c>
      <c r="Q273" s="7">
        <f t="shared" si="30"/>
        <v>11.067596</v>
      </c>
      <c r="R273" s="1" t="s">
        <v>741</v>
      </c>
      <c r="S273" s="14" t="s">
        <v>1142</v>
      </c>
      <c r="T273" s="15" t="s">
        <v>1513</v>
      </c>
      <c r="U273" s="15" t="s">
        <v>1440</v>
      </c>
      <c r="V273" s="2" t="s">
        <v>71</v>
      </c>
    </row>
    <row r="274" spans="1:22" x14ac:dyDescent="0.25">
      <c r="A274" t="s">
        <v>1</v>
      </c>
      <c r="B274" t="s">
        <v>6</v>
      </c>
      <c r="C274" s="1" t="s">
        <v>75</v>
      </c>
      <c r="D274" t="s">
        <v>4</v>
      </c>
      <c r="E274" s="3">
        <v>2.4</v>
      </c>
      <c r="F274" s="12">
        <v>0.65</v>
      </c>
      <c r="G274" s="12">
        <f t="shared" si="31"/>
        <v>16.509999999999998</v>
      </c>
      <c r="H274" s="12">
        <v>0.4</v>
      </c>
      <c r="I274" s="12">
        <f t="shared" si="32"/>
        <v>10.16</v>
      </c>
      <c r="J274" s="12">
        <v>0.1875</v>
      </c>
      <c r="K274" s="12">
        <f t="shared" si="33"/>
        <v>4.7624999999999993</v>
      </c>
      <c r="L274" s="4" t="str">
        <f>LEFT(C274,(FIND("x",C274,1)-1))</f>
        <v>6.5</v>
      </c>
      <c r="M274" s="4">
        <f t="shared" si="34"/>
        <v>165.1</v>
      </c>
      <c r="N274" s="5">
        <v>5</v>
      </c>
      <c r="O274" s="5">
        <f t="shared" si="35"/>
        <v>127</v>
      </c>
      <c r="P274" s="6">
        <v>2.4400000000000002E-2</v>
      </c>
      <c r="Q274" s="7">
        <f t="shared" si="30"/>
        <v>11.067596</v>
      </c>
      <c r="R274" s="1" t="s">
        <v>742</v>
      </c>
      <c r="S274" s="14" t="s">
        <v>1143</v>
      </c>
      <c r="T274" s="15" t="s">
        <v>1513</v>
      </c>
      <c r="U274" s="15" t="s">
        <v>1441</v>
      </c>
      <c r="V274" s="2" t="s">
        <v>76</v>
      </c>
    </row>
    <row r="275" spans="1:22" x14ac:dyDescent="0.25">
      <c r="A275" t="s">
        <v>1</v>
      </c>
      <c r="B275" t="s">
        <v>6</v>
      </c>
      <c r="C275" s="1" t="s">
        <v>77</v>
      </c>
      <c r="D275" t="s">
        <v>4</v>
      </c>
      <c r="E275" s="3">
        <v>2.4</v>
      </c>
      <c r="F275" s="12">
        <v>0.65</v>
      </c>
      <c r="G275" s="12">
        <f t="shared" si="31"/>
        <v>16.509999999999998</v>
      </c>
      <c r="H275" s="12">
        <v>0.4</v>
      </c>
      <c r="I275" s="12">
        <f t="shared" si="32"/>
        <v>10.16</v>
      </c>
      <c r="J275" s="12">
        <v>0.1875</v>
      </c>
      <c r="K275" s="12">
        <f t="shared" si="33"/>
        <v>4.7624999999999993</v>
      </c>
      <c r="L275" s="4" t="str">
        <f>LEFT(C275,(FIND("x",C275,1)-1))</f>
        <v>6.5</v>
      </c>
      <c r="M275" s="4">
        <f t="shared" si="34"/>
        <v>165.1</v>
      </c>
      <c r="N275" s="5">
        <v>5.5</v>
      </c>
      <c r="O275" s="5">
        <f t="shared" si="35"/>
        <v>139.69999999999999</v>
      </c>
      <c r="P275" s="6">
        <v>2.4400000000000002E-2</v>
      </c>
      <c r="Q275" s="7">
        <f t="shared" si="30"/>
        <v>11.067596</v>
      </c>
      <c r="R275" s="1" t="s">
        <v>743</v>
      </c>
      <c r="S275" s="14" t="s">
        <v>1144</v>
      </c>
      <c r="T275" s="15" t="s">
        <v>1513</v>
      </c>
      <c r="U275" s="15" t="s">
        <v>1441</v>
      </c>
      <c r="V275" s="2" t="s">
        <v>76</v>
      </c>
    </row>
    <row r="276" spans="1:22" x14ac:dyDescent="0.25">
      <c r="A276" t="s">
        <v>1</v>
      </c>
      <c r="B276" t="s">
        <v>6</v>
      </c>
      <c r="C276" s="1" t="s">
        <v>78</v>
      </c>
      <c r="D276" t="s">
        <v>4</v>
      </c>
      <c r="E276" s="3">
        <v>2.4</v>
      </c>
      <c r="F276" s="12">
        <v>0.65</v>
      </c>
      <c r="G276" s="12">
        <f t="shared" si="31"/>
        <v>16.509999999999998</v>
      </c>
      <c r="H276" s="12">
        <v>0.4</v>
      </c>
      <c r="I276" s="12">
        <f t="shared" si="32"/>
        <v>10.16</v>
      </c>
      <c r="J276" s="12">
        <v>0.1875</v>
      </c>
      <c r="K276" s="12">
        <f t="shared" si="33"/>
        <v>4.7624999999999993</v>
      </c>
      <c r="L276" s="4" t="str">
        <f>LEFT(C276,(FIND("x",C276,1)-1))</f>
        <v>6.5</v>
      </c>
      <c r="M276" s="4">
        <f t="shared" si="34"/>
        <v>165.1</v>
      </c>
      <c r="N276" s="5">
        <v>6</v>
      </c>
      <c r="O276" s="5">
        <f t="shared" si="35"/>
        <v>152.39999999999998</v>
      </c>
      <c r="P276" s="6">
        <v>2.4400000000000002E-2</v>
      </c>
      <c r="Q276" s="7">
        <f t="shared" si="30"/>
        <v>11.067596</v>
      </c>
      <c r="R276" s="1" t="s">
        <v>744</v>
      </c>
      <c r="S276" s="14" t="s">
        <v>1145</v>
      </c>
      <c r="T276" s="15" t="s">
        <v>1513</v>
      </c>
      <c r="U276" s="15" t="s">
        <v>1441</v>
      </c>
      <c r="V276" s="2" t="s">
        <v>76</v>
      </c>
    </row>
    <row r="277" spans="1:22" x14ac:dyDescent="0.25">
      <c r="A277" t="s">
        <v>1</v>
      </c>
      <c r="B277" t="s">
        <v>6</v>
      </c>
      <c r="C277" s="1" t="s">
        <v>79</v>
      </c>
      <c r="D277" t="s">
        <v>4</v>
      </c>
      <c r="E277" s="3">
        <v>2.4</v>
      </c>
      <c r="F277" s="12">
        <v>0.65</v>
      </c>
      <c r="G277" s="12">
        <f t="shared" si="31"/>
        <v>16.509999999999998</v>
      </c>
      <c r="H277" s="12">
        <v>0.4</v>
      </c>
      <c r="I277" s="12">
        <f t="shared" si="32"/>
        <v>10.16</v>
      </c>
      <c r="J277" s="12">
        <v>0.1875</v>
      </c>
      <c r="K277" s="12">
        <f t="shared" si="33"/>
        <v>4.7624999999999993</v>
      </c>
      <c r="L277" s="4" t="str">
        <f>LEFT(C277,(FIND("x",C277,1)-1))</f>
        <v>6.5</v>
      </c>
      <c r="M277" s="4">
        <f t="shared" si="34"/>
        <v>165.1</v>
      </c>
      <c r="N277" s="5">
        <v>6.5</v>
      </c>
      <c r="O277" s="5">
        <f t="shared" si="35"/>
        <v>165.1</v>
      </c>
      <c r="P277" s="6">
        <v>2.4400000000000002E-2</v>
      </c>
      <c r="Q277" s="7">
        <f t="shared" si="30"/>
        <v>11.067596</v>
      </c>
      <c r="R277" s="1" t="s">
        <v>745</v>
      </c>
      <c r="S277" s="14" t="s">
        <v>1146</v>
      </c>
      <c r="T277" s="15" t="s">
        <v>1513</v>
      </c>
      <c r="U277" s="15" t="s">
        <v>1441</v>
      </c>
      <c r="V277" s="2" t="s">
        <v>76</v>
      </c>
    </row>
    <row r="278" spans="1:22" x14ac:dyDescent="0.25">
      <c r="A278" t="s">
        <v>1</v>
      </c>
      <c r="B278" t="s">
        <v>6</v>
      </c>
      <c r="C278" s="1" t="s">
        <v>57</v>
      </c>
      <c r="D278" t="s">
        <v>4</v>
      </c>
      <c r="E278" s="3">
        <v>2.35</v>
      </c>
      <c r="F278" s="12">
        <v>0.65</v>
      </c>
      <c r="G278" s="12">
        <f t="shared" si="31"/>
        <v>16.509999999999998</v>
      </c>
      <c r="H278" s="12">
        <v>0.32</v>
      </c>
      <c r="I278" s="12">
        <f t="shared" si="32"/>
        <v>8.1280000000000001</v>
      </c>
      <c r="J278" s="12">
        <v>0.1875</v>
      </c>
      <c r="K278" s="12">
        <f t="shared" si="33"/>
        <v>4.7624999999999993</v>
      </c>
      <c r="L278" s="4" t="str">
        <f>LEFT(C278,(FIND("x",C278,1)-1))</f>
        <v>6</v>
      </c>
      <c r="M278" s="4">
        <f t="shared" si="34"/>
        <v>152.39999999999998</v>
      </c>
      <c r="N278" s="5">
        <v>2</v>
      </c>
      <c r="O278" s="5">
        <f t="shared" si="35"/>
        <v>50.8</v>
      </c>
      <c r="P278" s="6">
        <v>1.7500000000000002E-2</v>
      </c>
      <c r="Q278" s="7">
        <f t="shared" si="30"/>
        <v>7.9378250000000001</v>
      </c>
      <c r="R278" s="1" t="s">
        <v>746</v>
      </c>
      <c r="S278" s="14" t="s">
        <v>1147</v>
      </c>
      <c r="T278" s="15" t="s">
        <v>1513</v>
      </c>
      <c r="U278" s="15" t="s">
        <v>1442</v>
      </c>
      <c r="V278" s="2" t="s">
        <v>33</v>
      </c>
    </row>
    <row r="279" spans="1:22" x14ac:dyDescent="0.25">
      <c r="A279" t="s">
        <v>1</v>
      </c>
      <c r="B279" t="s">
        <v>6</v>
      </c>
      <c r="C279" s="1" t="s">
        <v>58</v>
      </c>
      <c r="D279" t="s">
        <v>4</v>
      </c>
      <c r="E279" s="3">
        <v>2.35</v>
      </c>
      <c r="F279" s="12">
        <v>0.65</v>
      </c>
      <c r="G279" s="12">
        <f t="shared" si="31"/>
        <v>16.509999999999998</v>
      </c>
      <c r="H279" s="12">
        <v>0.33</v>
      </c>
      <c r="I279" s="12">
        <f t="shared" si="32"/>
        <v>8.3819999999999997</v>
      </c>
      <c r="J279" s="12">
        <v>0.1875</v>
      </c>
      <c r="K279" s="12">
        <f t="shared" si="33"/>
        <v>4.7624999999999993</v>
      </c>
      <c r="L279" s="4" t="str">
        <f>LEFT(C279,(FIND("x",C279,1)-1))</f>
        <v>6</v>
      </c>
      <c r="M279" s="4">
        <f t="shared" si="34"/>
        <v>152.39999999999998</v>
      </c>
      <c r="N279" s="5">
        <v>3</v>
      </c>
      <c r="O279" s="5">
        <f t="shared" si="35"/>
        <v>76.199999999999989</v>
      </c>
      <c r="P279" s="6">
        <v>1.7500000000000002E-2</v>
      </c>
      <c r="Q279" s="7">
        <f t="shared" si="30"/>
        <v>7.9378250000000001</v>
      </c>
      <c r="R279" s="1" t="s">
        <v>747</v>
      </c>
      <c r="S279" s="14" t="s">
        <v>1148</v>
      </c>
      <c r="T279" s="15" t="s">
        <v>1513</v>
      </c>
      <c r="U279" s="15" t="s">
        <v>1442</v>
      </c>
      <c r="V279" s="2" t="s">
        <v>33</v>
      </c>
    </row>
    <row r="280" spans="1:22" ht="64.5" x14ac:dyDescent="0.25">
      <c r="A280" t="s">
        <v>1</v>
      </c>
      <c r="B280" t="s">
        <v>6</v>
      </c>
      <c r="C280" s="1" t="s">
        <v>59</v>
      </c>
      <c r="D280" t="s">
        <v>4</v>
      </c>
      <c r="E280" s="3">
        <v>2.95</v>
      </c>
      <c r="F280" s="12">
        <v>0.5</v>
      </c>
      <c r="G280" s="12">
        <f t="shared" si="31"/>
        <v>12.7</v>
      </c>
      <c r="H280" s="12">
        <v>0.27</v>
      </c>
      <c r="I280" s="12">
        <f t="shared" si="32"/>
        <v>6.8579999999999997</v>
      </c>
      <c r="J280" s="12">
        <v>0.19685</v>
      </c>
      <c r="K280" s="12">
        <f t="shared" si="33"/>
        <v>4.9999899999999995</v>
      </c>
      <c r="L280" s="4" t="str">
        <f>LEFT(C280,(FIND("x",C280,1)-1))</f>
        <v>6</v>
      </c>
      <c r="M280" s="4">
        <f t="shared" si="34"/>
        <v>152.39999999999998</v>
      </c>
      <c r="N280" s="5">
        <v>3</v>
      </c>
      <c r="O280" s="5">
        <f t="shared" si="35"/>
        <v>76.199999999999989</v>
      </c>
      <c r="P280" s="6">
        <v>1.7600000000000001E-2</v>
      </c>
      <c r="Q280" s="7">
        <f t="shared" si="30"/>
        <v>7.9831839999999996</v>
      </c>
      <c r="R280" s="1" t="s">
        <v>748</v>
      </c>
      <c r="S280" s="14" t="s">
        <v>1149</v>
      </c>
      <c r="T280" s="15" t="s">
        <v>1513</v>
      </c>
      <c r="U280" s="15" t="s">
        <v>1443</v>
      </c>
      <c r="V280" s="2" t="s">
        <v>60</v>
      </c>
    </row>
    <row r="281" spans="1:22" ht="64.5" x14ac:dyDescent="0.25">
      <c r="A281" t="s">
        <v>1</v>
      </c>
      <c r="B281" t="s">
        <v>6</v>
      </c>
      <c r="C281" s="1" t="s">
        <v>61</v>
      </c>
      <c r="D281" t="s">
        <v>4</v>
      </c>
      <c r="E281" s="3">
        <v>2.35</v>
      </c>
      <c r="F281" s="12">
        <v>0.5</v>
      </c>
      <c r="G281" s="12">
        <f t="shared" si="31"/>
        <v>12.7</v>
      </c>
      <c r="H281" s="12">
        <v>0.25</v>
      </c>
      <c r="I281" s="12">
        <f t="shared" si="32"/>
        <v>6.35</v>
      </c>
      <c r="J281" s="12">
        <v>0.25</v>
      </c>
      <c r="K281" s="12">
        <f t="shared" si="33"/>
        <v>6.35</v>
      </c>
      <c r="L281" s="4" t="str">
        <f>LEFT(C281,(FIND("x",C281,1)-1))</f>
        <v>6</v>
      </c>
      <c r="M281" s="4">
        <f t="shared" si="34"/>
        <v>152.39999999999998</v>
      </c>
      <c r="N281" s="5">
        <v>4</v>
      </c>
      <c r="O281" s="5">
        <f t="shared" si="35"/>
        <v>101.6</v>
      </c>
      <c r="P281" s="6">
        <v>1.1299999999999999E-2</v>
      </c>
      <c r="Q281" s="7">
        <f t="shared" si="30"/>
        <v>5.1255669999999993</v>
      </c>
      <c r="R281" s="1" t="s">
        <v>749</v>
      </c>
      <c r="S281" s="14" t="s">
        <v>1150</v>
      </c>
      <c r="T281" s="15" t="s">
        <v>1513</v>
      </c>
      <c r="U281" s="15" t="s">
        <v>1444</v>
      </c>
      <c r="V281" s="2" t="s">
        <v>62</v>
      </c>
    </row>
    <row r="282" spans="1:22" ht="64.5" x14ac:dyDescent="0.25">
      <c r="A282" t="s">
        <v>1</v>
      </c>
      <c r="B282" t="s">
        <v>6</v>
      </c>
      <c r="C282" s="1" t="s">
        <v>63</v>
      </c>
      <c r="D282" t="s">
        <v>4</v>
      </c>
      <c r="E282" s="3">
        <v>2.29</v>
      </c>
      <c r="F282" s="12">
        <v>0.5</v>
      </c>
      <c r="G282" s="12">
        <f t="shared" si="31"/>
        <v>12.7</v>
      </c>
      <c r="H282" s="12">
        <v>0.25</v>
      </c>
      <c r="I282" s="12">
        <f t="shared" si="32"/>
        <v>6.35</v>
      </c>
      <c r="J282" s="12">
        <v>0.25</v>
      </c>
      <c r="K282" s="12">
        <f t="shared" si="33"/>
        <v>6.35</v>
      </c>
      <c r="L282" s="4" t="str">
        <f>LEFT(C282,(FIND("x",C282,1)-1))</f>
        <v>6</v>
      </c>
      <c r="M282" s="4">
        <f t="shared" si="34"/>
        <v>152.39999999999998</v>
      </c>
      <c r="N282" s="5">
        <v>4</v>
      </c>
      <c r="O282" s="5">
        <f t="shared" si="35"/>
        <v>101.6</v>
      </c>
      <c r="P282" s="6">
        <v>1.1299999999999999E-2</v>
      </c>
      <c r="Q282" s="7">
        <f t="shared" si="30"/>
        <v>5.1255669999999993</v>
      </c>
      <c r="R282" s="1" t="s">
        <v>750</v>
      </c>
      <c r="S282" s="14" t="s">
        <v>1151</v>
      </c>
      <c r="T282" s="15" t="s">
        <v>1513</v>
      </c>
      <c r="U282" s="15" t="s">
        <v>1445</v>
      </c>
      <c r="V282" s="2" t="s">
        <v>23</v>
      </c>
    </row>
    <row r="283" spans="1:22" ht="77.25" x14ac:dyDescent="0.25">
      <c r="A283" t="s">
        <v>1</v>
      </c>
      <c r="B283" t="s">
        <v>6</v>
      </c>
      <c r="C283" s="1" t="s">
        <v>64</v>
      </c>
      <c r="D283" t="s">
        <v>4</v>
      </c>
      <c r="E283" s="3">
        <v>2.29</v>
      </c>
      <c r="F283" s="12">
        <v>0.5</v>
      </c>
      <c r="G283" s="12">
        <f t="shared" si="31"/>
        <v>12.7</v>
      </c>
      <c r="H283" s="12">
        <v>0.25</v>
      </c>
      <c r="I283" s="12">
        <f t="shared" si="32"/>
        <v>6.35</v>
      </c>
      <c r="J283" s="12">
        <v>0.25</v>
      </c>
      <c r="K283" s="12">
        <f t="shared" si="33"/>
        <v>6.35</v>
      </c>
      <c r="L283" s="4" t="str">
        <f>LEFT(C283,(FIND("x",C283,1)-1))</f>
        <v>6</v>
      </c>
      <c r="M283" s="4">
        <f t="shared" si="34"/>
        <v>152.39999999999998</v>
      </c>
      <c r="N283" s="5">
        <v>4</v>
      </c>
      <c r="O283" s="5">
        <f t="shared" si="35"/>
        <v>101.6</v>
      </c>
      <c r="P283" s="6">
        <v>1.1299999999999999E-2</v>
      </c>
      <c r="Q283" s="7">
        <f t="shared" si="30"/>
        <v>5.1255669999999993</v>
      </c>
      <c r="R283" s="1" t="s">
        <v>750</v>
      </c>
      <c r="S283" s="14" t="s">
        <v>1152</v>
      </c>
      <c r="T283" s="15" t="s">
        <v>1513</v>
      </c>
      <c r="U283" s="15" t="s">
        <v>1446</v>
      </c>
      <c r="V283" s="2" t="s">
        <v>29</v>
      </c>
    </row>
    <row r="284" spans="1:22" ht="64.5" x14ac:dyDescent="0.25">
      <c r="A284" t="s">
        <v>1</v>
      </c>
      <c r="B284" t="s">
        <v>6</v>
      </c>
      <c r="C284" s="1" t="s">
        <v>65</v>
      </c>
      <c r="D284" t="s">
        <v>4</v>
      </c>
      <c r="E284" s="3">
        <v>2.35</v>
      </c>
      <c r="F284" s="12">
        <v>0.65</v>
      </c>
      <c r="G284" s="12">
        <f t="shared" si="31"/>
        <v>16.509999999999998</v>
      </c>
      <c r="H284" s="12">
        <v>0.33</v>
      </c>
      <c r="I284" s="12">
        <f t="shared" si="32"/>
        <v>8.3819999999999997</v>
      </c>
      <c r="J284" s="12">
        <v>0.25</v>
      </c>
      <c r="K284" s="12">
        <f t="shared" si="33"/>
        <v>6.35</v>
      </c>
      <c r="L284" s="4" t="str">
        <f>LEFT(C284,(FIND("x",C284,1)-1))</f>
        <v>6</v>
      </c>
      <c r="M284" s="4">
        <f t="shared" si="34"/>
        <v>152.39999999999998</v>
      </c>
      <c r="N284" s="5">
        <v>5</v>
      </c>
      <c r="O284" s="5">
        <f t="shared" si="35"/>
        <v>127</v>
      </c>
      <c r="P284" s="6">
        <v>1.54E-2</v>
      </c>
      <c r="Q284" s="7">
        <f t="shared" si="30"/>
        <v>6.9852859999999994</v>
      </c>
      <c r="R284" s="1" t="s">
        <v>751</v>
      </c>
      <c r="S284" s="14" t="s">
        <v>1153</v>
      </c>
      <c r="T284" s="15" t="s">
        <v>1513</v>
      </c>
      <c r="U284" s="15" t="s">
        <v>1447</v>
      </c>
      <c r="V284" s="2" t="s">
        <v>66</v>
      </c>
    </row>
    <row r="285" spans="1:22" ht="64.5" x14ac:dyDescent="0.25">
      <c r="A285" t="s">
        <v>1</v>
      </c>
      <c r="B285" t="s">
        <v>6</v>
      </c>
      <c r="C285" s="1" t="s">
        <v>67</v>
      </c>
      <c r="D285" t="s">
        <v>4</v>
      </c>
      <c r="E285" s="3">
        <v>2.29</v>
      </c>
      <c r="F285" s="12">
        <v>0.5</v>
      </c>
      <c r="G285" s="12">
        <f t="shared" si="31"/>
        <v>12.7</v>
      </c>
      <c r="H285" s="12">
        <v>0.26</v>
      </c>
      <c r="I285" s="12">
        <f t="shared" si="32"/>
        <v>6.6040000000000001</v>
      </c>
      <c r="J285" s="12">
        <v>0.25</v>
      </c>
      <c r="K285" s="12">
        <f t="shared" si="33"/>
        <v>6.35</v>
      </c>
      <c r="L285" s="4" t="str">
        <f>LEFT(C285,(FIND("x",C285,1)-1))</f>
        <v>6</v>
      </c>
      <c r="M285" s="4">
        <f t="shared" si="34"/>
        <v>152.39999999999998</v>
      </c>
      <c r="N285" s="5">
        <v>5.5</v>
      </c>
      <c r="O285" s="5">
        <f t="shared" si="35"/>
        <v>139.69999999999999</v>
      </c>
      <c r="P285" s="6">
        <v>1.1299999999999999E-2</v>
      </c>
      <c r="Q285" s="7">
        <f t="shared" si="30"/>
        <v>5.1255669999999993</v>
      </c>
      <c r="R285" s="1" t="s">
        <v>752</v>
      </c>
      <c r="S285" s="14" t="s">
        <v>1154</v>
      </c>
      <c r="T285" s="15" t="s">
        <v>1513</v>
      </c>
      <c r="U285" s="15" t="s">
        <v>1445</v>
      </c>
      <c r="V285" s="2" t="s">
        <v>35</v>
      </c>
    </row>
    <row r="286" spans="1:22" ht="64.5" x14ac:dyDescent="0.25">
      <c r="A286" t="s">
        <v>1</v>
      </c>
      <c r="B286" t="s">
        <v>6</v>
      </c>
      <c r="C286" s="1" t="s">
        <v>68</v>
      </c>
      <c r="D286" t="s">
        <v>4</v>
      </c>
      <c r="E286" s="3">
        <v>2.29</v>
      </c>
      <c r="F286" s="12">
        <v>0.5</v>
      </c>
      <c r="G286" s="12">
        <f t="shared" si="31"/>
        <v>12.7</v>
      </c>
      <c r="H286" s="12">
        <v>0.26</v>
      </c>
      <c r="I286" s="12">
        <f t="shared" si="32"/>
        <v>6.6040000000000001</v>
      </c>
      <c r="J286" s="12">
        <v>0.25</v>
      </c>
      <c r="K286" s="12">
        <f t="shared" si="33"/>
        <v>6.35</v>
      </c>
      <c r="L286" s="4" t="str">
        <f>LEFT(C286,(FIND("x",C286,1)-1))</f>
        <v>6</v>
      </c>
      <c r="M286" s="4">
        <f t="shared" si="34"/>
        <v>152.39999999999998</v>
      </c>
      <c r="N286" s="5">
        <v>6</v>
      </c>
      <c r="O286" s="5">
        <f t="shared" si="35"/>
        <v>152.39999999999998</v>
      </c>
      <c r="P286" s="6">
        <v>1.1299999999999999E-2</v>
      </c>
      <c r="Q286" s="7">
        <f t="shared" si="30"/>
        <v>5.1255669999999993</v>
      </c>
      <c r="R286" s="1" t="s">
        <v>753</v>
      </c>
      <c r="S286" s="14" t="s">
        <v>1155</v>
      </c>
      <c r="T286" s="15" t="s">
        <v>1513</v>
      </c>
      <c r="U286" s="15" t="s">
        <v>1445</v>
      </c>
      <c r="V286" s="2" t="s">
        <v>35</v>
      </c>
    </row>
    <row r="287" spans="1:22" ht="77.25" x14ac:dyDescent="0.25">
      <c r="A287" t="s">
        <v>1</v>
      </c>
      <c r="B287" t="s">
        <v>6</v>
      </c>
      <c r="C287" s="1" t="s">
        <v>69</v>
      </c>
      <c r="D287" t="s">
        <v>4</v>
      </c>
      <c r="E287" s="3">
        <v>2.29</v>
      </c>
      <c r="F287" s="12">
        <v>0.5</v>
      </c>
      <c r="G287" s="12">
        <f t="shared" si="31"/>
        <v>12.7</v>
      </c>
      <c r="H287" s="12">
        <v>0.26</v>
      </c>
      <c r="I287" s="12">
        <f t="shared" si="32"/>
        <v>6.6040000000000001</v>
      </c>
      <c r="J287" s="12">
        <v>0.25</v>
      </c>
      <c r="K287" s="12">
        <f t="shared" si="33"/>
        <v>6.35</v>
      </c>
      <c r="L287" s="4" t="str">
        <f>LEFT(C287,(FIND("x",C287,1)-1))</f>
        <v>6</v>
      </c>
      <c r="M287" s="4">
        <f t="shared" si="34"/>
        <v>152.39999999999998</v>
      </c>
      <c r="N287" s="5">
        <v>6</v>
      </c>
      <c r="O287" s="5">
        <f t="shared" si="35"/>
        <v>152.39999999999998</v>
      </c>
      <c r="P287" s="6">
        <v>1.1299999999999999E-2</v>
      </c>
      <c r="Q287" s="7">
        <f t="shared" si="30"/>
        <v>5.1255669999999993</v>
      </c>
      <c r="R287" s="1" t="s">
        <v>753</v>
      </c>
      <c r="S287" s="14" t="s">
        <v>1156</v>
      </c>
      <c r="T287" s="15" t="s">
        <v>1513</v>
      </c>
      <c r="U287" s="15" t="s">
        <v>1446</v>
      </c>
      <c r="V287" s="2" t="s">
        <v>37</v>
      </c>
    </row>
    <row r="288" spans="1:22" ht="64.5" x14ac:dyDescent="0.25">
      <c r="A288" t="s">
        <v>1</v>
      </c>
      <c r="B288" t="s">
        <v>6</v>
      </c>
      <c r="C288" s="1" t="s">
        <v>106</v>
      </c>
      <c r="D288" t="s">
        <v>4</v>
      </c>
      <c r="E288" s="3">
        <v>10</v>
      </c>
      <c r="F288" s="12">
        <v>0.9</v>
      </c>
      <c r="G288" s="12">
        <f t="shared" si="31"/>
        <v>22.86</v>
      </c>
      <c r="H288" s="12">
        <v>0.52</v>
      </c>
      <c r="I288" s="12">
        <f t="shared" si="32"/>
        <v>13.208</v>
      </c>
      <c r="J288" s="12">
        <v>0.328125</v>
      </c>
      <c r="K288" s="12">
        <f t="shared" si="33"/>
        <v>8.3343749999999996</v>
      </c>
      <c r="L288" s="4" t="str">
        <f>LEFT(C288,(FIND("x",C288,1)-1))</f>
        <v>7.4</v>
      </c>
      <c r="M288" s="4">
        <f t="shared" si="34"/>
        <v>187.96</v>
      </c>
      <c r="N288" s="5">
        <v>7.5</v>
      </c>
      <c r="O288" s="5">
        <f t="shared" si="35"/>
        <v>190.5</v>
      </c>
      <c r="P288" s="6">
        <v>3.5000000000000003E-2</v>
      </c>
      <c r="Q288" s="7">
        <f t="shared" si="30"/>
        <v>15.87565</v>
      </c>
      <c r="R288" s="1" t="s">
        <v>754</v>
      </c>
      <c r="S288" s="14" t="s">
        <v>1157</v>
      </c>
      <c r="T288" s="15" t="s">
        <v>1513</v>
      </c>
      <c r="U288" s="15" t="s">
        <v>1448</v>
      </c>
      <c r="V288" s="2" t="s">
        <v>107</v>
      </c>
    </row>
    <row r="289" spans="1:22" ht="64.5" x14ac:dyDescent="0.25">
      <c r="A289" t="s">
        <v>1</v>
      </c>
      <c r="B289" t="s">
        <v>6</v>
      </c>
      <c r="C289" s="1" t="s">
        <v>108</v>
      </c>
      <c r="D289" t="s">
        <v>4</v>
      </c>
      <c r="E289" s="3">
        <v>10</v>
      </c>
      <c r="F289" s="12">
        <v>0.9</v>
      </c>
      <c r="G289" s="12">
        <f t="shared" si="31"/>
        <v>22.86</v>
      </c>
      <c r="H289" s="12">
        <v>0.52</v>
      </c>
      <c r="I289" s="12">
        <f t="shared" si="32"/>
        <v>13.208</v>
      </c>
      <c r="J289" s="12">
        <v>0.328125</v>
      </c>
      <c r="K289" s="12">
        <f t="shared" si="33"/>
        <v>8.3343749999999996</v>
      </c>
      <c r="L289" s="4" t="str">
        <f>LEFT(C289,(FIND("x",C289,1)-1))</f>
        <v>7.4</v>
      </c>
      <c r="M289" s="4">
        <f t="shared" si="34"/>
        <v>187.96</v>
      </c>
      <c r="N289" s="5">
        <v>7.6</v>
      </c>
      <c r="O289" s="5">
        <f t="shared" si="35"/>
        <v>193.04</v>
      </c>
      <c r="P289" s="6">
        <v>3.5000000000000003E-2</v>
      </c>
      <c r="Q289" s="7">
        <f t="shared" si="30"/>
        <v>15.87565</v>
      </c>
      <c r="R289" s="1" t="s">
        <v>755</v>
      </c>
      <c r="S289" s="14" t="s">
        <v>1158</v>
      </c>
      <c r="T289" s="15" t="s">
        <v>1513</v>
      </c>
      <c r="U289" s="15" t="s">
        <v>1449</v>
      </c>
      <c r="V289" s="2" t="s">
        <v>107</v>
      </c>
    </row>
    <row r="290" spans="1:22" ht="64.5" x14ac:dyDescent="0.25">
      <c r="A290" t="s">
        <v>1</v>
      </c>
      <c r="B290" t="s">
        <v>6</v>
      </c>
      <c r="C290" s="1" t="s">
        <v>109</v>
      </c>
      <c r="D290" t="s">
        <v>4</v>
      </c>
      <c r="E290" s="3">
        <v>10</v>
      </c>
      <c r="F290" s="12">
        <v>0.9</v>
      </c>
      <c r="G290" s="12">
        <f t="shared" si="31"/>
        <v>22.86</v>
      </c>
      <c r="H290" s="12">
        <v>0.52</v>
      </c>
      <c r="I290" s="12">
        <f t="shared" si="32"/>
        <v>13.208</v>
      </c>
      <c r="J290" s="12">
        <v>0.328125</v>
      </c>
      <c r="K290" s="12">
        <f t="shared" si="33"/>
        <v>8.3343749999999996</v>
      </c>
      <c r="L290" s="4" t="str">
        <f>LEFT(C290,(FIND("x",C290,1)-1))</f>
        <v>7.4</v>
      </c>
      <c r="M290" s="4">
        <f t="shared" si="34"/>
        <v>187.96</v>
      </c>
      <c r="N290" s="5">
        <v>7.7</v>
      </c>
      <c r="O290" s="5">
        <f t="shared" si="35"/>
        <v>195.57999999999998</v>
      </c>
      <c r="P290" s="6">
        <v>3.5000000000000003E-2</v>
      </c>
      <c r="Q290" s="7">
        <f t="shared" si="30"/>
        <v>15.87565</v>
      </c>
      <c r="R290" s="1" t="s">
        <v>756</v>
      </c>
      <c r="S290" s="14" t="s">
        <v>1159</v>
      </c>
      <c r="T290" s="15" t="s">
        <v>1513</v>
      </c>
      <c r="U290" s="15" t="s">
        <v>1450</v>
      </c>
      <c r="V290" s="2" t="s">
        <v>107</v>
      </c>
    </row>
    <row r="291" spans="1:22" x14ac:dyDescent="0.25">
      <c r="A291" t="s">
        <v>1</v>
      </c>
      <c r="B291" t="s">
        <v>6</v>
      </c>
      <c r="C291" s="1" t="s">
        <v>112</v>
      </c>
      <c r="D291" t="s">
        <v>4</v>
      </c>
      <c r="E291" s="3">
        <v>2.69</v>
      </c>
      <c r="F291" s="12">
        <v>0.9</v>
      </c>
      <c r="G291" s="12">
        <f t="shared" si="31"/>
        <v>22.86</v>
      </c>
      <c r="H291" s="12">
        <v>0.4</v>
      </c>
      <c r="I291" s="12">
        <f t="shared" si="32"/>
        <v>10.16</v>
      </c>
      <c r="J291" s="12">
        <v>0.25</v>
      </c>
      <c r="K291" s="12">
        <f t="shared" si="33"/>
        <v>6.35</v>
      </c>
      <c r="L291" s="4" t="str">
        <f>LEFT(C291,(FIND("x",C291,1)-1))</f>
        <v>7.8</v>
      </c>
      <c r="M291" s="4">
        <f t="shared" si="34"/>
        <v>198.11999999999998</v>
      </c>
      <c r="N291" s="5">
        <v>4</v>
      </c>
      <c r="O291" s="5">
        <f t="shared" si="35"/>
        <v>101.6</v>
      </c>
      <c r="P291" s="6">
        <v>3.9399999999999998E-2</v>
      </c>
      <c r="Q291" s="7">
        <f t="shared" si="30"/>
        <v>17.871445999999999</v>
      </c>
      <c r="R291" s="1" t="s">
        <v>757</v>
      </c>
      <c r="S291" s="14" t="s">
        <v>1160</v>
      </c>
      <c r="T291" s="15" t="s">
        <v>1513</v>
      </c>
      <c r="U291" s="15" t="s">
        <v>1451</v>
      </c>
      <c r="V291" s="2" t="s">
        <v>111</v>
      </c>
    </row>
    <row r="292" spans="1:22" x14ac:dyDescent="0.25">
      <c r="A292" t="s">
        <v>1</v>
      </c>
      <c r="B292" t="s">
        <v>6</v>
      </c>
      <c r="C292" s="1" t="s">
        <v>113</v>
      </c>
      <c r="D292" t="s">
        <v>4</v>
      </c>
      <c r="E292" s="3">
        <v>2.69</v>
      </c>
      <c r="F292" s="12">
        <v>0.9</v>
      </c>
      <c r="G292" s="12">
        <f t="shared" si="31"/>
        <v>22.86</v>
      </c>
      <c r="H292" s="12">
        <v>0.4</v>
      </c>
      <c r="I292" s="12">
        <f t="shared" si="32"/>
        <v>10.16</v>
      </c>
      <c r="J292" s="12">
        <v>0.25</v>
      </c>
      <c r="K292" s="12">
        <f t="shared" si="33"/>
        <v>6.35</v>
      </c>
      <c r="L292" s="4" t="str">
        <f>LEFT(C292,(FIND("x",C292,1)-1))</f>
        <v>7.8</v>
      </c>
      <c r="M292" s="4">
        <f t="shared" si="34"/>
        <v>198.11999999999998</v>
      </c>
      <c r="N292" s="5">
        <v>6</v>
      </c>
      <c r="O292" s="5">
        <f t="shared" si="35"/>
        <v>152.39999999999998</v>
      </c>
      <c r="P292" s="6">
        <v>3.9399999999999998E-2</v>
      </c>
      <c r="Q292" s="7">
        <f t="shared" si="30"/>
        <v>17.871445999999999</v>
      </c>
      <c r="R292" s="1" t="s">
        <v>758</v>
      </c>
      <c r="S292" s="14" t="s">
        <v>1161</v>
      </c>
      <c r="T292" s="15" t="s">
        <v>1513</v>
      </c>
      <c r="U292" s="15" t="s">
        <v>1452</v>
      </c>
      <c r="V292" s="2" t="s">
        <v>114</v>
      </c>
    </row>
    <row r="293" spans="1:22" x14ac:dyDescent="0.25">
      <c r="A293" t="s">
        <v>1</v>
      </c>
      <c r="B293" t="s">
        <v>6</v>
      </c>
      <c r="C293" s="1" t="s">
        <v>115</v>
      </c>
      <c r="D293" t="s">
        <v>4</v>
      </c>
      <c r="E293" s="3">
        <v>2.69</v>
      </c>
      <c r="F293" s="12">
        <v>0.9</v>
      </c>
      <c r="G293" s="12">
        <f t="shared" si="31"/>
        <v>22.86</v>
      </c>
      <c r="H293" s="12">
        <v>0.4</v>
      </c>
      <c r="I293" s="12">
        <f t="shared" si="32"/>
        <v>10.16</v>
      </c>
      <c r="J293" s="12">
        <v>0.25</v>
      </c>
      <c r="K293" s="12">
        <f t="shared" si="33"/>
        <v>6.35</v>
      </c>
      <c r="L293" s="4" t="str">
        <f>LEFT(C293,(FIND("x",C293,1)-1))</f>
        <v>7.8</v>
      </c>
      <c r="M293" s="4">
        <f t="shared" si="34"/>
        <v>198.11999999999998</v>
      </c>
      <c r="N293" s="5">
        <v>7</v>
      </c>
      <c r="O293" s="5">
        <f t="shared" si="35"/>
        <v>177.79999999999998</v>
      </c>
      <c r="P293" s="6">
        <v>3.9399999999999998E-2</v>
      </c>
      <c r="Q293" s="7">
        <f t="shared" si="30"/>
        <v>17.871445999999999</v>
      </c>
      <c r="R293" s="1" t="s">
        <v>759</v>
      </c>
      <c r="S293" s="14" t="s">
        <v>1162</v>
      </c>
      <c r="T293" s="15" t="s">
        <v>1513</v>
      </c>
      <c r="U293" s="15" t="s">
        <v>1452</v>
      </c>
      <c r="V293" s="2" t="s">
        <v>114</v>
      </c>
    </row>
    <row r="294" spans="1:22" x14ac:dyDescent="0.25">
      <c r="A294" t="s">
        <v>1</v>
      </c>
      <c r="B294" t="s">
        <v>6</v>
      </c>
      <c r="C294" s="1" t="s">
        <v>80</v>
      </c>
      <c r="D294" t="s">
        <v>4</v>
      </c>
      <c r="E294" s="3">
        <v>2.4500000000000002</v>
      </c>
      <c r="F294" s="12">
        <v>0.65</v>
      </c>
      <c r="G294" s="12">
        <f t="shared" si="31"/>
        <v>16.509999999999998</v>
      </c>
      <c r="H294" s="12">
        <v>0.41</v>
      </c>
      <c r="I294" s="12">
        <f t="shared" si="32"/>
        <v>10.413999999999998</v>
      </c>
      <c r="J294" s="12">
        <v>0.1875</v>
      </c>
      <c r="K294" s="12">
        <f t="shared" si="33"/>
        <v>4.7624999999999993</v>
      </c>
      <c r="L294" s="4" t="str">
        <f>LEFT(C294,(FIND("x",C294,1)-1))</f>
        <v>7</v>
      </c>
      <c r="M294" s="4">
        <f t="shared" si="34"/>
        <v>177.79999999999998</v>
      </c>
      <c r="N294" s="5">
        <v>10</v>
      </c>
      <c r="O294" s="5">
        <f t="shared" si="35"/>
        <v>254</v>
      </c>
      <c r="P294" s="6">
        <v>2.8799999999999999E-2</v>
      </c>
      <c r="Q294" s="7">
        <f t="shared" si="30"/>
        <v>13.063391999999999</v>
      </c>
      <c r="R294" s="1" t="s">
        <v>760</v>
      </c>
      <c r="S294" s="14" t="s">
        <v>1163</v>
      </c>
      <c r="T294" s="15" t="s">
        <v>1513</v>
      </c>
      <c r="U294" s="15" t="s">
        <v>1453</v>
      </c>
      <c r="V294" s="2" t="s">
        <v>13</v>
      </c>
    </row>
    <row r="295" spans="1:22" x14ac:dyDescent="0.25">
      <c r="A295" t="s">
        <v>1</v>
      </c>
      <c r="B295" t="s">
        <v>6</v>
      </c>
      <c r="C295" s="1" t="s">
        <v>81</v>
      </c>
      <c r="D295" t="s">
        <v>4</v>
      </c>
      <c r="E295" s="3">
        <v>2.4500000000000002</v>
      </c>
      <c r="F295" s="12">
        <v>0.65</v>
      </c>
      <c r="G295" s="12">
        <f t="shared" si="31"/>
        <v>16.509999999999998</v>
      </c>
      <c r="H295" s="12">
        <v>0.38</v>
      </c>
      <c r="I295" s="12">
        <f t="shared" si="32"/>
        <v>9.6519999999999992</v>
      </c>
      <c r="J295" s="12">
        <v>0.1875</v>
      </c>
      <c r="K295" s="12">
        <f t="shared" si="33"/>
        <v>4.7624999999999993</v>
      </c>
      <c r="L295" s="4" t="str">
        <f>LEFT(C295,(FIND("x",C295,1)-1))</f>
        <v>7</v>
      </c>
      <c r="M295" s="4">
        <f t="shared" si="34"/>
        <v>177.79999999999998</v>
      </c>
      <c r="N295" s="5">
        <v>3</v>
      </c>
      <c r="O295" s="5">
        <f t="shared" si="35"/>
        <v>76.199999999999989</v>
      </c>
      <c r="P295" s="6">
        <v>2.63E-2</v>
      </c>
      <c r="Q295" s="7">
        <f t="shared" si="30"/>
        <v>11.929416999999999</v>
      </c>
      <c r="R295" s="1" t="s">
        <v>761</v>
      </c>
      <c r="S295" s="14" t="s">
        <v>1164</v>
      </c>
      <c r="T295" s="15" t="s">
        <v>1513</v>
      </c>
      <c r="U295" s="15" t="s">
        <v>1453</v>
      </c>
      <c r="V295" s="2" t="s">
        <v>82</v>
      </c>
    </row>
    <row r="296" spans="1:22" x14ac:dyDescent="0.25">
      <c r="A296" t="s">
        <v>1</v>
      </c>
      <c r="B296" t="s">
        <v>6</v>
      </c>
      <c r="C296" s="1" t="s">
        <v>83</v>
      </c>
      <c r="D296" t="s">
        <v>4</v>
      </c>
      <c r="E296" s="3">
        <v>2.4500000000000002</v>
      </c>
      <c r="F296" s="12">
        <v>0.65</v>
      </c>
      <c r="G296" s="12">
        <f t="shared" si="31"/>
        <v>16.509999999999998</v>
      </c>
      <c r="H296" s="12">
        <v>0.4</v>
      </c>
      <c r="I296" s="12">
        <f t="shared" si="32"/>
        <v>10.16</v>
      </c>
      <c r="J296" s="12">
        <v>0.1875</v>
      </c>
      <c r="K296" s="12">
        <f t="shared" si="33"/>
        <v>4.7624999999999993</v>
      </c>
      <c r="L296" s="4" t="str">
        <f>LEFT(C296,(FIND("x",C296,1)-1))</f>
        <v>7</v>
      </c>
      <c r="M296" s="4">
        <f t="shared" si="34"/>
        <v>177.79999999999998</v>
      </c>
      <c r="N296" s="5">
        <v>4</v>
      </c>
      <c r="O296" s="5">
        <f t="shared" si="35"/>
        <v>101.6</v>
      </c>
      <c r="P296" s="6">
        <v>2.63E-2</v>
      </c>
      <c r="Q296" s="7">
        <f t="shared" si="30"/>
        <v>11.929416999999999</v>
      </c>
      <c r="R296" s="1" t="s">
        <v>762</v>
      </c>
      <c r="S296" s="14" t="s">
        <v>1165</v>
      </c>
      <c r="T296" s="15" t="s">
        <v>1513</v>
      </c>
      <c r="U296" s="15" t="s">
        <v>1453</v>
      </c>
      <c r="V296" s="2" t="s">
        <v>82</v>
      </c>
    </row>
    <row r="297" spans="1:22" ht="64.5" x14ac:dyDescent="0.25">
      <c r="A297" t="s">
        <v>1</v>
      </c>
      <c r="B297" t="s">
        <v>6</v>
      </c>
      <c r="C297" s="1" t="s">
        <v>84</v>
      </c>
      <c r="D297" t="s">
        <v>4</v>
      </c>
      <c r="E297" s="3">
        <v>2.39</v>
      </c>
      <c r="F297" s="12">
        <v>0.5</v>
      </c>
      <c r="G297" s="12">
        <f t="shared" si="31"/>
        <v>12.7</v>
      </c>
      <c r="H297" s="12">
        <v>0.33</v>
      </c>
      <c r="I297" s="12">
        <f t="shared" si="32"/>
        <v>8.3819999999999997</v>
      </c>
      <c r="J297" s="12">
        <v>0.25</v>
      </c>
      <c r="K297" s="12">
        <f t="shared" si="33"/>
        <v>6.35</v>
      </c>
      <c r="L297" s="4" t="str">
        <f>LEFT(C297,(FIND("x",C297,1)-1))</f>
        <v>7</v>
      </c>
      <c r="M297" s="4">
        <f t="shared" si="34"/>
        <v>177.79999999999998</v>
      </c>
      <c r="N297" s="5">
        <v>4</v>
      </c>
      <c r="O297" s="5">
        <f t="shared" si="35"/>
        <v>101.6</v>
      </c>
      <c r="P297" s="6">
        <v>1.7600000000000001E-2</v>
      </c>
      <c r="Q297" s="7">
        <f t="shared" si="30"/>
        <v>7.9831839999999996</v>
      </c>
      <c r="R297" s="1" t="s">
        <v>763</v>
      </c>
      <c r="S297" s="14" t="s">
        <v>1166</v>
      </c>
      <c r="T297" s="15" t="s">
        <v>1513</v>
      </c>
      <c r="U297" s="15" t="s">
        <v>1454</v>
      </c>
      <c r="V297" s="2" t="s">
        <v>35</v>
      </c>
    </row>
    <row r="298" spans="1:22" ht="77.25" x14ac:dyDescent="0.25">
      <c r="A298" t="s">
        <v>1</v>
      </c>
      <c r="B298" t="s">
        <v>6</v>
      </c>
      <c r="C298" s="1" t="s">
        <v>85</v>
      </c>
      <c r="D298" t="s">
        <v>4</v>
      </c>
      <c r="E298" s="3">
        <v>2.39</v>
      </c>
      <c r="F298" s="12">
        <v>0.5</v>
      </c>
      <c r="G298" s="12">
        <f t="shared" si="31"/>
        <v>12.7</v>
      </c>
      <c r="H298" s="12">
        <v>0.33</v>
      </c>
      <c r="I298" s="12">
        <f t="shared" si="32"/>
        <v>8.3819999999999997</v>
      </c>
      <c r="J298" s="12">
        <v>0.25</v>
      </c>
      <c r="K298" s="12">
        <f t="shared" si="33"/>
        <v>6.35</v>
      </c>
      <c r="L298" s="4" t="str">
        <f>LEFT(C298,(FIND("x",C298,1)-1))</f>
        <v>7</v>
      </c>
      <c r="M298" s="4">
        <f t="shared" si="34"/>
        <v>177.79999999999998</v>
      </c>
      <c r="N298" s="5">
        <v>4</v>
      </c>
      <c r="O298" s="5">
        <f t="shared" si="35"/>
        <v>101.6</v>
      </c>
      <c r="P298" s="6">
        <v>1.7600000000000001E-2</v>
      </c>
      <c r="Q298" s="7">
        <f t="shared" si="30"/>
        <v>7.9831839999999996</v>
      </c>
      <c r="R298" s="1" t="s">
        <v>763</v>
      </c>
      <c r="S298" s="14" t="s">
        <v>1167</v>
      </c>
      <c r="T298" s="15" t="s">
        <v>1513</v>
      </c>
      <c r="U298" s="15" t="s">
        <v>1455</v>
      </c>
      <c r="V298" s="2" t="s">
        <v>37</v>
      </c>
    </row>
    <row r="299" spans="1:22" x14ac:dyDescent="0.25">
      <c r="A299" t="s">
        <v>1</v>
      </c>
      <c r="B299" t="s">
        <v>6</v>
      </c>
      <c r="C299" s="1" t="s">
        <v>92</v>
      </c>
      <c r="D299" t="s">
        <v>4</v>
      </c>
      <c r="E299" s="3">
        <v>2.4500000000000002</v>
      </c>
      <c r="F299" s="12">
        <v>0.65</v>
      </c>
      <c r="G299" s="12">
        <f t="shared" si="31"/>
        <v>16.509999999999998</v>
      </c>
      <c r="H299" s="12">
        <v>0.38</v>
      </c>
      <c r="I299" s="12">
        <f t="shared" si="32"/>
        <v>9.6519999999999992</v>
      </c>
      <c r="J299" s="12">
        <v>0.1875</v>
      </c>
      <c r="K299" s="12">
        <f t="shared" si="33"/>
        <v>4.7624999999999993</v>
      </c>
      <c r="L299" s="4" t="str">
        <f>LEFT(C299,(FIND("x",C299,1)-1))</f>
        <v>7</v>
      </c>
      <c r="M299" s="4">
        <f t="shared" si="34"/>
        <v>177.79999999999998</v>
      </c>
      <c r="N299" s="5">
        <v>5</v>
      </c>
      <c r="O299" s="5">
        <f t="shared" si="35"/>
        <v>127</v>
      </c>
      <c r="P299" s="6">
        <v>2.4400000000000002E-2</v>
      </c>
      <c r="Q299" s="7">
        <f t="shared" si="30"/>
        <v>11.067596</v>
      </c>
      <c r="R299" s="1" t="s">
        <v>764</v>
      </c>
      <c r="S299" s="14" t="s">
        <v>1168</v>
      </c>
      <c r="T299" s="15" t="s">
        <v>1513</v>
      </c>
      <c r="U299" s="15" t="s">
        <v>1453</v>
      </c>
      <c r="V299" s="2" t="s">
        <v>13</v>
      </c>
    </row>
    <row r="300" spans="1:22" ht="64.5" x14ac:dyDescent="0.25">
      <c r="A300" t="s">
        <v>1</v>
      </c>
      <c r="B300" t="s">
        <v>6</v>
      </c>
      <c r="C300" s="1" t="s">
        <v>93</v>
      </c>
      <c r="D300" t="s">
        <v>4</v>
      </c>
      <c r="E300" s="3">
        <v>2.39</v>
      </c>
      <c r="F300" s="12">
        <v>0.5</v>
      </c>
      <c r="G300" s="12">
        <f t="shared" si="31"/>
        <v>12.7</v>
      </c>
      <c r="H300" s="12">
        <v>0.33</v>
      </c>
      <c r="I300" s="12">
        <f t="shared" si="32"/>
        <v>8.3819999999999997</v>
      </c>
      <c r="J300" s="12">
        <v>0.25</v>
      </c>
      <c r="K300" s="12">
        <f t="shared" si="33"/>
        <v>6.35</v>
      </c>
      <c r="L300" s="4" t="str">
        <f>LEFT(C300,(FIND("x",C300,1)-1))</f>
        <v>7</v>
      </c>
      <c r="M300" s="4">
        <f t="shared" si="34"/>
        <v>177.79999999999998</v>
      </c>
      <c r="N300" s="5">
        <v>5</v>
      </c>
      <c r="O300" s="5">
        <f t="shared" si="35"/>
        <v>127</v>
      </c>
      <c r="P300" s="6">
        <v>1.7600000000000001E-2</v>
      </c>
      <c r="Q300" s="7">
        <f t="shared" si="30"/>
        <v>7.9831839999999996</v>
      </c>
      <c r="R300" s="1" t="s">
        <v>765</v>
      </c>
      <c r="S300" s="14" t="s">
        <v>1169</v>
      </c>
      <c r="T300" s="15" t="s">
        <v>1513</v>
      </c>
      <c r="U300" s="15" t="s">
        <v>1454</v>
      </c>
      <c r="V300" s="2" t="s">
        <v>35</v>
      </c>
    </row>
    <row r="301" spans="1:22" ht="77.25" x14ac:dyDescent="0.25">
      <c r="A301" t="s">
        <v>1</v>
      </c>
      <c r="B301" t="s">
        <v>6</v>
      </c>
      <c r="C301" s="1" t="s">
        <v>94</v>
      </c>
      <c r="D301" t="s">
        <v>4</v>
      </c>
      <c r="E301" s="3">
        <v>2.39</v>
      </c>
      <c r="F301" s="12">
        <v>0.5</v>
      </c>
      <c r="G301" s="12">
        <f t="shared" si="31"/>
        <v>12.7</v>
      </c>
      <c r="H301" s="12">
        <v>0.33</v>
      </c>
      <c r="I301" s="12">
        <f t="shared" si="32"/>
        <v>8.3819999999999997</v>
      </c>
      <c r="J301" s="12">
        <v>0.25</v>
      </c>
      <c r="K301" s="12">
        <f t="shared" si="33"/>
        <v>6.35</v>
      </c>
      <c r="L301" s="4" t="str">
        <f>LEFT(C301,(FIND("x",C301,1)-1))</f>
        <v>7</v>
      </c>
      <c r="M301" s="4">
        <f t="shared" si="34"/>
        <v>177.79999999999998</v>
      </c>
      <c r="N301" s="5">
        <v>5</v>
      </c>
      <c r="O301" s="5">
        <f t="shared" si="35"/>
        <v>127</v>
      </c>
      <c r="P301" s="6">
        <v>1.7600000000000001E-2</v>
      </c>
      <c r="Q301" s="7">
        <f t="shared" si="30"/>
        <v>7.9831839999999996</v>
      </c>
      <c r="R301" s="1" t="s">
        <v>765</v>
      </c>
      <c r="S301" s="14" t="s">
        <v>1170</v>
      </c>
      <c r="T301" s="15" t="s">
        <v>1513</v>
      </c>
      <c r="U301" s="15" t="s">
        <v>1455</v>
      </c>
      <c r="V301" s="2" t="s">
        <v>37</v>
      </c>
    </row>
    <row r="302" spans="1:22" x14ac:dyDescent="0.25">
      <c r="A302" t="s">
        <v>1</v>
      </c>
      <c r="B302" t="s">
        <v>6</v>
      </c>
      <c r="C302" s="1" t="s">
        <v>96</v>
      </c>
      <c r="D302" t="s">
        <v>4</v>
      </c>
      <c r="E302" s="3">
        <v>2.4500000000000002</v>
      </c>
      <c r="F302" s="12">
        <v>0.65</v>
      </c>
      <c r="G302" s="12">
        <f t="shared" si="31"/>
        <v>16.509999999999998</v>
      </c>
      <c r="H302" s="12">
        <v>0.41</v>
      </c>
      <c r="I302" s="12">
        <f t="shared" si="32"/>
        <v>10.413999999999998</v>
      </c>
      <c r="J302" s="12">
        <v>0.1875</v>
      </c>
      <c r="K302" s="12">
        <f t="shared" si="33"/>
        <v>4.7624999999999993</v>
      </c>
      <c r="L302" s="4" t="str">
        <f>LEFT(C302,(FIND("x",C302,1)-1))</f>
        <v>7</v>
      </c>
      <c r="M302" s="4">
        <f t="shared" si="34"/>
        <v>177.79999999999998</v>
      </c>
      <c r="N302" s="5">
        <v>6</v>
      </c>
      <c r="O302" s="5">
        <f t="shared" si="35"/>
        <v>152.39999999999998</v>
      </c>
      <c r="P302" s="6">
        <v>2.8799999999999999E-2</v>
      </c>
      <c r="Q302" s="7">
        <f t="shared" si="30"/>
        <v>13.063391999999999</v>
      </c>
      <c r="R302" s="1" t="s">
        <v>766</v>
      </c>
      <c r="S302" s="14" t="s">
        <v>1171</v>
      </c>
      <c r="T302" s="15" t="s">
        <v>1513</v>
      </c>
      <c r="U302" s="15" t="s">
        <v>1453</v>
      </c>
      <c r="V302" s="2" t="s">
        <v>13</v>
      </c>
    </row>
    <row r="303" spans="1:22" ht="64.5" x14ac:dyDescent="0.25">
      <c r="A303" t="s">
        <v>1</v>
      </c>
      <c r="B303" t="s">
        <v>6</v>
      </c>
      <c r="C303" s="1" t="s">
        <v>97</v>
      </c>
      <c r="D303" t="s">
        <v>4</v>
      </c>
      <c r="E303" s="3">
        <v>2.39</v>
      </c>
      <c r="F303" s="12">
        <v>0.5</v>
      </c>
      <c r="G303" s="12">
        <f t="shared" si="31"/>
        <v>12.7</v>
      </c>
      <c r="H303" s="12">
        <v>0.33</v>
      </c>
      <c r="I303" s="12">
        <f t="shared" si="32"/>
        <v>8.3819999999999997</v>
      </c>
      <c r="J303" s="12">
        <v>0.25</v>
      </c>
      <c r="K303" s="12">
        <f t="shared" si="33"/>
        <v>6.35</v>
      </c>
      <c r="L303" s="4" t="str">
        <f>LEFT(C303,(FIND("x",C303,1)-1))</f>
        <v>7</v>
      </c>
      <c r="M303" s="4">
        <f t="shared" si="34"/>
        <v>177.79999999999998</v>
      </c>
      <c r="N303" s="5">
        <v>6</v>
      </c>
      <c r="O303" s="5">
        <f t="shared" si="35"/>
        <v>152.39999999999998</v>
      </c>
      <c r="P303" s="6">
        <v>1.7600000000000001E-2</v>
      </c>
      <c r="Q303" s="7">
        <f t="shared" si="30"/>
        <v>7.9831839999999996</v>
      </c>
      <c r="R303" s="1" t="s">
        <v>767</v>
      </c>
      <c r="S303" s="14" t="s">
        <v>1172</v>
      </c>
      <c r="T303" s="15" t="s">
        <v>1513</v>
      </c>
      <c r="U303" s="15" t="s">
        <v>1454</v>
      </c>
      <c r="V303" s="2" t="s">
        <v>35</v>
      </c>
    </row>
    <row r="304" spans="1:22" ht="77.25" x14ac:dyDescent="0.25">
      <c r="A304" t="s">
        <v>1</v>
      </c>
      <c r="B304" t="s">
        <v>6</v>
      </c>
      <c r="C304" s="1" t="s">
        <v>98</v>
      </c>
      <c r="D304" t="s">
        <v>4</v>
      </c>
      <c r="E304" s="3">
        <v>2.39</v>
      </c>
      <c r="F304" s="12">
        <v>0.5</v>
      </c>
      <c r="G304" s="12">
        <f t="shared" si="31"/>
        <v>12.7</v>
      </c>
      <c r="H304" s="12">
        <v>0.33</v>
      </c>
      <c r="I304" s="12">
        <f t="shared" si="32"/>
        <v>8.3819999999999997</v>
      </c>
      <c r="J304" s="12">
        <v>0.25</v>
      </c>
      <c r="K304" s="12">
        <f t="shared" si="33"/>
        <v>6.35</v>
      </c>
      <c r="L304" s="4" t="str">
        <f>LEFT(C304,(FIND("x",C304,1)-1))</f>
        <v>7</v>
      </c>
      <c r="M304" s="4">
        <f t="shared" si="34"/>
        <v>177.79999999999998</v>
      </c>
      <c r="N304" s="5">
        <v>6</v>
      </c>
      <c r="O304" s="5">
        <f t="shared" si="35"/>
        <v>152.39999999999998</v>
      </c>
      <c r="P304" s="6">
        <v>1.7600000000000001E-2</v>
      </c>
      <c r="Q304" s="7">
        <f t="shared" si="30"/>
        <v>7.9831839999999996</v>
      </c>
      <c r="R304" s="1" t="s">
        <v>767</v>
      </c>
      <c r="S304" s="14" t="s">
        <v>1173</v>
      </c>
      <c r="T304" s="15" t="s">
        <v>1513</v>
      </c>
      <c r="U304" s="15" t="s">
        <v>1455</v>
      </c>
      <c r="V304" s="2" t="s">
        <v>37</v>
      </c>
    </row>
    <row r="305" spans="1:22" x14ac:dyDescent="0.25">
      <c r="A305" t="s">
        <v>1</v>
      </c>
      <c r="B305" t="s">
        <v>6</v>
      </c>
      <c r="C305" s="1" t="s">
        <v>100</v>
      </c>
      <c r="D305" t="s">
        <v>4</v>
      </c>
      <c r="E305" s="3">
        <v>2.5</v>
      </c>
      <c r="F305" s="12">
        <v>0.65</v>
      </c>
      <c r="G305" s="12">
        <f t="shared" si="31"/>
        <v>16.509999999999998</v>
      </c>
      <c r="H305" s="12">
        <v>0.41</v>
      </c>
      <c r="I305" s="12">
        <f t="shared" si="32"/>
        <v>10.413999999999998</v>
      </c>
      <c r="J305" s="12">
        <v>0.1875</v>
      </c>
      <c r="K305" s="12">
        <f t="shared" si="33"/>
        <v>4.7624999999999993</v>
      </c>
      <c r="L305" s="4" t="str">
        <f>LEFT(C305,(FIND("x",C305,1)-1))</f>
        <v>7</v>
      </c>
      <c r="M305" s="4">
        <f t="shared" si="34"/>
        <v>177.79999999999998</v>
      </c>
      <c r="N305" s="5">
        <v>6</v>
      </c>
      <c r="O305" s="5">
        <f t="shared" si="35"/>
        <v>152.39999999999998</v>
      </c>
      <c r="P305" s="6">
        <v>2.8799999999999999E-2</v>
      </c>
      <c r="Q305" s="7">
        <f t="shared" si="30"/>
        <v>13.063391999999999</v>
      </c>
      <c r="R305" s="1" t="s">
        <v>768</v>
      </c>
      <c r="S305" s="14" t="s">
        <v>1174</v>
      </c>
      <c r="T305" s="15" t="s">
        <v>1513</v>
      </c>
      <c r="U305" s="15" t="s">
        <v>1456</v>
      </c>
      <c r="V305" s="2" t="s">
        <v>101</v>
      </c>
    </row>
    <row r="306" spans="1:22" x14ac:dyDescent="0.25">
      <c r="A306" t="s">
        <v>1</v>
      </c>
      <c r="B306" t="s">
        <v>6</v>
      </c>
      <c r="C306" s="1" t="s">
        <v>102</v>
      </c>
      <c r="D306" t="s">
        <v>4</v>
      </c>
      <c r="E306" s="3">
        <v>2.4500000000000002</v>
      </c>
      <c r="F306" s="12">
        <v>0.65</v>
      </c>
      <c r="G306" s="12">
        <f t="shared" si="31"/>
        <v>16.509999999999998</v>
      </c>
      <c r="H306" s="12">
        <v>0.41</v>
      </c>
      <c r="I306" s="12">
        <f t="shared" si="32"/>
        <v>10.413999999999998</v>
      </c>
      <c r="J306" s="12">
        <v>0.1875</v>
      </c>
      <c r="K306" s="12">
        <f t="shared" si="33"/>
        <v>4.7624999999999993</v>
      </c>
      <c r="L306" s="4" t="str">
        <f>LEFT(C306,(FIND("x",C306,1)-1))</f>
        <v>7</v>
      </c>
      <c r="M306" s="4">
        <f t="shared" si="34"/>
        <v>177.79999999999998</v>
      </c>
      <c r="N306" s="5">
        <v>7</v>
      </c>
      <c r="O306" s="5">
        <f t="shared" si="35"/>
        <v>177.79999999999998</v>
      </c>
      <c r="P306" s="6">
        <v>2.8799999999999999E-2</v>
      </c>
      <c r="Q306" s="7">
        <f t="shared" si="30"/>
        <v>13.063391999999999</v>
      </c>
      <c r="R306" s="1" t="s">
        <v>769</v>
      </c>
      <c r="S306" s="14" t="s">
        <v>1175</v>
      </c>
      <c r="T306" s="15" t="s">
        <v>1513</v>
      </c>
      <c r="U306" s="15" t="s">
        <v>1453</v>
      </c>
      <c r="V306" s="2" t="s">
        <v>13</v>
      </c>
    </row>
    <row r="307" spans="1:22" ht="64.5" x14ac:dyDescent="0.25">
      <c r="A307" t="s">
        <v>1</v>
      </c>
      <c r="B307" t="s">
        <v>6</v>
      </c>
      <c r="C307" s="1" t="s">
        <v>103</v>
      </c>
      <c r="D307" t="s">
        <v>4</v>
      </c>
      <c r="E307" s="3">
        <v>2.39</v>
      </c>
      <c r="F307" s="12">
        <v>0.5</v>
      </c>
      <c r="G307" s="12">
        <f t="shared" si="31"/>
        <v>12.7</v>
      </c>
      <c r="H307" s="12">
        <v>0.34</v>
      </c>
      <c r="I307" s="12">
        <f t="shared" si="32"/>
        <v>8.636000000000001</v>
      </c>
      <c r="J307" s="12">
        <v>0.25</v>
      </c>
      <c r="K307" s="12">
        <f t="shared" si="33"/>
        <v>6.35</v>
      </c>
      <c r="L307" s="4" t="str">
        <f>LEFT(C307,(FIND("x",C307,1)-1))</f>
        <v>7</v>
      </c>
      <c r="M307" s="4">
        <f t="shared" si="34"/>
        <v>177.79999999999998</v>
      </c>
      <c r="N307" s="5">
        <v>7</v>
      </c>
      <c r="O307" s="5">
        <f t="shared" si="35"/>
        <v>177.79999999999998</v>
      </c>
      <c r="P307" s="6">
        <v>1.7600000000000001E-2</v>
      </c>
      <c r="Q307" s="7">
        <f t="shared" si="30"/>
        <v>7.9831839999999996</v>
      </c>
      <c r="R307" s="1" t="s">
        <v>770</v>
      </c>
      <c r="S307" s="14" t="s">
        <v>1176</v>
      </c>
      <c r="T307" s="15" t="s">
        <v>1513</v>
      </c>
      <c r="U307" s="15" t="s">
        <v>1457</v>
      </c>
      <c r="V307" s="2" t="s">
        <v>35</v>
      </c>
    </row>
    <row r="308" spans="1:22" x14ac:dyDescent="0.25">
      <c r="A308" t="s">
        <v>1</v>
      </c>
      <c r="B308" t="s">
        <v>6</v>
      </c>
      <c r="C308" s="1" t="s">
        <v>104</v>
      </c>
      <c r="D308" t="s">
        <v>4</v>
      </c>
      <c r="E308" s="3">
        <v>2.4500000000000002</v>
      </c>
      <c r="F308" s="12">
        <v>0.65</v>
      </c>
      <c r="G308" s="12">
        <f t="shared" si="31"/>
        <v>16.509999999999998</v>
      </c>
      <c r="H308" s="12">
        <v>0.41</v>
      </c>
      <c r="I308" s="12">
        <f t="shared" si="32"/>
        <v>10.413999999999998</v>
      </c>
      <c r="J308" s="12">
        <v>0.1875</v>
      </c>
      <c r="K308" s="12">
        <f t="shared" si="33"/>
        <v>4.7624999999999993</v>
      </c>
      <c r="L308" s="4" t="str">
        <f>LEFT(C308,(FIND("x",C308,1)-1))</f>
        <v>7</v>
      </c>
      <c r="M308" s="4">
        <f t="shared" si="34"/>
        <v>177.79999999999998</v>
      </c>
      <c r="N308" s="5">
        <v>8</v>
      </c>
      <c r="O308" s="5">
        <f t="shared" si="35"/>
        <v>203.2</v>
      </c>
      <c r="P308" s="6">
        <v>2.8799999999999999E-2</v>
      </c>
      <c r="Q308" s="7">
        <f t="shared" si="30"/>
        <v>13.063391999999999</v>
      </c>
      <c r="R308" s="1" t="s">
        <v>771</v>
      </c>
      <c r="S308" s="14" t="s">
        <v>1177</v>
      </c>
      <c r="T308" s="15" t="s">
        <v>1513</v>
      </c>
      <c r="U308" s="15" t="s">
        <v>1453</v>
      </c>
      <c r="V308" s="2" t="s">
        <v>13</v>
      </c>
    </row>
    <row r="309" spans="1:22" x14ac:dyDescent="0.25">
      <c r="A309" t="s">
        <v>1</v>
      </c>
      <c r="B309" t="s">
        <v>6</v>
      </c>
      <c r="C309" s="1" t="s">
        <v>105</v>
      </c>
      <c r="D309" t="s">
        <v>4</v>
      </c>
      <c r="E309" s="3">
        <v>2.4500000000000002</v>
      </c>
      <c r="F309" s="12">
        <v>0.65</v>
      </c>
      <c r="G309" s="12">
        <f t="shared" si="31"/>
        <v>16.509999999999998</v>
      </c>
      <c r="H309" s="12">
        <v>0.41</v>
      </c>
      <c r="I309" s="12">
        <f t="shared" si="32"/>
        <v>10.413999999999998</v>
      </c>
      <c r="J309" s="12">
        <v>0.1875</v>
      </c>
      <c r="K309" s="12">
        <f t="shared" si="33"/>
        <v>4.7624999999999993</v>
      </c>
      <c r="L309" s="4" t="str">
        <f>LEFT(C309,(FIND("x",C309,1)-1))</f>
        <v>7</v>
      </c>
      <c r="M309" s="4">
        <f t="shared" si="34"/>
        <v>177.79999999999998</v>
      </c>
      <c r="N309" s="5">
        <v>9</v>
      </c>
      <c r="O309" s="5">
        <f t="shared" si="35"/>
        <v>228.6</v>
      </c>
      <c r="P309" s="6">
        <v>2.8799999999999999E-2</v>
      </c>
      <c r="Q309" s="7">
        <f t="shared" si="30"/>
        <v>13.063391999999999</v>
      </c>
      <c r="R309" s="1" t="s">
        <v>772</v>
      </c>
      <c r="S309" s="14" t="s">
        <v>1178</v>
      </c>
      <c r="T309" s="15" t="s">
        <v>1513</v>
      </c>
      <c r="U309" s="15" t="s">
        <v>1453</v>
      </c>
      <c r="V309" s="2" t="s">
        <v>13</v>
      </c>
    </row>
    <row r="310" spans="1:22" x14ac:dyDescent="0.25">
      <c r="A310" t="s">
        <v>1</v>
      </c>
      <c r="B310" t="s">
        <v>6</v>
      </c>
      <c r="C310" s="1" t="s">
        <v>147</v>
      </c>
      <c r="D310" t="s">
        <v>4</v>
      </c>
      <c r="E310" s="3">
        <v>2.95</v>
      </c>
      <c r="F310" s="12">
        <v>0.9</v>
      </c>
      <c r="G310" s="12">
        <f t="shared" si="31"/>
        <v>22.86</v>
      </c>
      <c r="H310" s="12">
        <v>0.5</v>
      </c>
      <c r="I310" s="12">
        <f t="shared" si="32"/>
        <v>12.7</v>
      </c>
      <c r="J310" s="12">
        <v>0.25</v>
      </c>
      <c r="K310" s="12">
        <f t="shared" si="33"/>
        <v>6.35</v>
      </c>
      <c r="L310" s="4" t="str">
        <f>LEFT(C310,(FIND("x",C310,1)-1))</f>
        <v>8.75</v>
      </c>
      <c r="M310" s="4">
        <f t="shared" si="34"/>
        <v>222.25</v>
      </c>
      <c r="N310" s="5">
        <v>5</v>
      </c>
      <c r="O310" s="5">
        <f t="shared" si="35"/>
        <v>127</v>
      </c>
      <c r="P310" s="6">
        <v>6.1899999999999997E-2</v>
      </c>
      <c r="Q310" s="7">
        <f t="shared" si="30"/>
        <v>28.077220999999998</v>
      </c>
      <c r="R310" s="1" t="s">
        <v>773</v>
      </c>
      <c r="S310" s="14" t="s">
        <v>1179</v>
      </c>
      <c r="T310" s="15" t="s">
        <v>1513</v>
      </c>
      <c r="U310" s="15" t="s">
        <v>1458</v>
      </c>
      <c r="V310" s="2" t="s">
        <v>148</v>
      </c>
    </row>
    <row r="311" spans="1:22" x14ac:dyDescent="0.25">
      <c r="A311" t="s">
        <v>1</v>
      </c>
      <c r="B311" t="s">
        <v>6</v>
      </c>
      <c r="C311" s="1" t="s">
        <v>149</v>
      </c>
      <c r="D311" t="s">
        <v>4</v>
      </c>
      <c r="E311" s="3">
        <v>3.95</v>
      </c>
      <c r="F311" s="12">
        <v>0.9</v>
      </c>
      <c r="G311" s="12">
        <f t="shared" si="31"/>
        <v>22.86</v>
      </c>
      <c r="H311" s="12">
        <v>0.57999999999999996</v>
      </c>
      <c r="I311" s="12">
        <f t="shared" si="32"/>
        <v>14.731999999999998</v>
      </c>
      <c r="J311" s="12">
        <v>0.25</v>
      </c>
      <c r="K311" s="12">
        <f t="shared" si="33"/>
        <v>6.35</v>
      </c>
      <c r="L311" s="4" t="str">
        <f>LEFT(C311,(FIND("x",C311,1)-1))</f>
        <v>8.75</v>
      </c>
      <c r="M311" s="4">
        <f t="shared" si="34"/>
        <v>222.25</v>
      </c>
      <c r="N311" s="5">
        <v>7</v>
      </c>
      <c r="O311" s="5">
        <f t="shared" si="35"/>
        <v>177.79999999999998</v>
      </c>
      <c r="P311" s="6">
        <v>6.1899999999999997E-2</v>
      </c>
      <c r="Q311" s="7">
        <f t="shared" si="30"/>
        <v>28.077220999999998</v>
      </c>
      <c r="R311" s="1" t="s">
        <v>774</v>
      </c>
      <c r="S311" s="14" t="s">
        <v>1180</v>
      </c>
      <c r="T311" s="15" t="s">
        <v>1513</v>
      </c>
      <c r="U311" s="15" t="s">
        <v>1459</v>
      </c>
      <c r="V311" s="2" t="s">
        <v>146</v>
      </c>
    </row>
    <row r="312" spans="1:22" x14ac:dyDescent="0.25">
      <c r="A312" t="s">
        <v>1</v>
      </c>
      <c r="B312" t="s">
        <v>6</v>
      </c>
      <c r="C312" s="1" t="s">
        <v>150</v>
      </c>
      <c r="D312" t="s">
        <v>4</v>
      </c>
      <c r="E312" s="3">
        <v>3.95</v>
      </c>
      <c r="F312" s="12">
        <v>0.9</v>
      </c>
      <c r="G312" s="12">
        <f t="shared" si="31"/>
        <v>22.86</v>
      </c>
      <c r="H312" s="12">
        <v>0.57999999999999996</v>
      </c>
      <c r="I312" s="12">
        <f t="shared" si="32"/>
        <v>14.731999999999998</v>
      </c>
      <c r="J312" s="12">
        <v>0.25</v>
      </c>
      <c r="K312" s="12">
        <f t="shared" si="33"/>
        <v>6.35</v>
      </c>
      <c r="L312" s="4" t="str">
        <f>LEFT(C312,(FIND("x",C312,1)-1))</f>
        <v>8.75</v>
      </c>
      <c r="M312" s="4">
        <f t="shared" si="34"/>
        <v>222.25</v>
      </c>
      <c r="N312" s="5">
        <v>7.5</v>
      </c>
      <c r="O312" s="5">
        <f t="shared" si="35"/>
        <v>190.5</v>
      </c>
      <c r="P312" s="6">
        <v>6.1899999999999997E-2</v>
      </c>
      <c r="Q312" s="7">
        <f t="shared" si="30"/>
        <v>28.077220999999998</v>
      </c>
      <c r="R312" s="1" t="s">
        <v>775</v>
      </c>
      <c r="S312" s="14" t="s">
        <v>1181</v>
      </c>
      <c r="T312" s="15" t="s">
        <v>1513</v>
      </c>
      <c r="U312" s="15" t="s">
        <v>1459</v>
      </c>
      <c r="V312" s="2" t="s">
        <v>146</v>
      </c>
    </row>
    <row r="313" spans="1:22" x14ac:dyDescent="0.25">
      <c r="A313" t="s">
        <v>1</v>
      </c>
      <c r="B313" t="s">
        <v>6</v>
      </c>
      <c r="C313" s="1" t="s">
        <v>151</v>
      </c>
      <c r="D313" t="s">
        <v>4</v>
      </c>
      <c r="E313" s="3">
        <v>3.95</v>
      </c>
      <c r="F313" s="12">
        <v>0.9</v>
      </c>
      <c r="G313" s="12">
        <f t="shared" si="31"/>
        <v>22.86</v>
      </c>
      <c r="H313" s="12">
        <v>0.57999999999999996</v>
      </c>
      <c r="I313" s="12">
        <f t="shared" si="32"/>
        <v>14.731999999999998</v>
      </c>
      <c r="J313" s="12">
        <v>0.25</v>
      </c>
      <c r="K313" s="12">
        <f t="shared" si="33"/>
        <v>6.35</v>
      </c>
      <c r="L313" s="4" t="str">
        <f>LEFT(C313,(FIND("x",C313,1)-1))</f>
        <v>8.75</v>
      </c>
      <c r="M313" s="4">
        <f t="shared" si="34"/>
        <v>222.25</v>
      </c>
      <c r="N313" s="5">
        <v>7.5</v>
      </c>
      <c r="O313" s="5">
        <f t="shared" si="35"/>
        <v>190.5</v>
      </c>
      <c r="P313" s="6">
        <v>6.3799999999999996E-2</v>
      </c>
      <c r="Q313" s="7">
        <f t="shared" si="30"/>
        <v>28.939041999999997</v>
      </c>
      <c r="R313" s="1" t="s">
        <v>776</v>
      </c>
      <c r="S313" s="14" t="s">
        <v>1182</v>
      </c>
      <c r="T313" s="15" t="s">
        <v>1513</v>
      </c>
      <c r="U313" s="15" t="s">
        <v>1460</v>
      </c>
      <c r="V313" s="2" t="s">
        <v>146</v>
      </c>
    </row>
    <row r="314" spans="1:22" x14ac:dyDescent="0.25">
      <c r="A314" t="s">
        <v>1</v>
      </c>
      <c r="B314" t="s">
        <v>6</v>
      </c>
      <c r="C314" s="1" t="s">
        <v>152</v>
      </c>
      <c r="D314" t="s">
        <v>4</v>
      </c>
      <c r="E314" s="3">
        <v>3.95</v>
      </c>
      <c r="F314" s="12">
        <v>0.9</v>
      </c>
      <c r="G314" s="12">
        <f t="shared" si="31"/>
        <v>22.86</v>
      </c>
      <c r="H314" s="12">
        <v>0.56999999999999995</v>
      </c>
      <c r="I314" s="12">
        <f t="shared" si="32"/>
        <v>14.477999999999998</v>
      </c>
      <c r="J314" s="12">
        <v>0.25</v>
      </c>
      <c r="K314" s="12">
        <f t="shared" si="33"/>
        <v>6.35</v>
      </c>
      <c r="L314" s="4" t="str">
        <f>LEFT(C314,(FIND("x",C314,1)-1))</f>
        <v>8.75</v>
      </c>
      <c r="M314" s="4">
        <f t="shared" si="34"/>
        <v>222.25</v>
      </c>
      <c r="N314" s="5">
        <v>7.5</v>
      </c>
      <c r="O314" s="5">
        <f t="shared" si="35"/>
        <v>190.5</v>
      </c>
      <c r="P314" s="6">
        <v>5.5E-2</v>
      </c>
      <c r="Q314" s="7">
        <f t="shared" si="30"/>
        <v>24.94745</v>
      </c>
      <c r="R314" s="1" t="s">
        <v>777</v>
      </c>
      <c r="S314" s="14" t="s">
        <v>1183</v>
      </c>
      <c r="T314" s="15" t="s">
        <v>1513</v>
      </c>
      <c r="U314" s="15" t="s">
        <v>1461</v>
      </c>
      <c r="V314" s="2" t="s">
        <v>146</v>
      </c>
    </row>
    <row r="315" spans="1:22" x14ac:dyDescent="0.25">
      <c r="A315" t="s">
        <v>1</v>
      </c>
      <c r="B315" t="s">
        <v>6</v>
      </c>
      <c r="C315" s="1" t="s">
        <v>153</v>
      </c>
      <c r="D315" t="s">
        <v>4</v>
      </c>
      <c r="E315" s="3">
        <v>3.95</v>
      </c>
      <c r="F315" s="12">
        <v>0.9</v>
      </c>
      <c r="G315" s="12">
        <f t="shared" si="31"/>
        <v>22.86</v>
      </c>
      <c r="H315" s="12">
        <v>0.56999999999999995</v>
      </c>
      <c r="I315" s="12">
        <f t="shared" si="32"/>
        <v>14.477999999999998</v>
      </c>
      <c r="J315" s="12">
        <v>0.25</v>
      </c>
      <c r="K315" s="12">
        <f t="shared" si="33"/>
        <v>6.35</v>
      </c>
      <c r="L315" s="4" t="str">
        <f>LEFT(C315,(FIND("x",C315,1)-1))</f>
        <v>8.75</v>
      </c>
      <c r="M315" s="4">
        <f t="shared" si="34"/>
        <v>222.25</v>
      </c>
      <c r="N315" s="5">
        <v>7.75</v>
      </c>
      <c r="O315" s="5">
        <f t="shared" si="35"/>
        <v>196.85</v>
      </c>
      <c r="P315" s="6">
        <v>5.5E-2</v>
      </c>
      <c r="Q315" s="7">
        <f t="shared" si="30"/>
        <v>24.94745</v>
      </c>
      <c r="R315" s="1" t="s">
        <v>778</v>
      </c>
      <c r="S315" s="14" t="s">
        <v>1184</v>
      </c>
      <c r="T315" s="15" t="s">
        <v>1513</v>
      </c>
      <c r="U315" s="15" t="s">
        <v>1460</v>
      </c>
      <c r="V315" s="2" t="s">
        <v>146</v>
      </c>
    </row>
    <row r="316" spans="1:22" x14ac:dyDescent="0.25">
      <c r="A316" t="s">
        <v>1</v>
      </c>
      <c r="B316" t="s">
        <v>6</v>
      </c>
      <c r="C316" s="1" t="s">
        <v>154</v>
      </c>
      <c r="D316" t="s">
        <v>4</v>
      </c>
      <c r="E316" s="3">
        <v>3.95</v>
      </c>
      <c r="F316" s="12">
        <v>0.9</v>
      </c>
      <c r="G316" s="12">
        <f t="shared" si="31"/>
        <v>22.86</v>
      </c>
      <c r="H316" s="12">
        <v>0.57999999999999996</v>
      </c>
      <c r="I316" s="12">
        <f t="shared" si="32"/>
        <v>14.731999999999998</v>
      </c>
      <c r="J316" s="12">
        <v>0.25</v>
      </c>
      <c r="K316" s="12">
        <f t="shared" si="33"/>
        <v>6.35</v>
      </c>
      <c r="L316" s="4" t="str">
        <f>LEFT(C316,(FIND("x",C316,1)-1))</f>
        <v>8.75</v>
      </c>
      <c r="M316" s="4">
        <f t="shared" si="34"/>
        <v>222.25</v>
      </c>
      <c r="N316" s="5">
        <v>8</v>
      </c>
      <c r="O316" s="5">
        <f t="shared" si="35"/>
        <v>203.2</v>
      </c>
      <c r="P316" s="6">
        <v>6.3799999999999996E-2</v>
      </c>
      <c r="Q316" s="7">
        <f t="shared" ref="Q316:Q364" si="36">P316*453.59</f>
        <v>28.939041999999997</v>
      </c>
      <c r="R316" s="1" t="s">
        <v>779</v>
      </c>
      <c r="S316" s="14" t="s">
        <v>1185</v>
      </c>
      <c r="T316" s="15" t="s">
        <v>1513</v>
      </c>
      <c r="U316" s="15" t="s">
        <v>1460</v>
      </c>
      <c r="V316" s="2" t="s">
        <v>146</v>
      </c>
    </row>
    <row r="317" spans="1:22" x14ac:dyDescent="0.25">
      <c r="A317" t="s">
        <v>1</v>
      </c>
      <c r="B317" t="s">
        <v>6</v>
      </c>
      <c r="C317" s="1" t="s">
        <v>156</v>
      </c>
      <c r="D317" t="s">
        <v>4</v>
      </c>
      <c r="E317" s="3">
        <v>3.95</v>
      </c>
      <c r="F317" s="12">
        <v>0.9</v>
      </c>
      <c r="G317" s="12">
        <f t="shared" ref="G317:G365" si="37">F317*25.4</f>
        <v>22.86</v>
      </c>
      <c r="H317" s="12">
        <v>0.57999999999999996</v>
      </c>
      <c r="I317" s="12">
        <f t="shared" ref="I317:I365" si="38">H317*25.4</f>
        <v>14.731999999999998</v>
      </c>
      <c r="J317" s="12">
        <v>0.25</v>
      </c>
      <c r="K317" s="12">
        <f t="shared" ref="K317:K365" si="39">J317*25.4</f>
        <v>6.35</v>
      </c>
      <c r="L317" s="4" t="str">
        <f>LEFT(C317,(FIND("x",C317,1)-1))</f>
        <v>8.75</v>
      </c>
      <c r="M317" s="4">
        <f t="shared" ref="M317:M365" si="40">L317*25.4</f>
        <v>222.25</v>
      </c>
      <c r="N317" s="5">
        <v>8.5</v>
      </c>
      <c r="O317" s="5">
        <f t="shared" ref="O317:O365" si="41">N317*25.4</f>
        <v>215.89999999999998</v>
      </c>
      <c r="P317" s="6">
        <v>6.1899999999999997E-2</v>
      </c>
      <c r="Q317" s="7">
        <f t="shared" si="36"/>
        <v>28.077220999999998</v>
      </c>
      <c r="R317" s="1" t="s">
        <v>780</v>
      </c>
      <c r="S317" s="14" t="s">
        <v>1186</v>
      </c>
      <c r="T317" s="15" t="s">
        <v>1513</v>
      </c>
      <c r="U317" s="15" t="s">
        <v>1459</v>
      </c>
      <c r="V317" s="2" t="s">
        <v>146</v>
      </c>
    </row>
    <row r="318" spans="1:22" x14ac:dyDescent="0.25">
      <c r="A318" t="s">
        <v>1</v>
      </c>
      <c r="B318" t="s">
        <v>6</v>
      </c>
      <c r="C318" s="1" t="s">
        <v>158</v>
      </c>
      <c r="D318" t="s">
        <v>4</v>
      </c>
      <c r="E318" s="3">
        <v>3.95</v>
      </c>
      <c r="F318" s="12">
        <v>0.9</v>
      </c>
      <c r="G318" s="12">
        <f t="shared" si="37"/>
        <v>22.86</v>
      </c>
      <c r="H318" s="12">
        <v>0.56999999999999995</v>
      </c>
      <c r="I318" s="12">
        <f t="shared" si="38"/>
        <v>14.477999999999998</v>
      </c>
      <c r="J318" s="12">
        <v>0.25</v>
      </c>
      <c r="K318" s="12">
        <f t="shared" si="39"/>
        <v>6.35</v>
      </c>
      <c r="L318" s="4" t="str">
        <f>LEFT(C318,(FIND("x",C318,1)-1))</f>
        <v>8.75</v>
      </c>
      <c r="M318" s="4">
        <f t="shared" si="40"/>
        <v>222.25</v>
      </c>
      <c r="N318" s="5">
        <v>8.75</v>
      </c>
      <c r="O318" s="5">
        <f t="shared" si="41"/>
        <v>222.25</v>
      </c>
      <c r="P318" s="6">
        <v>5.5E-2</v>
      </c>
      <c r="Q318" s="7">
        <f t="shared" si="36"/>
        <v>24.94745</v>
      </c>
      <c r="R318" s="1" t="s">
        <v>781</v>
      </c>
      <c r="S318" s="14" t="s">
        <v>1187</v>
      </c>
      <c r="T318" s="15" t="s">
        <v>1513</v>
      </c>
      <c r="U318" s="15" t="s">
        <v>1460</v>
      </c>
      <c r="V318" s="2" t="s">
        <v>146</v>
      </c>
    </row>
    <row r="319" spans="1:22" x14ac:dyDescent="0.25">
      <c r="A319" t="s">
        <v>1</v>
      </c>
      <c r="B319" t="s">
        <v>6</v>
      </c>
      <c r="C319" s="1" t="s">
        <v>159</v>
      </c>
      <c r="D319" t="s">
        <v>4</v>
      </c>
      <c r="E319" s="3">
        <v>3.95</v>
      </c>
      <c r="F319" s="12">
        <v>0.9</v>
      </c>
      <c r="G319" s="12">
        <f t="shared" si="37"/>
        <v>22.86</v>
      </c>
      <c r="H319" s="12">
        <v>0.56000000000000005</v>
      </c>
      <c r="I319" s="12">
        <f t="shared" si="38"/>
        <v>14.224</v>
      </c>
      <c r="J319" s="12">
        <v>0.25</v>
      </c>
      <c r="K319" s="12">
        <f t="shared" si="39"/>
        <v>6.35</v>
      </c>
      <c r="L319" s="4" t="str">
        <f>LEFT(C319,(FIND("x",C319,1)-1))</f>
        <v>8.75</v>
      </c>
      <c r="M319" s="4">
        <f t="shared" si="40"/>
        <v>222.25</v>
      </c>
      <c r="N319" s="5">
        <v>8.75</v>
      </c>
      <c r="O319" s="5">
        <f t="shared" si="41"/>
        <v>222.25</v>
      </c>
      <c r="P319" s="6">
        <v>5.5E-2</v>
      </c>
      <c r="Q319" s="7">
        <f t="shared" si="36"/>
        <v>24.94745</v>
      </c>
      <c r="R319" s="1" t="s">
        <v>782</v>
      </c>
      <c r="S319" s="14" t="s">
        <v>1188</v>
      </c>
      <c r="T319" s="15" t="s">
        <v>1513</v>
      </c>
      <c r="U319" s="15" t="s">
        <v>1461</v>
      </c>
      <c r="V319" s="2" t="s">
        <v>146</v>
      </c>
    </row>
    <row r="320" spans="1:22" x14ac:dyDescent="0.25">
      <c r="A320" t="s">
        <v>1</v>
      </c>
      <c r="B320" t="s">
        <v>6</v>
      </c>
      <c r="C320" s="1" t="s">
        <v>162</v>
      </c>
      <c r="D320" t="s">
        <v>4</v>
      </c>
      <c r="E320" s="3">
        <v>3.95</v>
      </c>
      <c r="F320" s="12">
        <v>0.9</v>
      </c>
      <c r="G320" s="12">
        <f t="shared" si="37"/>
        <v>22.86</v>
      </c>
      <c r="H320" s="12">
        <v>0.56999999999999995</v>
      </c>
      <c r="I320" s="12">
        <f t="shared" si="38"/>
        <v>14.477999999999998</v>
      </c>
      <c r="J320" s="12">
        <v>0.25</v>
      </c>
      <c r="K320" s="12">
        <f t="shared" si="39"/>
        <v>6.35</v>
      </c>
      <c r="L320" s="4" t="str">
        <f>LEFT(C320,(FIND("x",C320,1)-1))</f>
        <v>8.75</v>
      </c>
      <c r="M320" s="4">
        <f t="shared" si="40"/>
        <v>222.25</v>
      </c>
      <c r="N320" s="5">
        <v>9</v>
      </c>
      <c r="O320" s="5">
        <f t="shared" si="41"/>
        <v>228.6</v>
      </c>
      <c r="P320" s="6">
        <v>5.7500000000000002E-2</v>
      </c>
      <c r="Q320" s="7">
        <f t="shared" si="36"/>
        <v>26.081424999999999</v>
      </c>
      <c r="R320" s="1" t="s">
        <v>783</v>
      </c>
      <c r="S320" s="14" t="s">
        <v>1189</v>
      </c>
      <c r="T320" s="15" t="s">
        <v>1513</v>
      </c>
      <c r="U320" s="15" t="s">
        <v>1460</v>
      </c>
      <c r="V320" s="2" t="s">
        <v>146</v>
      </c>
    </row>
    <row r="321" spans="1:22" x14ac:dyDescent="0.25">
      <c r="A321" t="s">
        <v>1</v>
      </c>
      <c r="B321" t="s">
        <v>6</v>
      </c>
      <c r="C321" s="1" t="s">
        <v>163</v>
      </c>
      <c r="D321" t="s">
        <v>4</v>
      </c>
      <c r="E321" s="3">
        <v>3.95</v>
      </c>
      <c r="F321" s="12">
        <v>0.9</v>
      </c>
      <c r="G321" s="12">
        <f t="shared" si="37"/>
        <v>22.86</v>
      </c>
      <c r="H321" s="12">
        <v>0.56999999999999995</v>
      </c>
      <c r="I321" s="12">
        <f t="shared" si="38"/>
        <v>14.477999999999998</v>
      </c>
      <c r="J321" s="12">
        <v>0.25</v>
      </c>
      <c r="K321" s="12">
        <f t="shared" si="39"/>
        <v>6.35</v>
      </c>
      <c r="L321" s="4" t="str">
        <f>LEFT(C321,(FIND("x",C321,1)-1))</f>
        <v>8.75</v>
      </c>
      <c r="M321" s="4">
        <f t="shared" si="40"/>
        <v>222.25</v>
      </c>
      <c r="N321" s="5">
        <v>9</v>
      </c>
      <c r="O321" s="5">
        <f t="shared" si="41"/>
        <v>228.6</v>
      </c>
      <c r="P321" s="6">
        <v>5.7500000000000002E-2</v>
      </c>
      <c r="Q321" s="7">
        <f t="shared" si="36"/>
        <v>26.081424999999999</v>
      </c>
      <c r="R321" s="1" t="s">
        <v>784</v>
      </c>
      <c r="S321" s="14" t="s">
        <v>1190</v>
      </c>
      <c r="T321" s="15" t="s">
        <v>1513</v>
      </c>
      <c r="U321" s="15" t="s">
        <v>1461</v>
      </c>
      <c r="V321" s="2" t="s">
        <v>146</v>
      </c>
    </row>
    <row r="322" spans="1:22" x14ac:dyDescent="0.25">
      <c r="A322" t="s">
        <v>1</v>
      </c>
      <c r="B322" t="s">
        <v>6</v>
      </c>
      <c r="C322" s="1" t="s">
        <v>165</v>
      </c>
      <c r="D322" t="s">
        <v>4</v>
      </c>
      <c r="E322" s="3">
        <v>3.95</v>
      </c>
      <c r="F322" s="12">
        <v>0.9</v>
      </c>
      <c r="G322" s="12">
        <f t="shared" si="37"/>
        <v>22.86</v>
      </c>
      <c r="H322" s="12">
        <v>0.56999999999999995</v>
      </c>
      <c r="I322" s="12">
        <f t="shared" si="38"/>
        <v>14.477999999999998</v>
      </c>
      <c r="J322" s="12">
        <v>0.25</v>
      </c>
      <c r="K322" s="12">
        <f t="shared" si="39"/>
        <v>6.35</v>
      </c>
      <c r="L322" s="4" t="str">
        <f>LEFT(C322,(FIND("x",C322,1)-1))</f>
        <v>8.75</v>
      </c>
      <c r="M322" s="4">
        <f t="shared" si="40"/>
        <v>222.25</v>
      </c>
      <c r="N322" s="5">
        <v>9.25</v>
      </c>
      <c r="O322" s="5">
        <f t="shared" si="41"/>
        <v>234.95</v>
      </c>
      <c r="P322" s="6">
        <v>5.5E-2</v>
      </c>
      <c r="Q322" s="7">
        <f t="shared" si="36"/>
        <v>24.94745</v>
      </c>
      <c r="R322" s="1" t="s">
        <v>785</v>
      </c>
      <c r="S322" s="14" t="s">
        <v>1191</v>
      </c>
      <c r="T322" s="15" t="s">
        <v>1513</v>
      </c>
      <c r="U322" s="15" t="s">
        <v>1460</v>
      </c>
      <c r="V322" s="2" t="s">
        <v>146</v>
      </c>
    </row>
    <row r="323" spans="1:22" x14ac:dyDescent="0.25">
      <c r="A323" t="s">
        <v>1</v>
      </c>
      <c r="B323" t="s">
        <v>6</v>
      </c>
      <c r="C323" s="1" t="s">
        <v>166</v>
      </c>
      <c r="D323" t="s">
        <v>4</v>
      </c>
      <c r="E323" s="3">
        <v>3.95</v>
      </c>
      <c r="F323" s="12">
        <v>0.9</v>
      </c>
      <c r="G323" s="12">
        <f t="shared" si="37"/>
        <v>22.86</v>
      </c>
      <c r="H323" s="12">
        <v>0.57999999999999996</v>
      </c>
      <c r="I323" s="12">
        <f t="shared" si="38"/>
        <v>14.731999999999998</v>
      </c>
      <c r="J323" s="12">
        <v>0.25</v>
      </c>
      <c r="K323" s="12">
        <f t="shared" si="39"/>
        <v>6.35</v>
      </c>
      <c r="L323" s="4" t="str">
        <f>LEFT(C323,(FIND("x",C323,1)-1))</f>
        <v>8.75</v>
      </c>
      <c r="M323" s="4">
        <f t="shared" si="40"/>
        <v>222.25</v>
      </c>
      <c r="N323" s="5">
        <v>9.25</v>
      </c>
      <c r="O323" s="5">
        <f t="shared" si="41"/>
        <v>234.95</v>
      </c>
      <c r="P323" s="6">
        <v>5.5E-2</v>
      </c>
      <c r="Q323" s="7">
        <f t="shared" si="36"/>
        <v>24.94745</v>
      </c>
      <c r="R323" s="1" t="s">
        <v>786</v>
      </c>
      <c r="S323" s="14" t="s">
        <v>1192</v>
      </c>
      <c r="T323" s="15" t="s">
        <v>1513</v>
      </c>
      <c r="U323" s="15" t="s">
        <v>1461</v>
      </c>
      <c r="V323" s="2" t="s">
        <v>146</v>
      </c>
    </row>
    <row r="324" spans="1:22" x14ac:dyDescent="0.25">
      <c r="A324" t="s">
        <v>1</v>
      </c>
      <c r="B324" t="s">
        <v>6</v>
      </c>
      <c r="C324" s="1" t="s">
        <v>155</v>
      </c>
      <c r="D324" t="s">
        <v>4</v>
      </c>
      <c r="E324" s="3">
        <v>3.95</v>
      </c>
      <c r="F324" s="12">
        <v>0.9</v>
      </c>
      <c r="G324" s="12">
        <f t="shared" si="37"/>
        <v>22.86</v>
      </c>
      <c r="H324" s="12">
        <v>0.57999999999999996</v>
      </c>
      <c r="I324" s="12">
        <f t="shared" si="38"/>
        <v>14.731999999999998</v>
      </c>
      <c r="J324" s="12">
        <v>0.25</v>
      </c>
      <c r="K324" s="12">
        <f t="shared" si="39"/>
        <v>6.35</v>
      </c>
      <c r="L324" s="4" t="str">
        <f>LEFT(C324,(FIND("x",C324,1)-1))</f>
        <v>8.8</v>
      </c>
      <c r="M324" s="4">
        <f t="shared" si="40"/>
        <v>223.52</v>
      </c>
      <c r="N324" s="5">
        <v>8.5</v>
      </c>
      <c r="O324" s="5">
        <f t="shared" si="41"/>
        <v>215.89999999999998</v>
      </c>
      <c r="P324" s="6">
        <v>5.5E-2</v>
      </c>
      <c r="Q324" s="7">
        <f t="shared" si="36"/>
        <v>24.94745</v>
      </c>
      <c r="R324" s="1" t="s">
        <v>787</v>
      </c>
      <c r="S324" s="14" t="s">
        <v>1193</v>
      </c>
      <c r="T324" s="15" t="s">
        <v>1513</v>
      </c>
      <c r="U324" s="15" t="s">
        <v>1462</v>
      </c>
      <c r="V324" s="2" t="s">
        <v>146</v>
      </c>
    </row>
    <row r="325" spans="1:22" x14ac:dyDescent="0.25">
      <c r="A325" t="s">
        <v>1</v>
      </c>
      <c r="B325" t="s">
        <v>6</v>
      </c>
      <c r="C325" s="1" t="s">
        <v>157</v>
      </c>
      <c r="D325" t="s">
        <v>4</v>
      </c>
      <c r="E325" s="3">
        <v>3.95</v>
      </c>
      <c r="F325" s="12">
        <v>0.9</v>
      </c>
      <c r="G325" s="12">
        <f t="shared" si="37"/>
        <v>22.86</v>
      </c>
      <c r="H325" s="12">
        <v>0.57999999999999996</v>
      </c>
      <c r="I325" s="12">
        <f t="shared" si="38"/>
        <v>14.731999999999998</v>
      </c>
      <c r="J325" s="12">
        <v>0.25</v>
      </c>
      <c r="K325" s="12">
        <f t="shared" si="39"/>
        <v>6.35</v>
      </c>
      <c r="L325" s="4" t="str">
        <f>LEFT(C325,(FIND("x",C325,1)-1))</f>
        <v>8.8</v>
      </c>
      <c r="M325" s="4">
        <f t="shared" si="40"/>
        <v>223.52</v>
      </c>
      <c r="N325" s="5">
        <v>8.75</v>
      </c>
      <c r="O325" s="5">
        <f t="shared" si="41"/>
        <v>222.25</v>
      </c>
      <c r="P325" s="6">
        <v>5.9400000000000001E-2</v>
      </c>
      <c r="Q325" s="7">
        <f t="shared" si="36"/>
        <v>26.943245999999998</v>
      </c>
      <c r="R325" s="1" t="s">
        <v>788</v>
      </c>
      <c r="S325" s="14" t="s">
        <v>1194</v>
      </c>
      <c r="T325" s="15" t="s">
        <v>1513</v>
      </c>
      <c r="U325" s="15" t="s">
        <v>1462</v>
      </c>
      <c r="V325" s="2" t="s">
        <v>146</v>
      </c>
    </row>
    <row r="326" spans="1:22" x14ac:dyDescent="0.25">
      <c r="A326" t="s">
        <v>1</v>
      </c>
      <c r="B326" t="s">
        <v>6</v>
      </c>
      <c r="C326" s="1" t="s">
        <v>160</v>
      </c>
      <c r="D326" t="s">
        <v>4</v>
      </c>
      <c r="E326" s="3">
        <v>3.95</v>
      </c>
      <c r="F326" s="12">
        <v>0.9</v>
      </c>
      <c r="G326" s="12">
        <f t="shared" si="37"/>
        <v>22.86</v>
      </c>
      <c r="H326" s="12">
        <v>0.6</v>
      </c>
      <c r="I326" s="12">
        <f t="shared" si="38"/>
        <v>15.239999999999998</v>
      </c>
      <c r="J326" s="12">
        <v>0.25</v>
      </c>
      <c r="K326" s="12">
        <f t="shared" si="39"/>
        <v>6.35</v>
      </c>
      <c r="L326" s="4" t="str">
        <f>LEFT(C326,(FIND("x",C326,1)-1))</f>
        <v>8.8</v>
      </c>
      <c r="M326" s="4">
        <f t="shared" si="40"/>
        <v>223.52</v>
      </c>
      <c r="N326" s="5">
        <v>8.9</v>
      </c>
      <c r="O326" s="5">
        <f t="shared" si="41"/>
        <v>226.06</v>
      </c>
      <c r="P326" s="6">
        <v>5.7500000000000002E-2</v>
      </c>
      <c r="Q326" s="7">
        <f t="shared" si="36"/>
        <v>26.081424999999999</v>
      </c>
      <c r="R326" s="1" t="s">
        <v>789</v>
      </c>
      <c r="S326" s="14" t="s">
        <v>1195</v>
      </c>
      <c r="T326" s="15" t="s">
        <v>1513</v>
      </c>
      <c r="U326" s="15" t="s">
        <v>1462</v>
      </c>
      <c r="V326" s="2" t="s">
        <v>146</v>
      </c>
    </row>
    <row r="327" spans="1:22" x14ac:dyDescent="0.25">
      <c r="A327" t="s">
        <v>1</v>
      </c>
      <c r="B327" t="s">
        <v>6</v>
      </c>
      <c r="C327" s="1" t="s">
        <v>161</v>
      </c>
      <c r="D327" t="s">
        <v>4</v>
      </c>
      <c r="E327" s="3">
        <v>3.95</v>
      </c>
      <c r="F327" s="12">
        <v>0.9</v>
      </c>
      <c r="G327" s="12">
        <f t="shared" si="37"/>
        <v>22.86</v>
      </c>
      <c r="H327" s="12">
        <v>0.56000000000000005</v>
      </c>
      <c r="I327" s="12">
        <f t="shared" si="38"/>
        <v>14.224</v>
      </c>
      <c r="J327" s="12">
        <v>0.25</v>
      </c>
      <c r="K327" s="12">
        <f t="shared" si="39"/>
        <v>6.35</v>
      </c>
      <c r="L327" s="4" t="str">
        <f>LEFT(C327,(FIND("x",C327,1)-1))</f>
        <v>8.8</v>
      </c>
      <c r="M327" s="4">
        <f t="shared" si="40"/>
        <v>223.52</v>
      </c>
      <c r="N327" s="5">
        <v>9</v>
      </c>
      <c r="O327" s="5">
        <f t="shared" si="41"/>
        <v>228.6</v>
      </c>
      <c r="P327" s="6">
        <v>5.7500000000000002E-2</v>
      </c>
      <c r="Q327" s="7">
        <f t="shared" si="36"/>
        <v>26.081424999999999</v>
      </c>
      <c r="R327" s="1" t="s">
        <v>790</v>
      </c>
      <c r="S327" s="14" t="s">
        <v>1196</v>
      </c>
      <c r="T327" s="15" t="s">
        <v>1513</v>
      </c>
      <c r="U327" s="15" t="s">
        <v>1462</v>
      </c>
      <c r="V327" s="2" t="s">
        <v>146</v>
      </c>
    </row>
    <row r="328" spans="1:22" x14ac:dyDescent="0.25">
      <c r="A328" t="s">
        <v>1</v>
      </c>
      <c r="B328" t="s">
        <v>6</v>
      </c>
      <c r="C328" s="1" t="s">
        <v>164</v>
      </c>
      <c r="D328" t="s">
        <v>4</v>
      </c>
      <c r="E328" s="3">
        <v>3.95</v>
      </c>
      <c r="F328" s="12">
        <v>0.9</v>
      </c>
      <c r="G328" s="12">
        <f t="shared" si="37"/>
        <v>22.86</v>
      </c>
      <c r="H328" s="12">
        <v>0.56999999999999995</v>
      </c>
      <c r="I328" s="12">
        <f t="shared" si="38"/>
        <v>14.477999999999998</v>
      </c>
      <c r="J328" s="12">
        <v>0.25</v>
      </c>
      <c r="K328" s="12">
        <f t="shared" si="39"/>
        <v>6.35</v>
      </c>
      <c r="L328" s="4" t="str">
        <f>LEFT(C328,(FIND("x",C328,1)-1))</f>
        <v>8.8</v>
      </c>
      <c r="M328" s="4">
        <f t="shared" si="40"/>
        <v>223.52</v>
      </c>
      <c r="N328" s="5">
        <v>9.25</v>
      </c>
      <c r="O328" s="5">
        <f t="shared" si="41"/>
        <v>234.95</v>
      </c>
      <c r="P328" s="6">
        <v>5.9400000000000001E-2</v>
      </c>
      <c r="Q328" s="7">
        <f t="shared" si="36"/>
        <v>26.943245999999998</v>
      </c>
      <c r="R328" s="1" t="s">
        <v>791</v>
      </c>
      <c r="S328" s="14" t="s">
        <v>1197</v>
      </c>
      <c r="T328" s="15" t="s">
        <v>1513</v>
      </c>
      <c r="U328" s="15" t="s">
        <v>1462</v>
      </c>
      <c r="V328" s="2" t="s">
        <v>146</v>
      </c>
    </row>
    <row r="329" spans="1:22" x14ac:dyDescent="0.25">
      <c r="A329" t="s">
        <v>1</v>
      </c>
      <c r="B329" t="s">
        <v>6</v>
      </c>
      <c r="C329" s="1" t="s">
        <v>167</v>
      </c>
      <c r="D329" t="s">
        <v>4</v>
      </c>
      <c r="E329" s="3">
        <v>3.95</v>
      </c>
      <c r="F329" s="12">
        <v>0.9</v>
      </c>
      <c r="G329" s="12">
        <f t="shared" si="37"/>
        <v>22.86</v>
      </c>
      <c r="H329" s="12">
        <v>0.57999999999999996</v>
      </c>
      <c r="I329" s="12">
        <f t="shared" si="38"/>
        <v>14.731999999999998</v>
      </c>
      <c r="J329" s="12">
        <v>0.25</v>
      </c>
      <c r="K329" s="12">
        <f t="shared" si="39"/>
        <v>6.35</v>
      </c>
      <c r="L329" s="4" t="str">
        <f>LEFT(C329,(FIND("x",C329,1)-1))</f>
        <v>8.8</v>
      </c>
      <c r="M329" s="4">
        <f t="shared" si="40"/>
        <v>223.52</v>
      </c>
      <c r="N329" s="5">
        <v>9.5</v>
      </c>
      <c r="O329" s="5">
        <f t="shared" si="41"/>
        <v>241.29999999999998</v>
      </c>
      <c r="P329" s="6">
        <v>5.7500000000000002E-2</v>
      </c>
      <c r="Q329" s="7">
        <f t="shared" si="36"/>
        <v>26.081424999999999</v>
      </c>
      <c r="R329" s="1" t="s">
        <v>792</v>
      </c>
      <c r="S329" s="14" t="s">
        <v>1198</v>
      </c>
      <c r="T329" s="15" t="s">
        <v>1513</v>
      </c>
      <c r="U329" s="15" t="s">
        <v>1462</v>
      </c>
      <c r="V329" s="2" t="s">
        <v>146</v>
      </c>
    </row>
    <row r="330" spans="1:22" x14ac:dyDescent="0.25">
      <c r="A330" t="s">
        <v>1</v>
      </c>
      <c r="B330" t="s">
        <v>6</v>
      </c>
      <c r="C330" s="1" t="s">
        <v>168</v>
      </c>
      <c r="D330" t="s">
        <v>4</v>
      </c>
      <c r="E330" s="3">
        <v>3.95</v>
      </c>
      <c r="F330" s="12">
        <v>0.9</v>
      </c>
      <c r="G330" s="12">
        <f t="shared" si="37"/>
        <v>22.86</v>
      </c>
      <c r="H330" s="12">
        <v>0.61</v>
      </c>
      <c r="I330" s="12">
        <f t="shared" si="38"/>
        <v>15.493999999999998</v>
      </c>
      <c r="J330" s="12">
        <v>0.25</v>
      </c>
      <c r="K330" s="12">
        <f t="shared" si="39"/>
        <v>6.35</v>
      </c>
      <c r="L330" s="4" t="str">
        <f>LEFT(C330,(FIND("x",C330,1)-1))</f>
        <v>8.8</v>
      </c>
      <c r="M330" s="4">
        <f t="shared" si="40"/>
        <v>223.52</v>
      </c>
      <c r="N330" s="5">
        <v>9.75</v>
      </c>
      <c r="O330" s="5">
        <f t="shared" si="41"/>
        <v>247.64999999999998</v>
      </c>
      <c r="P330" s="6">
        <v>5.7500000000000002E-2</v>
      </c>
      <c r="Q330" s="7">
        <f t="shared" si="36"/>
        <v>26.081424999999999</v>
      </c>
      <c r="R330" s="1" t="s">
        <v>793</v>
      </c>
      <c r="S330" s="14" t="s">
        <v>1199</v>
      </c>
      <c r="T330" s="15" t="s">
        <v>1513</v>
      </c>
      <c r="U330" s="15" t="s">
        <v>1462</v>
      </c>
      <c r="V330" s="2" t="s">
        <v>146</v>
      </c>
    </row>
    <row r="331" spans="1:22" ht="39" x14ac:dyDescent="0.25">
      <c r="A331" t="s">
        <v>1</v>
      </c>
      <c r="B331" t="s">
        <v>6</v>
      </c>
      <c r="C331" s="1" t="s">
        <v>116</v>
      </c>
      <c r="D331" t="s">
        <v>4</v>
      </c>
      <c r="E331" s="3">
        <v>2.65</v>
      </c>
      <c r="F331" s="12">
        <v>0.8</v>
      </c>
      <c r="G331" s="12">
        <f t="shared" si="37"/>
        <v>20.32</v>
      </c>
      <c r="H331" s="12">
        <v>0.42</v>
      </c>
      <c r="I331" s="12">
        <f t="shared" si="38"/>
        <v>10.667999999999999</v>
      </c>
      <c r="J331" s="12">
        <v>0.25</v>
      </c>
      <c r="K331" s="12">
        <f t="shared" si="39"/>
        <v>6.35</v>
      </c>
      <c r="L331" s="4" t="str">
        <f>LEFT(C331,(FIND("x",C331,1)-1))</f>
        <v>8</v>
      </c>
      <c r="M331" s="4">
        <f t="shared" si="40"/>
        <v>203.2</v>
      </c>
      <c r="N331" s="5">
        <v>10</v>
      </c>
      <c r="O331" s="5">
        <f t="shared" si="41"/>
        <v>254</v>
      </c>
      <c r="P331" s="6">
        <v>4.19E-2</v>
      </c>
      <c r="Q331" s="7">
        <f t="shared" si="36"/>
        <v>19.005420999999998</v>
      </c>
      <c r="R331" s="1" t="s">
        <v>794</v>
      </c>
      <c r="S331" s="14" t="s">
        <v>1200</v>
      </c>
      <c r="T331" s="15" t="s">
        <v>1513</v>
      </c>
      <c r="U331" s="15" t="s">
        <v>1463</v>
      </c>
      <c r="V331" s="2" t="s">
        <v>117</v>
      </c>
    </row>
    <row r="332" spans="1:22" x14ac:dyDescent="0.25">
      <c r="A332" t="s">
        <v>1</v>
      </c>
      <c r="B332" t="s">
        <v>6</v>
      </c>
      <c r="C332" s="1" t="s">
        <v>118</v>
      </c>
      <c r="D332" t="s">
        <v>4</v>
      </c>
      <c r="E332" s="3">
        <v>2.69</v>
      </c>
      <c r="F332" s="12">
        <v>0.9</v>
      </c>
      <c r="G332" s="12">
        <f t="shared" si="37"/>
        <v>22.86</v>
      </c>
      <c r="H332" s="12">
        <v>0.45</v>
      </c>
      <c r="I332" s="12">
        <f t="shared" si="38"/>
        <v>11.43</v>
      </c>
      <c r="J332" s="12">
        <v>0.25</v>
      </c>
      <c r="K332" s="12">
        <f t="shared" si="39"/>
        <v>6.35</v>
      </c>
      <c r="L332" s="4" t="str">
        <f>LEFT(C332,(FIND("x",C332,1)-1))</f>
        <v>8</v>
      </c>
      <c r="M332" s="4">
        <f t="shared" si="40"/>
        <v>203.2</v>
      </c>
      <c r="N332" s="5">
        <v>3.75</v>
      </c>
      <c r="O332" s="5">
        <f t="shared" si="41"/>
        <v>95.25</v>
      </c>
      <c r="P332" s="6">
        <v>3.7499999999999999E-2</v>
      </c>
      <c r="Q332" s="7">
        <f t="shared" si="36"/>
        <v>17.009625</v>
      </c>
      <c r="R332" s="1" t="s">
        <v>795</v>
      </c>
      <c r="S332" s="14" t="s">
        <v>1201</v>
      </c>
      <c r="T332" s="15" t="s">
        <v>1513</v>
      </c>
      <c r="U332" s="15" t="s">
        <v>1464</v>
      </c>
      <c r="V332" s="2" t="s">
        <v>111</v>
      </c>
    </row>
    <row r="333" spans="1:22" ht="39" x14ac:dyDescent="0.25">
      <c r="A333" t="s">
        <v>1</v>
      </c>
      <c r="B333" t="s">
        <v>6</v>
      </c>
      <c r="C333" s="1" t="s">
        <v>121</v>
      </c>
      <c r="D333" t="s">
        <v>4</v>
      </c>
      <c r="E333" s="3">
        <v>2.65</v>
      </c>
      <c r="F333" s="12">
        <v>0.8</v>
      </c>
      <c r="G333" s="12">
        <f t="shared" si="37"/>
        <v>20.32</v>
      </c>
      <c r="H333" s="12">
        <v>0.4</v>
      </c>
      <c r="I333" s="12">
        <f t="shared" si="38"/>
        <v>10.16</v>
      </c>
      <c r="J333" s="12">
        <v>0.25</v>
      </c>
      <c r="K333" s="12">
        <f t="shared" si="39"/>
        <v>6.35</v>
      </c>
      <c r="L333" s="4" t="str">
        <f>LEFT(C333,(FIND("x",C333,1)-1))</f>
        <v>8</v>
      </c>
      <c r="M333" s="4">
        <f t="shared" si="40"/>
        <v>203.2</v>
      </c>
      <c r="N333" s="5">
        <v>4</v>
      </c>
      <c r="O333" s="5">
        <f t="shared" si="41"/>
        <v>101.6</v>
      </c>
      <c r="P333" s="6">
        <v>3.5000000000000003E-2</v>
      </c>
      <c r="Q333" s="7">
        <f t="shared" si="36"/>
        <v>15.87565</v>
      </c>
      <c r="R333" s="1" t="s">
        <v>796</v>
      </c>
      <c r="S333" s="14" t="s">
        <v>1202</v>
      </c>
      <c r="T333" s="15" t="s">
        <v>1513</v>
      </c>
      <c r="U333" s="15" t="s">
        <v>1463</v>
      </c>
      <c r="V333" s="2" t="s">
        <v>117</v>
      </c>
    </row>
    <row r="334" spans="1:22" ht="51.75" x14ac:dyDescent="0.25">
      <c r="A334" t="s">
        <v>1</v>
      </c>
      <c r="B334" t="s">
        <v>6</v>
      </c>
      <c r="C334" s="1" t="s">
        <v>127</v>
      </c>
      <c r="D334" t="s">
        <v>4</v>
      </c>
      <c r="E334" s="3">
        <v>2.36</v>
      </c>
      <c r="F334" s="12">
        <v>0.65</v>
      </c>
      <c r="G334" s="12">
        <f t="shared" si="37"/>
        <v>16.509999999999998</v>
      </c>
      <c r="H334" s="12">
        <v>0.33</v>
      </c>
      <c r="I334" s="12">
        <f t="shared" si="38"/>
        <v>8.3819999999999997</v>
      </c>
      <c r="J334" s="12">
        <v>0.25</v>
      </c>
      <c r="K334" s="12">
        <f t="shared" si="39"/>
        <v>6.35</v>
      </c>
      <c r="L334" s="4" t="str">
        <f>LEFT(C334,(FIND("x",C334,1)-1))</f>
        <v>8</v>
      </c>
      <c r="M334" s="4">
        <f t="shared" si="40"/>
        <v>203.2</v>
      </c>
      <c r="N334" s="5">
        <v>4.5</v>
      </c>
      <c r="O334" s="5">
        <f t="shared" si="41"/>
        <v>114.3</v>
      </c>
      <c r="P334" s="6">
        <v>0.02</v>
      </c>
      <c r="Q334" s="7">
        <f t="shared" si="36"/>
        <v>9.0717999999999996</v>
      </c>
      <c r="R334" s="1" t="s">
        <v>797</v>
      </c>
      <c r="S334" s="14" t="s">
        <v>1203</v>
      </c>
      <c r="T334" s="15" t="s">
        <v>1513</v>
      </c>
      <c r="U334" s="15" t="s">
        <v>1465</v>
      </c>
      <c r="V334" s="2" t="s">
        <v>128</v>
      </c>
    </row>
    <row r="335" spans="1:22" ht="51.75" x14ac:dyDescent="0.25">
      <c r="A335" t="s">
        <v>1</v>
      </c>
      <c r="B335" t="s">
        <v>6</v>
      </c>
      <c r="C335" s="1" t="s">
        <v>129</v>
      </c>
      <c r="D335" t="s">
        <v>4</v>
      </c>
      <c r="E335" s="3">
        <v>2.36</v>
      </c>
      <c r="F335" s="12">
        <v>0.65</v>
      </c>
      <c r="G335" s="12">
        <f t="shared" si="37"/>
        <v>16.509999999999998</v>
      </c>
      <c r="H335" s="12">
        <v>0.33</v>
      </c>
      <c r="I335" s="12">
        <f t="shared" si="38"/>
        <v>8.3819999999999997</v>
      </c>
      <c r="J335" s="12">
        <v>0.25</v>
      </c>
      <c r="K335" s="12">
        <f t="shared" si="39"/>
        <v>6.35</v>
      </c>
      <c r="L335" s="4" t="str">
        <f>LEFT(C335,(FIND("x",C335,1)-1))</f>
        <v>8</v>
      </c>
      <c r="M335" s="4">
        <f t="shared" si="40"/>
        <v>203.2</v>
      </c>
      <c r="N335" s="5">
        <v>4.5</v>
      </c>
      <c r="O335" s="5">
        <f t="shared" si="41"/>
        <v>114.3</v>
      </c>
      <c r="P335" s="6">
        <v>0.02</v>
      </c>
      <c r="Q335" s="7">
        <f t="shared" si="36"/>
        <v>9.0717999999999996</v>
      </c>
      <c r="R335" s="1" t="s">
        <v>797</v>
      </c>
      <c r="S335" s="14" t="s">
        <v>1204</v>
      </c>
      <c r="T335" s="15" t="s">
        <v>1513</v>
      </c>
      <c r="U335" s="15" t="s">
        <v>1466</v>
      </c>
      <c r="V335" s="2" t="s">
        <v>130</v>
      </c>
    </row>
    <row r="336" spans="1:22" ht="51.75" x14ac:dyDescent="0.25">
      <c r="A336" t="s">
        <v>1</v>
      </c>
      <c r="B336" t="s">
        <v>6</v>
      </c>
      <c r="C336" s="1" t="s">
        <v>122</v>
      </c>
      <c r="D336" t="s">
        <v>4</v>
      </c>
      <c r="E336" s="3">
        <v>2.57</v>
      </c>
      <c r="F336" s="12">
        <v>0.8</v>
      </c>
      <c r="G336" s="12">
        <f t="shared" si="37"/>
        <v>20.32</v>
      </c>
      <c r="H336" s="12">
        <v>0.35</v>
      </c>
      <c r="I336" s="12">
        <f t="shared" si="38"/>
        <v>8.8899999999999988</v>
      </c>
      <c r="J336" s="12">
        <v>0.25</v>
      </c>
      <c r="K336" s="12">
        <f t="shared" si="39"/>
        <v>6.35</v>
      </c>
      <c r="L336" s="4" t="str">
        <f>LEFT(C336,(FIND("x",C336,1)-1))</f>
        <v>8</v>
      </c>
      <c r="M336" s="4">
        <f t="shared" si="40"/>
        <v>203.2</v>
      </c>
      <c r="N336" s="5">
        <v>4</v>
      </c>
      <c r="O336" s="5">
        <f t="shared" si="41"/>
        <v>101.6</v>
      </c>
      <c r="P336" s="6">
        <v>2.87E-2</v>
      </c>
      <c r="Q336" s="7">
        <f t="shared" si="36"/>
        <v>13.018032999999999</v>
      </c>
      <c r="R336" s="1" t="s">
        <v>798</v>
      </c>
      <c r="S336" s="14" t="s">
        <v>1205</v>
      </c>
      <c r="T336" s="15" t="s">
        <v>1513</v>
      </c>
      <c r="U336" s="15" t="s">
        <v>1467</v>
      </c>
      <c r="V336" s="2" t="s">
        <v>123</v>
      </c>
    </row>
    <row r="337" spans="1:22" ht="39" x14ac:dyDescent="0.25">
      <c r="A337" t="s">
        <v>1</v>
      </c>
      <c r="B337" t="s">
        <v>6</v>
      </c>
      <c r="C337" s="1" t="s">
        <v>133</v>
      </c>
      <c r="D337" t="s">
        <v>4</v>
      </c>
      <c r="E337" s="3">
        <v>2.65</v>
      </c>
      <c r="F337" s="12">
        <v>0.8</v>
      </c>
      <c r="G337" s="12">
        <f t="shared" si="37"/>
        <v>20.32</v>
      </c>
      <c r="H337" s="12">
        <v>0.45</v>
      </c>
      <c r="I337" s="12">
        <f t="shared" si="38"/>
        <v>11.43</v>
      </c>
      <c r="J337" s="12">
        <v>0.25</v>
      </c>
      <c r="K337" s="12">
        <f t="shared" si="39"/>
        <v>6.35</v>
      </c>
      <c r="L337" s="4" t="str">
        <f>LEFT(C337,(FIND("x",C337,1)-1))</f>
        <v>8</v>
      </c>
      <c r="M337" s="4">
        <f t="shared" si="40"/>
        <v>203.2</v>
      </c>
      <c r="N337" s="5">
        <v>5</v>
      </c>
      <c r="O337" s="5">
        <f t="shared" si="41"/>
        <v>127</v>
      </c>
      <c r="P337" s="6">
        <v>4.19E-2</v>
      </c>
      <c r="Q337" s="7">
        <f t="shared" si="36"/>
        <v>19.005420999999998</v>
      </c>
      <c r="R337" s="1" t="s">
        <v>799</v>
      </c>
      <c r="S337" s="14" t="s">
        <v>1206</v>
      </c>
      <c r="T337" s="15" t="s">
        <v>1513</v>
      </c>
      <c r="U337" s="15" t="s">
        <v>1463</v>
      </c>
      <c r="V337" s="2" t="s">
        <v>117</v>
      </c>
    </row>
    <row r="338" spans="1:22" ht="39" x14ac:dyDescent="0.25">
      <c r="A338" t="s">
        <v>1</v>
      </c>
      <c r="B338" t="s">
        <v>6</v>
      </c>
      <c r="C338" s="1" t="s">
        <v>134</v>
      </c>
      <c r="D338" t="s">
        <v>4</v>
      </c>
      <c r="E338" s="3">
        <v>2.65</v>
      </c>
      <c r="F338" s="12">
        <v>0.8</v>
      </c>
      <c r="G338" s="12">
        <f t="shared" si="37"/>
        <v>20.32</v>
      </c>
      <c r="H338" s="12">
        <v>0.45</v>
      </c>
      <c r="I338" s="12">
        <f t="shared" si="38"/>
        <v>11.43</v>
      </c>
      <c r="J338" s="12">
        <v>0.25</v>
      </c>
      <c r="K338" s="12">
        <f t="shared" si="39"/>
        <v>6.35</v>
      </c>
      <c r="L338" s="4" t="str">
        <f>LEFT(C338,(FIND("x",C338,1)-1))</f>
        <v>8</v>
      </c>
      <c r="M338" s="4">
        <f t="shared" si="40"/>
        <v>203.2</v>
      </c>
      <c r="N338" s="5">
        <v>6</v>
      </c>
      <c r="O338" s="5">
        <f t="shared" si="41"/>
        <v>152.39999999999998</v>
      </c>
      <c r="P338" s="6">
        <v>4.19E-2</v>
      </c>
      <c r="Q338" s="7">
        <f t="shared" si="36"/>
        <v>19.005420999999998</v>
      </c>
      <c r="R338" s="1" t="s">
        <v>800</v>
      </c>
      <c r="S338" s="14" t="s">
        <v>1207</v>
      </c>
      <c r="T338" s="15" t="s">
        <v>1513</v>
      </c>
      <c r="U338" s="15" t="s">
        <v>1463</v>
      </c>
      <c r="V338" s="2" t="s">
        <v>135</v>
      </c>
    </row>
    <row r="339" spans="1:22" ht="51.75" x14ac:dyDescent="0.25">
      <c r="A339" t="s">
        <v>1</v>
      </c>
      <c r="B339" t="s">
        <v>6</v>
      </c>
      <c r="C339" s="1" t="s">
        <v>136</v>
      </c>
      <c r="D339" t="s">
        <v>4</v>
      </c>
      <c r="E339" s="3">
        <v>2.57</v>
      </c>
      <c r="F339" s="12">
        <v>0.8</v>
      </c>
      <c r="G339" s="12">
        <f t="shared" si="37"/>
        <v>20.32</v>
      </c>
      <c r="H339" s="12">
        <v>0.37</v>
      </c>
      <c r="I339" s="12">
        <f t="shared" si="38"/>
        <v>9.3979999999999997</v>
      </c>
      <c r="J339" s="12">
        <v>0.25</v>
      </c>
      <c r="K339" s="12">
        <f t="shared" si="39"/>
        <v>6.35</v>
      </c>
      <c r="L339" s="4" t="str">
        <f>LEFT(C339,(FIND("x",C339,1)-1))</f>
        <v>8</v>
      </c>
      <c r="M339" s="4">
        <f t="shared" si="40"/>
        <v>203.2</v>
      </c>
      <c r="N339" s="5">
        <v>6</v>
      </c>
      <c r="O339" s="5">
        <f t="shared" si="41"/>
        <v>152.39999999999998</v>
      </c>
      <c r="P339" s="6">
        <v>3.09E-2</v>
      </c>
      <c r="Q339" s="7">
        <f t="shared" si="36"/>
        <v>14.015931</v>
      </c>
      <c r="R339" s="1" t="s">
        <v>801</v>
      </c>
      <c r="S339" s="14" t="s">
        <v>1208</v>
      </c>
      <c r="T339" s="15" t="s">
        <v>1513</v>
      </c>
      <c r="U339" s="15" t="s">
        <v>1467</v>
      </c>
      <c r="V339" s="2" t="s">
        <v>123</v>
      </c>
    </row>
    <row r="340" spans="1:22" ht="64.5" x14ac:dyDescent="0.25">
      <c r="A340" t="s">
        <v>1</v>
      </c>
      <c r="B340" t="s">
        <v>6</v>
      </c>
      <c r="C340" s="1" t="s">
        <v>137</v>
      </c>
      <c r="D340" t="s">
        <v>4</v>
      </c>
      <c r="E340" s="3">
        <v>2.57</v>
      </c>
      <c r="F340" s="12">
        <v>0.8</v>
      </c>
      <c r="G340" s="12">
        <f t="shared" si="37"/>
        <v>20.32</v>
      </c>
      <c r="H340" s="12">
        <v>0.37</v>
      </c>
      <c r="I340" s="12">
        <f t="shared" si="38"/>
        <v>9.3979999999999997</v>
      </c>
      <c r="J340" s="12">
        <v>0.25</v>
      </c>
      <c r="K340" s="12">
        <f t="shared" si="39"/>
        <v>6.35</v>
      </c>
      <c r="L340" s="4" t="str">
        <f>LEFT(C340,(FIND("x",C340,1)-1))</f>
        <v>8</v>
      </c>
      <c r="M340" s="4">
        <f t="shared" si="40"/>
        <v>203.2</v>
      </c>
      <c r="N340" s="5">
        <v>6</v>
      </c>
      <c r="O340" s="5">
        <f t="shared" si="41"/>
        <v>152.39999999999998</v>
      </c>
      <c r="P340" s="6">
        <v>3.09E-2</v>
      </c>
      <c r="Q340" s="7">
        <f t="shared" si="36"/>
        <v>14.015931</v>
      </c>
      <c r="R340" s="1" t="s">
        <v>801</v>
      </c>
      <c r="S340" s="14" t="s">
        <v>1209</v>
      </c>
      <c r="T340" s="15" t="s">
        <v>1513</v>
      </c>
      <c r="U340" s="15" t="s">
        <v>1468</v>
      </c>
      <c r="V340" s="2" t="s">
        <v>138</v>
      </c>
    </row>
    <row r="341" spans="1:22" ht="39" x14ac:dyDescent="0.25">
      <c r="A341" t="s">
        <v>1</v>
      </c>
      <c r="B341" t="s">
        <v>6</v>
      </c>
      <c r="C341" s="1" t="s">
        <v>140</v>
      </c>
      <c r="D341" t="s">
        <v>4</v>
      </c>
      <c r="E341" s="3">
        <v>2.65</v>
      </c>
      <c r="F341" s="12">
        <v>0.8</v>
      </c>
      <c r="G341" s="12">
        <f t="shared" si="37"/>
        <v>20.32</v>
      </c>
      <c r="H341" s="12">
        <v>0.44</v>
      </c>
      <c r="I341" s="12">
        <f t="shared" si="38"/>
        <v>11.176</v>
      </c>
      <c r="J341" s="12">
        <v>0.25</v>
      </c>
      <c r="K341" s="12">
        <f t="shared" si="39"/>
        <v>6.35</v>
      </c>
      <c r="L341" s="4" t="str">
        <f>LEFT(C341,(FIND("x",C341,1)-1))</f>
        <v>8</v>
      </c>
      <c r="M341" s="4">
        <f t="shared" si="40"/>
        <v>203.2</v>
      </c>
      <c r="N341" s="5">
        <v>7</v>
      </c>
      <c r="O341" s="5">
        <f t="shared" si="41"/>
        <v>177.79999999999998</v>
      </c>
      <c r="P341" s="6">
        <v>4.19E-2</v>
      </c>
      <c r="Q341" s="7">
        <f t="shared" si="36"/>
        <v>19.005420999999998</v>
      </c>
      <c r="R341" s="1" t="s">
        <v>802</v>
      </c>
      <c r="S341" s="14" t="s">
        <v>1210</v>
      </c>
      <c r="T341" s="15" t="s">
        <v>1513</v>
      </c>
      <c r="U341" s="15" t="s">
        <v>1463</v>
      </c>
      <c r="V341" s="2" t="s">
        <v>117</v>
      </c>
    </row>
    <row r="342" spans="1:22" ht="39" x14ac:dyDescent="0.25">
      <c r="A342" t="s">
        <v>1</v>
      </c>
      <c r="B342" t="s">
        <v>6</v>
      </c>
      <c r="C342" s="1" t="s">
        <v>141</v>
      </c>
      <c r="D342" t="s">
        <v>4</v>
      </c>
      <c r="E342" s="3">
        <v>2.65</v>
      </c>
      <c r="F342" s="12">
        <v>0.8</v>
      </c>
      <c r="G342" s="12">
        <f t="shared" si="37"/>
        <v>20.32</v>
      </c>
      <c r="H342" s="12">
        <v>0.45</v>
      </c>
      <c r="I342" s="12">
        <f t="shared" si="38"/>
        <v>11.43</v>
      </c>
      <c r="J342" s="12">
        <v>0.25</v>
      </c>
      <c r="K342" s="12">
        <f t="shared" si="39"/>
        <v>6.35</v>
      </c>
      <c r="L342" s="4" t="str">
        <f>LEFT(C342,(FIND("x",C342,1)-1))</f>
        <v>8</v>
      </c>
      <c r="M342" s="4">
        <f t="shared" si="40"/>
        <v>203.2</v>
      </c>
      <c r="N342" s="5">
        <v>8</v>
      </c>
      <c r="O342" s="5">
        <f t="shared" si="41"/>
        <v>203.2</v>
      </c>
      <c r="P342" s="6">
        <v>4.19E-2</v>
      </c>
      <c r="Q342" s="7">
        <f t="shared" si="36"/>
        <v>19.005420999999998</v>
      </c>
      <c r="R342" s="1" t="s">
        <v>803</v>
      </c>
      <c r="S342" s="14" t="s">
        <v>1211</v>
      </c>
      <c r="T342" s="15" t="s">
        <v>1513</v>
      </c>
      <c r="U342" s="15" t="s">
        <v>1463</v>
      </c>
      <c r="V342" s="2" t="s">
        <v>117</v>
      </c>
    </row>
    <row r="343" spans="1:22" ht="51.75" x14ac:dyDescent="0.25">
      <c r="A343" t="s">
        <v>1</v>
      </c>
      <c r="B343" t="s">
        <v>6</v>
      </c>
      <c r="C343" s="1" t="s">
        <v>142</v>
      </c>
      <c r="D343" t="s">
        <v>4</v>
      </c>
      <c r="E343" s="3">
        <v>2.57</v>
      </c>
      <c r="F343" s="12">
        <v>0.8</v>
      </c>
      <c r="G343" s="12">
        <f t="shared" si="37"/>
        <v>20.32</v>
      </c>
      <c r="H343" s="12">
        <v>0.4</v>
      </c>
      <c r="I343" s="12">
        <f t="shared" si="38"/>
        <v>10.16</v>
      </c>
      <c r="J343" s="12">
        <v>0.25</v>
      </c>
      <c r="K343" s="12">
        <f t="shared" si="39"/>
        <v>6.35</v>
      </c>
      <c r="L343" s="4" t="str">
        <f>LEFT(C343,(FIND("x",C343,1)-1))</f>
        <v>8</v>
      </c>
      <c r="M343" s="4">
        <f t="shared" si="40"/>
        <v>203.2</v>
      </c>
      <c r="N343" s="5">
        <v>8</v>
      </c>
      <c r="O343" s="5">
        <f t="shared" si="41"/>
        <v>203.2</v>
      </c>
      <c r="P343" s="6">
        <v>3.3099999999999997E-2</v>
      </c>
      <c r="Q343" s="7">
        <f t="shared" si="36"/>
        <v>15.013828999999998</v>
      </c>
      <c r="R343" s="1" t="s">
        <v>804</v>
      </c>
      <c r="S343" s="14" t="s">
        <v>1212</v>
      </c>
      <c r="T343" s="15" t="s">
        <v>1513</v>
      </c>
      <c r="U343" s="15" t="s">
        <v>1467</v>
      </c>
      <c r="V343" s="2" t="s">
        <v>123</v>
      </c>
    </row>
    <row r="344" spans="1:22" ht="64.5" x14ac:dyDescent="0.25">
      <c r="A344" t="s">
        <v>1</v>
      </c>
      <c r="B344" t="s">
        <v>6</v>
      </c>
      <c r="C344" s="1" t="s">
        <v>143</v>
      </c>
      <c r="D344" t="s">
        <v>4</v>
      </c>
      <c r="E344" s="3">
        <v>2.57</v>
      </c>
      <c r="F344" s="12">
        <v>0.8</v>
      </c>
      <c r="G344" s="12">
        <f t="shared" si="37"/>
        <v>20.32</v>
      </c>
      <c r="H344" s="12">
        <v>0.4</v>
      </c>
      <c r="I344" s="12">
        <f t="shared" si="38"/>
        <v>10.16</v>
      </c>
      <c r="J344" s="12">
        <v>0.25</v>
      </c>
      <c r="K344" s="12">
        <f t="shared" si="39"/>
        <v>6.35</v>
      </c>
      <c r="L344" s="4" t="str">
        <f>LEFT(C344,(FIND("x",C344,1)-1))</f>
        <v>8</v>
      </c>
      <c r="M344" s="4">
        <f t="shared" si="40"/>
        <v>203.2</v>
      </c>
      <c r="N344" s="5">
        <v>8</v>
      </c>
      <c r="O344" s="5">
        <f t="shared" si="41"/>
        <v>203.2</v>
      </c>
      <c r="P344" s="6">
        <v>3.3099999999999997E-2</v>
      </c>
      <c r="Q344" s="7">
        <f t="shared" si="36"/>
        <v>15.013828999999998</v>
      </c>
      <c r="R344" s="1" t="s">
        <v>804</v>
      </c>
      <c r="S344" s="14" t="s">
        <v>1213</v>
      </c>
      <c r="T344" s="15" t="s">
        <v>1513</v>
      </c>
      <c r="U344" s="15" t="s">
        <v>1468</v>
      </c>
      <c r="V344" s="2" t="s">
        <v>138</v>
      </c>
    </row>
    <row r="345" spans="1:22" ht="39" x14ac:dyDescent="0.25">
      <c r="A345" t="s">
        <v>1</v>
      </c>
      <c r="B345" t="s">
        <v>6</v>
      </c>
      <c r="C345" s="1" t="s">
        <v>144</v>
      </c>
      <c r="D345" t="s">
        <v>4</v>
      </c>
      <c r="E345" s="3">
        <v>2.65</v>
      </c>
      <c r="F345" s="12">
        <v>0.8</v>
      </c>
      <c r="G345" s="12">
        <f t="shared" si="37"/>
        <v>20.32</v>
      </c>
      <c r="H345" s="12">
        <v>0.42</v>
      </c>
      <c r="I345" s="12">
        <f t="shared" si="38"/>
        <v>10.667999999999999</v>
      </c>
      <c r="J345" s="12">
        <v>0.25</v>
      </c>
      <c r="K345" s="12">
        <f t="shared" si="39"/>
        <v>6.35</v>
      </c>
      <c r="L345" s="4" t="str">
        <f>LEFT(C345,(FIND("x",C345,1)-1))</f>
        <v>8</v>
      </c>
      <c r="M345" s="4">
        <f t="shared" si="40"/>
        <v>203.2</v>
      </c>
      <c r="N345" s="5">
        <v>9</v>
      </c>
      <c r="O345" s="5">
        <f t="shared" si="41"/>
        <v>228.6</v>
      </c>
      <c r="P345" s="6">
        <v>4.19E-2</v>
      </c>
      <c r="Q345" s="7">
        <f t="shared" si="36"/>
        <v>19.005420999999998</v>
      </c>
      <c r="R345" s="1" t="s">
        <v>805</v>
      </c>
      <c r="S345" s="14" t="s">
        <v>1214</v>
      </c>
      <c r="T345" s="15" t="s">
        <v>1513</v>
      </c>
      <c r="U345" s="15" t="s">
        <v>1463</v>
      </c>
      <c r="V345" s="2" t="s">
        <v>117</v>
      </c>
    </row>
    <row r="346" spans="1:22" x14ac:dyDescent="0.25">
      <c r="A346" t="s">
        <v>1</v>
      </c>
      <c r="B346" t="s">
        <v>6</v>
      </c>
      <c r="C346" s="1" t="s">
        <v>209</v>
      </c>
      <c r="D346" t="s">
        <v>4</v>
      </c>
      <c r="E346" s="3">
        <v>3.95</v>
      </c>
      <c r="F346" s="12">
        <v>0.8</v>
      </c>
      <c r="G346" s="12">
        <f t="shared" si="37"/>
        <v>20.32</v>
      </c>
      <c r="H346" s="12">
        <v>0.41</v>
      </c>
      <c r="I346" s="12">
        <f t="shared" si="38"/>
        <v>10.413999999999998</v>
      </c>
      <c r="J346" s="12">
        <v>0.25</v>
      </c>
      <c r="K346" s="12">
        <f t="shared" si="39"/>
        <v>6.35</v>
      </c>
      <c r="L346" s="4" t="str">
        <f>LEFT(C346,(FIND("x",C346,1)-1))</f>
        <v>9.25</v>
      </c>
      <c r="M346" s="4">
        <f t="shared" si="40"/>
        <v>234.95</v>
      </c>
      <c r="N346" s="5">
        <v>6</v>
      </c>
      <c r="O346" s="5">
        <f t="shared" si="41"/>
        <v>152.39999999999998</v>
      </c>
      <c r="P346" s="6">
        <v>3.7499999999999999E-2</v>
      </c>
      <c r="Q346" s="7">
        <f t="shared" si="36"/>
        <v>17.009625</v>
      </c>
      <c r="R346" s="1" t="s">
        <v>806</v>
      </c>
      <c r="S346" s="14" t="s">
        <v>1215</v>
      </c>
      <c r="T346" s="15" t="s">
        <v>1513</v>
      </c>
      <c r="U346" s="15" t="s">
        <v>1469</v>
      </c>
      <c r="V346" s="2" t="s">
        <v>145</v>
      </c>
    </row>
    <row r="347" spans="1:22" x14ac:dyDescent="0.25">
      <c r="A347" t="s">
        <v>1</v>
      </c>
      <c r="B347" t="s">
        <v>6</v>
      </c>
      <c r="C347" s="1" t="s">
        <v>208</v>
      </c>
      <c r="D347" t="s">
        <v>4</v>
      </c>
      <c r="E347" s="3">
        <v>2.95</v>
      </c>
      <c r="F347" s="12">
        <v>1</v>
      </c>
      <c r="G347" s="12">
        <f t="shared" si="37"/>
        <v>25.4</v>
      </c>
      <c r="H347" s="12">
        <v>0.45</v>
      </c>
      <c r="I347" s="12">
        <f t="shared" si="38"/>
        <v>11.43</v>
      </c>
      <c r="J347" s="12">
        <v>0.25</v>
      </c>
      <c r="K347" s="12">
        <f t="shared" si="39"/>
        <v>6.35</v>
      </c>
      <c r="L347" s="4" t="str">
        <f>LEFT(C347,(FIND("x",C347,1)-1))</f>
        <v>9.3</v>
      </c>
      <c r="M347" s="4">
        <f t="shared" si="40"/>
        <v>236.22</v>
      </c>
      <c r="N347" s="5">
        <v>3</v>
      </c>
      <c r="O347" s="5">
        <f t="shared" si="41"/>
        <v>76.199999999999989</v>
      </c>
      <c r="P347" s="6">
        <v>5.5E-2</v>
      </c>
      <c r="Q347" s="7">
        <f t="shared" si="36"/>
        <v>24.94745</v>
      </c>
      <c r="R347" s="1" t="s">
        <v>807</v>
      </c>
      <c r="S347" s="14" t="s">
        <v>1216</v>
      </c>
      <c r="T347" s="15" t="s">
        <v>1513</v>
      </c>
      <c r="U347" s="15" t="s">
        <v>1470</v>
      </c>
      <c r="V347" s="2" t="s">
        <v>110</v>
      </c>
    </row>
    <row r="348" spans="1:22" x14ac:dyDescent="0.25">
      <c r="A348" t="s">
        <v>1</v>
      </c>
      <c r="B348" t="s">
        <v>6</v>
      </c>
      <c r="C348" s="1" t="s">
        <v>210</v>
      </c>
      <c r="D348" t="s">
        <v>4</v>
      </c>
      <c r="E348" s="3">
        <v>2.95</v>
      </c>
      <c r="F348" s="12">
        <v>1</v>
      </c>
      <c r="G348" s="12">
        <f t="shared" si="37"/>
        <v>25.4</v>
      </c>
      <c r="H348" s="12">
        <v>0.51</v>
      </c>
      <c r="I348" s="12">
        <f t="shared" si="38"/>
        <v>12.953999999999999</v>
      </c>
      <c r="J348" s="12">
        <v>0.25</v>
      </c>
      <c r="K348" s="12">
        <f t="shared" si="39"/>
        <v>6.35</v>
      </c>
      <c r="L348" s="4" t="str">
        <f>LEFT(C348,(FIND("x",C348,1)-1))</f>
        <v>9.5</v>
      </c>
      <c r="M348" s="4">
        <f t="shared" si="40"/>
        <v>241.29999999999998</v>
      </c>
      <c r="N348" s="5">
        <v>4.5</v>
      </c>
      <c r="O348" s="5">
        <f t="shared" si="41"/>
        <v>114.3</v>
      </c>
      <c r="P348" s="6">
        <v>6.1899999999999997E-2</v>
      </c>
      <c r="Q348" s="7">
        <f t="shared" si="36"/>
        <v>28.077220999999998</v>
      </c>
      <c r="R348" s="1" t="s">
        <v>808</v>
      </c>
      <c r="S348" s="14" t="s">
        <v>1217</v>
      </c>
      <c r="T348" s="15" t="s">
        <v>1513</v>
      </c>
      <c r="U348" s="15" t="s">
        <v>1471</v>
      </c>
      <c r="V348" s="2" t="s">
        <v>211</v>
      </c>
    </row>
    <row r="349" spans="1:22" ht="39" x14ac:dyDescent="0.25">
      <c r="A349" t="s">
        <v>1</v>
      </c>
      <c r="B349" t="s">
        <v>6</v>
      </c>
      <c r="C349" s="1" t="s">
        <v>212</v>
      </c>
      <c r="D349" t="s">
        <v>4</v>
      </c>
      <c r="E349" s="3">
        <v>2.95</v>
      </c>
      <c r="F349" s="12">
        <v>0.9</v>
      </c>
      <c r="G349" s="12">
        <f t="shared" si="37"/>
        <v>22.86</v>
      </c>
      <c r="H349" s="12">
        <v>0.48</v>
      </c>
      <c r="I349" s="12">
        <f t="shared" si="38"/>
        <v>12.191999999999998</v>
      </c>
      <c r="J349" s="12">
        <v>0.25</v>
      </c>
      <c r="K349" s="12">
        <f t="shared" si="39"/>
        <v>6.35</v>
      </c>
      <c r="L349" s="4" t="str">
        <f>LEFT(C349,(FIND("x",C349,1)-1))</f>
        <v>9.5</v>
      </c>
      <c r="M349" s="4">
        <f t="shared" si="40"/>
        <v>241.29999999999998</v>
      </c>
      <c r="N349" s="5">
        <v>6</v>
      </c>
      <c r="O349" s="5">
        <f t="shared" si="41"/>
        <v>152.39999999999998</v>
      </c>
      <c r="P349" s="6">
        <v>5.9400000000000001E-2</v>
      </c>
      <c r="Q349" s="7">
        <f t="shared" si="36"/>
        <v>26.943245999999998</v>
      </c>
      <c r="R349" s="1" t="s">
        <v>809</v>
      </c>
      <c r="S349" s="14" t="s">
        <v>1218</v>
      </c>
      <c r="T349" s="15" t="s">
        <v>1513</v>
      </c>
      <c r="U349" s="15" t="s">
        <v>1472</v>
      </c>
      <c r="V349" s="2" t="s">
        <v>117</v>
      </c>
    </row>
    <row r="350" spans="1:22" x14ac:dyDescent="0.25">
      <c r="A350" t="s">
        <v>1</v>
      </c>
      <c r="B350" t="s">
        <v>6</v>
      </c>
      <c r="C350" s="1" t="s">
        <v>214</v>
      </c>
      <c r="D350" t="s">
        <v>4</v>
      </c>
      <c r="E350" s="3">
        <v>3.95</v>
      </c>
      <c r="F350" s="12">
        <v>0.9</v>
      </c>
      <c r="G350" s="12">
        <f t="shared" si="37"/>
        <v>22.86</v>
      </c>
      <c r="H350" s="12">
        <v>0.57999999999999996</v>
      </c>
      <c r="I350" s="12">
        <f t="shared" si="38"/>
        <v>14.731999999999998</v>
      </c>
      <c r="J350" s="12">
        <v>0.25</v>
      </c>
      <c r="K350" s="12">
        <f t="shared" si="39"/>
        <v>6.35</v>
      </c>
      <c r="L350" s="4" t="str">
        <f>LEFT(C350,(FIND("x",C350,1)-1))</f>
        <v>9.5</v>
      </c>
      <c r="M350" s="4">
        <f t="shared" si="40"/>
        <v>241.29999999999998</v>
      </c>
      <c r="N350" s="5">
        <v>7.5</v>
      </c>
      <c r="O350" s="5">
        <f t="shared" si="41"/>
        <v>190.5</v>
      </c>
      <c r="P350" s="6">
        <v>6.3799999999999996E-2</v>
      </c>
      <c r="Q350" s="7">
        <f t="shared" si="36"/>
        <v>28.939041999999997</v>
      </c>
      <c r="R350" s="1" t="s">
        <v>810</v>
      </c>
      <c r="S350" s="14" t="s">
        <v>1219</v>
      </c>
      <c r="T350" s="15" t="s">
        <v>1513</v>
      </c>
      <c r="U350" s="15" t="s">
        <v>1473</v>
      </c>
      <c r="V350" s="2" t="s">
        <v>146</v>
      </c>
    </row>
    <row r="351" spans="1:22" x14ac:dyDescent="0.25">
      <c r="A351" t="s">
        <v>1</v>
      </c>
      <c r="B351" t="s">
        <v>6</v>
      </c>
      <c r="C351" s="1" t="s">
        <v>213</v>
      </c>
      <c r="D351" t="s">
        <v>4</v>
      </c>
      <c r="E351" s="3">
        <v>3.95</v>
      </c>
      <c r="F351" s="12">
        <v>0.9</v>
      </c>
      <c r="G351" s="12">
        <f t="shared" si="37"/>
        <v>22.86</v>
      </c>
      <c r="H351" s="12">
        <v>0.57999999999999996</v>
      </c>
      <c r="I351" s="12">
        <f t="shared" si="38"/>
        <v>14.731999999999998</v>
      </c>
      <c r="J351" s="12">
        <v>0.25</v>
      </c>
      <c r="K351" s="12">
        <f t="shared" si="39"/>
        <v>6.35</v>
      </c>
      <c r="L351" s="4" t="str">
        <f>LEFT(C351,(FIND("x",C351,1)-1))</f>
        <v>9.5</v>
      </c>
      <c r="M351" s="4">
        <f t="shared" si="40"/>
        <v>241.29999999999998</v>
      </c>
      <c r="N351" s="5">
        <v>7</v>
      </c>
      <c r="O351" s="5">
        <f t="shared" si="41"/>
        <v>177.79999999999998</v>
      </c>
      <c r="P351" s="6">
        <v>6.3799999999999996E-2</v>
      </c>
      <c r="Q351" s="7">
        <f t="shared" si="36"/>
        <v>28.939041999999997</v>
      </c>
      <c r="R351" s="1" t="s">
        <v>811</v>
      </c>
      <c r="S351" s="14" t="s">
        <v>1220</v>
      </c>
      <c r="T351" s="15" t="s">
        <v>1513</v>
      </c>
      <c r="U351" s="15" t="s">
        <v>1473</v>
      </c>
      <c r="V351" s="2" t="s">
        <v>146</v>
      </c>
    </row>
    <row r="352" spans="1:22" x14ac:dyDescent="0.25">
      <c r="A352" t="s">
        <v>1</v>
      </c>
      <c r="B352" t="s">
        <v>6</v>
      </c>
      <c r="C352" s="1" t="s">
        <v>215</v>
      </c>
      <c r="D352" t="s">
        <v>4</v>
      </c>
      <c r="E352" s="3">
        <v>3.35</v>
      </c>
      <c r="F352" s="12">
        <v>0.9</v>
      </c>
      <c r="G352" s="12">
        <f t="shared" si="37"/>
        <v>22.86</v>
      </c>
      <c r="H352" s="12">
        <v>0.56000000000000005</v>
      </c>
      <c r="I352" s="12">
        <f t="shared" si="38"/>
        <v>14.224</v>
      </c>
      <c r="J352" s="12">
        <v>0.25</v>
      </c>
      <c r="K352" s="12">
        <f t="shared" si="39"/>
        <v>6.35</v>
      </c>
      <c r="L352" s="4" t="str">
        <f>LEFT(C352,(FIND("x",C352,1)-1))</f>
        <v>9.625</v>
      </c>
      <c r="M352" s="4">
        <f t="shared" si="40"/>
        <v>244.47499999999999</v>
      </c>
      <c r="N352" s="5">
        <v>3.75</v>
      </c>
      <c r="O352" s="5">
        <f t="shared" si="41"/>
        <v>95.25</v>
      </c>
      <c r="P352" s="6">
        <v>6.8099999999999994E-2</v>
      </c>
      <c r="Q352" s="7">
        <f t="shared" si="36"/>
        <v>30.889478999999994</v>
      </c>
      <c r="R352" s="1" t="s">
        <v>812</v>
      </c>
      <c r="S352" s="14" t="s">
        <v>1221</v>
      </c>
      <c r="T352" s="15" t="s">
        <v>1513</v>
      </c>
      <c r="U352" s="15" t="s">
        <v>1474</v>
      </c>
      <c r="V352" s="2" t="s">
        <v>216</v>
      </c>
    </row>
    <row r="353" spans="1:22" ht="39" x14ac:dyDescent="0.25">
      <c r="A353" t="s">
        <v>1</v>
      </c>
      <c r="B353" t="s">
        <v>6</v>
      </c>
      <c r="C353" s="1" t="s">
        <v>169</v>
      </c>
      <c r="D353" t="s">
        <v>4</v>
      </c>
      <c r="E353" s="3">
        <v>2.95</v>
      </c>
      <c r="F353" s="12">
        <v>0.8</v>
      </c>
      <c r="G353" s="12">
        <f t="shared" si="37"/>
        <v>20.32</v>
      </c>
      <c r="H353" s="12">
        <v>0.45</v>
      </c>
      <c r="I353" s="12">
        <f t="shared" si="38"/>
        <v>11.43</v>
      </c>
      <c r="J353" s="12">
        <v>0.25</v>
      </c>
      <c r="K353" s="12">
        <f t="shared" si="39"/>
        <v>6.35</v>
      </c>
      <c r="L353" s="4" t="str">
        <f>LEFT(C353,(FIND("x",C353,1)-1))</f>
        <v>9</v>
      </c>
      <c r="M353" s="4">
        <f t="shared" si="40"/>
        <v>228.6</v>
      </c>
      <c r="N353" s="5">
        <v>10</v>
      </c>
      <c r="O353" s="5">
        <f t="shared" si="41"/>
        <v>254</v>
      </c>
      <c r="P353" s="6">
        <v>4.8800000000000003E-2</v>
      </c>
      <c r="Q353" s="7">
        <f t="shared" si="36"/>
        <v>22.135192</v>
      </c>
      <c r="R353" s="1" t="s">
        <v>813</v>
      </c>
      <c r="S353" s="14" t="s">
        <v>1222</v>
      </c>
      <c r="T353" s="15" t="s">
        <v>1513</v>
      </c>
      <c r="U353" s="15" t="s">
        <v>1475</v>
      </c>
      <c r="V353" s="2" t="s">
        <v>117</v>
      </c>
    </row>
    <row r="354" spans="1:22" x14ac:dyDescent="0.25">
      <c r="A354" t="s">
        <v>1</v>
      </c>
      <c r="B354" t="s">
        <v>6</v>
      </c>
      <c r="C354" s="1" t="s">
        <v>170</v>
      </c>
      <c r="D354" t="s">
        <v>4</v>
      </c>
      <c r="E354" s="3">
        <v>2.95</v>
      </c>
      <c r="F354" s="12">
        <v>1</v>
      </c>
      <c r="G354" s="12">
        <f t="shared" si="37"/>
        <v>25.4</v>
      </c>
      <c r="H354" s="12">
        <v>0.45</v>
      </c>
      <c r="I354" s="12">
        <f t="shared" si="38"/>
        <v>11.43</v>
      </c>
      <c r="J354" s="12">
        <v>0.25</v>
      </c>
      <c r="K354" s="12">
        <f t="shared" si="39"/>
        <v>6.35</v>
      </c>
      <c r="L354" s="4" t="str">
        <f>LEFT(C354,(FIND("x",C354,1)-1))</f>
        <v>9</v>
      </c>
      <c r="M354" s="4">
        <f t="shared" si="40"/>
        <v>228.6</v>
      </c>
      <c r="N354" s="5">
        <v>3</v>
      </c>
      <c r="O354" s="5">
        <f t="shared" si="41"/>
        <v>76.199999999999989</v>
      </c>
      <c r="P354" s="6">
        <v>5.5E-2</v>
      </c>
      <c r="Q354" s="7">
        <f t="shared" si="36"/>
        <v>24.94745</v>
      </c>
      <c r="R354" s="1" t="s">
        <v>814</v>
      </c>
      <c r="S354" s="14" t="s">
        <v>1223</v>
      </c>
      <c r="T354" s="15" t="s">
        <v>1513</v>
      </c>
      <c r="U354" s="15" t="s">
        <v>1476</v>
      </c>
      <c r="V354" s="2" t="s">
        <v>110</v>
      </c>
    </row>
    <row r="355" spans="1:22" x14ac:dyDescent="0.25">
      <c r="A355" t="s">
        <v>1</v>
      </c>
      <c r="B355" t="s">
        <v>6</v>
      </c>
      <c r="C355" s="1" t="s">
        <v>171</v>
      </c>
      <c r="D355" t="s">
        <v>4</v>
      </c>
      <c r="E355" s="3">
        <v>2.95</v>
      </c>
      <c r="F355" s="12">
        <v>0.8</v>
      </c>
      <c r="G355" s="12">
        <f t="shared" si="37"/>
        <v>20.32</v>
      </c>
      <c r="H355" s="12">
        <v>0.3</v>
      </c>
      <c r="I355" s="12">
        <f t="shared" si="38"/>
        <v>7.6199999999999992</v>
      </c>
      <c r="J355" s="12">
        <v>0.25</v>
      </c>
      <c r="K355" s="12">
        <f t="shared" si="39"/>
        <v>6.35</v>
      </c>
      <c r="L355" s="4" t="str">
        <f>LEFT(C355,(FIND("x",C355,1)-1))</f>
        <v>9</v>
      </c>
      <c r="M355" s="4">
        <f t="shared" si="40"/>
        <v>228.6</v>
      </c>
      <c r="N355" s="5">
        <v>3</v>
      </c>
      <c r="O355" s="5">
        <f t="shared" si="41"/>
        <v>76.199999999999989</v>
      </c>
      <c r="P355" s="6">
        <v>3.3099999999999997E-2</v>
      </c>
      <c r="Q355" s="7">
        <f t="shared" si="36"/>
        <v>15.013828999999998</v>
      </c>
      <c r="R355" s="1" t="s">
        <v>815</v>
      </c>
      <c r="S355" s="14" t="s">
        <v>1224</v>
      </c>
      <c r="T355" s="15" t="s">
        <v>1513</v>
      </c>
      <c r="U355" s="15" t="s">
        <v>1477</v>
      </c>
      <c r="V355" s="2" t="s">
        <v>172</v>
      </c>
    </row>
    <row r="356" spans="1:22" ht="39" x14ac:dyDescent="0.25">
      <c r="A356" t="s">
        <v>1</v>
      </c>
      <c r="B356" t="s">
        <v>6</v>
      </c>
      <c r="C356" s="1" t="s">
        <v>176</v>
      </c>
      <c r="D356" t="s">
        <v>4</v>
      </c>
      <c r="E356" s="3">
        <v>2.95</v>
      </c>
      <c r="F356" s="12">
        <v>0.8</v>
      </c>
      <c r="G356" s="12">
        <f t="shared" si="37"/>
        <v>20.32</v>
      </c>
      <c r="H356" s="12">
        <v>0.45</v>
      </c>
      <c r="I356" s="12">
        <f t="shared" si="38"/>
        <v>11.43</v>
      </c>
      <c r="J356" s="12">
        <v>0.25</v>
      </c>
      <c r="K356" s="12">
        <f t="shared" si="39"/>
        <v>6.35</v>
      </c>
      <c r="L356" s="4" t="str">
        <f>LEFT(C356,(FIND("x",C356,1)-1))</f>
        <v>9</v>
      </c>
      <c r="M356" s="4">
        <f t="shared" si="40"/>
        <v>228.6</v>
      </c>
      <c r="N356" s="5">
        <v>4</v>
      </c>
      <c r="O356" s="5">
        <f t="shared" si="41"/>
        <v>101.6</v>
      </c>
      <c r="P356" s="6">
        <v>5.0599999999999999E-2</v>
      </c>
      <c r="Q356" s="7">
        <f t="shared" si="36"/>
        <v>22.951653999999998</v>
      </c>
      <c r="R356" s="1" t="s">
        <v>816</v>
      </c>
      <c r="S356" s="14" t="s">
        <v>1225</v>
      </c>
      <c r="T356" s="15" t="s">
        <v>1513</v>
      </c>
      <c r="U356" s="15" t="s">
        <v>1475</v>
      </c>
      <c r="V356" s="2" t="s">
        <v>177</v>
      </c>
    </row>
    <row r="357" spans="1:22" ht="51.75" x14ac:dyDescent="0.25">
      <c r="A357" t="s">
        <v>1</v>
      </c>
      <c r="B357" t="s">
        <v>6</v>
      </c>
      <c r="C357" s="1" t="s">
        <v>180</v>
      </c>
      <c r="D357" t="s">
        <v>4</v>
      </c>
      <c r="E357" s="3">
        <v>2.84</v>
      </c>
      <c r="F357" s="12">
        <v>0.8</v>
      </c>
      <c r="G357" s="12">
        <f t="shared" si="37"/>
        <v>20.32</v>
      </c>
      <c r="H357" s="12">
        <v>0.38</v>
      </c>
      <c r="I357" s="12">
        <f t="shared" si="38"/>
        <v>9.6519999999999992</v>
      </c>
      <c r="J357" s="12">
        <v>0.25</v>
      </c>
      <c r="K357" s="12">
        <f t="shared" si="39"/>
        <v>6.35</v>
      </c>
      <c r="L357" s="4" t="str">
        <f>LEFT(C357,(FIND("x",C357,1)-1))</f>
        <v>9</v>
      </c>
      <c r="M357" s="4">
        <f t="shared" si="40"/>
        <v>228.6</v>
      </c>
      <c r="N357" s="5">
        <v>4.5</v>
      </c>
      <c r="O357" s="5">
        <f t="shared" si="41"/>
        <v>114.3</v>
      </c>
      <c r="P357" s="6">
        <v>3.9600000000000003E-2</v>
      </c>
      <c r="Q357" s="7">
        <f t="shared" si="36"/>
        <v>17.962164000000001</v>
      </c>
      <c r="R357" s="1" t="s">
        <v>817</v>
      </c>
      <c r="S357" s="14" t="s">
        <v>1226</v>
      </c>
      <c r="T357" s="15" t="s">
        <v>1513</v>
      </c>
      <c r="U357" s="15" t="s">
        <v>1478</v>
      </c>
      <c r="V357" s="2" t="s">
        <v>123</v>
      </c>
    </row>
    <row r="358" spans="1:22" ht="64.5" x14ac:dyDescent="0.25">
      <c r="A358" t="s">
        <v>1</v>
      </c>
      <c r="B358" t="s">
        <v>6</v>
      </c>
      <c r="C358" s="1" t="s">
        <v>181</v>
      </c>
      <c r="D358" t="s">
        <v>4</v>
      </c>
      <c r="E358" s="3">
        <v>2.84</v>
      </c>
      <c r="F358" s="12">
        <v>0.8</v>
      </c>
      <c r="G358" s="12">
        <f t="shared" si="37"/>
        <v>20.32</v>
      </c>
      <c r="H358" s="12">
        <v>0.38</v>
      </c>
      <c r="I358" s="12">
        <f t="shared" si="38"/>
        <v>9.6519999999999992</v>
      </c>
      <c r="J358" s="12">
        <v>0.25</v>
      </c>
      <c r="K358" s="12">
        <f t="shared" si="39"/>
        <v>6.35</v>
      </c>
      <c r="L358" s="4" t="str">
        <f>LEFT(C358,(FIND("x",C358,1)-1))</f>
        <v>9</v>
      </c>
      <c r="M358" s="4">
        <f t="shared" si="40"/>
        <v>228.6</v>
      </c>
      <c r="N358" s="5">
        <v>4.5</v>
      </c>
      <c r="O358" s="5">
        <f t="shared" si="41"/>
        <v>114.3</v>
      </c>
      <c r="P358" s="6">
        <v>3.9600000000000003E-2</v>
      </c>
      <c r="Q358" s="7">
        <f t="shared" si="36"/>
        <v>17.962164000000001</v>
      </c>
      <c r="R358" s="1" t="s">
        <v>817</v>
      </c>
      <c r="S358" s="14" t="s">
        <v>1227</v>
      </c>
      <c r="T358" s="15" t="s">
        <v>1513</v>
      </c>
      <c r="U358" s="15" t="s">
        <v>1479</v>
      </c>
      <c r="V358" s="2" t="s">
        <v>138</v>
      </c>
    </row>
    <row r="359" spans="1:22" ht="39" x14ac:dyDescent="0.25">
      <c r="A359" t="s">
        <v>1</v>
      </c>
      <c r="B359" t="s">
        <v>6</v>
      </c>
      <c r="C359" s="1" t="s">
        <v>182</v>
      </c>
      <c r="D359" t="s">
        <v>4</v>
      </c>
      <c r="E359" s="3">
        <v>2.59</v>
      </c>
      <c r="F359" s="12">
        <v>0.65</v>
      </c>
      <c r="G359" s="12">
        <f t="shared" si="37"/>
        <v>16.509999999999998</v>
      </c>
      <c r="H359" s="12">
        <v>0.34</v>
      </c>
      <c r="I359" s="12">
        <f t="shared" si="38"/>
        <v>8.636000000000001</v>
      </c>
      <c r="J359" s="12">
        <v>0.25</v>
      </c>
      <c r="K359" s="12">
        <f t="shared" si="39"/>
        <v>6.35</v>
      </c>
      <c r="L359" s="4" t="str">
        <f>LEFT(C359,(FIND("x",C359,1)-1))</f>
        <v>9</v>
      </c>
      <c r="M359" s="4">
        <f t="shared" si="40"/>
        <v>228.6</v>
      </c>
      <c r="N359" s="5">
        <v>4.5</v>
      </c>
      <c r="O359" s="5">
        <f t="shared" si="41"/>
        <v>114.3</v>
      </c>
      <c r="P359" s="6">
        <v>2.4400000000000002E-2</v>
      </c>
      <c r="Q359" s="7">
        <f t="shared" si="36"/>
        <v>11.067596</v>
      </c>
      <c r="R359" s="1" t="s">
        <v>818</v>
      </c>
      <c r="S359" s="14" t="s">
        <v>1228</v>
      </c>
      <c r="T359" s="15" t="s">
        <v>1513</v>
      </c>
      <c r="U359" s="15" t="s">
        <v>1480</v>
      </c>
      <c r="V359" s="2" t="s">
        <v>183</v>
      </c>
    </row>
    <row r="360" spans="1:22" ht="51.75" x14ac:dyDescent="0.25">
      <c r="A360" t="s">
        <v>1</v>
      </c>
      <c r="B360" t="s">
        <v>6</v>
      </c>
      <c r="C360" s="1" t="s">
        <v>184</v>
      </c>
      <c r="D360" t="s">
        <v>4</v>
      </c>
      <c r="E360" s="3">
        <v>2.59</v>
      </c>
      <c r="F360" s="12">
        <v>0.65</v>
      </c>
      <c r="G360" s="12">
        <f t="shared" si="37"/>
        <v>16.509999999999998</v>
      </c>
      <c r="H360" s="12">
        <v>0.34</v>
      </c>
      <c r="I360" s="12">
        <f t="shared" si="38"/>
        <v>8.636000000000001</v>
      </c>
      <c r="J360" s="12">
        <v>0.25</v>
      </c>
      <c r="K360" s="12">
        <f t="shared" si="39"/>
        <v>6.35</v>
      </c>
      <c r="L360" s="4" t="str">
        <f>LEFT(C360,(FIND("x",C360,1)-1))</f>
        <v>9</v>
      </c>
      <c r="M360" s="4">
        <f t="shared" si="40"/>
        <v>228.6</v>
      </c>
      <c r="N360" s="5">
        <v>4.5</v>
      </c>
      <c r="O360" s="5">
        <f t="shared" si="41"/>
        <v>114.3</v>
      </c>
      <c r="P360" s="6">
        <v>2.4400000000000002E-2</v>
      </c>
      <c r="Q360" s="7">
        <f t="shared" si="36"/>
        <v>11.067596</v>
      </c>
      <c r="R360" s="1" t="s">
        <v>818</v>
      </c>
      <c r="S360" s="14" t="s">
        <v>1229</v>
      </c>
      <c r="T360" s="15" t="s">
        <v>1513</v>
      </c>
      <c r="U360" s="15" t="s">
        <v>1481</v>
      </c>
      <c r="V360" s="2" t="s">
        <v>130</v>
      </c>
    </row>
    <row r="361" spans="1:22" ht="64.5" x14ac:dyDescent="0.25">
      <c r="A361" t="s">
        <v>1</v>
      </c>
      <c r="B361" t="s">
        <v>6</v>
      </c>
      <c r="C361" s="1" t="s">
        <v>185</v>
      </c>
      <c r="D361" t="s">
        <v>4</v>
      </c>
      <c r="E361" s="3">
        <v>4.25</v>
      </c>
      <c r="F361" s="12">
        <v>0.65</v>
      </c>
      <c r="G361" s="12">
        <f t="shared" si="37"/>
        <v>16.509999999999998</v>
      </c>
      <c r="H361" s="12">
        <v>0.34</v>
      </c>
      <c r="I361" s="12">
        <f t="shared" si="38"/>
        <v>8.636000000000001</v>
      </c>
      <c r="J361" s="12">
        <v>0.25</v>
      </c>
      <c r="K361" s="12">
        <f t="shared" si="39"/>
        <v>6.35</v>
      </c>
      <c r="L361" s="4" t="str">
        <f>LEFT(C361,(FIND("x",C361,1)-1))</f>
        <v>9</v>
      </c>
      <c r="M361" s="4">
        <f t="shared" si="40"/>
        <v>228.6</v>
      </c>
      <c r="N361" s="5">
        <v>4.5</v>
      </c>
      <c r="O361" s="5">
        <f t="shared" si="41"/>
        <v>114.3</v>
      </c>
      <c r="P361" s="6">
        <v>5.74E-2</v>
      </c>
      <c r="Q361" s="7">
        <f t="shared" si="36"/>
        <v>26.036065999999998</v>
      </c>
      <c r="R361" s="1" t="s">
        <v>819</v>
      </c>
      <c r="S361" s="14" t="s">
        <v>1230</v>
      </c>
      <c r="T361" s="15" t="s">
        <v>1513</v>
      </c>
      <c r="U361" s="15" t="s">
        <v>1482</v>
      </c>
      <c r="V361" s="2" t="s">
        <v>186</v>
      </c>
    </row>
    <row r="362" spans="1:22" ht="39" x14ac:dyDescent="0.25">
      <c r="A362" t="s">
        <v>1</v>
      </c>
      <c r="B362" t="s">
        <v>6</v>
      </c>
      <c r="C362" s="1" t="s">
        <v>190</v>
      </c>
      <c r="D362" t="s">
        <v>4</v>
      </c>
      <c r="E362" s="3">
        <v>2.95</v>
      </c>
      <c r="F362" s="12">
        <v>0.8</v>
      </c>
      <c r="G362" s="12">
        <f t="shared" si="37"/>
        <v>20.32</v>
      </c>
      <c r="H362" s="12">
        <v>0.44</v>
      </c>
      <c r="I362" s="12">
        <f t="shared" si="38"/>
        <v>11.176</v>
      </c>
      <c r="J362" s="12">
        <v>0.25</v>
      </c>
      <c r="K362" s="12">
        <f t="shared" si="39"/>
        <v>6.35</v>
      </c>
      <c r="L362" s="4" t="str">
        <f>LEFT(C362,(FIND("x",C362,1)-1))</f>
        <v>9</v>
      </c>
      <c r="M362" s="4">
        <f t="shared" si="40"/>
        <v>228.6</v>
      </c>
      <c r="N362" s="5">
        <v>5</v>
      </c>
      <c r="O362" s="5">
        <f t="shared" si="41"/>
        <v>127</v>
      </c>
      <c r="P362" s="6">
        <v>4.8800000000000003E-2</v>
      </c>
      <c r="Q362" s="7">
        <f t="shared" si="36"/>
        <v>22.135192</v>
      </c>
      <c r="R362" s="1" t="s">
        <v>820</v>
      </c>
      <c r="S362" s="14" t="s">
        <v>1231</v>
      </c>
      <c r="T362" s="15" t="s">
        <v>1513</v>
      </c>
      <c r="U362" s="15" t="s">
        <v>1475</v>
      </c>
      <c r="V362" s="2" t="s">
        <v>177</v>
      </c>
    </row>
    <row r="363" spans="1:22" ht="39" x14ac:dyDescent="0.25">
      <c r="A363" t="s">
        <v>1</v>
      </c>
      <c r="B363" t="s">
        <v>6</v>
      </c>
      <c r="C363" s="1" t="s">
        <v>191</v>
      </c>
      <c r="D363" t="s">
        <v>4</v>
      </c>
      <c r="E363" s="3">
        <v>2.95</v>
      </c>
      <c r="F363" s="12">
        <v>0.8</v>
      </c>
      <c r="G363" s="12">
        <f t="shared" si="37"/>
        <v>20.32</v>
      </c>
      <c r="H363" s="12">
        <v>0.47</v>
      </c>
      <c r="I363" s="12">
        <f t="shared" si="38"/>
        <v>11.937999999999999</v>
      </c>
      <c r="J363" s="12">
        <v>0.25</v>
      </c>
      <c r="K363" s="12">
        <f t="shared" si="39"/>
        <v>6.35</v>
      </c>
      <c r="L363" s="4" t="str">
        <f>LEFT(C363,(FIND("x",C363,1)-1))</f>
        <v>9</v>
      </c>
      <c r="M363" s="4">
        <f t="shared" si="40"/>
        <v>228.6</v>
      </c>
      <c r="N363" s="5">
        <v>6</v>
      </c>
      <c r="O363" s="5">
        <f t="shared" si="41"/>
        <v>152.39999999999998</v>
      </c>
      <c r="P363" s="6">
        <v>4.8800000000000003E-2</v>
      </c>
      <c r="Q363" s="7">
        <f t="shared" si="36"/>
        <v>22.135192</v>
      </c>
      <c r="R363" s="1" t="s">
        <v>821</v>
      </c>
      <c r="S363" s="14" t="s">
        <v>1232</v>
      </c>
      <c r="T363" s="15" t="s">
        <v>1513</v>
      </c>
      <c r="U363" s="15" t="s">
        <v>1475</v>
      </c>
      <c r="V363" s="2" t="s">
        <v>117</v>
      </c>
    </row>
    <row r="364" spans="1:22" x14ac:dyDescent="0.25">
      <c r="A364" t="s">
        <v>1</v>
      </c>
      <c r="B364" t="s">
        <v>6</v>
      </c>
      <c r="C364" s="1" t="s">
        <v>197</v>
      </c>
      <c r="D364" t="s">
        <v>4</v>
      </c>
      <c r="E364" s="3">
        <v>3.95</v>
      </c>
      <c r="F364" s="12">
        <v>0.9</v>
      </c>
      <c r="G364" s="12">
        <f t="shared" si="37"/>
        <v>22.86</v>
      </c>
      <c r="H364" s="12">
        <v>0.49</v>
      </c>
      <c r="I364" s="12">
        <f t="shared" si="38"/>
        <v>12.446</v>
      </c>
      <c r="J364" s="12">
        <v>0.25</v>
      </c>
      <c r="K364" s="12">
        <f t="shared" si="39"/>
        <v>6.35</v>
      </c>
      <c r="L364" s="4" t="str">
        <f>LEFT(C364,(FIND("x",C364,1)-1))</f>
        <v>9</v>
      </c>
      <c r="M364" s="4">
        <f t="shared" si="40"/>
        <v>228.6</v>
      </c>
      <c r="N364" s="5">
        <v>6.5</v>
      </c>
      <c r="O364" s="5">
        <f t="shared" si="41"/>
        <v>165.1</v>
      </c>
      <c r="P364" s="6">
        <v>6.6299999999999998E-2</v>
      </c>
      <c r="Q364" s="7">
        <f t="shared" si="36"/>
        <v>30.073016999999997</v>
      </c>
      <c r="R364" s="1" t="s">
        <v>822</v>
      </c>
      <c r="S364" s="14" t="s">
        <v>1233</v>
      </c>
      <c r="T364" s="15" t="s">
        <v>1513</v>
      </c>
      <c r="U364" s="15" t="s">
        <v>1483</v>
      </c>
      <c r="V364" s="2" t="s">
        <v>146</v>
      </c>
    </row>
    <row r="365" spans="1:22" ht="51.75" x14ac:dyDescent="0.25">
      <c r="A365" t="s">
        <v>1</v>
      </c>
      <c r="B365" t="s">
        <v>6</v>
      </c>
      <c r="C365" s="1" t="s">
        <v>192</v>
      </c>
      <c r="D365" t="s">
        <v>4</v>
      </c>
      <c r="E365" s="3">
        <v>2.84</v>
      </c>
      <c r="F365" s="12">
        <v>0.8</v>
      </c>
      <c r="G365" s="12">
        <f t="shared" si="37"/>
        <v>20.32</v>
      </c>
      <c r="H365" s="12">
        <v>0.39</v>
      </c>
      <c r="I365" s="12">
        <f t="shared" si="38"/>
        <v>9.9060000000000006</v>
      </c>
      <c r="J365" s="12">
        <v>0.25</v>
      </c>
      <c r="K365" s="12">
        <f t="shared" si="39"/>
        <v>6.35</v>
      </c>
      <c r="L365" s="4" t="str">
        <f>LEFT(C365,(FIND("x",C365,1)-1))</f>
        <v>9</v>
      </c>
      <c r="M365" s="4">
        <f t="shared" si="40"/>
        <v>228.6</v>
      </c>
      <c r="N365" s="5">
        <v>6</v>
      </c>
      <c r="O365" s="5">
        <f t="shared" si="41"/>
        <v>152.39999999999998</v>
      </c>
      <c r="P365" s="6">
        <v>3.9699999999999999E-2</v>
      </c>
      <c r="Q365" s="7">
        <f t="shared" ref="Q365:Q428" si="42">P365*453.59</f>
        <v>18.007522999999999</v>
      </c>
      <c r="R365" s="1" t="s">
        <v>823</v>
      </c>
      <c r="S365" s="14" t="s">
        <v>1234</v>
      </c>
      <c r="T365" s="15" t="s">
        <v>1513</v>
      </c>
      <c r="U365" s="15" t="s">
        <v>1478</v>
      </c>
      <c r="V365" s="2" t="s">
        <v>123</v>
      </c>
    </row>
    <row r="366" spans="1:22" ht="64.5" x14ac:dyDescent="0.25">
      <c r="A366" t="s">
        <v>1</v>
      </c>
      <c r="B366" t="s">
        <v>6</v>
      </c>
      <c r="C366" s="1" t="s">
        <v>193</v>
      </c>
      <c r="D366" t="s">
        <v>4</v>
      </c>
      <c r="E366" s="3">
        <v>2.84</v>
      </c>
      <c r="F366" s="12">
        <v>0.8</v>
      </c>
      <c r="G366" s="12">
        <f t="shared" ref="G366:G418" si="43">F366*25.4</f>
        <v>20.32</v>
      </c>
      <c r="H366" s="12">
        <v>0.39</v>
      </c>
      <c r="I366" s="12">
        <f t="shared" ref="I366:I417" si="44">H366*25.4</f>
        <v>9.9060000000000006</v>
      </c>
      <c r="J366" s="12">
        <v>0.25</v>
      </c>
      <c r="K366" s="12">
        <f t="shared" ref="K366:K418" si="45">J366*25.4</f>
        <v>6.35</v>
      </c>
      <c r="L366" s="4" t="str">
        <f>LEFT(C366,(FIND("x",C366,1)-1))</f>
        <v>9</v>
      </c>
      <c r="M366" s="4">
        <f t="shared" ref="M366:M418" si="46">L366*25.4</f>
        <v>228.6</v>
      </c>
      <c r="N366" s="5">
        <v>6</v>
      </c>
      <c r="O366" s="5">
        <f t="shared" ref="O366:O418" si="47">N366*25.4</f>
        <v>152.39999999999998</v>
      </c>
      <c r="P366" s="6">
        <v>3.9699999999999999E-2</v>
      </c>
      <c r="Q366" s="7">
        <f t="shared" si="42"/>
        <v>18.007522999999999</v>
      </c>
      <c r="R366" s="1" t="s">
        <v>823</v>
      </c>
      <c r="S366" s="14" t="s">
        <v>1235</v>
      </c>
      <c r="T366" s="15" t="s">
        <v>1513</v>
      </c>
      <c r="U366" s="15" t="s">
        <v>1479</v>
      </c>
      <c r="V366" s="2" t="s">
        <v>138</v>
      </c>
    </row>
    <row r="367" spans="1:22" ht="39" x14ac:dyDescent="0.25">
      <c r="A367" t="s">
        <v>1</v>
      </c>
      <c r="B367" t="s">
        <v>6</v>
      </c>
      <c r="C367" s="1" t="s">
        <v>194</v>
      </c>
      <c r="D367" t="s">
        <v>4</v>
      </c>
      <c r="E367" s="3">
        <v>2.95</v>
      </c>
      <c r="F367" s="12">
        <v>0.8</v>
      </c>
      <c r="G367" s="12">
        <f t="shared" si="43"/>
        <v>20.32</v>
      </c>
      <c r="H367" s="12">
        <v>0.41</v>
      </c>
      <c r="I367" s="12">
        <f t="shared" si="44"/>
        <v>10.413999999999998</v>
      </c>
      <c r="J367" s="12">
        <v>0.25</v>
      </c>
      <c r="K367" s="12">
        <f t="shared" si="45"/>
        <v>6.35</v>
      </c>
      <c r="L367" s="4" t="str">
        <f>LEFT(C367,(FIND("x",C367,1)-1))</f>
        <v>9</v>
      </c>
      <c r="M367" s="4">
        <f t="shared" si="46"/>
        <v>228.6</v>
      </c>
      <c r="N367" s="5">
        <v>6</v>
      </c>
      <c r="O367" s="5">
        <f t="shared" si="47"/>
        <v>152.39999999999998</v>
      </c>
      <c r="P367" s="6">
        <v>3.9399999999999998E-2</v>
      </c>
      <c r="Q367" s="7">
        <f t="shared" si="42"/>
        <v>17.871445999999999</v>
      </c>
      <c r="R367" s="1" t="s">
        <v>824</v>
      </c>
      <c r="S367" s="14" t="s">
        <v>1236</v>
      </c>
      <c r="T367" s="15" t="s">
        <v>1513</v>
      </c>
      <c r="U367" s="15" t="s">
        <v>1484</v>
      </c>
      <c r="V367" s="2" t="s">
        <v>195</v>
      </c>
    </row>
    <row r="368" spans="1:22" ht="39" x14ac:dyDescent="0.25">
      <c r="A368" t="s">
        <v>1</v>
      </c>
      <c r="B368" t="s">
        <v>6</v>
      </c>
      <c r="C368" s="1" t="s">
        <v>198</v>
      </c>
      <c r="D368" t="s">
        <v>4</v>
      </c>
      <c r="E368" s="3">
        <v>2.95</v>
      </c>
      <c r="F368" s="12">
        <v>0.8</v>
      </c>
      <c r="G368" s="12">
        <f t="shared" si="43"/>
        <v>20.32</v>
      </c>
      <c r="H368" s="12">
        <v>0.45</v>
      </c>
      <c r="I368" s="12">
        <f t="shared" si="44"/>
        <v>11.43</v>
      </c>
      <c r="J368" s="12">
        <v>0.25</v>
      </c>
      <c r="K368" s="12">
        <f t="shared" si="45"/>
        <v>6.35</v>
      </c>
      <c r="L368" s="4" t="str">
        <f>LEFT(C368,(FIND("x",C368,1)-1))</f>
        <v>9</v>
      </c>
      <c r="M368" s="4">
        <f t="shared" si="46"/>
        <v>228.6</v>
      </c>
      <c r="N368" s="5">
        <v>7</v>
      </c>
      <c r="O368" s="5">
        <f t="shared" si="47"/>
        <v>177.79999999999998</v>
      </c>
      <c r="P368" s="6">
        <v>5.0599999999999999E-2</v>
      </c>
      <c r="Q368" s="7">
        <f t="shared" si="42"/>
        <v>22.951653999999998</v>
      </c>
      <c r="R368" s="1" t="s">
        <v>825</v>
      </c>
      <c r="S368" s="14" t="s">
        <v>1237</v>
      </c>
      <c r="T368" s="15" t="s">
        <v>1513</v>
      </c>
      <c r="U368" s="15" t="s">
        <v>1475</v>
      </c>
      <c r="V368" s="2" t="s">
        <v>117</v>
      </c>
    </row>
    <row r="369" spans="1:22" x14ac:dyDescent="0.25">
      <c r="A369" t="s">
        <v>1</v>
      </c>
      <c r="B369" t="s">
        <v>6</v>
      </c>
      <c r="C369" s="1" t="s">
        <v>199</v>
      </c>
      <c r="D369" t="s">
        <v>4</v>
      </c>
      <c r="E369" s="3">
        <v>3.95</v>
      </c>
      <c r="F369" s="12">
        <v>0.9</v>
      </c>
      <c r="G369" s="12">
        <f t="shared" si="43"/>
        <v>22.86</v>
      </c>
      <c r="H369" s="12">
        <v>0.49</v>
      </c>
      <c r="I369" s="12">
        <f t="shared" si="44"/>
        <v>12.446</v>
      </c>
      <c r="J369" s="12">
        <v>0.25</v>
      </c>
      <c r="K369" s="12">
        <f t="shared" si="45"/>
        <v>6.35</v>
      </c>
      <c r="L369" s="4" t="str">
        <f>LEFT(C369,(FIND("x",C369,1)-1))</f>
        <v>9</v>
      </c>
      <c r="M369" s="4">
        <f t="shared" si="46"/>
        <v>228.6</v>
      </c>
      <c r="N369" s="5">
        <v>7.5</v>
      </c>
      <c r="O369" s="5">
        <f t="shared" si="47"/>
        <v>190.5</v>
      </c>
      <c r="P369" s="6">
        <v>6.6299999999999998E-2</v>
      </c>
      <c r="Q369" s="7">
        <f t="shared" si="42"/>
        <v>30.073016999999997</v>
      </c>
      <c r="R369" s="1" t="s">
        <v>826</v>
      </c>
      <c r="S369" s="14" t="s">
        <v>1238</v>
      </c>
      <c r="T369" s="15" t="s">
        <v>1513</v>
      </c>
      <c r="U369" s="15" t="s">
        <v>1483</v>
      </c>
      <c r="V369" s="2" t="s">
        <v>146</v>
      </c>
    </row>
    <row r="370" spans="1:22" ht="26.25" x14ac:dyDescent="0.25">
      <c r="A370" t="s">
        <v>1</v>
      </c>
      <c r="B370" t="s">
        <v>6</v>
      </c>
      <c r="C370" s="1" t="s">
        <v>200</v>
      </c>
      <c r="D370" t="s">
        <v>4</v>
      </c>
      <c r="E370" s="3">
        <v>25</v>
      </c>
      <c r="F370" s="12">
        <v>0.9</v>
      </c>
      <c r="G370" s="12">
        <f t="shared" si="43"/>
        <v>22.86</v>
      </c>
      <c r="H370" s="12">
        <v>0.49</v>
      </c>
      <c r="I370" s="12">
        <f t="shared" si="44"/>
        <v>12.446</v>
      </c>
      <c r="J370" s="12">
        <v>0.25</v>
      </c>
      <c r="K370" s="12">
        <f t="shared" si="45"/>
        <v>6.35</v>
      </c>
      <c r="L370" s="4" t="str">
        <f>LEFT(C370,(FIND("x",C370,1)-1))</f>
        <v>9</v>
      </c>
      <c r="M370" s="4">
        <f t="shared" si="46"/>
        <v>228.6</v>
      </c>
      <c r="N370" s="5">
        <v>7.5</v>
      </c>
      <c r="O370" s="5">
        <f t="shared" si="47"/>
        <v>190.5</v>
      </c>
      <c r="P370" s="6">
        <v>4.4400000000000002E-2</v>
      </c>
      <c r="Q370" s="7">
        <f t="shared" si="42"/>
        <v>20.139396000000001</v>
      </c>
      <c r="R370" s="1" t="s">
        <v>827</v>
      </c>
      <c r="S370" s="14" t="s">
        <v>1239</v>
      </c>
      <c r="T370" s="15" t="s">
        <v>1513</v>
      </c>
      <c r="U370" s="15" t="s">
        <v>1485</v>
      </c>
      <c r="V370" s="2" t="s">
        <v>201</v>
      </c>
    </row>
    <row r="371" spans="1:22" ht="51.75" x14ac:dyDescent="0.25">
      <c r="A371" t="s">
        <v>1</v>
      </c>
      <c r="B371" t="s">
        <v>6</v>
      </c>
      <c r="C371" s="1" t="s">
        <v>202</v>
      </c>
      <c r="D371" t="s">
        <v>4</v>
      </c>
      <c r="E371" s="3">
        <v>2.84</v>
      </c>
      <c r="F371" s="12">
        <v>0.8</v>
      </c>
      <c r="G371" s="12">
        <f t="shared" si="43"/>
        <v>20.32</v>
      </c>
      <c r="H371" s="12">
        <v>0.39</v>
      </c>
      <c r="I371" s="12">
        <f t="shared" si="44"/>
        <v>9.9060000000000006</v>
      </c>
      <c r="J371" s="12">
        <v>0.25</v>
      </c>
      <c r="K371" s="12">
        <f t="shared" si="45"/>
        <v>6.35</v>
      </c>
      <c r="L371" s="4" t="str">
        <f>LEFT(C371,(FIND("x",C371,1)-1))</f>
        <v>9</v>
      </c>
      <c r="M371" s="4">
        <f t="shared" si="46"/>
        <v>228.6</v>
      </c>
      <c r="N371" s="5">
        <v>7.5</v>
      </c>
      <c r="O371" s="5">
        <f t="shared" si="47"/>
        <v>190.5</v>
      </c>
      <c r="P371" s="6">
        <v>3.9699999999999999E-2</v>
      </c>
      <c r="Q371" s="7">
        <f t="shared" si="42"/>
        <v>18.007522999999999</v>
      </c>
      <c r="R371" s="1" t="s">
        <v>828</v>
      </c>
      <c r="S371" s="14" t="s">
        <v>1240</v>
      </c>
      <c r="T371" s="15" t="s">
        <v>1513</v>
      </c>
      <c r="U371" s="15" t="s">
        <v>1478</v>
      </c>
      <c r="V371" s="2" t="s">
        <v>123</v>
      </c>
    </row>
    <row r="372" spans="1:22" ht="39" x14ac:dyDescent="0.25">
      <c r="A372" t="s">
        <v>1</v>
      </c>
      <c r="B372" t="s">
        <v>6</v>
      </c>
      <c r="C372" s="1" t="s">
        <v>204</v>
      </c>
      <c r="D372" t="s">
        <v>4</v>
      </c>
      <c r="E372" s="3">
        <v>2.95</v>
      </c>
      <c r="F372" s="12">
        <v>0.8</v>
      </c>
      <c r="G372" s="12">
        <f t="shared" si="43"/>
        <v>20.32</v>
      </c>
      <c r="H372" s="12">
        <v>0.46</v>
      </c>
      <c r="I372" s="12">
        <f t="shared" si="44"/>
        <v>11.683999999999999</v>
      </c>
      <c r="J372" s="12">
        <v>0.25</v>
      </c>
      <c r="K372" s="12">
        <f t="shared" si="45"/>
        <v>6.35</v>
      </c>
      <c r="L372" s="4" t="str">
        <f>LEFT(C372,(FIND("x",C372,1)-1))</f>
        <v>9</v>
      </c>
      <c r="M372" s="4">
        <f t="shared" si="46"/>
        <v>228.6</v>
      </c>
      <c r="N372" s="5">
        <v>8</v>
      </c>
      <c r="O372" s="5">
        <f t="shared" si="47"/>
        <v>203.2</v>
      </c>
      <c r="P372" s="6">
        <v>5.3100000000000001E-2</v>
      </c>
      <c r="Q372" s="7">
        <f t="shared" si="42"/>
        <v>24.085629000000001</v>
      </c>
      <c r="R372" s="1" t="s">
        <v>829</v>
      </c>
      <c r="S372" s="14" t="s">
        <v>1241</v>
      </c>
      <c r="T372" s="15" t="s">
        <v>1513</v>
      </c>
      <c r="U372" s="15" t="s">
        <v>1475</v>
      </c>
      <c r="V372" s="2" t="s">
        <v>117</v>
      </c>
    </row>
    <row r="373" spans="1:22" x14ac:dyDescent="0.25">
      <c r="A373" t="s">
        <v>1</v>
      </c>
      <c r="B373" t="s">
        <v>6</v>
      </c>
      <c r="C373" s="1" t="s">
        <v>205</v>
      </c>
      <c r="D373" t="s">
        <v>4</v>
      </c>
      <c r="E373" s="3">
        <v>3.95</v>
      </c>
      <c r="F373" s="12">
        <v>0.9</v>
      </c>
      <c r="G373" s="12">
        <f t="shared" si="43"/>
        <v>22.86</v>
      </c>
      <c r="H373" s="12">
        <v>0.49</v>
      </c>
      <c r="I373" s="12">
        <f t="shared" si="44"/>
        <v>12.446</v>
      </c>
      <c r="J373" s="12">
        <v>0.25</v>
      </c>
      <c r="K373" s="12">
        <f t="shared" si="45"/>
        <v>6.35</v>
      </c>
      <c r="L373" s="4" t="str">
        <f>LEFT(C373,(FIND("x",C373,1)-1))</f>
        <v>9</v>
      </c>
      <c r="M373" s="4">
        <f t="shared" si="46"/>
        <v>228.6</v>
      </c>
      <c r="N373" s="5">
        <v>8.5</v>
      </c>
      <c r="O373" s="5">
        <f t="shared" si="47"/>
        <v>215.89999999999998</v>
      </c>
      <c r="P373" s="6">
        <v>6.6299999999999998E-2</v>
      </c>
      <c r="Q373" s="7">
        <f t="shared" si="42"/>
        <v>30.073016999999997</v>
      </c>
      <c r="R373" s="1" t="s">
        <v>830</v>
      </c>
      <c r="S373" s="14" t="s">
        <v>1242</v>
      </c>
      <c r="T373" s="15" t="s">
        <v>1513</v>
      </c>
      <c r="U373" s="15" t="s">
        <v>1483</v>
      </c>
      <c r="V373" s="2" t="s">
        <v>146</v>
      </c>
    </row>
    <row r="374" spans="1:22" ht="39" x14ac:dyDescent="0.25">
      <c r="A374" t="s">
        <v>1</v>
      </c>
      <c r="B374" t="s">
        <v>6</v>
      </c>
      <c r="C374" s="1" t="s">
        <v>206</v>
      </c>
      <c r="D374" t="s">
        <v>4</v>
      </c>
      <c r="E374" s="3">
        <v>2.95</v>
      </c>
      <c r="F374" s="12">
        <v>0.8</v>
      </c>
      <c r="G374" s="12">
        <f t="shared" si="43"/>
        <v>20.32</v>
      </c>
      <c r="H374" s="12">
        <v>0.43</v>
      </c>
      <c r="I374" s="12">
        <f t="shared" si="44"/>
        <v>10.921999999999999</v>
      </c>
      <c r="J374" s="12">
        <v>0.25</v>
      </c>
      <c r="K374" s="12">
        <f t="shared" si="45"/>
        <v>6.35</v>
      </c>
      <c r="L374" s="4" t="str">
        <f>LEFT(C374,(FIND("x",C374,1)-1))</f>
        <v>9</v>
      </c>
      <c r="M374" s="4">
        <f t="shared" si="46"/>
        <v>228.6</v>
      </c>
      <c r="N374" s="5">
        <v>9</v>
      </c>
      <c r="O374" s="5">
        <f t="shared" si="47"/>
        <v>228.6</v>
      </c>
      <c r="P374" s="6">
        <v>5.3100000000000001E-2</v>
      </c>
      <c r="Q374" s="7">
        <f t="shared" si="42"/>
        <v>24.085629000000001</v>
      </c>
      <c r="R374" s="1" t="s">
        <v>831</v>
      </c>
      <c r="S374" s="14" t="s">
        <v>1243</v>
      </c>
      <c r="T374" s="15" t="s">
        <v>1513</v>
      </c>
      <c r="U374" s="15" t="s">
        <v>1475</v>
      </c>
      <c r="V374" s="2" t="s">
        <v>117</v>
      </c>
    </row>
    <row r="375" spans="1:22" ht="51.75" x14ac:dyDescent="0.25">
      <c r="A375" t="s">
        <v>1</v>
      </c>
      <c r="B375" t="s">
        <v>6</v>
      </c>
      <c r="C375" s="1" t="s">
        <v>207</v>
      </c>
      <c r="D375" t="s">
        <v>4</v>
      </c>
      <c r="E375" s="3">
        <v>2.84</v>
      </c>
      <c r="F375" s="12">
        <v>0.8</v>
      </c>
      <c r="G375" s="12">
        <f t="shared" si="43"/>
        <v>20.32</v>
      </c>
      <c r="H375" s="12">
        <v>0.4</v>
      </c>
      <c r="I375" s="12">
        <f t="shared" si="44"/>
        <v>10.16</v>
      </c>
      <c r="J375" s="12">
        <v>0.25</v>
      </c>
      <c r="K375" s="12">
        <f t="shared" si="45"/>
        <v>6.35</v>
      </c>
      <c r="L375" s="4" t="str">
        <f>LEFT(C375,(FIND("x",C375,1)-1))</f>
        <v>9</v>
      </c>
      <c r="M375" s="4">
        <f t="shared" si="46"/>
        <v>228.6</v>
      </c>
      <c r="N375" s="5">
        <v>9</v>
      </c>
      <c r="O375" s="5">
        <f t="shared" si="47"/>
        <v>228.6</v>
      </c>
      <c r="P375" s="6">
        <v>3.9699999999999999E-2</v>
      </c>
      <c r="Q375" s="7">
        <f t="shared" si="42"/>
        <v>18.007522999999999</v>
      </c>
      <c r="R375" s="1" t="s">
        <v>832</v>
      </c>
      <c r="S375" s="14" t="s">
        <v>1244</v>
      </c>
      <c r="T375" s="15" t="s">
        <v>1513</v>
      </c>
      <c r="U375" s="15" t="s">
        <v>1478</v>
      </c>
      <c r="V375" s="2" t="s">
        <v>123</v>
      </c>
    </row>
    <row r="376" spans="1:22" s="1" customFormat="1" ht="64.5" x14ac:dyDescent="0.25">
      <c r="A376" t="s">
        <v>1</v>
      </c>
      <c r="B376" t="s">
        <v>6</v>
      </c>
      <c r="C376" s="1" t="s">
        <v>86</v>
      </c>
      <c r="D376" t="s">
        <v>4</v>
      </c>
      <c r="E376" s="3">
        <v>2.29</v>
      </c>
      <c r="F376" s="1">
        <v>0.5</v>
      </c>
      <c r="G376" s="12">
        <f t="shared" si="43"/>
        <v>12.7</v>
      </c>
      <c r="H376" s="1">
        <v>0.32</v>
      </c>
      <c r="I376" s="12">
        <f t="shared" si="44"/>
        <v>8.1280000000000001</v>
      </c>
      <c r="J376" s="1">
        <v>0.25</v>
      </c>
      <c r="K376" s="12">
        <f t="shared" si="45"/>
        <v>6.35</v>
      </c>
      <c r="L376" s="4" t="s">
        <v>505</v>
      </c>
      <c r="M376" s="4">
        <f t="shared" si="46"/>
        <v>177.79999999999998</v>
      </c>
      <c r="N376" s="5">
        <v>4</v>
      </c>
      <c r="O376" s="5">
        <f t="shared" si="47"/>
        <v>101.6</v>
      </c>
      <c r="P376" s="6">
        <v>1.1299999999999999E-2</v>
      </c>
      <c r="Q376" s="7">
        <v>5.1255669999999993</v>
      </c>
      <c r="R376" s="1" t="s">
        <v>833</v>
      </c>
      <c r="S376" s="14" t="s">
        <v>1245</v>
      </c>
      <c r="T376" s="15" t="s">
        <v>1513</v>
      </c>
      <c r="U376" s="15" t="s">
        <v>1486</v>
      </c>
      <c r="V376" s="2" t="s">
        <v>87</v>
      </c>
    </row>
    <row r="377" spans="1:22" s="1" customFormat="1" ht="77.25" x14ac:dyDescent="0.25">
      <c r="A377" t="s">
        <v>1</v>
      </c>
      <c r="B377" t="s">
        <v>6</v>
      </c>
      <c r="C377" s="1" t="s">
        <v>88</v>
      </c>
      <c r="D377" t="s">
        <v>4</v>
      </c>
      <c r="E377" s="3">
        <v>2.29</v>
      </c>
      <c r="F377" s="1">
        <v>0.5</v>
      </c>
      <c r="G377" s="12">
        <f t="shared" si="43"/>
        <v>12.7</v>
      </c>
      <c r="H377" s="1">
        <v>0.32</v>
      </c>
      <c r="I377" s="12">
        <f t="shared" si="44"/>
        <v>8.1280000000000001</v>
      </c>
      <c r="J377" s="1">
        <v>0.25</v>
      </c>
      <c r="K377" s="12">
        <f t="shared" si="45"/>
        <v>6.35</v>
      </c>
      <c r="L377" s="4" t="s">
        <v>505</v>
      </c>
      <c r="M377" s="4">
        <f t="shared" si="46"/>
        <v>177.79999999999998</v>
      </c>
      <c r="N377" s="5">
        <v>4</v>
      </c>
      <c r="O377" s="5">
        <f t="shared" si="47"/>
        <v>101.6</v>
      </c>
      <c r="P377" s="6">
        <v>1.1299999999999999E-2</v>
      </c>
      <c r="Q377" s="7">
        <v>5.1255669999999993</v>
      </c>
      <c r="R377" s="1" t="s">
        <v>833</v>
      </c>
      <c r="S377" s="14" t="s">
        <v>1246</v>
      </c>
      <c r="T377" s="15" t="s">
        <v>1513</v>
      </c>
      <c r="U377" s="15" t="s">
        <v>1487</v>
      </c>
      <c r="V377" s="2" t="s">
        <v>89</v>
      </c>
    </row>
    <row r="378" spans="1:22" s="1" customFormat="1" ht="26.25" x14ac:dyDescent="0.25">
      <c r="A378" t="s">
        <v>1</v>
      </c>
      <c r="B378" t="s">
        <v>6</v>
      </c>
      <c r="C378" s="1" t="s">
        <v>90</v>
      </c>
      <c r="D378" t="s">
        <v>4</v>
      </c>
      <c r="E378" s="3">
        <v>2.29</v>
      </c>
      <c r="F378" s="1">
        <v>0.5</v>
      </c>
      <c r="G378" s="12">
        <f t="shared" si="43"/>
        <v>12.7</v>
      </c>
      <c r="H378" s="1">
        <v>0.16</v>
      </c>
      <c r="I378" s="12">
        <f t="shared" si="44"/>
        <v>4.0640000000000001</v>
      </c>
      <c r="J378" s="1">
        <v>0.21653500000000001</v>
      </c>
      <c r="K378" s="12">
        <f t="shared" si="45"/>
        <v>5.4999890000000002</v>
      </c>
      <c r="L378" s="4" t="s">
        <v>505</v>
      </c>
      <c r="M378" s="4">
        <f t="shared" si="46"/>
        <v>177.79999999999998</v>
      </c>
      <c r="N378" s="5">
        <v>4.0999999999999996</v>
      </c>
      <c r="O378" s="5">
        <f t="shared" si="47"/>
        <v>104.13999999999999</v>
      </c>
      <c r="P378" s="6">
        <v>7.7000000000000002E-3</v>
      </c>
      <c r="Q378" s="7">
        <v>3.4926429999999997</v>
      </c>
      <c r="R378" s="1" t="s">
        <v>834</v>
      </c>
      <c r="S378" s="14" t="s">
        <v>1247</v>
      </c>
      <c r="T378" s="15" t="s">
        <v>1513</v>
      </c>
      <c r="U378" s="15" t="s">
        <v>1488</v>
      </c>
      <c r="V378" s="2" t="s">
        <v>91</v>
      </c>
    </row>
    <row r="379" spans="1:22" s="1" customFormat="1" ht="64.5" x14ac:dyDescent="0.25">
      <c r="A379" t="s">
        <v>1</v>
      </c>
      <c r="B379" t="s">
        <v>6</v>
      </c>
      <c r="C379" s="1" t="s">
        <v>95</v>
      </c>
      <c r="D379" t="s">
        <v>4</v>
      </c>
      <c r="E379" s="3">
        <v>2.29</v>
      </c>
      <c r="F379" s="1">
        <v>0.5</v>
      </c>
      <c r="G379" s="12">
        <f t="shared" si="43"/>
        <v>12.7</v>
      </c>
      <c r="H379" s="1">
        <v>0.35</v>
      </c>
      <c r="I379" s="12">
        <f t="shared" si="44"/>
        <v>8.8899999999999988</v>
      </c>
      <c r="J379" s="1">
        <v>0.25</v>
      </c>
      <c r="K379" s="12">
        <f t="shared" si="45"/>
        <v>6.35</v>
      </c>
      <c r="L379" s="4" t="s">
        <v>505</v>
      </c>
      <c r="M379" s="4">
        <f t="shared" si="46"/>
        <v>177.79999999999998</v>
      </c>
      <c r="N379" s="5">
        <v>5</v>
      </c>
      <c r="O379" s="5">
        <f t="shared" si="47"/>
        <v>127</v>
      </c>
      <c r="P379" s="6">
        <v>1.1299999999999999E-2</v>
      </c>
      <c r="Q379" s="7">
        <v>5.1255669999999993</v>
      </c>
      <c r="R379" s="1" t="s">
        <v>835</v>
      </c>
      <c r="S379" s="14" t="s">
        <v>1248</v>
      </c>
      <c r="T379" s="15" t="s">
        <v>1513</v>
      </c>
      <c r="U379" s="15" t="s">
        <v>1486</v>
      </c>
      <c r="V379" s="2" t="s">
        <v>87</v>
      </c>
    </row>
    <row r="380" spans="1:22" s="1" customFormat="1" ht="64.5" x14ac:dyDescent="0.25">
      <c r="A380" t="s">
        <v>1</v>
      </c>
      <c r="B380" t="s">
        <v>6</v>
      </c>
      <c r="C380" s="1" t="s">
        <v>99</v>
      </c>
      <c r="D380" t="s">
        <v>4</v>
      </c>
      <c r="E380" s="3">
        <v>2.29</v>
      </c>
      <c r="F380" s="1">
        <v>0.5</v>
      </c>
      <c r="G380" s="12">
        <f t="shared" si="43"/>
        <v>12.7</v>
      </c>
      <c r="H380" s="1">
        <v>0.32</v>
      </c>
      <c r="I380" s="12">
        <f t="shared" si="44"/>
        <v>8.1280000000000001</v>
      </c>
      <c r="J380" s="1">
        <v>0.25</v>
      </c>
      <c r="K380" s="12">
        <f t="shared" si="45"/>
        <v>6.35</v>
      </c>
      <c r="L380" s="4" t="s">
        <v>505</v>
      </c>
      <c r="M380" s="4">
        <f t="shared" si="46"/>
        <v>177.79999999999998</v>
      </c>
      <c r="N380" s="5">
        <v>6</v>
      </c>
      <c r="O380" s="5">
        <f t="shared" si="47"/>
        <v>152.39999999999998</v>
      </c>
      <c r="P380" s="6">
        <v>1.1299999999999999E-2</v>
      </c>
      <c r="Q380" s="7">
        <v>5.1255669999999993</v>
      </c>
      <c r="R380" s="1" t="s">
        <v>836</v>
      </c>
      <c r="S380" s="14" t="s">
        <v>1249</v>
      </c>
      <c r="T380" s="15" t="s">
        <v>1513</v>
      </c>
      <c r="U380" s="15" t="s">
        <v>1486</v>
      </c>
      <c r="V380" s="2" t="s">
        <v>87</v>
      </c>
    </row>
    <row r="381" spans="1:22" s="1" customFormat="1" ht="64.5" x14ac:dyDescent="0.25">
      <c r="A381" t="s">
        <v>1</v>
      </c>
      <c r="B381" t="s">
        <v>6</v>
      </c>
      <c r="C381" s="1" t="s">
        <v>119</v>
      </c>
      <c r="D381" t="s">
        <v>4</v>
      </c>
      <c r="E381" s="3">
        <v>2.4500000000000002</v>
      </c>
      <c r="F381" s="1">
        <v>0.5</v>
      </c>
      <c r="G381" s="12">
        <f t="shared" si="43"/>
        <v>12.7</v>
      </c>
      <c r="H381" s="1">
        <v>0.3</v>
      </c>
      <c r="I381" s="12">
        <f t="shared" si="44"/>
        <v>7.6199999999999992</v>
      </c>
      <c r="J381" s="1">
        <v>0.25</v>
      </c>
      <c r="K381" s="12">
        <f t="shared" si="45"/>
        <v>6.35</v>
      </c>
      <c r="L381" s="4" t="s">
        <v>506</v>
      </c>
      <c r="M381" s="4">
        <f t="shared" si="46"/>
        <v>203.2</v>
      </c>
      <c r="N381" s="5">
        <v>3.8</v>
      </c>
      <c r="O381" s="5">
        <f t="shared" si="47"/>
        <v>96.52</v>
      </c>
      <c r="P381" s="6">
        <v>1.5599999999999999E-2</v>
      </c>
      <c r="Q381" s="7">
        <v>7.0760039999999993</v>
      </c>
      <c r="R381" s="1" t="s">
        <v>837</v>
      </c>
      <c r="S381" s="14" t="s">
        <v>1250</v>
      </c>
      <c r="T381" s="15" t="s">
        <v>1513</v>
      </c>
      <c r="U381" s="15" t="s">
        <v>1489</v>
      </c>
      <c r="V381" s="2" t="s">
        <v>87</v>
      </c>
    </row>
    <row r="382" spans="1:22" s="1" customFormat="1" ht="77.25" x14ac:dyDescent="0.25">
      <c r="A382" t="s">
        <v>1</v>
      </c>
      <c r="B382" t="s">
        <v>6</v>
      </c>
      <c r="C382" s="1" t="s">
        <v>120</v>
      </c>
      <c r="D382" t="s">
        <v>4</v>
      </c>
      <c r="E382" s="3">
        <v>2.4500000000000002</v>
      </c>
      <c r="F382" s="1">
        <v>0.5</v>
      </c>
      <c r="G382" s="12">
        <f t="shared" si="43"/>
        <v>12.7</v>
      </c>
      <c r="H382" s="1">
        <v>0.3</v>
      </c>
      <c r="I382" s="12">
        <f t="shared" si="44"/>
        <v>7.6199999999999992</v>
      </c>
      <c r="J382" s="1">
        <v>0.25</v>
      </c>
      <c r="K382" s="12">
        <f t="shared" si="45"/>
        <v>6.35</v>
      </c>
      <c r="L382" s="4" t="s">
        <v>506</v>
      </c>
      <c r="M382" s="4">
        <f t="shared" si="46"/>
        <v>203.2</v>
      </c>
      <c r="N382" s="5">
        <v>3.8</v>
      </c>
      <c r="O382" s="5">
        <f t="shared" si="47"/>
        <v>96.52</v>
      </c>
      <c r="P382" s="6">
        <v>1.5599999999999999E-2</v>
      </c>
      <c r="Q382" s="7">
        <v>7.0760039999999993</v>
      </c>
      <c r="R382" s="1" t="s">
        <v>837</v>
      </c>
      <c r="S382" s="14" t="s">
        <v>1251</v>
      </c>
      <c r="T382" s="15" t="s">
        <v>1513</v>
      </c>
      <c r="U382" s="15" t="s">
        <v>1490</v>
      </c>
      <c r="V382" s="2" t="s">
        <v>89</v>
      </c>
    </row>
    <row r="383" spans="1:22" s="1" customFormat="1" ht="26.25" x14ac:dyDescent="0.25">
      <c r="A383" t="s">
        <v>1</v>
      </c>
      <c r="B383" t="s">
        <v>6</v>
      </c>
      <c r="C383" s="1" t="s">
        <v>124</v>
      </c>
      <c r="D383" t="s">
        <v>4</v>
      </c>
      <c r="E383" s="3">
        <v>2.4500000000000002</v>
      </c>
      <c r="F383" s="1">
        <v>0.5</v>
      </c>
      <c r="G383" s="12">
        <f t="shared" si="43"/>
        <v>12.7</v>
      </c>
      <c r="H383" s="1">
        <v>0.16</v>
      </c>
      <c r="I383" s="12">
        <f t="shared" si="44"/>
        <v>4.0640000000000001</v>
      </c>
      <c r="J383" s="1">
        <v>0.21653500000000001</v>
      </c>
      <c r="K383" s="12">
        <f t="shared" si="45"/>
        <v>5.4999890000000002</v>
      </c>
      <c r="L383" s="4" t="s">
        <v>506</v>
      </c>
      <c r="M383" s="4">
        <f t="shared" si="46"/>
        <v>203.2</v>
      </c>
      <c r="N383" s="5">
        <v>4.0999999999999996</v>
      </c>
      <c r="O383" s="5">
        <f t="shared" si="47"/>
        <v>104.13999999999999</v>
      </c>
      <c r="P383" s="6">
        <v>9.9000000000000008E-3</v>
      </c>
      <c r="Q383" s="7">
        <v>4.4905410000000003</v>
      </c>
      <c r="R383" s="1" t="s">
        <v>838</v>
      </c>
      <c r="S383" s="14" t="s">
        <v>1252</v>
      </c>
      <c r="T383" s="15" t="s">
        <v>1513</v>
      </c>
      <c r="U383" s="15" t="s">
        <v>1491</v>
      </c>
      <c r="V383" s="2" t="s">
        <v>91</v>
      </c>
    </row>
    <row r="384" spans="1:22" s="1" customFormat="1" ht="39" x14ac:dyDescent="0.25">
      <c r="A384" t="s">
        <v>1</v>
      </c>
      <c r="B384" t="s">
        <v>6</v>
      </c>
      <c r="C384" s="1" t="s">
        <v>125</v>
      </c>
      <c r="D384" t="s">
        <v>4</v>
      </c>
      <c r="E384" s="3">
        <v>2.4500000000000002</v>
      </c>
      <c r="F384" s="1">
        <v>0.5</v>
      </c>
      <c r="G384" s="12">
        <f t="shared" si="43"/>
        <v>12.7</v>
      </c>
      <c r="H384" s="1">
        <v>0.17</v>
      </c>
      <c r="I384" s="12">
        <f t="shared" si="44"/>
        <v>4.3180000000000005</v>
      </c>
      <c r="J384" s="1">
        <v>0.21653500000000001</v>
      </c>
      <c r="K384" s="12">
        <f t="shared" si="45"/>
        <v>5.4999890000000002</v>
      </c>
      <c r="L384" s="4" t="s">
        <v>506</v>
      </c>
      <c r="M384" s="4">
        <f t="shared" si="46"/>
        <v>203.2</v>
      </c>
      <c r="N384" s="5">
        <v>4.2</v>
      </c>
      <c r="O384" s="5">
        <f t="shared" si="47"/>
        <v>106.67999999999999</v>
      </c>
      <c r="P384" s="6">
        <v>1.0999999999999999E-2</v>
      </c>
      <c r="Q384" s="7">
        <v>4.9894899999999991</v>
      </c>
      <c r="R384" s="1" t="s">
        <v>839</v>
      </c>
      <c r="S384" s="14" t="s">
        <v>1253</v>
      </c>
      <c r="T384" s="15" t="s">
        <v>1513</v>
      </c>
      <c r="U384" s="15" t="s">
        <v>1492</v>
      </c>
      <c r="V384" s="2" t="s">
        <v>126</v>
      </c>
    </row>
    <row r="385" spans="1:22" s="1" customFormat="1" ht="64.5" x14ac:dyDescent="0.25">
      <c r="A385" t="s">
        <v>1</v>
      </c>
      <c r="B385" t="s">
        <v>6</v>
      </c>
      <c r="C385" s="1" t="s">
        <v>131</v>
      </c>
      <c r="D385" t="s">
        <v>4</v>
      </c>
      <c r="E385" s="3">
        <v>2.4500000000000002</v>
      </c>
      <c r="F385" s="1">
        <v>0.5</v>
      </c>
      <c r="G385" s="12">
        <f t="shared" si="43"/>
        <v>12.7</v>
      </c>
      <c r="H385" s="1">
        <v>0.3</v>
      </c>
      <c r="I385" s="12">
        <f t="shared" si="44"/>
        <v>7.6199999999999992</v>
      </c>
      <c r="J385" s="1">
        <v>0.25</v>
      </c>
      <c r="K385" s="12">
        <f t="shared" si="45"/>
        <v>6.35</v>
      </c>
      <c r="L385" s="4" t="s">
        <v>506</v>
      </c>
      <c r="M385" s="4">
        <f t="shared" si="46"/>
        <v>203.2</v>
      </c>
      <c r="N385" s="5">
        <v>4.7</v>
      </c>
      <c r="O385" s="5">
        <f t="shared" si="47"/>
        <v>119.38</v>
      </c>
      <c r="P385" s="6">
        <v>1.5599999999999999E-2</v>
      </c>
      <c r="Q385" s="7">
        <v>7.0760039999999993</v>
      </c>
      <c r="R385" s="1" t="s">
        <v>840</v>
      </c>
      <c r="S385" s="14" t="s">
        <v>1254</v>
      </c>
      <c r="T385" s="15" t="s">
        <v>1513</v>
      </c>
      <c r="U385" s="15" t="s">
        <v>1489</v>
      </c>
      <c r="V385" s="2" t="s">
        <v>87</v>
      </c>
    </row>
    <row r="386" spans="1:22" s="1" customFormat="1" ht="77.25" x14ac:dyDescent="0.25">
      <c r="A386" t="s">
        <v>1</v>
      </c>
      <c r="B386" t="s">
        <v>6</v>
      </c>
      <c r="C386" s="1" t="s">
        <v>132</v>
      </c>
      <c r="D386" t="s">
        <v>4</v>
      </c>
      <c r="E386" s="3">
        <v>2.4500000000000002</v>
      </c>
      <c r="F386" s="1">
        <v>0.5</v>
      </c>
      <c r="G386" s="12">
        <f t="shared" si="43"/>
        <v>12.7</v>
      </c>
      <c r="H386" s="1">
        <v>0.3</v>
      </c>
      <c r="I386" s="12">
        <f t="shared" si="44"/>
        <v>7.6199999999999992</v>
      </c>
      <c r="J386" s="1">
        <v>0.25</v>
      </c>
      <c r="K386" s="12">
        <f t="shared" si="45"/>
        <v>6.35</v>
      </c>
      <c r="L386" s="4" t="s">
        <v>506</v>
      </c>
      <c r="M386" s="4">
        <f t="shared" si="46"/>
        <v>203.2</v>
      </c>
      <c r="N386" s="5">
        <v>4.7</v>
      </c>
      <c r="O386" s="5">
        <f t="shared" si="47"/>
        <v>119.38</v>
      </c>
      <c r="P386" s="6">
        <v>1.5599999999999999E-2</v>
      </c>
      <c r="Q386" s="7">
        <v>7.0760039999999993</v>
      </c>
      <c r="R386" s="1" t="s">
        <v>840</v>
      </c>
      <c r="S386" s="14" t="s">
        <v>1255</v>
      </c>
      <c r="T386" s="15" t="s">
        <v>1513</v>
      </c>
      <c r="U386" s="15" t="s">
        <v>1490</v>
      </c>
      <c r="V386" s="2" t="s">
        <v>89</v>
      </c>
    </row>
    <row r="387" spans="1:22" s="1" customFormat="1" ht="64.5" x14ac:dyDescent="0.25">
      <c r="A387" t="s">
        <v>1</v>
      </c>
      <c r="B387" t="s">
        <v>6</v>
      </c>
      <c r="C387" s="1" t="s">
        <v>139</v>
      </c>
      <c r="D387" t="s">
        <v>4</v>
      </c>
      <c r="E387" s="3">
        <v>2.4500000000000002</v>
      </c>
      <c r="F387" s="1">
        <v>0.5</v>
      </c>
      <c r="G387" s="12">
        <f t="shared" si="43"/>
        <v>12.7</v>
      </c>
      <c r="H387" s="1">
        <v>0.3</v>
      </c>
      <c r="I387" s="12">
        <f t="shared" si="44"/>
        <v>7.6199999999999992</v>
      </c>
      <c r="J387" s="1">
        <v>0.25</v>
      </c>
      <c r="K387" s="12">
        <f t="shared" si="45"/>
        <v>6.35</v>
      </c>
      <c r="L387" s="4" t="s">
        <v>506</v>
      </c>
      <c r="M387" s="4">
        <f t="shared" si="46"/>
        <v>203.2</v>
      </c>
      <c r="N387" s="5">
        <v>6</v>
      </c>
      <c r="O387" s="5">
        <f t="shared" si="47"/>
        <v>152.39999999999998</v>
      </c>
      <c r="P387" s="6">
        <v>1.5599999999999999E-2</v>
      </c>
      <c r="Q387" s="7">
        <v>7.0760039999999993</v>
      </c>
      <c r="R387" s="1" t="s">
        <v>841</v>
      </c>
      <c r="S387" s="14" t="s">
        <v>1256</v>
      </c>
      <c r="T387" s="15" t="s">
        <v>1513</v>
      </c>
      <c r="U387" s="15" t="s">
        <v>1489</v>
      </c>
      <c r="V387" s="2" t="s">
        <v>87</v>
      </c>
    </row>
    <row r="388" spans="1:22" s="1" customFormat="1" ht="26.25" x14ac:dyDescent="0.25">
      <c r="A388" t="s">
        <v>1</v>
      </c>
      <c r="B388" t="s">
        <v>6</v>
      </c>
      <c r="C388" s="1" t="s">
        <v>173</v>
      </c>
      <c r="D388" t="s">
        <v>4</v>
      </c>
      <c r="E388" s="3">
        <v>2.71</v>
      </c>
      <c r="F388" s="1">
        <v>0.5</v>
      </c>
      <c r="G388" s="12">
        <f t="shared" si="43"/>
        <v>12.7</v>
      </c>
      <c r="H388" s="1">
        <v>0.16</v>
      </c>
      <c r="I388" s="12">
        <f t="shared" si="44"/>
        <v>4.0640000000000001</v>
      </c>
      <c r="J388" s="1">
        <v>0.21653500000000001</v>
      </c>
      <c r="K388" s="12">
        <f t="shared" si="45"/>
        <v>5.4999890000000002</v>
      </c>
      <c r="L388" s="4" t="s">
        <v>507</v>
      </c>
      <c r="M388" s="4">
        <f t="shared" si="46"/>
        <v>228.6</v>
      </c>
      <c r="N388" s="5">
        <v>3.7</v>
      </c>
      <c r="O388" s="5">
        <f t="shared" si="47"/>
        <v>93.98</v>
      </c>
      <c r="P388" s="6">
        <v>1.0999999999999999E-2</v>
      </c>
      <c r="Q388" s="7">
        <v>4.9894899999999991</v>
      </c>
      <c r="R388" s="1" t="s">
        <v>842</v>
      </c>
      <c r="S388" s="14" t="s">
        <v>1257</v>
      </c>
      <c r="T388" s="15" t="s">
        <v>1513</v>
      </c>
      <c r="U388" s="15" t="s">
        <v>1493</v>
      </c>
      <c r="V388" s="2" t="s">
        <v>91</v>
      </c>
    </row>
    <row r="389" spans="1:22" s="1" customFormat="1" ht="64.5" x14ac:dyDescent="0.25">
      <c r="A389" t="s">
        <v>1</v>
      </c>
      <c r="B389" t="s">
        <v>6</v>
      </c>
      <c r="C389" s="1" t="s">
        <v>174</v>
      </c>
      <c r="D389" t="s">
        <v>4</v>
      </c>
      <c r="E389" s="3">
        <v>2.71</v>
      </c>
      <c r="F389" s="1">
        <v>0.5</v>
      </c>
      <c r="G389" s="12">
        <f t="shared" si="43"/>
        <v>12.7</v>
      </c>
      <c r="H389" s="1">
        <v>0.33</v>
      </c>
      <c r="I389" s="12">
        <f t="shared" si="44"/>
        <v>8.3819999999999997</v>
      </c>
      <c r="J389" s="1">
        <v>0.25</v>
      </c>
      <c r="K389" s="12">
        <f t="shared" si="45"/>
        <v>6.35</v>
      </c>
      <c r="L389" s="4" t="s">
        <v>507</v>
      </c>
      <c r="M389" s="4">
        <f t="shared" si="46"/>
        <v>228.6</v>
      </c>
      <c r="N389" s="5">
        <v>3.8</v>
      </c>
      <c r="O389" s="5">
        <f t="shared" si="47"/>
        <v>96.52</v>
      </c>
      <c r="P389" s="6">
        <v>0.02</v>
      </c>
      <c r="Q389" s="7">
        <v>9.0717999999999996</v>
      </c>
      <c r="R389" s="1" t="s">
        <v>843</v>
      </c>
      <c r="S389" s="14" t="s">
        <v>1258</v>
      </c>
      <c r="T389" s="15" t="s">
        <v>1513</v>
      </c>
      <c r="U389" s="15" t="s">
        <v>1494</v>
      </c>
      <c r="V389" s="2" t="s">
        <v>87</v>
      </c>
    </row>
    <row r="390" spans="1:22" s="1" customFormat="1" ht="77.25" x14ac:dyDescent="0.25">
      <c r="A390" t="s">
        <v>1</v>
      </c>
      <c r="B390" t="s">
        <v>6</v>
      </c>
      <c r="C390" s="1" t="s">
        <v>175</v>
      </c>
      <c r="D390" t="s">
        <v>4</v>
      </c>
      <c r="E390" s="3">
        <v>2.71</v>
      </c>
      <c r="F390" s="1">
        <v>0.5</v>
      </c>
      <c r="G390" s="12">
        <f t="shared" si="43"/>
        <v>12.7</v>
      </c>
      <c r="H390" s="1">
        <v>0.33</v>
      </c>
      <c r="I390" s="12">
        <f t="shared" si="44"/>
        <v>8.3819999999999997</v>
      </c>
      <c r="J390" s="1">
        <v>0.25</v>
      </c>
      <c r="K390" s="12">
        <f t="shared" si="45"/>
        <v>6.35</v>
      </c>
      <c r="L390" s="4" t="s">
        <v>507</v>
      </c>
      <c r="M390" s="4">
        <f t="shared" si="46"/>
        <v>228.6</v>
      </c>
      <c r="N390" s="5">
        <v>3.8</v>
      </c>
      <c r="O390" s="5">
        <f t="shared" si="47"/>
        <v>96.52</v>
      </c>
      <c r="P390" s="6">
        <v>0.02</v>
      </c>
      <c r="Q390" s="7">
        <v>9.0717999999999996</v>
      </c>
      <c r="R390" s="1" t="s">
        <v>843</v>
      </c>
      <c r="S390" s="14" t="s">
        <v>1259</v>
      </c>
      <c r="T390" s="15" t="s">
        <v>1513</v>
      </c>
      <c r="U390" s="15" t="s">
        <v>1495</v>
      </c>
      <c r="V390" s="2" t="s">
        <v>89</v>
      </c>
    </row>
    <row r="391" spans="1:22" s="1" customFormat="1" ht="26.25" x14ac:dyDescent="0.25">
      <c r="A391" t="s">
        <v>1</v>
      </c>
      <c r="B391" t="s">
        <v>6</v>
      </c>
      <c r="C391" s="1" t="s">
        <v>178</v>
      </c>
      <c r="D391" t="s">
        <v>4</v>
      </c>
      <c r="E391" s="3">
        <v>2.71</v>
      </c>
      <c r="F391" s="1">
        <v>0.5</v>
      </c>
      <c r="G391" s="12">
        <f t="shared" si="43"/>
        <v>12.7</v>
      </c>
      <c r="H391" s="1">
        <v>0.16</v>
      </c>
      <c r="I391" s="12">
        <f t="shared" si="44"/>
        <v>4.0640000000000001</v>
      </c>
      <c r="J391" s="1">
        <v>0.21653500000000001</v>
      </c>
      <c r="K391" s="12">
        <f t="shared" si="45"/>
        <v>5.4999890000000002</v>
      </c>
      <c r="L391" s="4" t="s">
        <v>507</v>
      </c>
      <c r="M391" s="4">
        <f t="shared" si="46"/>
        <v>228.6</v>
      </c>
      <c r="N391" s="5">
        <v>4.0999999999999996</v>
      </c>
      <c r="O391" s="5">
        <f t="shared" si="47"/>
        <v>104.13999999999999</v>
      </c>
      <c r="P391" s="6">
        <v>1.0999999999999999E-2</v>
      </c>
      <c r="Q391" s="7">
        <v>4.9894899999999991</v>
      </c>
      <c r="R391" s="1" t="s">
        <v>844</v>
      </c>
      <c r="S391" s="14" t="s">
        <v>1260</v>
      </c>
      <c r="T391" s="15" t="s">
        <v>1513</v>
      </c>
      <c r="U391" s="15" t="s">
        <v>1493</v>
      </c>
      <c r="V391" s="2" t="s">
        <v>91</v>
      </c>
    </row>
    <row r="392" spans="1:22" s="1" customFormat="1" ht="39" x14ac:dyDescent="0.25">
      <c r="A392" t="s">
        <v>1</v>
      </c>
      <c r="B392" t="s">
        <v>6</v>
      </c>
      <c r="C392" s="1" t="s">
        <v>179</v>
      </c>
      <c r="D392" t="s">
        <v>4</v>
      </c>
      <c r="E392" s="3">
        <v>2.71</v>
      </c>
      <c r="F392" s="1">
        <v>0.5</v>
      </c>
      <c r="G392" s="12">
        <f t="shared" si="43"/>
        <v>12.7</v>
      </c>
      <c r="H392" s="1">
        <v>0.18</v>
      </c>
      <c r="I392" s="12">
        <f t="shared" si="44"/>
        <v>4.5719999999999992</v>
      </c>
      <c r="J392" s="1">
        <v>0.21653500000000001</v>
      </c>
      <c r="K392" s="12">
        <f t="shared" si="45"/>
        <v>5.4999890000000002</v>
      </c>
      <c r="L392" s="4" t="s">
        <v>507</v>
      </c>
      <c r="M392" s="4">
        <f t="shared" si="46"/>
        <v>228.6</v>
      </c>
      <c r="N392" s="5">
        <v>4.4000000000000004</v>
      </c>
      <c r="O392" s="5">
        <f t="shared" si="47"/>
        <v>111.76</v>
      </c>
      <c r="P392" s="6">
        <v>1.44E-2</v>
      </c>
      <c r="Q392" s="7">
        <v>6.5316959999999993</v>
      </c>
      <c r="R392" s="1" t="s">
        <v>845</v>
      </c>
      <c r="S392" s="14" t="s">
        <v>1261</v>
      </c>
      <c r="T392" s="15" t="s">
        <v>1513</v>
      </c>
      <c r="U392" s="15" t="s">
        <v>1496</v>
      </c>
      <c r="V392" s="2" t="s">
        <v>126</v>
      </c>
    </row>
    <row r="393" spans="1:22" s="1" customFormat="1" ht="26.25" x14ac:dyDescent="0.25">
      <c r="A393" t="s">
        <v>1</v>
      </c>
      <c r="B393" t="s">
        <v>6</v>
      </c>
      <c r="C393" s="1" t="s">
        <v>187</v>
      </c>
      <c r="D393" t="s">
        <v>4</v>
      </c>
      <c r="E393" s="3">
        <v>2.71</v>
      </c>
      <c r="F393" s="1">
        <v>0.5</v>
      </c>
      <c r="G393" s="12">
        <f t="shared" si="43"/>
        <v>12.7</v>
      </c>
      <c r="H393" s="1">
        <v>0.16</v>
      </c>
      <c r="I393" s="12">
        <f t="shared" si="44"/>
        <v>4.0640000000000001</v>
      </c>
      <c r="J393" s="1">
        <v>0.21653500000000001</v>
      </c>
      <c r="K393" s="12">
        <f t="shared" si="45"/>
        <v>5.4999890000000002</v>
      </c>
      <c r="L393" s="4" t="s">
        <v>507</v>
      </c>
      <c r="M393" s="4">
        <f t="shared" si="46"/>
        <v>228.6</v>
      </c>
      <c r="N393" s="5">
        <v>4.5999999999999996</v>
      </c>
      <c r="O393" s="5">
        <f t="shared" si="47"/>
        <v>116.83999999999999</v>
      </c>
      <c r="P393" s="6">
        <v>1.0999999999999999E-2</v>
      </c>
      <c r="Q393" s="7">
        <v>4.9894899999999991</v>
      </c>
      <c r="R393" s="1" t="s">
        <v>846</v>
      </c>
      <c r="S393" s="14" t="s">
        <v>1262</v>
      </c>
      <c r="T393" s="15" t="s">
        <v>1513</v>
      </c>
      <c r="U393" s="15" t="s">
        <v>1493</v>
      </c>
      <c r="V393" s="2" t="s">
        <v>91</v>
      </c>
    </row>
    <row r="394" spans="1:22" s="1" customFormat="1" ht="64.5" x14ac:dyDescent="0.25">
      <c r="A394" t="s">
        <v>1</v>
      </c>
      <c r="B394" t="s">
        <v>6</v>
      </c>
      <c r="C394" s="1" t="s">
        <v>188</v>
      </c>
      <c r="D394" t="s">
        <v>4</v>
      </c>
      <c r="E394" s="3">
        <v>2.71</v>
      </c>
      <c r="F394" s="1">
        <v>0.5</v>
      </c>
      <c r="G394" s="12">
        <f t="shared" si="43"/>
        <v>12.7</v>
      </c>
      <c r="H394" s="1">
        <v>0.31</v>
      </c>
      <c r="I394" s="12">
        <f t="shared" si="44"/>
        <v>7.8739999999999997</v>
      </c>
      <c r="J394" s="1">
        <v>0.25</v>
      </c>
      <c r="K394" s="12">
        <f t="shared" si="45"/>
        <v>6.35</v>
      </c>
      <c r="L394" s="4" t="s">
        <v>507</v>
      </c>
      <c r="M394" s="4">
        <f t="shared" si="46"/>
        <v>228.6</v>
      </c>
      <c r="N394" s="5">
        <v>4.7</v>
      </c>
      <c r="O394" s="5">
        <f t="shared" si="47"/>
        <v>119.38</v>
      </c>
      <c r="P394" s="6">
        <v>0.02</v>
      </c>
      <c r="Q394" s="7">
        <v>9.0717999999999996</v>
      </c>
      <c r="R394" s="1" t="s">
        <v>847</v>
      </c>
      <c r="S394" s="14" t="s">
        <v>1263</v>
      </c>
      <c r="T394" s="15" t="s">
        <v>1513</v>
      </c>
      <c r="U394" s="15" t="s">
        <v>1494</v>
      </c>
      <c r="V394" s="2" t="s">
        <v>87</v>
      </c>
    </row>
    <row r="395" spans="1:22" s="1" customFormat="1" ht="77.25" x14ac:dyDescent="0.25">
      <c r="A395" t="s">
        <v>1</v>
      </c>
      <c r="B395" t="s">
        <v>6</v>
      </c>
      <c r="C395" s="1" t="s">
        <v>189</v>
      </c>
      <c r="D395" t="s">
        <v>4</v>
      </c>
      <c r="E395" s="3">
        <v>2.71</v>
      </c>
      <c r="F395" s="1">
        <v>0.5</v>
      </c>
      <c r="G395" s="12">
        <f t="shared" si="43"/>
        <v>12.7</v>
      </c>
      <c r="H395" s="1">
        <v>0.31</v>
      </c>
      <c r="I395" s="12">
        <f t="shared" si="44"/>
        <v>7.8739999999999997</v>
      </c>
      <c r="J395" s="1">
        <v>0.25</v>
      </c>
      <c r="K395" s="12">
        <f t="shared" si="45"/>
        <v>6.35</v>
      </c>
      <c r="L395" s="4" t="s">
        <v>507</v>
      </c>
      <c r="M395" s="4">
        <f t="shared" si="46"/>
        <v>228.6</v>
      </c>
      <c r="N395" s="5">
        <v>4.7</v>
      </c>
      <c r="O395" s="5">
        <f t="shared" si="47"/>
        <v>119.38</v>
      </c>
      <c r="P395" s="6">
        <v>0.02</v>
      </c>
      <c r="Q395" s="7">
        <v>9.0717999999999996</v>
      </c>
      <c r="R395" s="1" t="s">
        <v>847</v>
      </c>
      <c r="S395" s="14" t="s">
        <v>1264</v>
      </c>
      <c r="T395" s="15" t="s">
        <v>1513</v>
      </c>
      <c r="U395" s="15" t="s">
        <v>1495</v>
      </c>
      <c r="V395" s="2" t="s">
        <v>89</v>
      </c>
    </row>
    <row r="396" spans="1:22" s="1" customFormat="1" ht="64.5" x14ac:dyDescent="0.25">
      <c r="A396" t="s">
        <v>1</v>
      </c>
      <c r="B396" t="s">
        <v>6</v>
      </c>
      <c r="C396" s="1" t="s">
        <v>196</v>
      </c>
      <c r="D396" t="s">
        <v>4</v>
      </c>
      <c r="E396" s="3">
        <v>2.71</v>
      </c>
      <c r="F396" s="1">
        <v>0.5</v>
      </c>
      <c r="G396" s="12">
        <f t="shared" si="43"/>
        <v>12.7</v>
      </c>
      <c r="H396" s="1">
        <v>0.3</v>
      </c>
      <c r="I396" s="12">
        <f t="shared" si="44"/>
        <v>7.6199999999999992</v>
      </c>
      <c r="J396" s="1">
        <v>0.25</v>
      </c>
      <c r="K396" s="12">
        <f t="shared" si="45"/>
        <v>6.35</v>
      </c>
      <c r="L396" s="4" t="s">
        <v>507</v>
      </c>
      <c r="M396" s="4">
        <f t="shared" si="46"/>
        <v>228.6</v>
      </c>
      <c r="N396" s="5">
        <v>6</v>
      </c>
      <c r="O396" s="5">
        <f t="shared" si="47"/>
        <v>152.39999999999998</v>
      </c>
      <c r="P396" s="6">
        <v>0.02</v>
      </c>
      <c r="Q396" s="7">
        <v>9.0717999999999996</v>
      </c>
      <c r="R396" s="1" t="s">
        <v>848</v>
      </c>
      <c r="S396" s="14" t="s">
        <v>1265</v>
      </c>
      <c r="T396" s="15" t="s">
        <v>1513</v>
      </c>
      <c r="U396" s="15" t="s">
        <v>1494</v>
      </c>
      <c r="V396" s="2" t="s">
        <v>87</v>
      </c>
    </row>
    <row r="397" spans="1:22" s="1" customFormat="1" ht="64.5" x14ac:dyDescent="0.25">
      <c r="A397" t="s">
        <v>1</v>
      </c>
      <c r="B397" t="s">
        <v>6</v>
      </c>
      <c r="C397" s="1" t="s">
        <v>203</v>
      </c>
      <c r="D397" t="s">
        <v>4</v>
      </c>
      <c r="E397" s="3">
        <v>2.71</v>
      </c>
      <c r="F397" s="1">
        <v>0.5</v>
      </c>
      <c r="G397" s="12">
        <f t="shared" si="43"/>
        <v>12.7</v>
      </c>
      <c r="H397" s="1">
        <v>0.33</v>
      </c>
      <c r="I397" s="12">
        <f t="shared" si="44"/>
        <v>8.3819999999999997</v>
      </c>
      <c r="J397" s="1">
        <v>0.25</v>
      </c>
      <c r="K397" s="12">
        <f t="shared" si="45"/>
        <v>6.35</v>
      </c>
      <c r="L397" s="4" t="s">
        <v>507</v>
      </c>
      <c r="M397" s="4">
        <f t="shared" si="46"/>
        <v>228.6</v>
      </c>
      <c r="N397" s="5">
        <v>7.5</v>
      </c>
      <c r="O397" s="5">
        <f t="shared" si="47"/>
        <v>190.5</v>
      </c>
      <c r="P397" s="6">
        <v>2.1899999999999999E-2</v>
      </c>
      <c r="Q397" s="7">
        <v>9.9336209999999987</v>
      </c>
      <c r="R397" s="1" t="s">
        <v>849</v>
      </c>
      <c r="S397" s="14" t="s">
        <v>1266</v>
      </c>
      <c r="T397" s="15" t="s">
        <v>1513</v>
      </c>
      <c r="U397" s="15" t="s">
        <v>1494</v>
      </c>
      <c r="V397" s="2" t="s">
        <v>87</v>
      </c>
    </row>
    <row r="398" spans="1:22" s="1" customFormat="1" ht="64.5" x14ac:dyDescent="0.25">
      <c r="A398" t="s">
        <v>1</v>
      </c>
      <c r="B398" t="s">
        <v>6</v>
      </c>
      <c r="C398" s="1" t="s">
        <v>220</v>
      </c>
      <c r="D398" t="s">
        <v>4</v>
      </c>
      <c r="E398" s="3">
        <v>3.06</v>
      </c>
      <c r="F398" s="1">
        <v>0.5</v>
      </c>
      <c r="G398" s="12">
        <f t="shared" si="43"/>
        <v>12.7</v>
      </c>
      <c r="H398" s="1">
        <v>0.31</v>
      </c>
      <c r="I398" s="12">
        <f t="shared" si="44"/>
        <v>7.8739999999999997</v>
      </c>
      <c r="J398" s="1">
        <v>0.25</v>
      </c>
      <c r="K398" s="12">
        <f t="shared" si="45"/>
        <v>6.35</v>
      </c>
      <c r="L398" s="4" t="s">
        <v>508</v>
      </c>
      <c r="M398" s="4">
        <f t="shared" si="46"/>
        <v>254</v>
      </c>
      <c r="N398" s="5">
        <v>3.8</v>
      </c>
      <c r="O398" s="5">
        <f t="shared" si="47"/>
        <v>96.52</v>
      </c>
      <c r="P398" s="6">
        <v>2.63E-2</v>
      </c>
      <c r="Q398" s="7">
        <v>11.929416999999999</v>
      </c>
      <c r="R398" s="1" t="s">
        <v>850</v>
      </c>
      <c r="S398" s="14" t="s">
        <v>1267</v>
      </c>
      <c r="T398" s="15" t="s">
        <v>1513</v>
      </c>
      <c r="U398" s="15" t="s">
        <v>1497</v>
      </c>
      <c r="V398" s="2" t="s">
        <v>87</v>
      </c>
    </row>
    <row r="399" spans="1:22" s="1" customFormat="1" ht="77.25" x14ac:dyDescent="0.25">
      <c r="A399" t="s">
        <v>1</v>
      </c>
      <c r="B399" t="s">
        <v>6</v>
      </c>
      <c r="C399" s="1" t="s">
        <v>221</v>
      </c>
      <c r="D399" t="s">
        <v>4</v>
      </c>
      <c r="E399" s="3">
        <v>3.06</v>
      </c>
      <c r="F399" s="1">
        <v>0.5</v>
      </c>
      <c r="G399" s="12">
        <f t="shared" si="43"/>
        <v>12.7</v>
      </c>
      <c r="H399" s="1">
        <v>0.31</v>
      </c>
      <c r="I399" s="12">
        <f t="shared" si="44"/>
        <v>7.8739999999999997</v>
      </c>
      <c r="J399" s="1">
        <v>0.25</v>
      </c>
      <c r="K399" s="12">
        <f t="shared" si="45"/>
        <v>6.35</v>
      </c>
      <c r="L399" s="4" t="s">
        <v>508</v>
      </c>
      <c r="M399" s="4">
        <f t="shared" si="46"/>
        <v>254</v>
      </c>
      <c r="N399" s="5">
        <v>3.8</v>
      </c>
      <c r="O399" s="5">
        <f t="shared" si="47"/>
        <v>96.52</v>
      </c>
      <c r="P399" s="6">
        <v>2.63E-2</v>
      </c>
      <c r="Q399" s="7">
        <v>11.929416999999999</v>
      </c>
      <c r="R399" s="1" t="s">
        <v>850</v>
      </c>
      <c r="S399" s="14" t="s">
        <v>1268</v>
      </c>
      <c r="T399" s="15" t="s">
        <v>1513</v>
      </c>
      <c r="U399" s="15" t="s">
        <v>1498</v>
      </c>
      <c r="V399" s="2" t="s">
        <v>89</v>
      </c>
    </row>
    <row r="400" spans="1:22" s="1" customFormat="1" ht="77.25" x14ac:dyDescent="0.25">
      <c r="A400" t="s">
        <v>1</v>
      </c>
      <c r="B400" t="s">
        <v>6</v>
      </c>
      <c r="C400" s="1" t="s">
        <v>225</v>
      </c>
      <c r="D400" t="s">
        <v>4</v>
      </c>
      <c r="E400" s="3">
        <v>2.99</v>
      </c>
      <c r="F400" s="1">
        <v>0.5</v>
      </c>
      <c r="G400" s="12">
        <f t="shared" si="43"/>
        <v>12.7</v>
      </c>
      <c r="H400" s="1">
        <v>0.21</v>
      </c>
      <c r="I400" s="12">
        <f t="shared" si="44"/>
        <v>5.3339999999999996</v>
      </c>
      <c r="J400" s="1">
        <v>0.25</v>
      </c>
      <c r="K400" s="12">
        <f t="shared" si="45"/>
        <v>6.35</v>
      </c>
      <c r="L400" s="4" t="s">
        <v>508</v>
      </c>
      <c r="M400" s="4">
        <f t="shared" si="46"/>
        <v>254</v>
      </c>
      <c r="N400" s="5">
        <v>4.5999999999999996</v>
      </c>
      <c r="O400" s="5">
        <f t="shared" si="47"/>
        <v>116.83999999999999</v>
      </c>
      <c r="P400" s="6">
        <v>1.7600000000000001E-2</v>
      </c>
      <c r="Q400" s="7">
        <v>7.9831839999999996</v>
      </c>
      <c r="R400" s="1" t="s">
        <v>851</v>
      </c>
      <c r="S400" s="14" t="s">
        <v>1269</v>
      </c>
      <c r="T400" s="15" t="s">
        <v>1513</v>
      </c>
      <c r="U400" s="15" t="s">
        <v>1499</v>
      </c>
      <c r="V400" s="2" t="s">
        <v>226</v>
      </c>
    </row>
    <row r="401" spans="1:22" s="1" customFormat="1" ht="64.5" x14ac:dyDescent="0.25">
      <c r="A401" t="s">
        <v>1</v>
      </c>
      <c r="B401" t="s">
        <v>6</v>
      </c>
      <c r="C401" s="1" t="s">
        <v>227</v>
      </c>
      <c r="D401" t="s">
        <v>4</v>
      </c>
      <c r="E401" s="3">
        <v>3.06</v>
      </c>
      <c r="F401" s="1">
        <v>0.5</v>
      </c>
      <c r="G401" s="12">
        <f t="shared" si="43"/>
        <v>12.7</v>
      </c>
      <c r="H401" s="1">
        <v>0.28999999999999998</v>
      </c>
      <c r="I401" s="12">
        <f t="shared" si="44"/>
        <v>7.3659999999999988</v>
      </c>
      <c r="J401" s="1">
        <v>0.25</v>
      </c>
      <c r="K401" s="12">
        <f t="shared" si="45"/>
        <v>6.35</v>
      </c>
      <c r="L401" s="4" t="s">
        <v>508</v>
      </c>
      <c r="M401" s="4">
        <f t="shared" si="46"/>
        <v>254</v>
      </c>
      <c r="N401" s="5">
        <v>4.7</v>
      </c>
      <c r="O401" s="5">
        <f t="shared" si="47"/>
        <v>119.38</v>
      </c>
      <c r="P401" s="6">
        <v>2.63E-2</v>
      </c>
      <c r="Q401" s="7">
        <v>11.929416999999999</v>
      </c>
      <c r="R401" s="1" t="s">
        <v>852</v>
      </c>
      <c r="S401" s="14" t="s">
        <v>1270</v>
      </c>
      <c r="T401" s="15" t="s">
        <v>1513</v>
      </c>
      <c r="U401" s="15" t="s">
        <v>1500</v>
      </c>
      <c r="V401" s="2" t="s">
        <v>87</v>
      </c>
    </row>
    <row r="402" spans="1:22" s="1" customFormat="1" ht="77.25" x14ac:dyDescent="0.25">
      <c r="A402" t="s">
        <v>1</v>
      </c>
      <c r="B402" t="s">
        <v>6</v>
      </c>
      <c r="C402" s="1" t="s">
        <v>228</v>
      </c>
      <c r="D402" t="s">
        <v>4</v>
      </c>
      <c r="E402" s="3">
        <v>3.06</v>
      </c>
      <c r="F402" s="1">
        <v>0.5</v>
      </c>
      <c r="G402" s="12">
        <f t="shared" si="43"/>
        <v>12.7</v>
      </c>
      <c r="H402" s="1">
        <v>0.28999999999999998</v>
      </c>
      <c r="I402" s="12">
        <f t="shared" si="44"/>
        <v>7.3659999999999988</v>
      </c>
      <c r="J402" s="1">
        <v>0.25</v>
      </c>
      <c r="K402" s="12">
        <f t="shared" si="45"/>
        <v>6.35</v>
      </c>
      <c r="L402" s="4" t="s">
        <v>508</v>
      </c>
      <c r="M402" s="4">
        <f t="shared" si="46"/>
        <v>254</v>
      </c>
      <c r="N402" s="5">
        <v>4.7</v>
      </c>
      <c r="O402" s="5">
        <f t="shared" si="47"/>
        <v>119.38</v>
      </c>
      <c r="P402" s="6">
        <v>2.63E-2</v>
      </c>
      <c r="Q402" s="7">
        <v>11.929416999999999</v>
      </c>
      <c r="R402" s="1" t="s">
        <v>852</v>
      </c>
      <c r="S402" s="14" t="s">
        <v>1271</v>
      </c>
      <c r="T402" s="15" t="s">
        <v>1513</v>
      </c>
      <c r="U402" s="15" t="s">
        <v>1501</v>
      </c>
      <c r="V402" s="2" t="s">
        <v>89</v>
      </c>
    </row>
    <row r="403" spans="1:22" s="1" customFormat="1" ht="64.5" x14ac:dyDescent="0.25">
      <c r="A403" t="s">
        <v>1</v>
      </c>
      <c r="B403" t="s">
        <v>6</v>
      </c>
      <c r="C403" s="1" t="s">
        <v>240</v>
      </c>
      <c r="D403" t="s">
        <v>4</v>
      </c>
      <c r="E403" s="3">
        <v>3.06</v>
      </c>
      <c r="F403" s="1">
        <v>0.5</v>
      </c>
      <c r="G403" s="12">
        <f t="shared" si="43"/>
        <v>12.7</v>
      </c>
      <c r="H403" s="1">
        <v>0.3</v>
      </c>
      <c r="I403" s="12">
        <f t="shared" si="44"/>
        <v>7.6199999999999992</v>
      </c>
      <c r="J403" s="1">
        <v>0.25</v>
      </c>
      <c r="K403" s="12">
        <f t="shared" si="45"/>
        <v>6.35</v>
      </c>
      <c r="L403" s="4" t="s">
        <v>508</v>
      </c>
      <c r="M403" s="4">
        <f t="shared" si="46"/>
        <v>254</v>
      </c>
      <c r="N403" s="5">
        <v>7</v>
      </c>
      <c r="O403" s="5">
        <f t="shared" si="47"/>
        <v>177.79999999999998</v>
      </c>
      <c r="P403" s="6">
        <v>2.63E-2</v>
      </c>
      <c r="Q403" s="7">
        <v>11.929416999999999</v>
      </c>
      <c r="R403" s="1" t="s">
        <v>853</v>
      </c>
      <c r="S403" s="14" t="s">
        <v>1272</v>
      </c>
      <c r="T403" s="15" t="s">
        <v>1513</v>
      </c>
      <c r="U403" s="15" t="s">
        <v>1500</v>
      </c>
      <c r="V403" s="2" t="s">
        <v>87</v>
      </c>
    </row>
    <row r="404" spans="1:22" s="1" customFormat="1" ht="64.5" x14ac:dyDescent="0.25">
      <c r="A404" t="s">
        <v>1</v>
      </c>
      <c r="B404" t="s">
        <v>6</v>
      </c>
      <c r="C404" s="1" t="s">
        <v>256</v>
      </c>
      <c r="D404" t="s">
        <v>4</v>
      </c>
      <c r="E404" s="3">
        <v>3.52</v>
      </c>
      <c r="F404" s="1">
        <v>0.5</v>
      </c>
      <c r="G404" s="12">
        <f t="shared" si="43"/>
        <v>12.7</v>
      </c>
      <c r="H404" s="1">
        <v>0.31</v>
      </c>
      <c r="I404" s="12">
        <f t="shared" si="44"/>
        <v>7.8739999999999997</v>
      </c>
      <c r="J404" s="1">
        <v>0.25</v>
      </c>
      <c r="K404" s="12">
        <f t="shared" si="45"/>
        <v>6.35</v>
      </c>
      <c r="L404" s="4" t="s">
        <v>509</v>
      </c>
      <c r="M404" s="4">
        <f t="shared" si="46"/>
        <v>279.39999999999998</v>
      </c>
      <c r="N404" s="5">
        <v>3.8</v>
      </c>
      <c r="O404" s="5">
        <f t="shared" si="47"/>
        <v>96.52</v>
      </c>
      <c r="P404" s="6">
        <v>3.3099999999999997E-2</v>
      </c>
      <c r="Q404" s="7">
        <v>15.013828999999998</v>
      </c>
      <c r="R404" s="1" t="s">
        <v>854</v>
      </c>
      <c r="S404" s="14" t="s">
        <v>1273</v>
      </c>
      <c r="T404" s="15" t="s">
        <v>1513</v>
      </c>
      <c r="U404" s="15" t="s">
        <v>1502</v>
      </c>
      <c r="V404" s="2" t="s">
        <v>87</v>
      </c>
    </row>
    <row r="405" spans="1:22" s="1" customFormat="1" ht="77.25" x14ac:dyDescent="0.25">
      <c r="A405" t="s">
        <v>1</v>
      </c>
      <c r="B405" t="s">
        <v>6</v>
      </c>
      <c r="C405" s="1" t="s">
        <v>257</v>
      </c>
      <c r="D405" t="s">
        <v>4</v>
      </c>
      <c r="E405" s="3">
        <v>3.52</v>
      </c>
      <c r="F405" s="1">
        <v>0.5</v>
      </c>
      <c r="G405" s="12">
        <f t="shared" si="43"/>
        <v>12.7</v>
      </c>
      <c r="H405" s="1">
        <v>0.31</v>
      </c>
      <c r="I405" s="12">
        <f t="shared" si="44"/>
        <v>7.8739999999999997</v>
      </c>
      <c r="J405" s="1">
        <v>0.25</v>
      </c>
      <c r="K405" s="12">
        <f t="shared" si="45"/>
        <v>6.35</v>
      </c>
      <c r="L405" s="4" t="s">
        <v>509</v>
      </c>
      <c r="M405" s="4">
        <f t="shared" si="46"/>
        <v>279.39999999999998</v>
      </c>
      <c r="N405" s="5">
        <v>3.8</v>
      </c>
      <c r="O405" s="5">
        <f t="shared" si="47"/>
        <v>96.52</v>
      </c>
      <c r="P405" s="6">
        <v>3.3099999999999997E-2</v>
      </c>
      <c r="Q405" s="7">
        <v>15.013828999999998</v>
      </c>
      <c r="R405" s="1" t="s">
        <v>854</v>
      </c>
      <c r="S405" s="14" t="s">
        <v>1274</v>
      </c>
      <c r="T405" s="15" t="s">
        <v>1513</v>
      </c>
      <c r="U405" s="15" t="s">
        <v>1503</v>
      </c>
      <c r="V405" s="2" t="s">
        <v>89</v>
      </c>
    </row>
    <row r="406" spans="1:22" s="1" customFormat="1" ht="77.25" x14ac:dyDescent="0.25">
      <c r="A406" t="s">
        <v>1</v>
      </c>
      <c r="B406" t="s">
        <v>6</v>
      </c>
      <c r="C406" s="1" t="s">
        <v>262</v>
      </c>
      <c r="D406" t="s">
        <v>4</v>
      </c>
      <c r="E406" s="3">
        <v>3.52</v>
      </c>
      <c r="F406" s="1">
        <v>0.5</v>
      </c>
      <c r="G406" s="12">
        <f t="shared" si="43"/>
        <v>12.7</v>
      </c>
      <c r="H406" s="1">
        <v>0.22</v>
      </c>
      <c r="I406" s="12">
        <f t="shared" si="44"/>
        <v>5.5880000000000001</v>
      </c>
      <c r="J406" s="1">
        <v>0.25</v>
      </c>
      <c r="K406" s="12">
        <f t="shared" si="45"/>
        <v>6.35</v>
      </c>
      <c r="L406" s="4" t="s">
        <v>509</v>
      </c>
      <c r="M406" s="4">
        <f t="shared" si="46"/>
        <v>279.39999999999998</v>
      </c>
      <c r="N406" s="5">
        <v>4.5999999999999996</v>
      </c>
      <c r="O406" s="5">
        <f t="shared" si="47"/>
        <v>116.83999999999999</v>
      </c>
      <c r="P406" s="6">
        <v>2.1999999999999999E-2</v>
      </c>
      <c r="Q406" s="7">
        <v>9.9789799999999982</v>
      </c>
      <c r="R406" s="1" t="s">
        <v>855</v>
      </c>
      <c r="S406" s="14" t="s">
        <v>1275</v>
      </c>
      <c r="T406" s="15" t="s">
        <v>1513</v>
      </c>
      <c r="U406" s="15" t="s">
        <v>1504</v>
      </c>
      <c r="V406" s="2" t="s">
        <v>226</v>
      </c>
    </row>
    <row r="407" spans="1:22" s="1" customFormat="1" ht="64.5" x14ac:dyDescent="0.25">
      <c r="A407" t="s">
        <v>1</v>
      </c>
      <c r="B407" t="s">
        <v>6</v>
      </c>
      <c r="C407" s="1" t="s">
        <v>263</v>
      </c>
      <c r="D407" t="s">
        <v>4</v>
      </c>
      <c r="E407" s="3">
        <v>3.52</v>
      </c>
      <c r="F407" s="1">
        <v>0.5</v>
      </c>
      <c r="G407" s="12">
        <f t="shared" si="43"/>
        <v>12.7</v>
      </c>
      <c r="H407" s="1">
        <v>0.28999999999999998</v>
      </c>
      <c r="I407" s="12">
        <f t="shared" si="44"/>
        <v>7.3659999999999988</v>
      </c>
      <c r="J407" s="1">
        <v>0.25</v>
      </c>
      <c r="K407" s="12">
        <f t="shared" si="45"/>
        <v>6.35</v>
      </c>
      <c r="L407" s="4" t="s">
        <v>509</v>
      </c>
      <c r="M407" s="4">
        <f t="shared" si="46"/>
        <v>279.39999999999998</v>
      </c>
      <c r="N407" s="5">
        <v>4.7</v>
      </c>
      <c r="O407" s="5">
        <f t="shared" si="47"/>
        <v>119.38</v>
      </c>
      <c r="P407" s="6">
        <v>3.3099999999999997E-2</v>
      </c>
      <c r="Q407" s="7">
        <v>15.013828999999998</v>
      </c>
      <c r="R407" s="1" t="s">
        <v>856</v>
      </c>
      <c r="S407" s="14" t="s">
        <v>1276</v>
      </c>
      <c r="T407" s="15" t="s">
        <v>1513</v>
      </c>
      <c r="U407" s="15" t="s">
        <v>1505</v>
      </c>
      <c r="V407" s="2" t="s">
        <v>87</v>
      </c>
    </row>
    <row r="408" spans="1:22" s="1" customFormat="1" ht="77.25" x14ac:dyDescent="0.25">
      <c r="A408" t="s">
        <v>1</v>
      </c>
      <c r="B408" t="s">
        <v>6</v>
      </c>
      <c r="C408" s="1" t="s">
        <v>264</v>
      </c>
      <c r="D408" t="s">
        <v>4</v>
      </c>
      <c r="E408" s="3">
        <v>3.52</v>
      </c>
      <c r="F408" s="1">
        <v>0.5</v>
      </c>
      <c r="G408" s="12">
        <f t="shared" si="43"/>
        <v>12.7</v>
      </c>
      <c r="H408" s="1">
        <v>0.28999999999999998</v>
      </c>
      <c r="I408" s="12">
        <f t="shared" si="44"/>
        <v>7.3659999999999988</v>
      </c>
      <c r="J408" s="1">
        <v>0.25</v>
      </c>
      <c r="K408" s="12">
        <f t="shared" si="45"/>
        <v>6.35</v>
      </c>
      <c r="L408" s="4" t="s">
        <v>509</v>
      </c>
      <c r="M408" s="4">
        <f t="shared" si="46"/>
        <v>279.39999999999998</v>
      </c>
      <c r="N408" s="5">
        <v>4.7</v>
      </c>
      <c r="O408" s="5">
        <f t="shared" si="47"/>
        <v>119.38</v>
      </c>
      <c r="P408" s="6">
        <v>3.3099999999999997E-2</v>
      </c>
      <c r="Q408" s="7">
        <v>15.013828999999998</v>
      </c>
      <c r="R408" s="1" t="s">
        <v>856</v>
      </c>
      <c r="S408" s="14" t="s">
        <v>1277</v>
      </c>
      <c r="T408" s="15" t="s">
        <v>1513</v>
      </c>
      <c r="U408" s="15" t="s">
        <v>1506</v>
      </c>
      <c r="V408" s="2" t="s">
        <v>89</v>
      </c>
    </row>
    <row r="409" spans="1:22" s="1" customFormat="1" ht="64.5" x14ac:dyDescent="0.25">
      <c r="A409" t="s">
        <v>1</v>
      </c>
      <c r="B409" t="s">
        <v>6</v>
      </c>
      <c r="C409" s="1" t="s">
        <v>292</v>
      </c>
      <c r="D409" t="s">
        <v>4</v>
      </c>
      <c r="E409" s="3">
        <v>4.1100000000000003</v>
      </c>
      <c r="F409" s="1">
        <v>0.5</v>
      </c>
      <c r="G409" s="12">
        <f t="shared" si="43"/>
        <v>12.7</v>
      </c>
      <c r="H409" s="1">
        <v>0.3</v>
      </c>
      <c r="I409" s="12">
        <f t="shared" si="44"/>
        <v>7.6199999999999992</v>
      </c>
      <c r="J409" s="1">
        <v>0.25</v>
      </c>
      <c r="K409" s="12">
        <f t="shared" si="45"/>
        <v>6.35</v>
      </c>
      <c r="L409" s="4" t="s">
        <v>510</v>
      </c>
      <c r="M409" s="4">
        <f t="shared" si="46"/>
        <v>304.79999999999995</v>
      </c>
      <c r="N409" s="5">
        <v>3.8</v>
      </c>
      <c r="O409" s="5">
        <f t="shared" si="47"/>
        <v>96.52</v>
      </c>
      <c r="P409" s="6">
        <v>3.9399999999999998E-2</v>
      </c>
      <c r="Q409" s="7">
        <v>17.871445999999999</v>
      </c>
      <c r="R409" s="1" t="s">
        <v>857</v>
      </c>
      <c r="S409" s="14" t="s">
        <v>1278</v>
      </c>
      <c r="T409" s="15" t="s">
        <v>1513</v>
      </c>
      <c r="U409" s="15" t="s">
        <v>1507</v>
      </c>
      <c r="V409" s="2" t="s">
        <v>87</v>
      </c>
    </row>
    <row r="410" spans="1:22" s="1" customFormat="1" ht="77.25" x14ac:dyDescent="0.25">
      <c r="A410" t="s">
        <v>1</v>
      </c>
      <c r="B410" t="s">
        <v>6</v>
      </c>
      <c r="C410" s="1" t="s">
        <v>293</v>
      </c>
      <c r="D410" t="s">
        <v>4</v>
      </c>
      <c r="E410" s="3">
        <v>4.1100000000000003</v>
      </c>
      <c r="F410" s="1">
        <v>0.5</v>
      </c>
      <c r="G410" s="12">
        <f t="shared" si="43"/>
        <v>12.7</v>
      </c>
      <c r="H410" s="1">
        <v>0.3</v>
      </c>
      <c r="I410" s="12">
        <f t="shared" si="44"/>
        <v>7.6199999999999992</v>
      </c>
      <c r="J410" s="1">
        <v>0.25</v>
      </c>
      <c r="K410" s="12">
        <f t="shared" si="45"/>
        <v>6.35</v>
      </c>
      <c r="L410" s="4" t="s">
        <v>510</v>
      </c>
      <c r="M410" s="4">
        <f t="shared" si="46"/>
        <v>304.79999999999995</v>
      </c>
      <c r="N410" s="5">
        <v>3.8</v>
      </c>
      <c r="O410" s="5">
        <f t="shared" si="47"/>
        <v>96.52</v>
      </c>
      <c r="P410" s="6">
        <v>3.9399999999999998E-2</v>
      </c>
      <c r="Q410" s="7">
        <v>17.871445999999999</v>
      </c>
      <c r="R410" s="1" t="s">
        <v>857</v>
      </c>
      <c r="S410" s="14" t="s">
        <v>1279</v>
      </c>
      <c r="T410" s="15" t="s">
        <v>1513</v>
      </c>
      <c r="U410" s="15" t="s">
        <v>1508</v>
      </c>
      <c r="V410" s="2" t="s">
        <v>89</v>
      </c>
    </row>
    <row r="411" spans="1:22" s="1" customFormat="1" ht="64.5" x14ac:dyDescent="0.25">
      <c r="A411" t="s">
        <v>1</v>
      </c>
      <c r="B411" t="s">
        <v>6</v>
      </c>
      <c r="C411" s="1" t="s">
        <v>297</v>
      </c>
      <c r="D411" t="s">
        <v>4</v>
      </c>
      <c r="E411" s="3">
        <v>4.1100000000000003</v>
      </c>
      <c r="F411" s="1">
        <v>0.5</v>
      </c>
      <c r="G411" s="12">
        <f t="shared" si="43"/>
        <v>12.7</v>
      </c>
      <c r="H411" s="1">
        <v>0.28000000000000003</v>
      </c>
      <c r="I411" s="12">
        <f t="shared" si="44"/>
        <v>7.1120000000000001</v>
      </c>
      <c r="J411" s="1">
        <v>0.25</v>
      </c>
      <c r="K411" s="12">
        <f t="shared" si="45"/>
        <v>6.35</v>
      </c>
      <c r="L411" s="4" t="s">
        <v>510</v>
      </c>
      <c r="M411" s="4">
        <f t="shared" si="46"/>
        <v>304.79999999999995</v>
      </c>
      <c r="N411" s="5">
        <v>4.7</v>
      </c>
      <c r="O411" s="5">
        <f t="shared" si="47"/>
        <v>119.38</v>
      </c>
      <c r="P411" s="6">
        <v>3.9399999999999998E-2</v>
      </c>
      <c r="Q411" s="7">
        <v>17.871445999999999</v>
      </c>
      <c r="R411" s="1" t="s">
        <v>858</v>
      </c>
      <c r="S411" s="14" t="s">
        <v>1280</v>
      </c>
      <c r="T411" s="15" t="s">
        <v>1513</v>
      </c>
      <c r="U411" s="15" t="s">
        <v>1507</v>
      </c>
      <c r="V411" s="2" t="s">
        <v>87</v>
      </c>
    </row>
    <row r="412" spans="1:22" s="1" customFormat="1" ht="77.25" x14ac:dyDescent="0.25">
      <c r="A412" t="s">
        <v>1</v>
      </c>
      <c r="B412" t="s">
        <v>6</v>
      </c>
      <c r="C412" s="1" t="s">
        <v>298</v>
      </c>
      <c r="D412" t="s">
        <v>4</v>
      </c>
      <c r="E412" s="3">
        <v>4.1100000000000003</v>
      </c>
      <c r="F412" s="1">
        <v>0.5</v>
      </c>
      <c r="G412" s="12">
        <f t="shared" si="43"/>
        <v>12.7</v>
      </c>
      <c r="H412" s="1">
        <v>0.28000000000000003</v>
      </c>
      <c r="I412" s="12">
        <f t="shared" si="44"/>
        <v>7.1120000000000001</v>
      </c>
      <c r="J412" s="1">
        <v>0.25</v>
      </c>
      <c r="K412" s="12">
        <f t="shared" si="45"/>
        <v>6.35</v>
      </c>
      <c r="L412" s="4" t="s">
        <v>510</v>
      </c>
      <c r="M412" s="4">
        <f t="shared" si="46"/>
        <v>304.79999999999995</v>
      </c>
      <c r="N412" s="5">
        <v>4.7</v>
      </c>
      <c r="O412" s="5">
        <f t="shared" si="47"/>
        <v>119.38</v>
      </c>
      <c r="P412" s="6">
        <v>3.9399999999999998E-2</v>
      </c>
      <c r="Q412" s="7">
        <v>17.871445999999999</v>
      </c>
      <c r="R412" s="1" t="s">
        <v>858</v>
      </c>
      <c r="S412" s="14" t="s">
        <v>1281</v>
      </c>
      <c r="T412" s="15" t="s">
        <v>1513</v>
      </c>
      <c r="U412" s="15" t="s">
        <v>1508</v>
      </c>
      <c r="V412" s="2" t="s">
        <v>89</v>
      </c>
    </row>
    <row r="413" spans="1:22" s="1" customFormat="1" ht="64.5" x14ac:dyDescent="0.25">
      <c r="A413" t="s">
        <v>1</v>
      </c>
      <c r="B413" t="s">
        <v>6</v>
      </c>
      <c r="C413" s="1" t="s">
        <v>305</v>
      </c>
      <c r="D413" t="s">
        <v>4</v>
      </c>
      <c r="E413" s="3">
        <v>4.1100000000000003</v>
      </c>
      <c r="F413" s="1">
        <v>0.5</v>
      </c>
      <c r="G413" s="12">
        <f t="shared" si="43"/>
        <v>12.7</v>
      </c>
      <c r="H413" s="1">
        <v>0.3</v>
      </c>
      <c r="I413" s="12">
        <f t="shared" si="44"/>
        <v>7.6199999999999992</v>
      </c>
      <c r="J413" s="1">
        <v>0.25</v>
      </c>
      <c r="K413" s="12">
        <f t="shared" si="45"/>
        <v>6.35</v>
      </c>
      <c r="L413" s="4" t="s">
        <v>510</v>
      </c>
      <c r="M413" s="4">
        <f t="shared" si="46"/>
        <v>304.79999999999995</v>
      </c>
      <c r="N413" s="5">
        <v>6</v>
      </c>
      <c r="O413" s="5">
        <f t="shared" si="47"/>
        <v>152.39999999999998</v>
      </c>
      <c r="P413" s="6">
        <v>4.19E-2</v>
      </c>
      <c r="Q413" s="7">
        <v>19.005420999999998</v>
      </c>
      <c r="R413" s="1" t="s">
        <v>859</v>
      </c>
      <c r="S413" s="14" t="s">
        <v>1282</v>
      </c>
      <c r="T413" s="15" t="s">
        <v>1513</v>
      </c>
      <c r="U413" s="15" t="s">
        <v>1507</v>
      </c>
      <c r="V413" s="2" t="s">
        <v>87</v>
      </c>
    </row>
    <row r="414" spans="1:22" s="1" customFormat="1" ht="64.5" x14ac:dyDescent="0.25">
      <c r="A414" t="s">
        <v>1</v>
      </c>
      <c r="B414" t="s">
        <v>6</v>
      </c>
      <c r="C414" s="1" t="s">
        <v>310</v>
      </c>
      <c r="D414" t="s">
        <v>4</v>
      </c>
      <c r="E414" s="3">
        <v>4.1100000000000003</v>
      </c>
      <c r="F414" s="1">
        <v>0.5</v>
      </c>
      <c r="G414" s="12">
        <f t="shared" si="43"/>
        <v>12.7</v>
      </c>
      <c r="H414" s="1">
        <v>0.3</v>
      </c>
      <c r="I414" s="12">
        <f t="shared" si="44"/>
        <v>7.6199999999999992</v>
      </c>
      <c r="J414" s="1">
        <v>0.25</v>
      </c>
      <c r="K414" s="12">
        <f t="shared" si="45"/>
        <v>6.35</v>
      </c>
      <c r="L414" s="4" t="s">
        <v>510</v>
      </c>
      <c r="M414" s="4">
        <f t="shared" si="46"/>
        <v>304.79999999999995</v>
      </c>
      <c r="N414" s="5">
        <v>8</v>
      </c>
      <c r="O414" s="5">
        <f t="shared" si="47"/>
        <v>203.2</v>
      </c>
      <c r="P414" s="6">
        <v>4.19E-2</v>
      </c>
      <c r="Q414" s="7">
        <v>19.005420999999998</v>
      </c>
      <c r="R414" s="1" t="s">
        <v>860</v>
      </c>
      <c r="S414" s="14" t="s">
        <v>1283</v>
      </c>
      <c r="T414" s="15" t="s">
        <v>1513</v>
      </c>
      <c r="U414" s="15" t="s">
        <v>1507</v>
      </c>
      <c r="V414" s="2" t="s">
        <v>87</v>
      </c>
    </row>
    <row r="415" spans="1:22" s="1" customFormat="1" ht="64.5" x14ac:dyDescent="0.25">
      <c r="A415" t="s">
        <v>1</v>
      </c>
      <c r="B415" t="s">
        <v>6</v>
      </c>
      <c r="C415" s="1" t="s">
        <v>333</v>
      </c>
      <c r="D415" t="s">
        <v>4</v>
      </c>
      <c r="E415" s="3">
        <v>4.84</v>
      </c>
      <c r="F415" s="1">
        <v>0.5</v>
      </c>
      <c r="G415" s="12">
        <f t="shared" si="43"/>
        <v>12.7</v>
      </c>
      <c r="H415" s="1">
        <v>0.3</v>
      </c>
      <c r="I415" s="12">
        <f t="shared" si="44"/>
        <v>7.6199999999999992</v>
      </c>
      <c r="J415" s="1">
        <v>0.25</v>
      </c>
      <c r="K415" s="12">
        <f t="shared" si="45"/>
        <v>6.35</v>
      </c>
      <c r="L415" s="4" t="s">
        <v>511</v>
      </c>
      <c r="M415" s="4">
        <f t="shared" si="46"/>
        <v>330.2</v>
      </c>
      <c r="N415" s="5">
        <v>4.7</v>
      </c>
      <c r="O415" s="5">
        <f t="shared" si="47"/>
        <v>119.38</v>
      </c>
      <c r="P415" s="6">
        <v>4.8800000000000003E-2</v>
      </c>
      <c r="Q415" s="7">
        <v>22.135192</v>
      </c>
      <c r="R415" s="1" t="s">
        <v>861</v>
      </c>
      <c r="S415" s="14" t="s">
        <v>1284</v>
      </c>
      <c r="T415" s="15" t="s">
        <v>1513</v>
      </c>
      <c r="U415" s="15" t="s">
        <v>1509</v>
      </c>
      <c r="V415" s="2" t="s">
        <v>87</v>
      </c>
    </row>
    <row r="416" spans="1:22" s="1" customFormat="1" ht="77.25" x14ac:dyDescent="0.25">
      <c r="A416" t="s">
        <v>1</v>
      </c>
      <c r="B416" t="s">
        <v>6</v>
      </c>
      <c r="C416" s="1" t="s">
        <v>334</v>
      </c>
      <c r="D416" t="s">
        <v>4</v>
      </c>
      <c r="E416" s="3">
        <v>4.84</v>
      </c>
      <c r="F416" s="1">
        <v>0.5</v>
      </c>
      <c r="G416" s="12">
        <f t="shared" si="43"/>
        <v>12.7</v>
      </c>
      <c r="H416" s="1">
        <v>0.3</v>
      </c>
      <c r="I416" s="12">
        <f t="shared" si="44"/>
        <v>7.6199999999999992</v>
      </c>
      <c r="J416" s="1">
        <v>0.25</v>
      </c>
      <c r="K416" s="12">
        <f t="shared" si="45"/>
        <v>6.35</v>
      </c>
      <c r="L416" s="4" t="s">
        <v>511</v>
      </c>
      <c r="M416" s="4">
        <f t="shared" si="46"/>
        <v>330.2</v>
      </c>
      <c r="N416" s="5">
        <v>4.7</v>
      </c>
      <c r="O416" s="5">
        <f t="shared" si="47"/>
        <v>119.38</v>
      </c>
      <c r="P416" s="6">
        <v>4.8800000000000003E-2</v>
      </c>
      <c r="Q416" s="7">
        <v>22.135192</v>
      </c>
      <c r="R416" s="1" t="s">
        <v>861</v>
      </c>
      <c r="S416" s="14" t="s">
        <v>1285</v>
      </c>
      <c r="T416" s="15" t="s">
        <v>1513</v>
      </c>
      <c r="U416" s="15" t="s">
        <v>1510</v>
      </c>
      <c r="V416" s="2" t="s">
        <v>89</v>
      </c>
    </row>
    <row r="417" spans="1:22" s="1" customFormat="1" ht="64.5" x14ac:dyDescent="0.25">
      <c r="A417" t="s">
        <v>1</v>
      </c>
      <c r="B417" t="s">
        <v>6</v>
      </c>
      <c r="C417" s="1" t="s">
        <v>371</v>
      </c>
      <c r="D417" t="s">
        <v>4</v>
      </c>
      <c r="E417" s="3">
        <v>5.75</v>
      </c>
      <c r="F417" s="1">
        <v>0.5</v>
      </c>
      <c r="G417" s="12">
        <f t="shared" si="43"/>
        <v>12.7</v>
      </c>
      <c r="H417" s="1">
        <v>0.3</v>
      </c>
      <c r="I417" s="12">
        <f t="shared" si="44"/>
        <v>7.6199999999999992</v>
      </c>
      <c r="J417" s="1">
        <v>0.25</v>
      </c>
      <c r="K417" s="12">
        <f t="shared" si="45"/>
        <v>6.35</v>
      </c>
      <c r="L417" s="4" t="s">
        <v>512</v>
      </c>
      <c r="M417" s="4">
        <f t="shared" si="46"/>
        <v>355.59999999999997</v>
      </c>
      <c r="N417" s="5">
        <v>4.7</v>
      </c>
      <c r="O417" s="5">
        <f t="shared" si="47"/>
        <v>119.38</v>
      </c>
      <c r="P417" s="6">
        <v>5.5E-2</v>
      </c>
      <c r="Q417" s="7">
        <v>24.94745</v>
      </c>
      <c r="R417" s="1" t="s">
        <v>862</v>
      </c>
      <c r="S417" s="14" t="s">
        <v>1286</v>
      </c>
      <c r="T417" s="15" t="s">
        <v>1513</v>
      </c>
      <c r="U417" s="15" t="s">
        <v>1511</v>
      </c>
      <c r="V417" s="2" t="s">
        <v>87</v>
      </c>
    </row>
    <row r="418" spans="1:22" s="1" customFormat="1" ht="77.25" x14ac:dyDescent="0.25">
      <c r="A418" t="s">
        <v>1</v>
      </c>
      <c r="B418" t="s">
        <v>6</v>
      </c>
      <c r="C418" s="1" t="s">
        <v>372</v>
      </c>
      <c r="D418" t="s">
        <v>4</v>
      </c>
      <c r="E418" s="3">
        <v>5.75</v>
      </c>
      <c r="F418" s="1">
        <v>0.5</v>
      </c>
      <c r="G418" s="12">
        <f t="shared" si="43"/>
        <v>12.7</v>
      </c>
      <c r="H418" s="1">
        <v>0.3</v>
      </c>
      <c r="I418" s="12">
        <f>H418*25.4</f>
        <v>7.6199999999999992</v>
      </c>
      <c r="J418" s="1">
        <v>0.25</v>
      </c>
      <c r="K418" s="12">
        <f t="shared" si="45"/>
        <v>6.35</v>
      </c>
      <c r="L418" s="4" t="s">
        <v>512</v>
      </c>
      <c r="M418" s="4">
        <f t="shared" si="46"/>
        <v>355.59999999999997</v>
      </c>
      <c r="N418" s="5">
        <v>4.7</v>
      </c>
      <c r="O418" s="5">
        <f t="shared" si="47"/>
        <v>119.38</v>
      </c>
      <c r="P418" s="6">
        <v>5.5E-2</v>
      </c>
      <c r="Q418" s="7">
        <v>24.94745</v>
      </c>
      <c r="R418" s="1" t="s">
        <v>862</v>
      </c>
      <c r="S418" s="14" t="s">
        <v>1287</v>
      </c>
      <c r="T418" s="15" t="s">
        <v>1513</v>
      </c>
      <c r="U418" s="15" t="s">
        <v>1512</v>
      </c>
      <c r="V418" s="2" t="s">
        <v>89</v>
      </c>
    </row>
    <row r="419" spans="1:22" x14ac:dyDescent="0.25">
      <c r="J419"/>
      <c r="K419"/>
    </row>
    <row r="420" spans="1:22" x14ac:dyDescent="0.25">
      <c r="J420"/>
      <c r="K420"/>
    </row>
    <row r="421" spans="1:22" x14ac:dyDescent="0.25">
      <c r="J421"/>
      <c r="K421"/>
    </row>
    <row r="422" spans="1:22" x14ac:dyDescent="0.25">
      <c r="J422"/>
      <c r="K422"/>
    </row>
    <row r="423" spans="1:22" x14ac:dyDescent="0.25">
      <c r="J423"/>
      <c r="K423"/>
    </row>
    <row r="424" spans="1:22" x14ac:dyDescent="0.25">
      <c r="J424"/>
      <c r="K424"/>
    </row>
    <row r="425" spans="1:22" x14ac:dyDescent="0.25">
      <c r="J425"/>
      <c r="K425"/>
    </row>
    <row r="426" spans="1:22" x14ac:dyDescent="0.25">
      <c r="E426" s="13"/>
      <c r="H426"/>
      <c r="I426"/>
      <c r="J426"/>
      <c r="K426"/>
    </row>
    <row r="427" spans="1:22" x14ac:dyDescent="0.25">
      <c r="E427" s="13"/>
      <c r="H427"/>
      <c r="I427"/>
      <c r="J427"/>
      <c r="K427"/>
    </row>
    <row r="428" spans="1:22" x14ac:dyDescent="0.25">
      <c r="E428" s="13"/>
      <c r="H428"/>
      <c r="I428"/>
      <c r="J428"/>
      <c r="K428"/>
    </row>
    <row r="429" spans="1:22" x14ac:dyDescent="0.25">
      <c r="E429" s="13"/>
      <c r="H429"/>
      <c r="I429"/>
      <c r="J429"/>
      <c r="K429"/>
    </row>
    <row r="430" spans="1:22" x14ac:dyDescent="0.25">
      <c r="E430" s="13"/>
      <c r="H430"/>
      <c r="I430"/>
      <c r="J430"/>
      <c r="K430"/>
    </row>
    <row r="431" spans="1:22" x14ac:dyDescent="0.25">
      <c r="E431" s="13"/>
      <c r="H431"/>
      <c r="I431"/>
      <c r="J431"/>
      <c r="K431"/>
    </row>
    <row r="432" spans="1:22" x14ac:dyDescent="0.25">
      <c r="E432" s="13"/>
      <c r="H432"/>
      <c r="I432"/>
      <c r="J432"/>
      <c r="K432"/>
    </row>
    <row r="433" spans="5:11" x14ac:dyDescent="0.25">
      <c r="E433" s="13"/>
      <c r="H433"/>
      <c r="I433"/>
      <c r="J433"/>
      <c r="K433"/>
    </row>
    <row r="434" spans="5:11" x14ac:dyDescent="0.25">
      <c r="E434" s="13"/>
      <c r="H434"/>
      <c r="I434"/>
      <c r="J434"/>
      <c r="K434"/>
    </row>
    <row r="435" spans="5:11" x14ac:dyDescent="0.25">
      <c r="E435" s="13"/>
      <c r="H435"/>
      <c r="I435"/>
      <c r="J435"/>
      <c r="K435"/>
    </row>
    <row r="436" spans="5:11" x14ac:dyDescent="0.25">
      <c r="E436" s="13"/>
      <c r="H436"/>
      <c r="I436"/>
      <c r="J436"/>
      <c r="K436"/>
    </row>
    <row r="437" spans="5:11" x14ac:dyDescent="0.25">
      <c r="E437" s="13"/>
      <c r="H437"/>
      <c r="I437"/>
      <c r="J437"/>
      <c r="K437"/>
    </row>
    <row r="438" spans="5:11" x14ac:dyDescent="0.25">
      <c r="E438" s="13"/>
      <c r="H438"/>
      <c r="I438"/>
      <c r="J438"/>
      <c r="K438"/>
    </row>
    <row r="439" spans="5:11" x14ac:dyDescent="0.25">
      <c r="E439" s="13"/>
      <c r="H439"/>
      <c r="I439"/>
      <c r="J439"/>
      <c r="K439"/>
    </row>
    <row r="440" spans="5:11" x14ac:dyDescent="0.25">
      <c r="E440" s="13"/>
      <c r="H440"/>
      <c r="I440"/>
      <c r="J440"/>
      <c r="K440"/>
    </row>
    <row r="441" spans="5:11" x14ac:dyDescent="0.25">
      <c r="E441" s="13"/>
      <c r="H441"/>
      <c r="I441"/>
      <c r="J441"/>
      <c r="K441"/>
    </row>
    <row r="442" spans="5:11" x14ac:dyDescent="0.25">
      <c r="E442" s="13"/>
      <c r="H442"/>
      <c r="I442"/>
      <c r="J442"/>
      <c r="K442"/>
    </row>
    <row r="443" spans="5:11" x14ac:dyDescent="0.25">
      <c r="E443" s="13"/>
      <c r="H443"/>
      <c r="I443"/>
      <c r="J443"/>
      <c r="K443"/>
    </row>
    <row r="444" spans="5:11" x14ac:dyDescent="0.25">
      <c r="E444" s="13"/>
      <c r="H444"/>
      <c r="I444"/>
      <c r="J444"/>
      <c r="K444"/>
    </row>
    <row r="445" spans="5:11" x14ac:dyDescent="0.25">
      <c r="E445" s="13"/>
      <c r="H445"/>
      <c r="I445"/>
      <c r="J445"/>
      <c r="K445"/>
    </row>
    <row r="446" spans="5:11" x14ac:dyDescent="0.25">
      <c r="E446" s="13"/>
      <c r="H446"/>
      <c r="I446"/>
      <c r="J446"/>
      <c r="K446"/>
    </row>
    <row r="447" spans="5:11" x14ac:dyDescent="0.25">
      <c r="E447" s="13"/>
      <c r="H447"/>
      <c r="I447"/>
      <c r="J447"/>
      <c r="K447"/>
    </row>
    <row r="448" spans="5:11" x14ac:dyDescent="0.25">
      <c r="E448" s="13"/>
      <c r="H448"/>
      <c r="I448"/>
      <c r="J448"/>
      <c r="K448"/>
    </row>
    <row r="449" spans="10:11" x14ac:dyDescent="0.25">
      <c r="J449"/>
      <c r="K449"/>
    </row>
    <row r="450" spans="10:11" x14ac:dyDescent="0.25">
      <c r="J450"/>
      <c r="K450"/>
    </row>
    <row r="451" spans="10:11" x14ac:dyDescent="0.25">
      <c r="J451"/>
      <c r="K451"/>
    </row>
    <row r="452" spans="10:11" x14ac:dyDescent="0.25">
      <c r="J452"/>
      <c r="K452"/>
    </row>
  </sheetData>
  <sortState ref="B2:P378">
    <sortCondition ref="C1"/>
  </sortState>
  <hyperlinks>
    <hyperlink ref="S4" r:id="rId1" xr:uid="{5D748C70-A003-4470-8FA4-CF2599A411EC}"/>
    <hyperlink ref="S47" r:id="rId2" xr:uid="{81FC4164-E17D-4621-9E18-FE052D72CE47}"/>
    <hyperlink ref="S87" r:id="rId3" xr:uid="{F444399E-6C61-4394-AB2B-42A7C120D416}"/>
    <hyperlink ref="S89" r:id="rId4" xr:uid="{9EF86CCA-EE77-4CBA-AD8F-6CDC58429784}"/>
    <hyperlink ref="S160" r:id="rId5" xr:uid="{31BE4CDF-1294-4F55-A164-90B07C06EDAF}"/>
    <hyperlink ref="S415" r:id="rId6" xr:uid="{CBA7DB51-B2CA-4E18-A6EB-E79DB599BCFC}"/>
    <hyperlink ref="S2" r:id="rId7" xr:uid="{20AAED66-1501-4CAD-A6E5-795D6AA96253}"/>
    <hyperlink ref="S7" r:id="rId8" xr:uid="{25980CCE-0B02-41E9-BDF2-99C5E120FEE4}"/>
    <hyperlink ref="S13" r:id="rId9" xr:uid="{CE900F17-518D-421B-BD91-21012A9F71BE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M. Heim</dc:creator>
  <cp:lastModifiedBy>Frederick M. Heim</cp:lastModifiedBy>
  <dcterms:created xsi:type="dcterms:W3CDTF">2021-01-15T17:17:10Z</dcterms:created>
  <dcterms:modified xsi:type="dcterms:W3CDTF">2021-01-25T19:47:30Z</dcterms:modified>
</cp:coreProperties>
</file>