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mphonyhopkins/Documents/Maryville_University/DSCI_501/Week_4/"/>
    </mc:Choice>
  </mc:AlternateContent>
  <xr:revisionPtr revIDLastSave="0" documentId="13_ncr:1_{BF5E4D49-DFD9-5A4A-A28B-D7B5DE44659B}" xr6:coauthVersionLast="47" xr6:coauthVersionMax="47" xr10:uidLastSave="{00000000-0000-0000-0000-000000000000}"/>
  <bookViews>
    <workbookView xWindow="13460" yWindow="500" windowWidth="15420" windowHeight="16340" xr2:uid="{DE1C247B-4325-6041-94E0-55DEEE8A7DD5}"/>
  </bookViews>
  <sheets>
    <sheet name="Annuity" sheetId="1" r:id="rId1"/>
    <sheet name="Qx" sheetId="3" state="hidden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Age">Qx!$B$4:$B$119</definedName>
    <definedName name="AssetM">[1]Table!$J$3:$K$13</definedName>
    <definedName name="Benjamin">OFFSET('[2]Weight Watch'!$B$9,'[2]Weight Watch'!$I$3-9,2,'[2]Weight Watch'!$I$2,1)</definedName>
    <definedName name="Client">[1]X!$C$9</definedName>
    <definedName name="DateF">OFFSET('[2]Weight Watch'!$B$9,'[2]Weight Watch'!$I$3-9,0,'[2]Weight Watch'!$I$2,1)</definedName>
    <definedName name="DefaultB">[1]X!$F$5</definedName>
    <definedName name="Difference">OFFSET([3]Salman!$G$9,0,0,[3]Salman!$B$4,1)</definedName>
    <definedName name="Eric">OFFSET('[2]Weight Watch'!$B$9,'[2]Weight Watch'!$I$3-9,4,'[2]Weight Watch'!$I$2,1)</definedName>
    <definedName name="FanF">OFFSET('[2]Weight Watch'!$B$9,'[2]Weight Watch'!$I$3-9,3,'[2]Weight Watch'!$I$2,1)</definedName>
    <definedName name="Footer">[1]X!$C$10</definedName>
    <definedName name="George">OFFSET('[2]Weight Watch'!$B$9,'[2]Weight Watch'!$I$3-9,3,'[2]Weight Watch'!$I$2,1)</definedName>
    <definedName name="LiF">OFFSET('[2]Weight Watch'!$B$9,'[2]Weight Watch'!$I$3-9,2,'[2]Weight Watch'!$I$2,1)</definedName>
    <definedName name="MeasDate">OFFSET('[2]Weight Watch'!$B$9,'[2]Weight Watch'!$I$3-9,0,'[2]Weight Watch'!$I$2,1)</definedName>
    <definedName name="MetMRV">[4]Table!$C$21:$D$31</definedName>
    <definedName name="_xlnm.Print_Area" localSheetId="0">Annuity!$A$1:$H$130</definedName>
    <definedName name="_xlnm.Print_Titles" localSheetId="0">Annuity!$1:$11</definedName>
    <definedName name="Qx">Qx!$C$4:$C$119</definedName>
    <definedName name="QxTable">Qx!$B$4:$C$119</definedName>
    <definedName name="Rate">OFFSET([5]Rate!$C$4,0,0,COUNT([5]Rate!$C:$C))</definedName>
    <definedName name="Version">[1]X!$A$2</definedName>
    <definedName name="WangF">OFFSET('[2]Weight Watch'!$B$9,'[2]Weight Watch'!$I$3-9,4,'[2]Weight Watch'!$I$2,1)</definedName>
    <definedName name="Year">OFFSET([5]Rate!$B$4,0,0,COUNT([5]Rate!$B:$B))</definedName>
    <definedName name="Year158">'[6]FAS 158 Input'!$H$4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E12" i="1" l="1"/>
  <c r="B12" i="1"/>
  <c r="B13" i="1" s="1"/>
  <c r="C13" i="1" s="1"/>
  <c r="D13" i="1" s="1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C12" i="1" l="1"/>
  <c r="D12" i="1" s="1"/>
  <c r="E13" i="1" s="1"/>
  <c r="H13" i="1" s="1"/>
  <c r="B14" i="1"/>
  <c r="E14" i="1" l="1"/>
  <c r="H14" i="1" s="1"/>
  <c r="B15" i="1"/>
  <c r="C14" i="1"/>
  <c r="D14" i="1" s="1"/>
  <c r="E15" i="1" l="1"/>
  <c r="H15" i="1" s="1"/>
  <c r="B16" i="1"/>
  <c r="C15" i="1"/>
  <c r="D15" i="1" s="1"/>
  <c r="E16" i="1" l="1"/>
  <c r="H16" i="1" s="1"/>
  <c r="B17" i="1"/>
  <c r="C16" i="1"/>
  <c r="D16" i="1" s="1"/>
  <c r="E17" i="1" l="1"/>
  <c r="H17" i="1" s="1"/>
  <c r="B18" i="1"/>
  <c r="C17" i="1"/>
  <c r="D17" i="1" s="1"/>
  <c r="E18" i="1" l="1"/>
  <c r="H18" i="1" s="1"/>
  <c r="B19" i="1"/>
  <c r="C18" i="1"/>
  <c r="D18" i="1" s="1"/>
  <c r="E19" i="1" l="1"/>
  <c r="H19" i="1" s="1"/>
  <c r="B20" i="1"/>
  <c r="C19" i="1"/>
  <c r="D19" i="1" s="1"/>
  <c r="E20" i="1" l="1"/>
  <c r="H20" i="1" s="1"/>
  <c r="B21" i="1"/>
  <c r="C20" i="1"/>
  <c r="D20" i="1" s="1"/>
  <c r="E21" i="1" l="1"/>
  <c r="H21" i="1" s="1"/>
  <c r="B22" i="1"/>
  <c r="C21" i="1"/>
  <c r="D21" i="1" s="1"/>
  <c r="E22" i="1" l="1"/>
  <c r="H22" i="1" s="1"/>
  <c r="B23" i="1"/>
  <c r="C22" i="1"/>
  <c r="D22" i="1" s="1"/>
  <c r="E23" i="1" l="1"/>
  <c r="H23" i="1" s="1"/>
  <c r="B24" i="1"/>
  <c r="C23" i="1"/>
  <c r="D23" i="1" s="1"/>
  <c r="E24" i="1" l="1"/>
  <c r="H24" i="1" s="1"/>
  <c r="B25" i="1"/>
  <c r="C24" i="1"/>
  <c r="D24" i="1" s="1"/>
  <c r="E25" i="1" l="1"/>
  <c r="H25" i="1" s="1"/>
  <c r="B26" i="1"/>
  <c r="C25" i="1"/>
  <c r="D25" i="1" s="1"/>
  <c r="E26" i="1" l="1"/>
  <c r="H26" i="1" s="1"/>
  <c r="B27" i="1"/>
  <c r="C26" i="1"/>
  <c r="D26" i="1" s="1"/>
  <c r="E27" i="1" l="1"/>
  <c r="H27" i="1" s="1"/>
  <c r="B28" i="1"/>
  <c r="C27" i="1"/>
  <c r="D27" i="1" s="1"/>
  <c r="E28" i="1" l="1"/>
  <c r="H28" i="1" s="1"/>
  <c r="B29" i="1"/>
  <c r="C28" i="1"/>
  <c r="D28" i="1" s="1"/>
  <c r="E29" i="1" l="1"/>
  <c r="H29" i="1" s="1"/>
  <c r="B30" i="1"/>
  <c r="C29" i="1"/>
  <c r="D29" i="1" s="1"/>
  <c r="E30" i="1" l="1"/>
  <c r="H30" i="1" s="1"/>
  <c r="B31" i="1"/>
  <c r="C30" i="1"/>
  <c r="D30" i="1" s="1"/>
  <c r="E31" i="1" l="1"/>
  <c r="H31" i="1" s="1"/>
  <c r="B32" i="1"/>
  <c r="C31" i="1"/>
  <c r="D31" i="1" s="1"/>
  <c r="E32" i="1" l="1"/>
  <c r="H32" i="1" s="1"/>
  <c r="B33" i="1"/>
  <c r="C32" i="1"/>
  <c r="D32" i="1" s="1"/>
  <c r="E33" i="1" l="1"/>
  <c r="H33" i="1" s="1"/>
  <c r="B34" i="1"/>
  <c r="C33" i="1"/>
  <c r="D33" i="1" s="1"/>
  <c r="E34" i="1" l="1"/>
  <c r="H34" i="1" s="1"/>
  <c r="B35" i="1"/>
  <c r="C34" i="1"/>
  <c r="D34" i="1" s="1"/>
  <c r="E35" i="1" l="1"/>
  <c r="H35" i="1" s="1"/>
  <c r="B36" i="1"/>
  <c r="C35" i="1"/>
  <c r="D35" i="1" s="1"/>
  <c r="E36" i="1" l="1"/>
  <c r="H36" i="1" s="1"/>
  <c r="B37" i="1"/>
  <c r="C36" i="1"/>
  <c r="D36" i="1" s="1"/>
  <c r="E37" i="1" l="1"/>
  <c r="H37" i="1" s="1"/>
  <c r="B38" i="1"/>
  <c r="C37" i="1"/>
  <c r="D37" i="1" s="1"/>
  <c r="E38" i="1" l="1"/>
  <c r="H38" i="1" s="1"/>
  <c r="B39" i="1"/>
  <c r="C38" i="1"/>
  <c r="D38" i="1" s="1"/>
  <c r="E39" i="1" l="1"/>
  <c r="H39" i="1" s="1"/>
  <c r="B40" i="1"/>
  <c r="C39" i="1"/>
  <c r="D39" i="1" s="1"/>
  <c r="E40" i="1" l="1"/>
  <c r="H40" i="1" s="1"/>
  <c r="B41" i="1"/>
  <c r="C40" i="1"/>
  <c r="D40" i="1" s="1"/>
  <c r="E41" i="1" l="1"/>
  <c r="H41" i="1" s="1"/>
  <c r="B42" i="1"/>
  <c r="C41" i="1"/>
  <c r="D41" i="1" s="1"/>
  <c r="E42" i="1" l="1"/>
  <c r="H42" i="1" s="1"/>
  <c r="B43" i="1"/>
  <c r="C42" i="1"/>
  <c r="D42" i="1" s="1"/>
  <c r="E43" i="1" l="1"/>
  <c r="H43" i="1" s="1"/>
  <c r="B44" i="1"/>
  <c r="C43" i="1"/>
  <c r="D43" i="1" s="1"/>
  <c r="E44" i="1" l="1"/>
  <c r="H44" i="1" s="1"/>
  <c r="B45" i="1"/>
  <c r="C44" i="1"/>
  <c r="D44" i="1" s="1"/>
  <c r="E45" i="1" l="1"/>
  <c r="H45" i="1" s="1"/>
  <c r="B46" i="1"/>
  <c r="C45" i="1"/>
  <c r="D45" i="1" s="1"/>
  <c r="E46" i="1" l="1"/>
  <c r="H46" i="1" s="1"/>
  <c r="B47" i="1"/>
  <c r="C46" i="1"/>
  <c r="D46" i="1" s="1"/>
  <c r="E47" i="1" l="1"/>
  <c r="H47" i="1" s="1"/>
  <c r="B48" i="1"/>
  <c r="C47" i="1"/>
  <c r="D47" i="1" s="1"/>
  <c r="E48" i="1" l="1"/>
  <c r="H48" i="1" s="1"/>
  <c r="B49" i="1"/>
  <c r="C48" i="1"/>
  <c r="D48" i="1" s="1"/>
  <c r="E49" i="1" l="1"/>
  <c r="H49" i="1" s="1"/>
  <c r="B50" i="1"/>
  <c r="C49" i="1"/>
  <c r="D49" i="1" s="1"/>
  <c r="E50" i="1" l="1"/>
  <c r="H50" i="1" s="1"/>
  <c r="B51" i="1"/>
  <c r="C50" i="1"/>
  <c r="D50" i="1" s="1"/>
  <c r="E51" i="1" l="1"/>
  <c r="H51" i="1" s="1"/>
  <c r="B52" i="1"/>
  <c r="C51" i="1"/>
  <c r="D51" i="1" s="1"/>
  <c r="E52" i="1" l="1"/>
  <c r="H52" i="1" s="1"/>
  <c r="B53" i="1"/>
  <c r="C52" i="1"/>
  <c r="D52" i="1" s="1"/>
  <c r="E53" i="1" l="1"/>
  <c r="H53" i="1" s="1"/>
  <c r="B54" i="1"/>
  <c r="C53" i="1"/>
  <c r="D53" i="1" s="1"/>
  <c r="E54" i="1" l="1"/>
  <c r="H54" i="1" s="1"/>
  <c r="B55" i="1"/>
  <c r="C54" i="1"/>
  <c r="D54" i="1" s="1"/>
  <c r="E55" i="1" l="1"/>
  <c r="H55" i="1" s="1"/>
  <c r="B56" i="1"/>
  <c r="C55" i="1"/>
  <c r="D55" i="1" s="1"/>
  <c r="E56" i="1" l="1"/>
  <c r="H56" i="1" s="1"/>
  <c r="B57" i="1"/>
  <c r="C56" i="1"/>
  <c r="D56" i="1" s="1"/>
  <c r="E57" i="1" l="1"/>
  <c r="H57" i="1" s="1"/>
  <c r="B58" i="1"/>
  <c r="C57" i="1"/>
  <c r="D57" i="1" s="1"/>
  <c r="E58" i="1" l="1"/>
  <c r="H58" i="1" s="1"/>
  <c r="B59" i="1"/>
  <c r="C58" i="1"/>
  <c r="D58" i="1" s="1"/>
  <c r="E59" i="1" l="1"/>
  <c r="H59" i="1" s="1"/>
  <c r="B60" i="1"/>
  <c r="C59" i="1"/>
  <c r="D59" i="1" s="1"/>
  <c r="E60" i="1" l="1"/>
  <c r="H60" i="1" s="1"/>
  <c r="B61" i="1"/>
  <c r="C60" i="1"/>
  <c r="D60" i="1" s="1"/>
  <c r="E61" i="1" l="1"/>
  <c r="H61" i="1" s="1"/>
  <c r="B62" i="1"/>
  <c r="C61" i="1"/>
  <c r="D61" i="1" s="1"/>
  <c r="E62" i="1" l="1"/>
  <c r="H62" i="1" s="1"/>
  <c r="B63" i="1"/>
  <c r="C62" i="1"/>
  <c r="D62" i="1" s="1"/>
  <c r="E63" i="1" l="1"/>
  <c r="H63" i="1" s="1"/>
  <c r="B64" i="1"/>
  <c r="C63" i="1"/>
  <c r="D63" i="1" s="1"/>
  <c r="E64" i="1" l="1"/>
  <c r="H64" i="1" s="1"/>
  <c r="B65" i="1"/>
  <c r="C64" i="1"/>
  <c r="D64" i="1" s="1"/>
  <c r="E65" i="1" l="1"/>
  <c r="H65" i="1" s="1"/>
  <c r="B66" i="1"/>
  <c r="C65" i="1"/>
  <c r="D65" i="1" s="1"/>
  <c r="E66" i="1" l="1"/>
  <c r="H66" i="1" s="1"/>
  <c r="B67" i="1"/>
  <c r="C66" i="1"/>
  <c r="D66" i="1" s="1"/>
  <c r="E67" i="1" l="1"/>
  <c r="H67" i="1" s="1"/>
  <c r="B68" i="1"/>
  <c r="C67" i="1"/>
  <c r="D67" i="1" s="1"/>
  <c r="E68" i="1" l="1"/>
  <c r="H68" i="1" s="1"/>
  <c r="B69" i="1"/>
  <c r="C68" i="1"/>
  <c r="D68" i="1" s="1"/>
  <c r="E69" i="1" l="1"/>
  <c r="H69" i="1" s="1"/>
  <c r="B70" i="1"/>
  <c r="C69" i="1"/>
  <c r="D69" i="1" s="1"/>
  <c r="E70" i="1" l="1"/>
  <c r="H70" i="1" s="1"/>
  <c r="B71" i="1"/>
  <c r="C70" i="1"/>
  <c r="D70" i="1" s="1"/>
  <c r="E71" i="1" l="1"/>
  <c r="H71" i="1" s="1"/>
  <c r="B72" i="1"/>
  <c r="C71" i="1"/>
  <c r="D71" i="1" s="1"/>
  <c r="E72" i="1" l="1"/>
  <c r="H72" i="1" s="1"/>
  <c r="B73" i="1"/>
  <c r="C72" i="1"/>
  <c r="D72" i="1" s="1"/>
  <c r="E73" i="1" l="1"/>
  <c r="H73" i="1" s="1"/>
  <c r="B74" i="1"/>
  <c r="C73" i="1"/>
  <c r="D73" i="1" s="1"/>
  <c r="E74" i="1" l="1"/>
  <c r="H74" i="1" s="1"/>
  <c r="B75" i="1"/>
  <c r="C74" i="1"/>
  <c r="D74" i="1" s="1"/>
  <c r="E75" i="1" l="1"/>
  <c r="H75" i="1" s="1"/>
  <c r="B76" i="1"/>
  <c r="C75" i="1"/>
  <c r="D75" i="1" s="1"/>
  <c r="E76" i="1" l="1"/>
  <c r="H76" i="1" s="1"/>
  <c r="B77" i="1"/>
  <c r="C76" i="1"/>
  <c r="D76" i="1" s="1"/>
  <c r="E77" i="1" l="1"/>
  <c r="H77" i="1" s="1"/>
  <c r="B78" i="1"/>
  <c r="C77" i="1"/>
  <c r="D77" i="1" s="1"/>
  <c r="E78" i="1" l="1"/>
  <c r="H78" i="1" s="1"/>
  <c r="B79" i="1"/>
  <c r="C78" i="1"/>
  <c r="D78" i="1" s="1"/>
  <c r="E79" i="1" l="1"/>
  <c r="H79" i="1" s="1"/>
  <c r="B80" i="1"/>
  <c r="C79" i="1"/>
  <c r="D79" i="1" s="1"/>
  <c r="E80" i="1" l="1"/>
  <c r="H80" i="1" s="1"/>
  <c r="B81" i="1"/>
  <c r="C80" i="1"/>
  <c r="D80" i="1" s="1"/>
  <c r="E81" i="1" l="1"/>
  <c r="H81" i="1" s="1"/>
  <c r="B82" i="1"/>
  <c r="C81" i="1"/>
  <c r="D81" i="1" s="1"/>
  <c r="E82" i="1" l="1"/>
  <c r="H82" i="1" s="1"/>
  <c r="B83" i="1"/>
  <c r="C82" i="1"/>
  <c r="D82" i="1" s="1"/>
  <c r="C83" i="1" l="1"/>
  <c r="D83" i="1" s="1"/>
  <c r="B84" i="1"/>
  <c r="B85" i="1" s="1"/>
  <c r="E83" i="1"/>
  <c r="H83" i="1" s="1"/>
  <c r="C84" i="1" l="1"/>
  <c r="E84" i="1"/>
  <c r="H84" i="1" s="1"/>
  <c r="D84" i="1"/>
  <c r="E85" i="1" s="1"/>
  <c r="B86" i="1"/>
  <c r="C85" i="1"/>
  <c r="D85" i="1" s="1"/>
  <c r="H85" i="1" l="1"/>
  <c r="E86" i="1"/>
  <c r="H86" i="1"/>
  <c r="B87" i="1"/>
  <c r="C86" i="1"/>
  <c r="D86" i="1" s="1"/>
  <c r="E87" i="1" s="1"/>
  <c r="H87" i="1" l="1"/>
  <c r="B88" i="1"/>
  <c r="C87" i="1"/>
  <c r="D87" i="1" s="1"/>
  <c r="E88" i="1" s="1"/>
  <c r="H88" i="1" l="1"/>
  <c r="B89" i="1"/>
  <c r="C88" i="1"/>
  <c r="D88" i="1" s="1"/>
  <c r="E89" i="1" s="1"/>
  <c r="H89" i="1" l="1"/>
  <c r="B90" i="1"/>
  <c r="C89" i="1"/>
  <c r="D89" i="1" s="1"/>
  <c r="E90" i="1" s="1"/>
  <c r="H90" i="1" l="1"/>
  <c r="B91" i="1"/>
  <c r="C90" i="1"/>
  <c r="D90" i="1" s="1"/>
  <c r="E91" i="1" s="1"/>
  <c r="H91" i="1" l="1"/>
  <c r="B92" i="1"/>
  <c r="C91" i="1"/>
  <c r="D91" i="1" s="1"/>
  <c r="E92" i="1" s="1"/>
  <c r="H92" i="1" l="1"/>
  <c r="B93" i="1"/>
  <c r="C92" i="1"/>
  <c r="D92" i="1" s="1"/>
  <c r="E93" i="1" s="1"/>
  <c r="H93" i="1" l="1"/>
  <c r="B94" i="1"/>
  <c r="C93" i="1"/>
  <c r="D93" i="1" s="1"/>
  <c r="E94" i="1" s="1"/>
  <c r="H94" i="1" l="1"/>
  <c r="B95" i="1"/>
  <c r="C94" i="1"/>
  <c r="D94" i="1" s="1"/>
  <c r="E95" i="1" s="1"/>
  <c r="H95" i="1" l="1"/>
  <c r="B96" i="1"/>
  <c r="C95" i="1"/>
  <c r="D95" i="1" s="1"/>
  <c r="E96" i="1" s="1"/>
  <c r="H96" i="1" l="1"/>
  <c r="B97" i="1"/>
  <c r="C96" i="1"/>
  <c r="D96" i="1" s="1"/>
  <c r="E97" i="1" s="1"/>
  <c r="H97" i="1" l="1"/>
  <c r="B98" i="1"/>
  <c r="C97" i="1"/>
  <c r="D97" i="1" s="1"/>
  <c r="E98" i="1" s="1"/>
  <c r="H98" i="1" l="1"/>
  <c r="B99" i="1"/>
  <c r="C98" i="1"/>
  <c r="D98" i="1" s="1"/>
  <c r="E99" i="1" s="1"/>
  <c r="H99" i="1" l="1"/>
  <c r="B100" i="1"/>
  <c r="C99" i="1"/>
  <c r="D99" i="1" s="1"/>
  <c r="E100" i="1" s="1"/>
  <c r="H100" i="1" l="1"/>
  <c r="B101" i="1"/>
  <c r="C100" i="1"/>
  <c r="D100" i="1" s="1"/>
  <c r="E101" i="1" s="1"/>
  <c r="H101" i="1" l="1"/>
  <c r="B102" i="1"/>
  <c r="C101" i="1"/>
  <c r="D101" i="1" s="1"/>
  <c r="E102" i="1" s="1"/>
  <c r="H102" i="1" l="1"/>
  <c r="B103" i="1"/>
  <c r="C102" i="1"/>
  <c r="D102" i="1" s="1"/>
  <c r="E103" i="1" s="1"/>
  <c r="H103" i="1" l="1"/>
  <c r="B104" i="1"/>
  <c r="C103" i="1"/>
  <c r="D103" i="1" s="1"/>
  <c r="E104" i="1" s="1"/>
  <c r="H104" i="1" l="1"/>
  <c r="B105" i="1"/>
  <c r="C104" i="1"/>
  <c r="D104" i="1" s="1"/>
  <c r="E105" i="1" s="1"/>
  <c r="H105" i="1" l="1"/>
  <c r="B106" i="1"/>
  <c r="C105" i="1"/>
  <c r="D105" i="1" s="1"/>
  <c r="E106" i="1" s="1"/>
  <c r="H106" i="1" l="1"/>
  <c r="B107" i="1"/>
  <c r="C106" i="1"/>
  <c r="D106" i="1" s="1"/>
  <c r="E107" i="1" s="1"/>
  <c r="H107" i="1" l="1"/>
  <c r="B108" i="1"/>
  <c r="C107" i="1"/>
  <c r="D107" i="1" s="1"/>
  <c r="E108" i="1" s="1"/>
  <c r="H108" i="1" l="1"/>
  <c r="B109" i="1"/>
  <c r="C108" i="1"/>
  <c r="D108" i="1" s="1"/>
  <c r="E109" i="1" s="1"/>
  <c r="H109" i="1" l="1"/>
  <c r="B110" i="1"/>
  <c r="C109" i="1"/>
  <c r="D109" i="1" s="1"/>
  <c r="E110" i="1" s="1"/>
  <c r="H110" i="1" l="1"/>
  <c r="B111" i="1"/>
  <c r="C110" i="1"/>
  <c r="D110" i="1" s="1"/>
  <c r="E111" i="1" s="1"/>
  <c r="H111" i="1" l="1"/>
  <c r="B112" i="1"/>
  <c r="C111" i="1"/>
  <c r="D111" i="1" s="1"/>
  <c r="E112" i="1" s="1"/>
  <c r="H112" i="1" l="1"/>
  <c r="B113" i="1"/>
  <c r="C112" i="1"/>
  <c r="D112" i="1" s="1"/>
  <c r="E113" i="1" s="1"/>
  <c r="H113" i="1" l="1"/>
  <c r="B114" i="1"/>
  <c r="C113" i="1"/>
  <c r="D113" i="1" s="1"/>
  <c r="E114" i="1" s="1"/>
  <c r="H114" i="1" l="1"/>
  <c r="B115" i="1"/>
  <c r="C114" i="1"/>
  <c r="D114" i="1" s="1"/>
  <c r="E115" i="1" s="1"/>
  <c r="H115" i="1" l="1"/>
  <c r="B116" i="1"/>
  <c r="C115" i="1"/>
  <c r="D115" i="1" s="1"/>
  <c r="E116" i="1" s="1"/>
  <c r="H116" i="1" l="1"/>
  <c r="B117" i="1"/>
  <c r="C116" i="1"/>
  <c r="D116" i="1" s="1"/>
  <c r="E117" i="1" s="1"/>
  <c r="H117" i="1" l="1"/>
  <c r="B118" i="1"/>
  <c r="C117" i="1"/>
  <c r="D117" i="1" s="1"/>
  <c r="E118" i="1" s="1"/>
  <c r="H118" i="1" l="1"/>
  <c r="B119" i="1"/>
  <c r="C118" i="1"/>
  <c r="D118" i="1" s="1"/>
  <c r="E119" i="1" s="1"/>
  <c r="H119" i="1" l="1"/>
  <c r="B120" i="1"/>
  <c r="C119" i="1"/>
  <c r="D119" i="1" s="1"/>
  <c r="E120" i="1" s="1"/>
  <c r="H120" i="1" l="1"/>
  <c r="B121" i="1"/>
  <c r="C120" i="1"/>
  <c r="D120" i="1" s="1"/>
  <c r="E121" i="1" s="1"/>
  <c r="H121" i="1" l="1"/>
  <c r="B122" i="1"/>
  <c r="C121" i="1"/>
  <c r="D121" i="1" s="1"/>
  <c r="E122" i="1" s="1"/>
  <c r="H122" i="1" l="1"/>
  <c r="B123" i="1"/>
  <c r="C122" i="1"/>
  <c r="D122" i="1" s="1"/>
  <c r="E123" i="1" s="1"/>
  <c r="H123" i="1" l="1"/>
  <c r="B124" i="1"/>
  <c r="C123" i="1"/>
  <c r="D123" i="1" s="1"/>
  <c r="E124" i="1" s="1"/>
  <c r="H124" i="1" l="1"/>
  <c r="B125" i="1"/>
  <c r="C124" i="1"/>
  <c r="D124" i="1" s="1"/>
  <c r="E125" i="1" s="1"/>
  <c r="H125" i="1" l="1"/>
  <c r="B126" i="1"/>
  <c r="C125" i="1"/>
  <c r="D125" i="1" s="1"/>
  <c r="E126" i="1" s="1"/>
  <c r="H126" i="1" l="1"/>
  <c r="B127" i="1"/>
  <c r="C126" i="1"/>
  <c r="D126" i="1" s="1"/>
  <c r="E127" i="1" s="1"/>
  <c r="H127" i="1" l="1"/>
  <c r="B128" i="1"/>
  <c r="C127" i="1"/>
  <c r="D127" i="1" s="1"/>
  <c r="E128" i="1" s="1"/>
  <c r="H128" i="1" l="1"/>
  <c r="B129" i="1"/>
  <c r="C128" i="1"/>
  <c r="D128" i="1" s="1"/>
  <c r="E129" i="1" s="1"/>
  <c r="H129" i="1" l="1"/>
  <c r="B130" i="1"/>
  <c r="C129" i="1"/>
  <c r="D129" i="1" s="1"/>
  <c r="E130" i="1" s="1"/>
  <c r="H130" i="1" l="1"/>
  <c r="B131" i="1"/>
  <c r="C130" i="1"/>
  <c r="D130" i="1" s="1"/>
  <c r="E131" i="1" s="1"/>
  <c r="H131" i="1" l="1"/>
  <c r="B132" i="1"/>
  <c r="H132" i="1" s="1"/>
  <c r="C131" i="1"/>
  <c r="D131" i="1" s="1"/>
  <c r="E132" i="1" s="1"/>
  <c r="D132" i="1" l="1"/>
  <c r="E133" i="1"/>
  <c r="B133" i="1"/>
  <c r="H133" i="1" s="1"/>
  <c r="C132" i="1"/>
  <c r="D133" i="1" l="1"/>
  <c r="E134" i="1"/>
  <c r="B134" i="1"/>
  <c r="H134" i="1" s="1"/>
  <c r="C133" i="1"/>
  <c r="D134" i="1" l="1"/>
  <c r="E135" i="1"/>
  <c r="B135" i="1"/>
  <c r="H135" i="1" s="1"/>
  <c r="C134" i="1"/>
  <c r="D135" i="1" l="1"/>
  <c r="E136" i="1"/>
  <c r="B136" i="1"/>
  <c r="H136" i="1" s="1"/>
  <c r="C135" i="1"/>
  <c r="D136" i="1" l="1"/>
  <c r="E137" i="1"/>
  <c r="B137" i="1"/>
  <c r="H137" i="1" s="1"/>
  <c r="C136" i="1"/>
  <c r="D137" i="1" l="1"/>
  <c r="E138" i="1"/>
  <c r="B138" i="1"/>
  <c r="H138" i="1" s="1"/>
  <c r="C137" i="1"/>
  <c r="D138" i="1" l="1"/>
  <c r="E139" i="1"/>
  <c r="B139" i="1"/>
  <c r="H139" i="1" s="1"/>
  <c r="C138" i="1"/>
  <c r="D139" i="1" l="1"/>
  <c r="E140" i="1"/>
  <c r="B140" i="1"/>
  <c r="H140" i="1" s="1"/>
  <c r="C139" i="1"/>
  <c r="D140" i="1" l="1"/>
  <c r="E141" i="1"/>
  <c r="B141" i="1"/>
  <c r="H141" i="1" s="1"/>
  <c r="C140" i="1"/>
  <c r="D141" i="1" l="1"/>
  <c r="E142" i="1"/>
  <c r="B142" i="1"/>
  <c r="H142" i="1" s="1"/>
  <c r="C141" i="1"/>
  <c r="D142" i="1" l="1"/>
  <c r="E143" i="1"/>
  <c r="B143" i="1"/>
  <c r="H143" i="1" s="1"/>
  <c r="C142" i="1"/>
  <c r="D143" i="1" l="1"/>
  <c r="E144" i="1"/>
  <c r="B144" i="1"/>
  <c r="H144" i="1" s="1"/>
  <c r="C143" i="1"/>
  <c r="D144" i="1" l="1"/>
  <c r="E145" i="1"/>
  <c r="B145" i="1"/>
  <c r="H145" i="1" s="1"/>
  <c r="C144" i="1"/>
  <c r="D145" i="1" l="1"/>
  <c r="E146" i="1"/>
  <c r="B146" i="1"/>
  <c r="H146" i="1" s="1"/>
  <c r="C145" i="1"/>
  <c r="D146" i="1" l="1"/>
  <c r="E147" i="1"/>
  <c r="B147" i="1"/>
  <c r="H147" i="1" s="1"/>
  <c r="C146" i="1"/>
  <c r="D147" i="1" l="1"/>
  <c r="E148" i="1"/>
  <c r="B148" i="1"/>
  <c r="H148" i="1" s="1"/>
  <c r="C147" i="1"/>
  <c r="D148" i="1" l="1"/>
  <c r="E149" i="1"/>
  <c r="B149" i="1"/>
  <c r="H149" i="1" s="1"/>
  <c r="C148" i="1"/>
  <c r="D149" i="1" l="1"/>
  <c r="E150" i="1"/>
  <c r="B150" i="1"/>
  <c r="H150" i="1" s="1"/>
  <c r="C149" i="1"/>
  <c r="D150" i="1" l="1"/>
  <c r="E151" i="1"/>
  <c r="B151" i="1"/>
  <c r="H151" i="1" s="1"/>
  <c r="C150" i="1"/>
  <c r="D151" i="1" l="1"/>
  <c r="E152" i="1"/>
  <c r="B152" i="1"/>
  <c r="H152" i="1" s="1"/>
  <c r="C151" i="1"/>
  <c r="D152" i="1" l="1"/>
  <c r="E153" i="1"/>
  <c r="B153" i="1"/>
  <c r="H153" i="1" s="1"/>
  <c r="C152" i="1"/>
  <c r="D153" i="1" l="1"/>
  <c r="E154" i="1"/>
  <c r="B154" i="1"/>
  <c r="H154" i="1" s="1"/>
  <c r="C153" i="1"/>
  <c r="D154" i="1" l="1"/>
  <c r="E155" i="1"/>
  <c r="B155" i="1"/>
  <c r="H155" i="1" s="1"/>
  <c r="C154" i="1"/>
  <c r="D155" i="1" l="1"/>
  <c r="E156" i="1"/>
  <c r="B156" i="1"/>
  <c r="H156" i="1" s="1"/>
  <c r="C155" i="1"/>
  <c r="D156" i="1" l="1"/>
  <c r="E157" i="1"/>
  <c r="B157" i="1"/>
  <c r="H157" i="1" s="1"/>
  <c r="C156" i="1"/>
  <c r="D157" i="1" l="1"/>
  <c r="E158" i="1"/>
  <c r="B158" i="1"/>
  <c r="H158" i="1" s="1"/>
  <c r="C157" i="1"/>
  <c r="D158" i="1" l="1"/>
  <c r="E159" i="1"/>
  <c r="B159" i="1"/>
  <c r="H159" i="1" s="1"/>
  <c r="C158" i="1"/>
  <c r="D159" i="1" l="1"/>
  <c r="E160" i="1"/>
  <c r="B160" i="1"/>
  <c r="H160" i="1" s="1"/>
  <c r="C159" i="1"/>
  <c r="D160" i="1" l="1"/>
  <c r="E161" i="1"/>
  <c r="B161" i="1"/>
  <c r="H161" i="1" s="1"/>
  <c r="C160" i="1"/>
  <c r="D161" i="1" l="1"/>
  <c r="E162" i="1"/>
  <c r="B162" i="1"/>
  <c r="H162" i="1" s="1"/>
  <c r="C161" i="1"/>
  <c r="D162" i="1" l="1"/>
  <c r="E163" i="1"/>
  <c r="B163" i="1"/>
  <c r="H163" i="1" s="1"/>
  <c r="C162" i="1"/>
  <c r="D163" i="1" l="1"/>
  <c r="E164" i="1"/>
  <c r="B164" i="1"/>
  <c r="H164" i="1" s="1"/>
  <c r="C163" i="1"/>
  <c r="D164" i="1" l="1"/>
  <c r="E165" i="1"/>
  <c r="B165" i="1"/>
  <c r="H165" i="1" s="1"/>
  <c r="C164" i="1"/>
  <c r="D165" i="1" l="1"/>
  <c r="E166" i="1"/>
  <c r="B166" i="1"/>
  <c r="H166" i="1" s="1"/>
  <c r="C165" i="1"/>
  <c r="D166" i="1" l="1"/>
  <c r="E167" i="1"/>
  <c r="B167" i="1"/>
  <c r="H167" i="1" s="1"/>
  <c r="C166" i="1"/>
  <c r="D167" i="1" l="1"/>
  <c r="E168" i="1"/>
  <c r="B168" i="1"/>
  <c r="H168" i="1" s="1"/>
  <c r="C167" i="1"/>
  <c r="D168" i="1" l="1"/>
  <c r="E169" i="1"/>
  <c r="B169" i="1"/>
  <c r="H169" i="1" s="1"/>
  <c r="C168" i="1"/>
  <c r="D169" i="1" l="1"/>
  <c r="E170" i="1"/>
  <c r="B170" i="1"/>
  <c r="H170" i="1" s="1"/>
  <c r="C169" i="1"/>
  <c r="D170" i="1" l="1"/>
  <c r="E171" i="1"/>
  <c r="B171" i="1"/>
  <c r="H171" i="1" s="1"/>
  <c r="C170" i="1"/>
  <c r="D171" i="1" l="1"/>
  <c r="E172" i="1"/>
  <c r="B172" i="1"/>
  <c r="H172" i="1" s="1"/>
  <c r="C171" i="1"/>
  <c r="D172" i="1" l="1"/>
  <c r="E173" i="1"/>
  <c r="B173" i="1"/>
  <c r="H173" i="1" s="1"/>
  <c r="C172" i="1"/>
  <c r="D173" i="1" l="1"/>
  <c r="E174" i="1"/>
  <c r="B174" i="1"/>
  <c r="H174" i="1" s="1"/>
  <c r="C173" i="1"/>
  <c r="D174" i="1" l="1"/>
  <c r="E175" i="1"/>
  <c r="B175" i="1"/>
  <c r="H175" i="1" s="1"/>
  <c r="C174" i="1"/>
  <c r="D175" i="1" l="1"/>
  <c r="E176" i="1"/>
  <c r="B176" i="1"/>
  <c r="H176" i="1" s="1"/>
  <c r="C175" i="1"/>
  <c r="D176" i="1" l="1"/>
  <c r="E177" i="1"/>
  <c r="B177" i="1"/>
  <c r="H177" i="1" s="1"/>
  <c r="C176" i="1"/>
  <c r="D177" i="1" l="1"/>
  <c r="E178" i="1"/>
  <c r="B178" i="1"/>
  <c r="H178" i="1" s="1"/>
  <c r="C177" i="1"/>
  <c r="D178" i="1" l="1"/>
  <c r="E179" i="1"/>
  <c r="B179" i="1"/>
  <c r="H179" i="1" s="1"/>
  <c r="C178" i="1"/>
  <c r="D179" i="1" l="1"/>
  <c r="E180" i="1"/>
  <c r="B180" i="1"/>
  <c r="H180" i="1" s="1"/>
  <c r="C179" i="1"/>
  <c r="D180" i="1" l="1"/>
  <c r="E181" i="1"/>
  <c r="B181" i="1"/>
  <c r="H181" i="1" s="1"/>
  <c r="C180" i="1"/>
  <c r="D181" i="1" l="1"/>
  <c r="E182" i="1"/>
  <c r="B182" i="1"/>
  <c r="H182" i="1" s="1"/>
  <c r="C181" i="1"/>
  <c r="D182" i="1" l="1"/>
  <c r="E183" i="1"/>
  <c r="B183" i="1"/>
  <c r="H183" i="1" s="1"/>
  <c r="C182" i="1"/>
  <c r="D183" i="1" l="1"/>
  <c r="E184" i="1"/>
  <c r="B184" i="1"/>
  <c r="H184" i="1" s="1"/>
  <c r="C183" i="1"/>
  <c r="D184" i="1" l="1"/>
  <c r="E185" i="1"/>
  <c r="B185" i="1"/>
  <c r="H185" i="1" s="1"/>
  <c r="C184" i="1"/>
  <c r="D185" i="1" l="1"/>
  <c r="E186" i="1"/>
  <c r="B186" i="1"/>
  <c r="H186" i="1" s="1"/>
  <c r="C185" i="1"/>
  <c r="D186" i="1" l="1"/>
  <c r="E187" i="1"/>
  <c r="B187" i="1"/>
  <c r="H187" i="1" s="1"/>
  <c r="C186" i="1"/>
  <c r="D187" i="1" l="1"/>
  <c r="E188" i="1"/>
  <c r="B188" i="1"/>
  <c r="H188" i="1" s="1"/>
  <c r="C187" i="1"/>
  <c r="D188" i="1" l="1"/>
  <c r="E189" i="1"/>
  <c r="B189" i="1"/>
  <c r="H189" i="1" s="1"/>
  <c r="C188" i="1"/>
  <c r="D189" i="1" l="1"/>
  <c r="E190" i="1"/>
  <c r="B190" i="1"/>
  <c r="H190" i="1" s="1"/>
  <c r="C189" i="1"/>
  <c r="D190" i="1" l="1"/>
  <c r="E191" i="1"/>
  <c r="B191" i="1"/>
  <c r="H191" i="1" s="1"/>
  <c r="C190" i="1"/>
  <c r="D191" i="1" l="1"/>
  <c r="E192" i="1"/>
  <c r="B192" i="1"/>
  <c r="H192" i="1" s="1"/>
  <c r="C191" i="1"/>
  <c r="D192" i="1" l="1"/>
  <c r="E193" i="1"/>
  <c r="B193" i="1"/>
  <c r="H193" i="1" s="1"/>
  <c r="C192" i="1"/>
  <c r="D193" i="1" l="1"/>
  <c r="E194" i="1"/>
  <c r="B194" i="1"/>
  <c r="H194" i="1" s="1"/>
  <c r="C193" i="1"/>
  <c r="D194" i="1" l="1"/>
  <c r="E195" i="1"/>
  <c r="B195" i="1"/>
  <c r="H195" i="1" s="1"/>
  <c r="C194" i="1"/>
  <c r="D195" i="1" l="1"/>
  <c r="E196" i="1"/>
  <c r="B196" i="1"/>
  <c r="H196" i="1" s="1"/>
  <c r="C195" i="1"/>
  <c r="D196" i="1" l="1"/>
  <c r="E197" i="1"/>
  <c r="B197" i="1"/>
  <c r="H197" i="1" s="1"/>
  <c r="C196" i="1"/>
  <c r="D197" i="1" l="1"/>
  <c r="E198" i="1"/>
  <c r="B198" i="1"/>
  <c r="H198" i="1" s="1"/>
  <c r="C197" i="1"/>
  <c r="D198" i="1" l="1"/>
  <c r="E199" i="1"/>
  <c r="B199" i="1"/>
  <c r="H199" i="1" s="1"/>
  <c r="C198" i="1"/>
  <c r="D199" i="1" l="1"/>
  <c r="E200" i="1"/>
  <c r="B200" i="1"/>
  <c r="H200" i="1" s="1"/>
  <c r="C199" i="1"/>
  <c r="D200" i="1" l="1"/>
  <c r="E201" i="1"/>
  <c r="B201" i="1"/>
  <c r="H201" i="1" s="1"/>
  <c r="C200" i="1"/>
  <c r="D201" i="1" l="1"/>
  <c r="E202" i="1"/>
  <c r="B202" i="1"/>
  <c r="H202" i="1" s="1"/>
  <c r="C201" i="1"/>
  <c r="D202" i="1" l="1"/>
  <c r="E203" i="1"/>
  <c r="B203" i="1"/>
  <c r="H203" i="1" s="1"/>
  <c r="C202" i="1"/>
  <c r="D203" i="1" l="1"/>
  <c r="E204" i="1"/>
  <c r="B204" i="1"/>
  <c r="H204" i="1" s="1"/>
  <c r="C203" i="1"/>
  <c r="D204" i="1" l="1"/>
  <c r="E205" i="1"/>
  <c r="B205" i="1"/>
  <c r="H205" i="1" s="1"/>
  <c r="C204" i="1"/>
  <c r="D205" i="1" l="1"/>
  <c r="E206" i="1"/>
  <c r="B206" i="1"/>
  <c r="H206" i="1" s="1"/>
  <c r="C205" i="1"/>
  <c r="D206" i="1" l="1"/>
  <c r="E207" i="1"/>
  <c r="B207" i="1"/>
  <c r="C206" i="1"/>
  <c r="E208" i="1" l="1"/>
  <c r="H207" i="1"/>
  <c r="B208" i="1"/>
  <c r="C207" i="1"/>
  <c r="E209" i="1" l="1"/>
  <c r="H208" i="1"/>
  <c r="B209" i="1"/>
  <c r="C208" i="1"/>
  <c r="E210" i="1" l="1"/>
  <c r="H209" i="1"/>
  <c r="B210" i="1"/>
  <c r="C209" i="1"/>
  <c r="E211" i="1" l="1"/>
  <c r="H210" i="1"/>
  <c r="B211" i="1"/>
  <c r="C210" i="1"/>
  <c r="E212" i="1" l="1"/>
  <c r="H211" i="1"/>
  <c r="B212" i="1"/>
  <c r="C211" i="1"/>
  <c r="E213" i="1" l="1"/>
  <c r="H212" i="1"/>
  <c r="B213" i="1"/>
  <c r="C212" i="1"/>
  <c r="E214" i="1" l="1"/>
  <c r="H213" i="1"/>
  <c r="B214" i="1"/>
  <c r="C213" i="1"/>
  <c r="E215" i="1" l="1"/>
  <c r="H214" i="1"/>
  <c r="B215" i="1"/>
  <c r="C214" i="1"/>
  <c r="E216" i="1" l="1"/>
  <c r="H215" i="1"/>
  <c r="B216" i="1"/>
  <c r="C215" i="1"/>
  <c r="E217" i="1" l="1"/>
  <c r="H216" i="1"/>
  <c r="B217" i="1"/>
  <c r="H217" i="1" s="1"/>
  <c r="C216" i="1"/>
  <c r="B218" i="1" l="1"/>
  <c r="H218" i="1" s="1"/>
  <c r="C217" i="1"/>
  <c r="B219" i="1" l="1"/>
  <c r="H219" i="1" s="1"/>
  <c r="H7" i="1" s="1"/>
  <c r="H8" i="1" s="1"/>
  <c r="C218" i="1"/>
  <c r="B220" i="1" l="1"/>
  <c r="H220" i="1" s="1"/>
  <c r="C219" i="1"/>
  <c r="B221" i="1" l="1"/>
  <c r="H221" i="1" s="1"/>
  <c r="C220" i="1"/>
  <c r="B222" i="1" l="1"/>
  <c r="H222" i="1" s="1"/>
  <c r="C221" i="1"/>
  <c r="B223" i="1" l="1"/>
  <c r="H223" i="1" s="1"/>
  <c r="C222" i="1"/>
  <c r="B224" i="1" l="1"/>
  <c r="H224" i="1" s="1"/>
  <c r="C223" i="1"/>
  <c r="B225" i="1" l="1"/>
  <c r="H225" i="1" s="1"/>
  <c r="C224" i="1"/>
  <c r="B226" i="1" l="1"/>
  <c r="H226" i="1" s="1"/>
  <c r="C225" i="1"/>
  <c r="B227" i="1" l="1"/>
  <c r="H227" i="1" s="1"/>
  <c r="C226" i="1"/>
  <c r="B228" i="1" l="1"/>
  <c r="H228" i="1" s="1"/>
  <c r="C227" i="1"/>
  <c r="B229" i="1" l="1"/>
  <c r="H229" i="1" s="1"/>
  <c r="C228" i="1"/>
  <c r="B230" i="1" l="1"/>
  <c r="H230" i="1" s="1"/>
  <c r="C229" i="1"/>
  <c r="B231" i="1" l="1"/>
  <c r="H231" i="1" s="1"/>
  <c r="C230" i="1"/>
  <c r="B232" i="1" l="1"/>
  <c r="H232" i="1" s="1"/>
  <c r="C231" i="1"/>
  <c r="B233" i="1" l="1"/>
  <c r="H233" i="1" s="1"/>
  <c r="C232" i="1"/>
  <c r="B234" i="1" l="1"/>
  <c r="H234" i="1" s="1"/>
  <c r="C233" i="1"/>
  <c r="B235" i="1" l="1"/>
  <c r="H235" i="1" s="1"/>
  <c r="C234" i="1"/>
  <c r="B236" i="1" l="1"/>
  <c r="H236" i="1" s="1"/>
  <c r="C235" i="1"/>
  <c r="B237" i="1" l="1"/>
  <c r="H237" i="1" s="1"/>
  <c r="C236" i="1"/>
  <c r="B238" i="1" l="1"/>
  <c r="H238" i="1" s="1"/>
  <c r="C237" i="1"/>
  <c r="B239" i="1" l="1"/>
  <c r="H239" i="1" s="1"/>
  <c r="C238" i="1"/>
  <c r="B240" i="1" l="1"/>
  <c r="H240" i="1" s="1"/>
  <c r="C239" i="1"/>
  <c r="B241" i="1" l="1"/>
  <c r="H241" i="1" s="1"/>
  <c r="C240" i="1"/>
  <c r="B242" i="1" l="1"/>
  <c r="H242" i="1" s="1"/>
  <c r="C241" i="1"/>
  <c r="B243" i="1" l="1"/>
  <c r="H243" i="1" s="1"/>
  <c r="C242" i="1"/>
  <c r="B244" i="1" l="1"/>
  <c r="H244" i="1" s="1"/>
  <c r="C243" i="1"/>
  <c r="B245" i="1" l="1"/>
  <c r="H245" i="1" s="1"/>
  <c r="C244" i="1"/>
  <c r="B246" i="1" l="1"/>
  <c r="H246" i="1" s="1"/>
  <c r="C245" i="1"/>
  <c r="B247" i="1" l="1"/>
  <c r="H247" i="1" s="1"/>
  <c r="C246" i="1"/>
  <c r="B248" i="1" l="1"/>
  <c r="H248" i="1" s="1"/>
  <c r="C247" i="1"/>
  <c r="B249" i="1" l="1"/>
  <c r="H249" i="1" s="1"/>
  <c r="C248" i="1"/>
  <c r="B250" i="1" l="1"/>
  <c r="H250" i="1" s="1"/>
  <c r="C249" i="1"/>
  <c r="B251" i="1" l="1"/>
  <c r="H251" i="1" s="1"/>
  <c r="C250" i="1"/>
  <c r="B252" i="1" l="1"/>
  <c r="H252" i="1" s="1"/>
  <c r="C251" i="1"/>
  <c r="B253" i="1" l="1"/>
  <c r="H253" i="1" s="1"/>
  <c r="C252" i="1"/>
  <c r="B254" i="1" l="1"/>
  <c r="H254" i="1" s="1"/>
  <c r="C253" i="1"/>
  <c r="B255" i="1" l="1"/>
  <c r="H255" i="1" s="1"/>
  <c r="C254" i="1"/>
  <c r="B256" i="1" l="1"/>
  <c r="H256" i="1" s="1"/>
  <c r="C255" i="1"/>
  <c r="B257" i="1" l="1"/>
  <c r="H257" i="1" s="1"/>
  <c r="C256" i="1"/>
  <c r="B258" i="1" l="1"/>
  <c r="H258" i="1" s="1"/>
  <c r="C257" i="1"/>
  <c r="B259" i="1" l="1"/>
  <c r="H259" i="1" s="1"/>
  <c r="C258" i="1"/>
  <c r="B260" i="1" l="1"/>
  <c r="H260" i="1" s="1"/>
  <c r="C259" i="1"/>
  <c r="B261" i="1" l="1"/>
  <c r="H261" i="1" s="1"/>
  <c r="C260" i="1"/>
  <c r="B262" i="1" l="1"/>
  <c r="H262" i="1" s="1"/>
  <c r="C261" i="1"/>
  <c r="B263" i="1" l="1"/>
  <c r="H263" i="1" s="1"/>
  <c r="C262" i="1"/>
  <c r="B264" i="1" l="1"/>
  <c r="H264" i="1" s="1"/>
  <c r="C263" i="1"/>
  <c r="B265" i="1" l="1"/>
  <c r="C264" i="1"/>
  <c r="B266" i="1" l="1"/>
  <c r="C265" i="1"/>
  <c r="B267" i="1" l="1"/>
  <c r="C266" i="1"/>
  <c r="B268" i="1" l="1"/>
  <c r="C267" i="1"/>
  <c r="B269" i="1" l="1"/>
  <c r="C268" i="1"/>
  <c r="B270" i="1" l="1"/>
  <c r="C269" i="1"/>
  <c r="B271" i="1" l="1"/>
  <c r="C270" i="1"/>
  <c r="B272" i="1" l="1"/>
  <c r="C271" i="1"/>
  <c r="B273" i="1" l="1"/>
  <c r="C272" i="1"/>
  <c r="B274" i="1" l="1"/>
  <c r="C273" i="1"/>
  <c r="B275" i="1" l="1"/>
  <c r="C274" i="1"/>
  <c r="B276" i="1" l="1"/>
  <c r="C275" i="1"/>
  <c r="B277" i="1" l="1"/>
  <c r="C276" i="1"/>
  <c r="B278" i="1" l="1"/>
  <c r="C277" i="1"/>
  <c r="B279" i="1" l="1"/>
  <c r="C278" i="1"/>
  <c r="B280" i="1" l="1"/>
  <c r="C279" i="1"/>
  <c r="B281" i="1" l="1"/>
  <c r="C280" i="1"/>
  <c r="B282" i="1" l="1"/>
  <c r="C281" i="1"/>
  <c r="B283" i="1" l="1"/>
  <c r="C282" i="1"/>
  <c r="B284" i="1" l="1"/>
  <c r="C283" i="1"/>
  <c r="B285" i="1" l="1"/>
  <c r="C284" i="1"/>
  <c r="B286" i="1" l="1"/>
  <c r="C285" i="1"/>
  <c r="B287" i="1" l="1"/>
  <c r="C286" i="1"/>
  <c r="B288" i="1" l="1"/>
  <c r="C287" i="1"/>
  <c r="B289" i="1" l="1"/>
  <c r="C288" i="1"/>
  <c r="B290" i="1" l="1"/>
  <c r="C289" i="1"/>
  <c r="B291" i="1" l="1"/>
  <c r="C290" i="1"/>
  <c r="B292" i="1" l="1"/>
  <c r="C291" i="1"/>
  <c r="B293" i="1" l="1"/>
  <c r="C292" i="1"/>
  <c r="B294" i="1" l="1"/>
  <c r="C293" i="1"/>
  <c r="B295" i="1" l="1"/>
  <c r="C294" i="1"/>
  <c r="B296" i="1" l="1"/>
  <c r="C295" i="1"/>
  <c r="B297" i="1" l="1"/>
  <c r="C296" i="1"/>
  <c r="B298" i="1" l="1"/>
  <c r="C297" i="1"/>
  <c r="B299" i="1" l="1"/>
  <c r="C298" i="1"/>
  <c r="B300" i="1" l="1"/>
  <c r="C299" i="1"/>
  <c r="B301" i="1" l="1"/>
  <c r="C300" i="1"/>
  <c r="B302" i="1" l="1"/>
  <c r="C301" i="1"/>
  <c r="B303" i="1" l="1"/>
  <c r="C302" i="1"/>
  <c r="B304" i="1" l="1"/>
  <c r="C303" i="1"/>
  <c r="B305" i="1" l="1"/>
  <c r="B306" i="1" s="1"/>
  <c r="B307" i="1" s="1"/>
  <c r="B308" i="1" s="1"/>
  <c r="B309" i="1" s="1"/>
  <c r="B310" i="1" s="1"/>
  <c r="B311" i="1" s="1"/>
  <c r="C304" i="1"/>
</calcChain>
</file>

<file path=xl/sharedStrings.xml><?xml version="1.0" encoding="utf-8"?>
<sst xmlns="http://schemas.openxmlformats.org/spreadsheetml/2006/main" count="15" uniqueCount="13">
  <si>
    <t>Age</t>
  </si>
  <si>
    <t>Life Annuity</t>
  </si>
  <si>
    <t>Current Age</t>
  </si>
  <si>
    <t>Annual Payment</t>
  </si>
  <si>
    <t>Interest Rate</t>
  </si>
  <si>
    <t>Annuity Factor</t>
  </si>
  <si>
    <t>Annuity Value</t>
  </si>
  <si>
    <t>Excel Calculation</t>
  </si>
  <si>
    <t>qx</t>
  </si>
  <si>
    <t>px</t>
  </si>
  <si>
    <t>tpx</t>
  </si>
  <si>
    <t>Discount Value</t>
  </si>
  <si>
    <t>Mortality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</si>
</sst>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7" formatCode="#,##0.0000"/>
    <numFmt numFmtId="171" formatCode="0.0000"/>
  </numFmts>
  <fonts count="6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1" fillId="0" borderId="0" xfId="1"/>
    <xf numFmtId="0" fontId="2" fillId="4" borderId="1" xfId="1" applyFont="1" applyFill="1" applyBorder="1" applyAlignment="1">
      <alignment horizontal="center"/>
    </xf>
    <xf numFmtId="0" fontId="2" fillId="4" borderId="3" xfId="1" applyFont="1" applyFill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1" fillId="5" borderId="5" xfId="1" applyFill="1" applyBorder="1" applyAlignment="1">
      <alignment horizontal="center"/>
    </xf>
    <xf numFmtId="164" fontId="1" fillId="5" borderId="5" xfId="1" applyNumberFormat="1" applyFill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0" xfId="1" applyAlignment="1">
      <alignment horizontal="center"/>
    </xf>
    <xf numFmtId="0" fontId="4" fillId="0" borderId="0" xfId="0" applyFont="1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0" borderId="0" xfId="0" applyFont="1"/>
    <xf numFmtId="0" fontId="4" fillId="3" borderId="0" xfId="0" applyFont="1" applyFill="1"/>
    <xf numFmtId="3" fontId="4" fillId="3" borderId="0" xfId="0" applyNumberFormat="1" applyFont="1" applyFill="1"/>
    <xf numFmtId="10" fontId="4" fillId="3" borderId="0" xfId="0" applyNumberFormat="1" applyFont="1" applyFill="1"/>
    <xf numFmtId="167" fontId="5" fillId="0" borderId="0" xfId="0" applyNumberFormat="1" applyFont="1"/>
    <xf numFmtId="3" fontId="5" fillId="0" borderId="0" xfId="0" applyNumberFormat="1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71" fontId="4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C884FCC5-1A5A-5343-AC93-248C2EF19A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Guodong/Pension/FundPP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xm1jk7r/Documents/Guodong%20on%20C/Excel/Excel/201/4.2%20Char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Review%201/H/Private%20-%20Li/Pleasure/Weight%20Contro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Guodong/Pension/FASB158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Review%201/H/Maryville/Maryville%20-%20Key%20Files/ACSC%20201%20and%20301/Tests%20and%20Exams/Test%201.1-5.5%20-%20Count%20&amp;%20Annuity%20&amp;%20Statement%20&amp;%20Rate%20Chart%20&amp;%20Pivo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Review/Pending/Model%20FAS%20158%20Disclosu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Y"/>
      <sheetName val="TY"/>
      <sheetName val="NY"/>
      <sheetName val="BasePY"/>
      <sheetName val="Contrib"/>
      <sheetName val="Input"/>
      <sheetName val="Liability"/>
      <sheetName val="ProVal"/>
      <sheetName val="Analysis"/>
      <sheetName val="ProValInfo"/>
      <sheetName val="ProVal0"/>
      <sheetName val="ProVal1"/>
      <sheetName val="PartD"/>
      <sheetName val="Major"/>
      <sheetName val="C"/>
      <sheetName val="DiscAC"/>
      <sheetName val="Disc C"/>
      <sheetName val="B"/>
      <sheetName val="AM"/>
      <sheetName val="Plan"/>
      <sheetName val="YC"/>
      <sheetName val="Rate"/>
      <sheetName val="Note"/>
      <sheetName val="Table"/>
      <sheetName val="Cover"/>
      <sheetName val="Data"/>
      <sheetName val="Result"/>
      <sheetName val="FT"/>
      <sheetName val="AS"/>
      <sheetName val="AV"/>
      <sheetName val="Return"/>
      <sheetName val="ROR"/>
      <sheetName val="SchSB"/>
      <sheetName val="Election"/>
      <sheetName val="AFN"/>
      <sheetName val="4010"/>
      <sheetName val="GL"/>
      <sheetName val="Stat"/>
      <sheetName val="Sum"/>
      <sheetName val="At-Risk"/>
      <sheetName val="At-Risk max"/>
      <sheetName val="Burn CB"/>
      <sheetName val="Shortfall"/>
      <sheetName val="Base"/>
      <sheetName val="ASC 960"/>
      <sheetName val="FB"/>
      <sheetName val="min"/>
      <sheetName val="max"/>
      <sheetName val="Qtrly"/>
      <sheetName val="PBGC"/>
      <sheetName val="PBGC F"/>
      <sheetName val="SB"/>
      <sheetName val="Calendar"/>
      <sheetName val="AFTAP"/>
      <sheetName val="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I5">
            <v>40909</v>
          </cell>
        </row>
      </sheetData>
      <sheetData sheetId="19"/>
      <sheetData sheetId="20"/>
      <sheetData sheetId="21"/>
      <sheetData sheetId="22"/>
      <sheetData sheetId="23">
        <row r="3">
          <cell r="J3" t="str">
            <v>Market Value</v>
          </cell>
          <cell r="K3" t="str">
            <v>Reg 1.412(c)(2)-1(c) &amp; RP 2000-40 Sec 4.10</v>
          </cell>
        </row>
        <row r="4">
          <cell r="J4" t="str">
            <v>Average Value</v>
          </cell>
          <cell r="K4" t="str">
            <v>Reg 1.412(c)(2)-1(b)(7) &amp; RP 2000-40 Sec 4.11</v>
          </cell>
        </row>
        <row r="5">
          <cell r="J5" t="str">
            <v>Average Value</v>
          </cell>
          <cell r="K5" t="str">
            <v>Reg 1.412(c)(2)-1(b)(7) &amp; RP 2000-40 Sec 4.12, Phase-in</v>
          </cell>
        </row>
        <row r="6">
          <cell r="J6" t="str">
            <v>Expected AV1</v>
          </cell>
          <cell r="K6" t="str">
            <v>Recognize G/L as equal payments</v>
          </cell>
        </row>
        <row r="7">
          <cell r="J7" t="str">
            <v>Expected AV2</v>
          </cell>
          <cell r="K7" t="str">
            <v>Adjust AV toward MV by fixed %</v>
          </cell>
        </row>
        <row r="8">
          <cell r="J8" t="str">
            <v>Smoothed Value</v>
          </cell>
          <cell r="K8" t="str">
            <v>Rev Proc 2000-40 Sec 4.15</v>
          </cell>
        </row>
        <row r="9">
          <cell r="J9" t="str">
            <v>Smoothed Value</v>
          </cell>
          <cell r="K9" t="str">
            <v>Rev Proc 2000-40 Sec 4.16, Phase-in</v>
          </cell>
        </row>
        <row r="10">
          <cell r="J10" t="str">
            <v>Average Value</v>
          </cell>
          <cell r="K10" t="str">
            <v>Reg 1.412(c)(2)-1(b)(7) &amp; RP 2000-40 Sec 4.17, Phase-in</v>
          </cell>
        </row>
        <row r="11">
          <cell r="J11" t="str">
            <v>Undefined</v>
          </cell>
          <cell r="K11" t="str">
            <v>Undefined</v>
          </cell>
        </row>
        <row r="12">
          <cell r="J12" t="str">
            <v>Undefined</v>
          </cell>
          <cell r="K12" t="str">
            <v>Undefined</v>
          </cell>
        </row>
        <row r="13">
          <cell r="J13" t="str">
            <v>Other Method</v>
          </cell>
          <cell r="K13" t="str">
            <v>Other Method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A2" t="str">
            <v>Version 1/1 - 1/1/2000</v>
          </cell>
        </row>
        <row r="5">
          <cell r="F5" t="str">
            <v/>
          </cell>
        </row>
        <row r="9">
          <cell r="C9" t="str">
            <v>Inc. Pension Plan</v>
          </cell>
        </row>
        <row r="10">
          <cell r="C10" t="str">
            <v>Billing Code:                           Version 1/1 - 1/1/2000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"/>
      <sheetName val="Student Records"/>
      <sheetName val="Count"/>
      <sheetName val="Progress to Goal"/>
      <sheetName val="HW Progress"/>
      <sheetName val="Weight Watch"/>
      <sheetName val="Static"/>
      <sheetName val="dynamic"/>
    </sheetNames>
    <sheetDataSet>
      <sheetData sheetId="0"/>
      <sheetData sheetId="1"/>
      <sheetData sheetId="2"/>
      <sheetData sheetId="3"/>
      <sheetData sheetId="4"/>
      <sheetData sheetId="5">
        <row r="2">
          <cell r="I2">
            <v>10</v>
          </cell>
        </row>
        <row r="3">
          <cell r="I3">
            <v>25</v>
          </cell>
        </row>
        <row r="9">
          <cell r="B9" t="str">
            <v>Date</v>
          </cell>
        </row>
      </sheetData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iking"/>
      <sheetName val="Weight"/>
      <sheetName val="Salman"/>
      <sheetName val="Stairs"/>
      <sheetName val="Golf"/>
      <sheetName val="Misc"/>
      <sheetName val="Golf Courses"/>
      <sheetName val="Ping Pang"/>
      <sheetName val="Hiking Trails"/>
      <sheetName val="Health Info"/>
      <sheetName val="Weight &amp; more"/>
      <sheetName val="Activities before 2014"/>
      <sheetName val="Activity"/>
      <sheetName val="JGP"/>
      <sheetName val="Swim"/>
      <sheetName val="Record Sheet"/>
      <sheetName val="Record Time"/>
      <sheetName val="Event"/>
      <sheetName val="Trails"/>
    </sheetNames>
    <sheetDataSet>
      <sheetData sheetId="0" refreshError="1"/>
      <sheetData sheetId="1">
        <row r="1">
          <cell r="J1">
            <v>0</v>
          </cell>
        </row>
      </sheetData>
      <sheetData sheetId="2">
        <row r="4">
          <cell r="B4">
            <v>160</v>
          </cell>
        </row>
        <row r="9">
          <cell r="G9">
            <v>34.5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Update"/>
      <sheetName val="LY"/>
      <sheetName val="TY"/>
      <sheetName val="NY"/>
      <sheetName val="Input"/>
      <sheetName val="ProVal"/>
      <sheetName val="ProValEst"/>
      <sheetName val="Analysis"/>
      <sheetName val="PartD"/>
      <sheetName val="Liability"/>
      <sheetName val="ProValInfo"/>
      <sheetName val="Contrib"/>
      <sheetName val="Table"/>
      <sheetName val="Base"/>
      <sheetName val="B"/>
      <sheetName val="Major"/>
      <sheetName val="Plan"/>
      <sheetName val="Sum"/>
      <sheetName val="AS"/>
      <sheetName val="MRV"/>
      <sheetName val="Int"/>
      <sheetName val="PSC"/>
      <sheetName val="GL"/>
      <sheetName val="NPBC"/>
      <sheetName val="FAS158"/>
      <sheetName val="FAS158 - before"/>
      <sheetName val="PJ"/>
      <sheetName val="AML"/>
      <sheetName val="Recon"/>
      <sheetName val="AS PJ"/>
      <sheetName val="Recon Sum"/>
      <sheetName val="X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1">
          <cell r="C21" t="str">
            <v>Market Value</v>
          </cell>
          <cell r="D21" t="str">
            <v>Reg 1.412(c)(2)-1(c) &amp; RP 2000-40 Sec 4.10</v>
          </cell>
        </row>
        <row r="22">
          <cell r="C22" t="str">
            <v>Average Value</v>
          </cell>
          <cell r="D22" t="str">
            <v>Reg 1.412(c)(2)-1(b)(7) &amp; RP 2000-40 Sec 4.11</v>
          </cell>
        </row>
        <row r="23">
          <cell r="C23" t="str">
            <v>Average Value</v>
          </cell>
          <cell r="D23" t="str">
            <v>Reg 1.412(c)(2)-1(b)(7) &amp; RP 2000-40 Sec 4.12, Phase-in</v>
          </cell>
        </row>
        <row r="24">
          <cell r="C24" t="str">
            <v>Expected AV1</v>
          </cell>
          <cell r="D24" t="str">
            <v>Recognize G/L as equal payments</v>
          </cell>
        </row>
        <row r="25">
          <cell r="C25" t="str">
            <v>Expected AV2</v>
          </cell>
          <cell r="D25" t="str">
            <v>Adjust AV toward MV by fixed %</v>
          </cell>
        </row>
        <row r="26">
          <cell r="C26" t="str">
            <v>Smoothed Value</v>
          </cell>
          <cell r="D26" t="str">
            <v>Rev Proc 2000-40 Sec 4.15</v>
          </cell>
        </row>
        <row r="27">
          <cell r="C27" t="str">
            <v>Smoothed Value</v>
          </cell>
          <cell r="D27" t="str">
            <v>Rev Proc 2000-40 Sec 4.16, Phase-in</v>
          </cell>
        </row>
        <row r="28">
          <cell r="C28" t="str">
            <v>Average Value</v>
          </cell>
          <cell r="D28" t="str">
            <v>Reg 1.412(c)(2)-1(b)(7) &amp; RP 2000-40 Sec 4.17, Phase-in</v>
          </cell>
        </row>
        <row r="29">
          <cell r="C29" t="str">
            <v>Smoothed Value</v>
          </cell>
          <cell r="D29" t="str">
            <v>Smoothed Value w/ PY expected return</v>
          </cell>
        </row>
        <row r="30">
          <cell r="C30" t="str">
            <v>Undefined</v>
          </cell>
          <cell r="D30" t="str">
            <v>Undefined</v>
          </cell>
        </row>
        <row r="31">
          <cell r="C31" t="str">
            <v>Other Method</v>
          </cell>
          <cell r="D31" t="str">
            <v>Other Method</v>
          </cell>
        </row>
      </sheetData>
      <sheetData sheetId="14" refreshError="1"/>
      <sheetData sheetId="15" refreshError="1"/>
      <sheetData sheetId="16" refreshError="1"/>
      <sheetData sheetId="17">
        <row r="35">
          <cell r="F35">
            <v>0</v>
          </cell>
        </row>
      </sheetData>
      <sheetData sheetId="18">
        <row r="7">
          <cell r="E7">
            <v>41275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ord"/>
      <sheetName val="Qx"/>
      <sheetName val="Filter DB"/>
      <sheetName val="Pivot Table"/>
      <sheetName val="Age Dist"/>
      <sheetName val="Annuity"/>
      <sheetName val="Rate"/>
      <sheetName val="Statement"/>
      <sheetName val="Progrss Graph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B2" t="str">
            <v>Interest Rate</v>
          </cell>
        </row>
        <row r="3">
          <cell r="B3" t="str">
            <v>Year</v>
          </cell>
          <cell r="C3" t="str">
            <v>Rate</v>
          </cell>
        </row>
        <row r="4">
          <cell r="B4">
            <v>2008</v>
          </cell>
          <cell r="C4">
            <v>0.04</v>
          </cell>
        </row>
        <row r="5">
          <cell r="B5">
            <v>2009</v>
          </cell>
          <cell r="C5">
            <v>7.4999999999999997E-2</v>
          </cell>
        </row>
        <row r="6">
          <cell r="B6">
            <v>2010</v>
          </cell>
          <cell r="C6">
            <v>6.5000000000000002E-2</v>
          </cell>
        </row>
        <row r="7">
          <cell r="B7">
            <v>2011</v>
          </cell>
          <cell r="C7">
            <v>7.2499999999999995E-2</v>
          </cell>
        </row>
        <row r="8">
          <cell r="B8">
            <v>2012</v>
          </cell>
          <cell r="C8">
            <v>6.5000000000000002E-2</v>
          </cell>
        </row>
        <row r="9">
          <cell r="B9">
            <v>2013</v>
          </cell>
          <cell r="C9">
            <v>0.04</v>
          </cell>
        </row>
        <row r="10">
          <cell r="B10">
            <v>2014</v>
          </cell>
        </row>
        <row r="11">
          <cell r="B11">
            <v>2015</v>
          </cell>
        </row>
        <row r="12">
          <cell r="B12">
            <v>2016</v>
          </cell>
        </row>
        <row r="13">
          <cell r="B13">
            <v>2017</v>
          </cell>
        </row>
        <row r="14">
          <cell r="B14">
            <v>2018</v>
          </cell>
        </row>
        <row r="15">
          <cell r="B15">
            <v>2019</v>
          </cell>
        </row>
        <row r="16">
          <cell r="B16">
            <v>2020</v>
          </cell>
        </row>
        <row r="17">
          <cell r="B17">
            <v>2021</v>
          </cell>
        </row>
        <row r="18">
          <cell r="B18">
            <v>2022</v>
          </cell>
        </row>
        <row r="19">
          <cell r="B19">
            <v>2023</v>
          </cell>
        </row>
        <row r="20">
          <cell r="B20">
            <v>2024</v>
          </cell>
        </row>
        <row r="21">
          <cell r="B21">
            <v>2025</v>
          </cell>
        </row>
        <row r="22">
          <cell r="B22">
            <v>2026</v>
          </cell>
        </row>
        <row r="23">
          <cell r="B23">
            <v>2027</v>
          </cell>
        </row>
        <row r="24">
          <cell r="B24">
            <v>2028</v>
          </cell>
        </row>
        <row r="26">
          <cell r="B26" t="str">
            <v>Current Year Info</v>
          </cell>
        </row>
        <row r="27">
          <cell r="B27" t="str">
            <v>Contract Year</v>
          </cell>
          <cell r="C27" t="str">
            <v>Rate</v>
          </cell>
        </row>
        <row r="28">
          <cell r="B28">
            <v>2013</v>
          </cell>
          <cell r="C28">
            <v>0.04</v>
          </cell>
        </row>
      </sheetData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"/>
      <sheetName val="FAS 158 Input"/>
      <sheetName val="Print Public for Profit"/>
      <sheetName val="Print Nonprofit"/>
      <sheetName val="Print Nonpublic"/>
    </sheetNames>
    <sheetDataSet>
      <sheetData sheetId="0"/>
      <sheetData sheetId="1">
        <row r="4">
          <cell r="H4">
            <v>2006</v>
          </cell>
        </row>
      </sheetData>
      <sheetData sheetId="2">
        <row r="5">
          <cell r="C5">
            <v>2005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F7D67-7AFB-7745-BE2D-638DEFBC2A05}">
  <sheetPr>
    <pageSetUpPr fitToPage="1"/>
  </sheetPr>
  <dimension ref="B1:H1382"/>
  <sheetViews>
    <sheetView showGridLines="0" tabSelected="1" workbookViewId="0">
      <pane ySplit="11" topLeftCell="A12" activePane="bottomLeft" state="frozen"/>
      <selection pane="bottomLeft" activeCell="J17" sqref="J17"/>
    </sheetView>
  </sheetViews>
  <sheetFormatPr baseColWidth="10" defaultRowHeight="21" x14ac:dyDescent="0.25"/>
  <cols>
    <col min="1" max="1" width="3.33203125" style="9" customWidth="1"/>
    <col min="2" max="2" width="10.83203125" style="9"/>
    <col min="3" max="4" width="11.1640625" style="9" bestFit="1" customWidth="1"/>
    <col min="5" max="5" width="14" style="9" bestFit="1" customWidth="1"/>
    <col min="6" max="6" width="3.1640625" style="9" customWidth="1"/>
    <col min="7" max="7" width="10.83203125" style="9"/>
    <col min="8" max="8" width="18.33203125" style="9" bestFit="1" customWidth="1"/>
    <col min="9" max="16384" width="10.83203125" style="9"/>
  </cols>
  <sheetData>
    <row r="1" spans="2:8" ht="22" thickBot="1" x14ac:dyDescent="0.3"/>
    <row r="2" spans="2:8" ht="22" thickBot="1" x14ac:dyDescent="0.3">
      <c r="B2" s="10" t="s">
        <v>1</v>
      </c>
      <c r="C2" s="11"/>
      <c r="D2" s="11"/>
      <c r="E2" s="11"/>
      <c r="F2" s="11"/>
      <c r="G2" s="11"/>
      <c r="H2" s="12"/>
    </row>
    <row r="3" spans="2:8" x14ac:dyDescent="0.25">
      <c r="B3" s="13" t="s">
        <v>2</v>
      </c>
      <c r="H3" s="14">
        <v>50</v>
      </c>
    </row>
    <row r="4" spans="2:8" x14ac:dyDescent="0.25">
      <c r="B4" s="13" t="s">
        <v>3</v>
      </c>
      <c r="H4" s="15">
        <v>10000</v>
      </c>
    </row>
    <row r="5" spans="2:8" x14ac:dyDescent="0.25">
      <c r="B5" s="13" t="s">
        <v>4</v>
      </c>
      <c r="H5" s="16">
        <v>0</v>
      </c>
    </row>
    <row r="6" spans="2:8" ht="8" customHeight="1" x14ac:dyDescent="0.25">
      <c r="B6" s="13"/>
    </row>
    <row r="7" spans="2:8" x14ac:dyDescent="0.25">
      <c r="B7" s="13" t="s">
        <v>5</v>
      </c>
      <c r="H7" s="17">
        <f>SUM(H12:H219)</f>
        <v>31.192004126338162</v>
      </c>
    </row>
    <row r="8" spans="2:8" x14ac:dyDescent="0.25">
      <c r="B8" s="13" t="s">
        <v>6</v>
      </c>
      <c r="H8" s="18">
        <f>$H$7*$H$4</f>
        <v>311920.0412633816</v>
      </c>
    </row>
    <row r="9" spans="2:8" ht="8" customHeight="1" thickBot="1" x14ac:dyDescent="0.3"/>
    <row r="10" spans="2:8" ht="22" thickBot="1" x14ac:dyDescent="0.3">
      <c r="B10" s="19" t="s">
        <v>7</v>
      </c>
      <c r="C10" s="20"/>
      <c r="D10" s="20"/>
      <c r="E10" s="20"/>
      <c r="F10" s="20"/>
      <c r="G10" s="20"/>
      <c r="H10" s="21"/>
    </row>
    <row r="11" spans="2:8" x14ac:dyDescent="0.25">
      <c r="B11" s="22" t="s">
        <v>0</v>
      </c>
      <c r="C11" s="22" t="s">
        <v>8</v>
      </c>
      <c r="D11" s="22" t="s">
        <v>9</v>
      </c>
      <c r="E11" s="22" t="s">
        <v>10</v>
      </c>
      <c r="F11" s="22"/>
      <c r="G11" s="22"/>
      <c r="H11" s="22" t="s">
        <v>11</v>
      </c>
    </row>
    <row r="12" spans="2:8" x14ac:dyDescent="0.25">
      <c r="B12" s="23">
        <f>IF($H$3="",65,$H$3)</f>
        <v>50</v>
      </c>
      <c r="C12" s="24">
        <f>IF(B12="","",VLOOKUP(B12,QxTable,2))</f>
        <v>2.5790000000000001E-3</v>
      </c>
      <c r="D12" s="24">
        <f>IF(B12="","",1-C12)</f>
        <v>0.997421</v>
      </c>
      <c r="E12" s="24">
        <f>1</f>
        <v>1</v>
      </c>
      <c r="F12" s="23"/>
      <c r="G12" s="23"/>
      <c r="H12" s="25">
        <f>IF(B12="","",E12/(1+$H$5)^(B12-$B$12))</f>
        <v>1</v>
      </c>
    </row>
    <row r="13" spans="2:8" x14ac:dyDescent="0.25">
      <c r="B13" s="23">
        <f>IF(B12&gt;=120,"",B12+1)</f>
        <v>51</v>
      </c>
      <c r="C13" s="24">
        <f>IF(B13="","",VLOOKUP(B13,QxTable,2))</f>
        <v>2.872E-3</v>
      </c>
      <c r="D13" s="24">
        <f t="shared" ref="D13:D76" si="0">IF(B13="","",1-C13)</f>
        <v>0.99712800000000001</v>
      </c>
      <c r="E13" s="24">
        <f>IF(B12="","",E12*D12)</f>
        <v>0.997421</v>
      </c>
      <c r="F13" s="23"/>
      <c r="G13" s="23"/>
      <c r="H13" s="25">
        <f t="shared" ref="H13:H76" si="1">IF(B13="","",E13/(1+$H$5)^(B13-$B$12))</f>
        <v>0.997421</v>
      </c>
    </row>
    <row r="14" spans="2:8" x14ac:dyDescent="0.25">
      <c r="B14" s="23">
        <f t="shared" ref="B14:B77" si="2">IF(B13&gt;=120,"",B13+1)</f>
        <v>52</v>
      </c>
      <c r="C14" s="24">
        <f>IF(B14="","",VLOOKUP(B14,QxTable,2))</f>
        <v>3.2130000000000001E-3</v>
      </c>
      <c r="D14" s="24">
        <f t="shared" si="0"/>
        <v>0.99678699999999998</v>
      </c>
      <c r="E14" s="24">
        <f>IF(B13="","",E13*D13)</f>
        <v>0.99455640688800007</v>
      </c>
      <c r="F14" s="23"/>
      <c r="G14" s="23"/>
      <c r="H14" s="25">
        <f t="shared" si="1"/>
        <v>0.99455640688800007</v>
      </c>
    </row>
    <row r="15" spans="2:8" x14ac:dyDescent="0.25">
      <c r="B15" s="23">
        <f t="shared" si="2"/>
        <v>53</v>
      </c>
      <c r="C15" s="24">
        <f>IF(B15="","",VLOOKUP(B15,QxTable,2))</f>
        <v>3.5839999999999999E-3</v>
      </c>
      <c r="D15" s="24">
        <f t="shared" si="0"/>
        <v>0.99641599999999997</v>
      </c>
      <c r="E15" s="24">
        <f t="shared" ref="E15:E77" si="3">IF(B14="","",E14*D14)</f>
        <v>0.99136089715266895</v>
      </c>
      <c r="F15" s="23"/>
      <c r="G15" s="23"/>
      <c r="H15" s="25">
        <f t="shared" si="1"/>
        <v>0.99136089715266895</v>
      </c>
    </row>
    <row r="16" spans="2:8" x14ac:dyDescent="0.25">
      <c r="B16" s="23">
        <f t="shared" si="2"/>
        <v>54</v>
      </c>
      <c r="C16" s="24">
        <f>IF(B16="","",VLOOKUP(B16,QxTable,2))</f>
        <v>3.9789999999999999E-3</v>
      </c>
      <c r="D16" s="24">
        <f t="shared" si="0"/>
        <v>0.99602100000000005</v>
      </c>
      <c r="E16" s="24">
        <f t="shared" si="3"/>
        <v>0.9878078596972738</v>
      </c>
      <c r="F16" s="23"/>
      <c r="G16" s="23"/>
      <c r="H16" s="25">
        <f t="shared" si="1"/>
        <v>0.9878078596972738</v>
      </c>
    </row>
    <row r="17" spans="2:8" x14ac:dyDescent="0.25">
      <c r="B17" s="23">
        <f t="shared" si="2"/>
        <v>55</v>
      </c>
      <c r="C17" s="24">
        <f>IF(B17="","",VLOOKUP(B17,QxTable,2))</f>
        <v>4.4250000000000001E-3</v>
      </c>
      <c r="D17" s="24">
        <f t="shared" si="0"/>
        <v>0.99557499999999999</v>
      </c>
      <c r="E17" s="24">
        <f t="shared" si="3"/>
        <v>0.98387737222353844</v>
      </c>
      <c r="F17" s="23"/>
      <c r="G17" s="23"/>
      <c r="H17" s="25">
        <f t="shared" si="1"/>
        <v>0.98387737222353844</v>
      </c>
    </row>
    <row r="18" spans="2:8" x14ac:dyDescent="0.25">
      <c r="B18" s="23">
        <f t="shared" si="2"/>
        <v>56</v>
      </c>
      <c r="C18" s="24">
        <f>IF(B18="","",VLOOKUP(B18,QxTable,2))</f>
        <v>4.9490000000000003E-3</v>
      </c>
      <c r="D18" s="24">
        <f t="shared" si="0"/>
        <v>0.99505100000000002</v>
      </c>
      <c r="E18" s="24">
        <f t="shared" si="3"/>
        <v>0.97952371485144929</v>
      </c>
      <c r="F18" s="23"/>
      <c r="G18" s="23"/>
      <c r="H18" s="25">
        <f t="shared" si="1"/>
        <v>0.97952371485144929</v>
      </c>
    </row>
    <row r="19" spans="2:8" x14ac:dyDescent="0.25">
      <c r="B19" s="23">
        <f t="shared" si="2"/>
        <v>57</v>
      </c>
      <c r="C19" s="24">
        <f>IF(B19="","",VLOOKUP(B19,QxTable,2))</f>
        <v>5.581E-3</v>
      </c>
      <c r="D19" s="24">
        <f t="shared" si="0"/>
        <v>0.99441900000000005</v>
      </c>
      <c r="E19" s="24">
        <f t="shared" si="3"/>
        <v>0.97467605198664953</v>
      </c>
      <c r="F19" s="23"/>
      <c r="G19" s="23"/>
      <c r="H19" s="25">
        <f t="shared" si="1"/>
        <v>0.97467605198664953</v>
      </c>
    </row>
    <row r="20" spans="2:8" x14ac:dyDescent="0.25">
      <c r="B20" s="23">
        <f t="shared" si="2"/>
        <v>58</v>
      </c>
      <c r="C20" s="24">
        <f>IF(B20="","",VLOOKUP(B20,QxTable,2))</f>
        <v>6.3E-3</v>
      </c>
      <c r="D20" s="24">
        <f t="shared" si="0"/>
        <v>0.99370000000000003</v>
      </c>
      <c r="E20" s="24">
        <f t="shared" si="3"/>
        <v>0.96923638494051212</v>
      </c>
      <c r="F20" s="23"/>
      <c r="G20" s="23"/>
      <c r="H20" s="25">
        <f t="shared" si="1"/>
        <v>0.96923638494051212</v>
      </c>
    </row>
    <row r="21" spans="2:8" x14ac:dyDescent="0.25">
      <c r="B21" s="23">
        <f t="shared" si="2"/>
        <v>59</v>
      </c>
      <c r="C21" s="24">
        <f>IF(B21="","",VLOOKUP(B21,QxTable,2))</f>
        <v>7.0899999999999999E-3</v>
      </c>
      <c r="D21" s="24">
        <f t="shared" si="0"/>
        <v>0.99290999999999996</v>
      </c>
      <c r="E21" s="24">
        <f t="shared" si="3"/>
        <v>0.96313019571538694</v>
      </c>
      <c r="F21" s="23"/>
      <c r="G21" s="23"/>
      <c r="H21" s="25">
        <f t="shared" si="1"/>
        <v>0.96313019571538694</v>
      </c>
    </row>
    <row r="22" spans="2:8" x14ac:dyDescent="0.25">
      <c r="B22" s="23">
        <f t="shared" si="2"/>
        <v>60</v>
      </c>
      <c r="C22" s="24">
        <f>IF(B22="","",VLOOKUP(B22,QxTable,2))</f>
        <v>7.9760000000000005E-3</v>
      </c>
      <c r="D22" s="24">
        <f t="shared" si="0"/>
        <v>0.99202400000000002</v>
      </c>
      <c r="E22" s="24">
        <f t="shared" si="3"/>
        <v>0.95630160262776476</v>
      </c>
      <c r="F22" s="23"/>
      <c r="G22" s="23"/>
      <c r="H22" s="25">
        <f t="shared" si="1"/>
        <v>0.95630160262776476</v>
      </c>
    </row>
    <row r="23" spans="2:8" x14ac:dyDescent="0.25">
      <c r="B23" s="23">
        <f t="shared" si="2"/>
        <v>61</v>
      </c>
      <c r="C23" s="24">
        <f>IF(B23="","",VLOOKUP(B23,QxTable,2))</f>
        <v>8.9859999999999992E-3</v>
      </c>
      <c r="D23" s="24">
        <f t="shared" si="0"/>
        <v>0.99101399999999995</v>
      </c>
      <c r="E23" s="24">
        <f t="shared" si="3"/>
        <v>0.94867414104520575</v>
      </c>
      <c r="F23" s="23"/>
      <c r="G23" s="23"/>
      <c r="H23" s="25">
        <f t="shared" si="1"/>
        <v>0.94867414104520575</v>
      </c>
    </row>
    <row r="24" spans="2:8" x14ac:dyDescent="0.25">
      <c r="B24" s="23">
        <f t="shared" si="2"/>
        <v>62</v>
      </c>
      <c r="C24" s="24">
        <f>IF(B24="","",VLOOKUP(B24,QxTable,2))</f>
        <v>1.0147E-2</v>
      </c>
      <c r="D24" s="24">
        <f t="shared" si="0"/>
        <v>0.98985299999999998</v>
      </c>
      <c r="E24" s="24">
        <f t="shared" si="3"/>
        <v>0.94014935521377352</v>
      </c>
      <c r="F24" s="23"/>
      <c r="G24" s="23"/>
      <c r="H24" s="25">
        <f t="shared" si="1"/>
        <v>0.94014935521377352</v>
      </c>
    </row>
    <row r="25" spans="2:8" x14ac:dyDescent="0.25">
      <c r="B25" s="23">
        <f t="shared" si="2"/>
        <v>63</v>
      </c>
      <c r="C25" s="24">
        <f>IF(B25="","",VLOOKUP(B25,QxTable,2))</f>
        <v>1.1471E-2</v>
      </c>
      <c r="D25" s="24">
        <f t="shared" si="0"/>
        <v>0.98852899999999999</v>
      </c>
      <c r="E25" s="24">
        <f t="shared" si="3"/>
        <v>0.93060965970641929</v>
      </c>
      <c r="F25" s="23"/>
      <c r="G25" s="23"/>
      <c r="H25" s="25">
        <f t="shared" si="1"/>
        <v>0.93060965970641929</v>
      </c>
    </row>
    <row r="26" spans="2:8" x14ac:dyDescent="0.25">
      <c r="B26" s="23">
        <f t="shared" si="2"/>
        <v>64</v>
      </c>
      <c r="C26" s="24">
        <f>IF(B26="","",VLOOKUP(B26,QxTable,2))</f>
        <v>1.294E-2</v>
      </c>
      <c r="D26" s="24">
        <f t="shared" si="0"/>
        <v>0.98706000000000005</v>
      </c>
      <c r="E26" s="24">
        <f t="shared" si="3"/>
        <v>0.919934636299927</v>
      </c>
      <c r="F26" s="23"/>
      <c r="G26" s="23"/>
      <c r="H26" s="25">
        <f t="shared" si="1"/>
        <v>0.919934636299927</v>
      </c>
    </row>
    <row r="27" spans="2:8" x14ac:dyDescent="0.25">
      <c r="B27" s="23">
        <f t="shared" si="2"/>
        <v>65</v>
      </c>
      <c r="C27" s="24">
        <f>IF(B27="","",VLOOKUP(B27,QxTable,2))</f>
        <v>1.4534999999999999E-2</v>
      </c>
      <c r="D27" s="24">
        <f t="shared" si="0"/>
        <v>0.98546500000000004</v>
      </c>
      <c r="E27" s="24">
        <f t="shared" si="3"/>
        <v>0.90803068210620597</v>
      </c>
      <c r="F27" s="23"/>
      <c r="G27" s="23"/>
      <c r="H27" s="25">
        <f t="shared" si="1"/>
        <v>0.90803068210620597</v>
      </c>
    </row>
    <row r="28" spans="2:8" x14ac:dyDescent="0.25">
      <c r="B28" s="23">
        <f t="shared" si="2"/>
        <v>66</v>
      </c>
      <c r="C28" s="24">
        <f>IF(B28="","",VLOOKUP(B28,QxTable,2))</f>
        <v>1.6239E-2</v>
      </c>
      <c r="D28" s="24">
        <f t="shared" si="0"/>
        <v>0.983761</v>
      </c>
      <c r="E28" s="24">
        <f t="shared" si="3"/>
        <v>0.8948324561417923</v>
      </c>
      <c r="F28" s="23"/>
      <c r="G28" s="23"/>
      <c r="H28" s="25">
        <f t="shared" si="1"/>
        <v>0.8948324561417923</v>
      </c>
    </row>
    <row r="29" spans="2:8" x14ac:dyDescent="0.25">
      <c r="B29" s="23">
        <f t="shared" si="2"/>
        <v>67</v>
      </c>
      <c r="C29" s="24">
        <f>IF(B29="","",VLOOKUP(B29,QxTable,2))</f>
        <v>1.8034000000000001E-2</v>
      </c>
      <c r="D29" s="24">
        <f t="shared" si="0"/>
        <v>0.98196600000000001</v>
      </c>
      <c r="E29" s="24">
        <f t="shared" si="3"/>
        <v>0.88030127188650575</v>
      </c>
      <c r="F29" s="23"/>
      <c r="G29" s="23"/>
      <c r="H29" s="25">
        <f t="shared" si="1"/>
        <v>0.88030127188650575</v>
      </c>
    </row>
    <row r="30" spans="2:8" x14ac:dyDescent="0.25">
      <c r="B30" s="23">
        <f t="shared" si="2"/>
        <v>68</v>
      </c>
      <c r="C30" s="24">
        <f>IF(B30="","",VLOOKUP(B30,QxTable,2))</f>
        <v>1.9859000000000002E-2</v>
      </c>
      <c r="D30" s="24">
        <f t="shared" si="0"/>
        <v>0.98014100000000004</v>
      </c>
      <c r="E30" s="24">
        <f t="shared" si="3"/>
        <v>0.86442591874930452</v>
      </c>
      <c r="F30" s="23"/>
      <c r="G30" s="23"/>
      <c r="H30" s="25">
        <f t="shared" si="1"/>
        <v>0.86442591874930452</v>
      </c>
    </row>
    <row r="31" spans="2:8" x14ac:dyDescent="0.25">
      <c r="B31" s="23">
        <f t="shared" si="2"/>
        <v>69</v>
      </c>
      <c r="C31" s="24">
        <f>IF(B31="","",VLOOKUP(B31,QxTable,2))</f>
        <v>2.1728999999999998E-2</v>
      </c>
      <c r="D31" s="24">
        <f t="shared" si="0"/>
        <v>0.978271</v>
      </c>
      <c r="E31" s="24">
        <f t="shared" si="3"/>
        <v>0.84725928442886211</v>
      </c>
      <c r="F31" s="23"/>
      <c r="G31" s="23"/>
      <c r="H31" s="25">
        <f t="shared" si="1"/>
        <v>0.84725928442886211</v>
      </c>
    </row>
    <row r="32" spans="2:8" x14ac:dyDescent="0.25">
      <c r="B32" s="23">
        <f t="shared" si="2"/>
        <v>70</v>
      </c>
      <c r="C32" s="24">
        <f>IF(B32="","",VLOOKUP(B32,QxTable,2))</f>
        <v>2.3730000000000001E-2</v>
      </c>
      <c r="D32" s="24">
        <f t="shared" si="0"/>
        <v>0.97626999999999997</v>
      </c>
      <c r="E32" s="24">
        <f t="shared" si="3"/>
        <v>0.82884918743750735</v>
      </c>
      <c r="F32" s="23"/>
      <c r="G32" s="23"/>
      <c r="H32" s="25">
        <f t="shared" si="1"/>
        <v>0.82884918743750735</v>
      </c>
    </row>
    <row r="33" spans="2:8" x14ac:dyDescent="0.25">
      <c r="B33" s="23">
        <f t="shared" si="2"/>
        <v>71</v>
      </c>
      <c r="C33" s="24">
        <f>IF(B33="","",VLOOKUP(B33,QxTable,2))</f>
        <v>2.5950999999999998E-2</v>
      </c>
      <c r="D33" s="24">
        <f t="shared" si="0"/>
        <v>0.97404900000000005</v>
      </c>
      <c r="E33" s="24">
        <f t="shared" si="3"/>
        <v>0.80918059621961524</v>
      </c>
      <c r="F33" s="23"/>
      <c r="G33" s="23"/>
      <c r="H33" s="25">
        <f t="shared" si="1"/>
        <v>0.80918059621961524</v>
      </c>
    </row>
    <row r="34" spans="2:8" x14ac:dyDescent="0.25">
      <c r="B34" s="23">
        <f t="shared" si="2"/>
        <v>72</v>
      </c>
      <c r="C34" s="24">
        <f>IF(B34="","",VLOOKUP(B34,QxTable,2))</f>
        <v>2.8480999999999999E-2</v>
      </c>
      <c r="D34" s="24">
        <f t="shared" si="0"/>
        <v>0.97151900000000002</v>
      </c>
      <c r="E34" s="24">
        <f t="shared" si="3"/>
        <v>0.78818155056712003</v>
      </c>
      <c r="F34" s="23"/>
      <c r="G34" s="23"/>
      <c r="H34" s="25">
        <f t="shared" si="1"/>
        <v>0.78818155056712003</v>
      </c>
    </row>
    <row r="35" spans="2:8" x14ac:dyDescent="0.25">
      <c r="B35" s="23">
        <f t="shared" si="2"/>
        <v>73</v>
      </c>
      <c r="C35" s="24">
        <f>IF(B35="","",VLOOKUP(B35,QxTable,2))</f>
        <v>3.1201E-2</v>
      </c>
      <c r="D35" s="24">
        <f t="shared" si="0"/>
        <v>0.96879899999999997</v>
      </c>
      <c r="E35" s="24">
        <f t="shared" si="3"/>
        <v>0.76573335182541791</v>
      </c>
      <c r="F35" s="23"/>
      <c r="G35" s="23"/>
      <c r="H35" s="25">
        <f t="shared" si="1"/>
        <v>0.76573335182541791</v>
      </c>
    </row>
    <row r="36" spans="2:8" x14ac:dyDescent="0.25">
      <c r="B36" s="23">
        <f t="shared" si="2"/>
        <v>74</v>
      </c>
      <c r="C36" s="24">
        <f>IF(B36="","",VLOOKUP(B36,QxTable,2))</f>
        <v>3.4050999999999998E-2</v>
      </c>
      <c r="D36" s="24">
        <f t="shared" si="0"/>
        <v>0.96594899999999995</v>
      </c>
      <c r="E36" s="24">
        <f t="shared" si="3"/>
        <v>0.74184170551511297</v>
      </c>
      <c r="F36" s="23"/>
      <c r="G36" s="23"/>
      <c r="H36" s="25">
        <f t="shared" si="1"/>
        <v>0.74184170551511297</v>
      </c>
    </row>
    <row r="37" spans="2:8" x14ac:dyDescent="0.25">
      <c r="B37" s="23">
        <f t="shared" si="2"/>
        <v>75</v>
      </c>
      <c r="C37" s="24">
        <f>IF(B37="","",VLOOKUP(B37,QxTable,2))</f>
        <v>3.7211000000000001E-2</v>
      </c>
      <c r="D37" s="24">
        <f t="shared" si="0"/>
        <v>0.96278900000000001</v>
      </c>
      <c r="E37" s="24">
        <f t="shared" si="3"/>
        <v>0.71658125360061786</v>
      </c>
      <c r="F37" s="23"/>
      <c r="G37" s="23"/>
      <c r="H37" s="25">
        <f t="shared" si="1"/>
        <v>0.71658125360061786</v>
      </c>
    </row>
    <row r="38" spans="2:8" x14ac:dyDescent="0.25">
      <c r="B38" s="23">
        <f t="shared" si="2"/>
        <v>76</v>
      </c>
      <c r="C38" s="24">
        <f>IF(B38="","",VLOOKUP(B38,QxTable,2))</f>
        <v>4.0857999999999998E-2</v>
      </c>
      <c r="D38" s="24">
        <f t="shared" si="0"/>
        <v>0.95914200000000005</v>
      </c>
      <c r="E38" s="24">
        <f t="shared" si="3"/>
        <v>0.68991654857288531</v>
      </c>
      <c r="F38" s="23"/>
      <c r="G38" s="23"/>
      <c r="H38" s="25">
        <f t="shared" si="1"/>
        <v>0.68991654857288531</v>
      </c>
    </row>
    <row r="39" spans="2:8" x14ac:dyDescent="0.25">
      <c r="B39" s="23">
        <f t="shared" si="2"/>
        <v>77</v>
      </c>
      <c r="C39" s="24">
        <f>IF(B39="","",VLOOKUP(B39,QxTable,2))</f>
        <v>4.5171000000000003E-2</v>
      </c>
      <c r="D39" s="24">
        <f t="shared" si="0"/>
        <v>0.95482900000000004</v>
      </c>
      <c r="E39" s="24">
        <f t="shared" si="3"/>
        <v>0.66172793823129439</v>
      </c>
      <c r="F39" s="23"/>
      <c r="G39" s="23"/>
      <c r="H39" s="25">
        <f t="shared" si="1"/>
        <v>0.66172793823129439</v>
      </c>
    </row>
    <row r="40" spans="2:8" x14ac:dyDescent="0.25">
      <c r="B40" s="23">
        <f t="shared" si="2"/>
        <v>78</v>
      </c>
      <c r="C40" s="24">
        <f>IF(B40="","",VLOOKUP(B40,QxTable,2))</f>
        <v>5.0210999999999999E-2</v>
      </c>
      <c r="D40" s="24">
        <f t="shared" si="0"/>
        <v>0.94978899999999999</v>
      </c>
      <c r="E40" s="24">
        <f t="shared" si="3"/>
        <v>0.63183702553344856</v>
      </c>
      <c r="F40" s="23"/>
      <c r="G40" s="23"/>
      <c r="H40" s="25">
        <f t="shared" si="1"/>
        <v>0.63183702553344856</v>
      </c>
    </row>
    <row r="41" spans="2:8" x14ac:dyDescent="0.25">
      <c r="B41" s="23">
        <f t="shared" si="2"/>
        <v>79</v>
      </c>
      <c r="C41" s="24">
        <f>IF(B41="","",VLOOKUP(B41,QxTable,2))</f>
        <v>5.5861000000000001E-2</v>
      </c>
      <c r="D41" s="24">
        <f t="shared" si="0"/>
        <v>0.94413899999999995</v>
      </c>
      <c r="E41" s="24">
        <f t="shared" si="3"/>
        <v>0.6001118566443886</v>
      </c>
      <c r="F41" s="23"/>
      <c r="G41" s="23"/>
      <c r="H41" s="25">
        <f t="shared" si="1"/>
        <v>0.6001118566443886</v>
      </c>
    </row>
    <row r="42" spans="2:8" x14ac:dyDescent="0.25">
      <c r="B42" s="23">
        <f t="shared" si="2"/>
        <v>80</v>
      </c>
      <c r="C42" s="24">
        <f>IF(B42="","",VLOOKUP(B42,QxTable,2))</f>
        <v>6.2026999999999999E-2</v>
      </c>
      <c r="D42" s="24">
        <f t="shared" si="0"/>
        <v>0.93797299999999995</v>
      </c>
      <c r="E42" s="24">
        <f t="shared" si="3"/>
        <v>0.56658900822037639</v>
      </c>
      <c r="F42" s="23"/>
      <c r="G42" s="23"/>
      <c r="H42" s="25">
        <f t="shared" si="1"/>
        <v>0.56658900822037639</v>
      </c>
    </row>
    <row r="43" spans="2:8" x14ac:dyDescent="0.25">
      <c r="B43" s="23">
        <f t="shared" si="2"/>
        <v>81</v>
      </c>
      <c r="C43" s="24">
        <f>IF(B43="","",VLOOKUP(B43,QxTable,2))</f>
        <v>6.8614999999999995E-2</v>
      </c>
      <c r="D43" s="24">
        <f t="shared" si="0"/>
        <v>0.93138500000000002</v>
      </c>
      <c r="E43" s="24">
        <f t="shared" si="3"/>
        <v>0.53144519180749106</v>
      </c>
      <c r="F43" s="23"/>
      <c r="G43" s="23"/>
      <c r="H43" s="25">
        <f t="shared" si="1"/>
        <v>0.53144519180749106</v>
      </c>
    </row>
    <row r="44" spans="2:8" x14ac:dyDescent="0.25">
      <c r="B44" s="23">
        <f t="shared" si="2"/>
        <v>82</v>
      </c>
      <c r="C44" s="24">
        <f>IF(B44="","",VLOOKUP(B44,QxTable,2))</f>
        <v>7.5532000000000002E-2</v>
      </c>
      <c r="D44" s="24">
        <f t="shared" si="0"/>
        <v>0.92446799999999996</v>
      </c>
      <c r="E44" s="24">
        <f t="shared" si="3"/>
        <v>0.49498007997162008</v>
      </c>
      <c r="F44" s="23"/>
      <c r="G44" s="23"/>
      <c r="H44" s="25">
        <f t="shared" si="1"/>
        <v>0.49498007997162008</v>
      </c>
    </row>
    <row r="45" spans="2:8" x14ac:dyDescent="0.25">
      <c r="B45" s="23">
        <f t="shared" si="2"/>
        <v>83</v>
      </c>
      <c r="C45" s="24">
        <f>IF(B45="","",VLOOKUP(B45,QxTable,2))</f>
        <v>8.251E-2</v>
      </c>
      <c r="D45" s="24">
        <f t="shared" si="0"/>
        <v>0.91749000000000003</v>
      </c>
      <c r="E45" s="24">
        <f t="shared" si="3"/>
        <v>0.45759324457120365</v>
      </c>
      <c r="F45" s="23"/>
      <c r="G45" s="23"/>
      <c r="H45" s="25">
        <f t="shared" si="1"/>
        <v>0.45759324457120365</v>
      </c>
    </row>
    <row r="46" spans="2:8" x14ac:dyDescent="0.25">
      <c r="B46" s="23">
        <f t="shared" si="2"/>
        <v>84</v>
      </c>
      <c r="C46" s="24">
        <f>IF(B46="","",VLOOKUP(B46,QxTable,2))</f>
        <v>8.9612999999999998E-2</v>
      </c>
      <c r="D46" s="24">
        <f t="shared" si="0"/>
        <v>0.91038700000000006</v>
      </c>
      <c r="E46" s="24">
        <f t="shared" si="3"/>
        <v>0.41983722596163364</v>
      </c>
      <c r="F46" s="23"/>
      <c r="G46" s="23"/>
      <c r="H46" s="25">
        <f t="shared" si="1"/>
        <v>0.41983722596163364</v>
      </c>
    </row>
    <row r="47" spans="2:8" x14ac:dyDescent="0.25">
      <c r="B47" s="23">
        <f t="shared" si="2"/>
        <v>85</v>
      </c>
      <c r="C47" s="24">
        <f>IF(B47="","",VLOOKUP(B47,QxTable,2))</f>
        <v>9.7239999999999993E-2</v>
      </c>
      <c r="D47" s="24">
        <f t="shared" si="0"/>
        <v>0.90276000000000001</v>
      </c>
      <c r="E47" s="24">
        <f t="shared" si="3"/>
        <v>0.3822143526315338</v>
      </c>
      <c r="F47" s="23"/>
      <c r="G47" s="23"/>
      <c r="H47" s="25">
        <f t="shared" si="1"/>
        <v>0.3822143526315338</v>
      </c>
    </row>
    <row r="48" spans="2:8" x14ac:dyDescent="0.25">
      <c r="B48" s="23">
        <f t="shared" si="2"/>
        <v>86</v>
      </c>
      <c r="C48" s="24">
        <f>IF(B48="","",VLOOKUP(B48,QxTable,2))</f>
        <v>0.105792</v>
      </c>
      <c r="D48" s="24">
        <f t="shared" si="0"/>
        <v>0.894208</v>
      </c>
      <c r="E48" s="24">
        <f t="shared" si="3"/>
        <v>0.34504782898164343</v>
      </c>
      <c r="F48" s="23"/>
      <c r="G48" s="23"/>
      <c r="H48" s="25">
        <f t="shared" si="1"/>
        <v>0.34504782898164343</v>
      </c>
    </row>
    <row r="49" spans="2:8" x14ac:dyDescent="0.25">
      <c r="B49" s="23">
        <f t="shared" si="2"/>
        <v>87</v>
      </c>
      <c r="C49" s="24">
        <f>IF(B49="","",VLOOKUP(B49,QxTable,2))</f>
        <v>0.115671</v>
      </c>
      <c r="D49" s="24">
        <f t="shared" si="0"/>
        <v>0.88432900000000003</v>
      </c>
      <c r="E49" s="24">
        <f t="shared" si="3"/>
        <v>0.30854452905801744</v>
      </c>
      <c r="F49" s="23"/>
      <c r="G49" s="23"/>
      <c r="H49" s="25">
        <f t="shared" si="1"/>
        <v>0.30854452905801744</v>
      </c>
    </row>
    <row r="50" spans="2:8" x14ac:dyDescent="0.25">
      <c r="B50" s="23">
        <f t="shared" si="2"/>
        <v>88</v>
      </c>
      <c r="C50" s="24">
        <f>IF(B50="","",VLOOKUP(B50,QxTable,2))</f>
        <v>0.12698000000000001</v>
      </c>
      <c r="D50" s="24">
        <f t="shared" si="0"/>
        <v>0.87302000000000002</v>
      </c>
      <c r="E50" s="24">
        <f t="shared" si="3"/>
        <v>0.27285487483734749</v>
      </c>
      <c r="F50" s="23"/>
      <c r="G50" s="23"/>
      <c r="H50" s="25">
        <f t="shared" si="1"/>
        <v>0.27285487483734749</v>
      </c>
    </row>
    <row r="51" spans="2:8" x14ac:dyDescent="0.25">
      <c r="B51" s="23">
        <f t="shared" si="2"/>
        <v>89</v>
      </c>
      <c r="C51" s="24">
        <f>IF(B51="","",VLOOKUP(B51,QxTable,2))</f>
        <v>0.13945199999999999</v>
      </c>
      <c r="D51" s="24">
        <f t="shared" si="0"/>
        <v>0.86054799999999998</v>
      </c>
      <c r="E51" s="24">
        <f t="shared" si="3"/>
        <v>0.2382077628305011</v>
      </c>
      <c r="F51" s="23"/>
      <c r="G51" s="23"/>
      <c r="H51" s="25">
        <f t="shared" si="1"/>
        <v>0.2382077628305011</v>
      </c>
    </row>
    <row r="52" spans="2:8" x14ac:dyDescent="0.25">
      <c r="B52" s="23">
        <f t="shared" si="2"/>
        <v>90</v>
      </c>
      <c r="C52" s="24">
        <f>IF(B52="","",VLOOKUP(B52,QxTable,2))</f>
        <v>0.15293100000000001</v>
      </c>
      <c r="D52" s="24">
        <f t="shared" si="0"/>
        <v>0.84706899999999996</v>
      </c>
      <c r="E52" s="24">
        <f t="shared" si="3"/>
        <v>0.20498921388826205</v>
      </c>
      <c r="F52" s="23"/>
      <c r="G52" s="23"/>
      <c r="H52" s="25">
        <f t="shared" si="1"/>
        <v>0.20498921388826205</v>
      </c>
    </row>
    <row r="53" spans="2:8" x14ac:dyDescent="0.25">
      <c r="B53" s="23">
        <f t="shared" si="2"/>
        <v>91</v>
      </c>
      <c r="C53" s="24">
        <f>IF(B53="","",VLOOKUP(B53,QxTable,2))</f>
        <v>0.16725999999999999</v>
      </c>
      <c r="D53" s="24">
        <f t="shared" si="0"/>
        <v>0.83274000000000004</v>
      </c>
      <c r="E53" s="24">
        <f t="shared" si="3"/>
        <v>0.17364000841911623</v>
      </c>
      <c r="F53" s="23"/>
      <c r="G53" s="23"/>
      <c r="H53" s="25">
        <f t="shared" si="1"/>
        <v>0.17364000841911623</v>
      </c>
    </row>
    <row r="54" spans="2:8" x14ac:dyDescent="0.25">
      <c r="B54" s="23">
        <f t="shared" si="2"/>
        <v>92</v>
      </c>
      <c r="C54" s="24">
        <f>IF(B54="","",VLOOKUP(B54,QxTable,2))</f>
        <v>0.182281</v>
      </c>
      <c r="D54" s="24">
        <f t="shared" si="0"/>
        <v>0.81771899999999997</v>
      </c>
      <c r="E54" s="24">
        <f t="shared" si="3"/>
        <v>0.14459698061093484</v>
      </c>
      <c r="F54" s="23"/>
      <c r="G54" s="23"/>
      <c r="H54" s="25">
        <f t="shared" si="1"/>
        <v>0.14459698061093484</v>
      </c>
    </row>
    <row r="55" spans="2:8" x14ac:dyDescent="0.25">
      <c r="B55" s="23">
        <f t="shared" si="2"/>
        <v>93</v>
      </c>
      <c r="C55" s="24">
        <f>IF(B55="","",VLOOKUP(B55,QxTable,2))</f>
        <v>0.19839200000000001</v>
      </c>
      <c r="D55" s="24">
        <f t="shared" si="0"/>
        <v>0.80160799999999999</v>
      </c>
      <c r="E55" s="24">
        <f t="shared" si="3"/>
        <v>0.11823969838819302</v>
      </c>
      <c r="F55" s="23"/>
      <c r="G55" s="23"/>
      <c r="H55" s="25">
        <f t="shared" si="1"/>
        <v>0.11823969838819302</v>
      </c>
    </row>
    <row r="56" spans="2:8" x14ac:dyDescent="0.25">
      <c r="B56" s="23">
        <f t="shared" si="2"/>
        <v>94</v>
      </c>
      <c r="C56" s="24">
        <f>IF(B56="","",VLOOKUP(B56,QxTable,2))</f>
        <v>0.2157</v>
      </c>
      <c r="D56" s="24">
        <f t="shared" si="0"/>
        <v>0.7843</v>
      </c>
      <c r="E56" s="24">
        <f t="shared" si="3"/>
        <v>9.4781888145562626E-2</v>
      </c>
      <c r="F56" s="23"/>
      <c r="G56" s="23"/>
      <c r="H56" s="25">
        <f t="shared" si="1"/>
        <v>9.4781888145562626E-2</v>
      </c>
    </row>
    <row r="57" spans="2:8" x14ac:dyDescent="0.25">
      <c r="B57" s="23">
        <f t="shared" si="2"/>
        <v>95</v>
      </c>
      <c r="C57" s="24">
        <f>IF(B57="","",VLOOKUP(B57,QxTable,2))</f>
        <v>0.23360600000000001</v>
      </c>
      <c r="D57" s="24">
        <f t="shared" si="0"/>
        <v>0.76639400000000002</v>
      </c>
      <c r="E57" s="24">
        <f t="shared" si="3"/>
        <v>7.4337434872564764E-2</v>
      </c>
      <c r="F57" s="23"/>
      <c r="G57" s="23"/>
      <c r="H57" s="25">
        <f t="shared" si="1"/>
        <v>7.4337434872564764E-2</v>
      </c>
    </row>
    <row r="58" spans="2:8" x14ac:dyDescent="0.25">
      <c r="B58" s="23">
        <f t="shared" si="2"/>
        <v>96</v>
      </c>
      <c r="C58" s="24">
        <f>IF(B58="","",VLOOKUP(B58,QxTable,2))</f>
        <v>0.25151000000000001</v>
      </c>
      <c r="D58" s="24">
        <f t="shared" si="0"/>
        <v>0.74848999999999999</v>
      </c>
      <c r="E58" s="24">
        <f t="shared" si="3"/>
        <v>5.6971764061724404E-2</v>
      </c>
      <c r="F58" s="23"/>
      <c r="G58" s="23"/>
      <c r="H58" s="25">
        <f t="shared" si="1"/>
        <v>5.6971764061724404E-2</v>
      </c>
    </row>
    <row r="59" spans="2:8" x14ac:dyDescent="0.25">
      <c r="B59" s="23">
        <f t="shared" si="2"/>
        <v>97</v>
      </c>
      <c r="C59" s="24">
        <f>IF(B59="","",VLOOKUP(B59,QxTable,2))</f>
        <v>0.26881500000000003</v>
      </c>
      <c r="D59" s="24">
        <f t="shared" si="0"/>
        <v>0.73118499999999997</v>
      </c>
      <c r="E59" s="24">
        <f t="shared" si="3"/>
        <v>4.2642795682560096E-2</v>
      </c>
      <c r="F59" s="23"/>
      <c r="G59" s="23"/>
      <c r="H59" s="25">
        <f t="shared" si="1"/>
        <v>4.2642795682560096E-2</v>
      </c>
    </row>
    <row r="60" spans="2:8" x14ac:dyDescent="0.25">
      <c r="B60" s="23">
        <f t="shared" si="2"/>
        <v>98</v>
      </c>
      <c r="C60" s="24">
        <f>IF(B60="","",VLOOKUP(B60,QxTable,2))</f>
        <v>0.285277</v>
      </c>
      <c r="D60" s="24">
        <f t="shared" si="0"/>
        <v>0.714723</v>
      </c>
      <c r="E60" s="24">
        <f t="shared" si="3"/>
        <v>3.1179772561152702E-2</v>
      </c>
      <c r="F60" s="23"/>
      <c r="G60" s="23"/>
      <c r="H60" s="25">
        <f t="shared" si="1"/>
        <v>3.1179772561152702E-2</v>
      </c>
    </row>
    <row r="61" spans="2:8" x14ac:dyDescent="0.25">
      <c r="B61" s="23">
        <f t="shared" si="2"/>
        <v>99</v>
      </c>
      <c r="C61" s="24">
        <f>IF(B61="","",VLOOKUP(B61,QxTable,2))</f>
        <v>0.30129800000000001</v>
      </c>
      <c r="D61" s="24">
        <f t="shared" si="0"/>
        <v>0.69870199999999993</v>
      </c>
      <c r="E61" s="24">
        <f t="shared" si="3"/>
        <v>2.2284900584224741E-2</v>
      </c>
      <c r="F61" s="23"/>
      <c r="G61" s="23"/>
      <c r="H61" s="25">
        <f t="shared" si="1"/>
        <v>2.2284900584224741E-2</v>
      </c>
    </row>
    <row r="62" spans="2:8" x14ac:dyDescent="0.25">
      <c r="B62" s="23">
        <f t="shared" si="2"/>
        <v>100</v>
      </c>
      <c r="C62" s="24">
        <f>IF(B62="","",VLOOKUP(B62,QxTable,2))</f>
        <v>0.31723800000000002</v>
      </c>
      <c r="D62" s="24">
        <f t="shared" si="0"/>
        <v>0.68276199999999998</v>
      </c>
      <c r="E62" s="24">
        <f t="shared" si="3"/>
        <v>1.5570504607998994E-2</v>
      </c>
      <c r="F62" s="23"/>
      <c r="G62" s="23"/>
      <c r="H62" s="25">
        <f t="shared" si="1"/>
        <v>1.5570504607998994E-2</v>
      </c>
    </row>
    <row r="63" spans="2:8" x14ac:dyDescent="0.25">
      <c r="B63" s="23">
        <f t="shared" si="2"/>
        <v>101</v>
      </c>
      <c r="C63" s="24">
        <f>IF(B63="","",VLOOKUP(B63,QxTable,2))</f>
        <v>0.33346100000000001</v>
      </c>
      <c r="D63" s="24">
        <f t="shared" si="0"/>
        <v>0.66653899999999999</v>
      </c>
      <c r="E63" s="24">
        <f t="shared" si="3"/>
        <v>1.0630948867166609E-2</v>
      </c>
      <c r="F63" s="23"/>
      <c r="G63" s="23"/>
      <c r="H63" s="25">
        <f t="shared" si="1"/>
        <v>1.0630948867166609E-2</v>
      </c>
    </row>
    <row r="64" spans="2:8" x14ac:dyDescent="0.25">
      <c r="B64" s="23">
        <f t="shared" si="2"/>
        <v>102</v>
      </c>
      <c r="C64" s="24">
        <f>IF(B64="","",VLOOKUP(B64,QxTable,2))</f>
        <v>0.35032999999999997</v>
      </c>
      <c r="D64" s="24">
        <f t="shared" si="0"/>
        <v>0.64966999999999997</v>
      </c>
      <c r="E64" s="24">
        <f t="shared" si="3"/>
        <v>7.085942026972364E-3</v>
      </c>
      <c r="F64" s="23"/>
      <c r="G64" s="23"/>
      <c r="H64" s="25">
        <f t="shared" si="1"/>
        <v>7.085942026972364E-3</v>
      </c>
    </row>
    <row r="65" spans="2:8" x14ac:dyDescent="0.25">
      <c r="B65" s="23">
        <f t="shared" si="2"/>
        <v>103</v>
      </c>
      <c r="C65" s="24">
        <f>IF(B65="","",VLOOKUP(B65,QxTable,2))</f>
        <v>0.36854199999999998</v>
      </c>
      <c r="D65" s="24">
        <f t="shared" si="0"/>
        <v>0.63145800000000007</v>
      </c>
      <c r="E65" s="24">
        <f t="shared" si="3"/>
        <v>4.6035239566631359E-3</v>
      </c>
      <c r="F65" s="23"/>
      <c r="G65" s="23"/>
      <c r="H65" s="25">
        <f t="shared" si="1"/>
        <v>4.6035239566631359E-3</v>
      </c>
    </row>
    <row r="66" spans="2:8" x14ac:dyDescent="0.25">
      <c r="B66" s="23">
        <f t="shared" si="2"/>
        <v>104</v>
      </c>
      <c r="C66" s="24">
        <f>IF(B66="","",VLOOKUP(B66,QxTable,2))</f>
        <v>0.38785500000000001</v>
      </c>
      <c r="D66" s="24">
        <f t="shared" si="0"/>
        <v>0.61214499999999994</v>
      </c>
      <c r="E66" s="24">
        <f t="shared" si="3"/>
        <v>2.9069320306265908E-3</v>
      </c>
      <c r="F66" s="23"/>
      <c r="G66" s="23"/>
      <c r="H66" s="25">
        <f t="shared" si="1"/>
        <v>2.9069320306265908E-3</v>
      </c>
    </row>
    <row r="67" spans="2:8" x14ac:dyDescent="0.25">
      <c r="B67" s="23">
        <f t="shared" si="2"/>
        <v>105</v>
      </c>
      <c r="C67" s="24">
        <f>IF(B67="","",VLOOKUP(B67,QxTable,2))</f>
        <v>0.40722399999999997</v>
      </c>
      <c r="D67" s="24">
        <f t="shared" si="0"/>
        <v>0.59277599999999997</v>
      </c>
      <c r="E67" s="24">
        <f t="shared" si="3"/>
        <v>1.7794639078879142E-3</v>
      </c>
      <c r="F67" s="23"/>
      <c r="G67" s="23"/>
      <c r="H67" s="25">
        <f t="shared" si="1"/>
        <v>1.7794639078879142E-3</v>
      </c>
    </row>
    <row r="68" spans="2:8" x14ac:dyDescent="0.25">
      <c r="B68" s="23">
        <f t="shared" si="2"/>
        <v>106</v>
      </c>
      <c r="C68" s="24">
        <f>IF(B68="","",VLOOKUP(B68,QxTable,2))</f>
        <v>0.42559900000000001</v>
      </c>
      <c r="D68" s="24">
        <f t="shared" si="0"/>
        <v>0.57440099999999994</v>
      </c>
      <c r="E68" s="24">
        <f t="shared" si="3"/>
        <v>1.0548234974621662E-3</v>
      </c>
      <c r="F68" s="23"/>
      <c r="G68" s="23"/>
      <c r="H68" s="25">
        <f t="shared" si="1"/>
        <v>1.0548234974621662E-3</v>
      </c>
    </row>
    <row r="69" spans="2:8" x14ac:dyDescent="0.25">
      <c r="B69" s="23">
        <f t="shared" si="2"/>
        <v>107</v>
      </c>
      <c r="C69" s="24">
        <f>IF(B69="","",VLOOKUP(B69,QxTable,2))</f>
        <v>0.44193500000000002</v>
      </c>
      <c r="D69" s="24">
        <f t="shared" si="0"/>
        <v>0.55806500000000003</v>
      </c>
      <c r="E69" s="24">
        <f t="shared" si="3"/>
        <v>6.0589167176576563E-4</v>
      </c>
      <c r="F69" s="23"/>
      <c r="G69" s="23"/>
      <c r="H69" s="25">
        <f t="shared" si="1"/>
        <v>6.0589167176576563E-4</v>
      </c>
    </row>
    <row r="70" spans="2:8" x14ac:dyDescent="0.25">
      <c r="B70" s="23">
        <f t="shared" si="2"/>
        <v>108</v>
      </c>
      <c r="C70" s="24">
        <f>IF(B70="","",VLOOKUP(B70,QxTable,2))</f>
        <v>0.45755299999999999</v>
      </c>
      <c r="D70" s="24">
        <f t="shared" si="0"/>
        <v>0.54244700000000001</v>
      </c>
      <c r="E70" s="24">
        <f t="shared" si="3"/>
        <v>3.38126935803962E-4</v>
      </c>
      <c r="F70" s="23"/>
      <c r="G70" s="23"/>
      <c r="H70" s="25">
        <f t="shared" si="1"/>
        <v>3.38126935803962E-4</v>
      </c>
    </row>
    <row r="71" spans="2:8" x14ac:dyDescent="0.25">
      <c r="B71" s="23">
        <f t="shared" si="2"/>
        <v>109</v>
      </c>
      <c r="C71" s="24">
        <f>IF(B71="","",VLOOKUP(B71,QxTable,2))</f>
        <v>0.47315000000000002</v>
      </c>
      <c r="D71" s="24">
        <f t="shared" si="0"/>
        <v>0.52685000000000004</v>
      </c>
      <c r="E71" s="24">
        <f t="shared" si="3"/>
        <v>1.8341594194605179E-4</v>
      </c>
      <c r="F71" s="23"/>
      <c r="G71" s="23"/>
      <c r="H71" s="25">
        <f t="shared" si="1"/>
        <v>1.8341594194605179E-4</v>
      </c>
    </row>
    <row r="72" spans="2:8" x14ac:dyDescent="0.25">
      <c r="B72" s="23">
        <f>IF(B71&gt;=120,"",B71+1)</f>
        <v>110</v>
      </c>
      <c r="C72" s="24">
        <f>IF(B72="","",VLOOKUP(B72,QxTable,2))</f>
        <v>0.48674499999999998</v>
      </c>
      <c r="D72" s="24">
        <f t="shared" si="0"/>
        <v>0.51325500000000002</v>
      </c>
      <c r="E72" s="24">
        <f t="shared" si="3"/>
        <v>9.6632689014277388E-5</v>
      </c>
      <c r="F72" s="23"/>
      <c r="G72" s="23"/>
      <c r="H72" s="25">
        <f t="shared" si="1"/>
        <v>9.6632689014277388E-5</v>
      </c>
    </row>
    <row r="73" spans="2:8" x14ac:dyDescent="0.25">
      <c r="B73" s="23">
        <f t="shared" si="2"/>
        <v>111</v>
      </c>
      <c r="C73" s="24">
        <f>IF(B73="","",VLOOKUP(B73,QxTable,2))</f>
        <v>0.49635600000000002</v>
      </c>
      <c r="D73" s="24">
        <f t="shared" si="0"/>
        <v>0.50364399999999998</v>
      </c>
      <c r="E73" s="24">
        <f t="shared" si="3"/>
        <v>4.9597210800022945E-5</v>
      </c>
      <c r="F73" s="23"/>
      <c r="G73" s="23"/>
      <c r="H73" s="25">
        <f t="shared" si="1"/>
        <v>4.9597210800022945E-5</v>
      </c>
    </row>
    <row r="74" spans="2:8" x14ac:dyDescent="0.25">
      <c r="B74" s="23">
        <f t="shared" si="2"/>
        <v>112</v>
      </c>
      <c r="C74" s="24">
        <f>IF(B74="","",VLOOKUP(B74,QxTable,2))</f>
        <v>0.5</v>
      </c>
      <c r="D74" s="24">
        <f t="shared" si="0"/>
        <v>0.5</v>
      </c>
      <c r="E74" s="24">
        <f t="shared" si="3"/>
        <v>2.4979337636166756E-5</v>
      </c>
      <c r="F74" s="23"/>
      <c r="G74" s="23"/>
      <c r="H74" s="25">
        <f t="shared" si="1"/>
        <v>2.4979337636166756E-5</v>
      </c>
    </row>
    <row r="75" spans="2:8" x14ac:dyDescent="0.25">
      <c r="B75" s="23">
        <f t="shared" si="2"/>
        <v>113</v>
      </c>
      <c r="C75" s="24">
        <f>IF(B75="","",VLOOKUP(B75,QxTable,2))</f>
        <v>0.5</v>
      </c>
      <c r="D75" s="24">
        <f t="shared" si="0"/>
        <v>0.5</v>
      </c>
      <c r="E75" s="24">
        <f t="shared" si="3"/>
        <v>1.2489668818083378E-5</v>
      </c>
      <c r="F75" s="23"/>
      <c r="G75" s="23"/>
      <c r="H75" s="25">
        <f t="shared" si="1"/>
        <v>1.2489668818083378E-5</v>
      </c>
    </row>
    <row r="76" spans="2:8" x14ac:dyDescent="0.25">
      <c r="B76" s="23">
        <f t="shared" si="2"/>
        <v>114</v>
      </c>
      <c r="C76" s="24">
        <f>IF(B76="","",VLOOKUP(B76,QxTable,2))</f>
        <v>0.5</v>
      </c>
      <c r="D76" s="24">
        <f t="shared" si="0"/>
        <v>0.5</v>
      </c>
      <c r="E76" s="24">
        <f t="shared" si="3"/>
        <v>6.244834409041689E-6</v>
      </c>
      <c r="F76" s="23"/>
      <c r="G76" s="23"/>
      <c r="H76" s="25">
        <f t="shared" si="1"/>
        <v>6.244834409041689E-6</v>
      </c>
    </row>
    <row r="77" spans="2:8" x14ac:dyDescent="0.25">
      <c r="B77" s="23">
        <f t="shared" si="2"/>
        <v>115</v>
      </c>
      <c r="C77" s="24">
        <f>IF(B77="","",VLOOKUP(B77,QxTable,2))</f>
        <v>0.5</v>
      </c>
      <c r="D77" s="24">
        <f t="shared" ref="D77:D140" si="4">IF(B77="","",1-C77)</f>
        <v>0.5</v>
      </c>
      <c r="E77" s="24">
        <f t="shared" si="3"/>
        <v>3.1224172045208445E-6</v>
      </c>
      <c r="F77" s="23"/>
      <c r="G77" s="23"/>
      <c r="H77" s="25">
        <f t="shared" ref="H77:H140" si="5">IF(B77="","",E77/(1+$H$5)^(B77-$B$12))</f>
        <v>3.1224172045208445E-6</v>
      </c>
    </row>
    <row r="78" spans="2:8" x14ac:dyDescent="0.25">
      <c r="B78" s="23">
        <f t="shared" ref="B78:B141" si="6">IF(B77&gt;=120,"",B77+1)</f>
        <v>116</v>
      </c>
      <c r="C78" s="24">
        <f>IF(B78="","",VLOOKUP(B78,QxTable,2))</f>
        <v>0.5</v>
      </c>
      <c r="D78" s="24">
        <f t="shared" si="4"/>
        <v>0.5</v>
      </c>
      <c r="E78" s="24">
        <f t="shared" ref="E78:E141" si="7">IF(B77="","",E77*D77)</f>
        <v>1.5612086022604222E-6</v>
      </c>
      <c r="F78" s="23"/>
      <c r="G78" s="23"/>
      <c r="H78" s="25">
        <f t="shared" si="5"/>
        <v>1.5612086022604222E-6</v>
      </c>
    </row>
    <row r="79" spans="2:8" x14ac:dyDescent="0.25">
      <c r="B79" s="23">
        <f t="shared" si="6"/>
        <v>117</v>
      </c>
      <c r="C79" s="24">
        <f>IF(B79="","",VLOOKUP(B79,QxTable,2))</f>
        <v>0.5</v>
      </c>
      <c r="D79" s="24">
        <f t="shared" si="4"/>
        <v>0.5</v>
      </c>
      <c r="E79" s="24">
        <f t="shared" si="7"/>
        <v>7.8060430113021112E-7</v>
      </c>
      <c r="F79" s="23"/>
      <c r="G79" s="23"/>
      <c r="H79" s="25">
        <f t="shared" si="5"/>
        <v>7.8060430113021112E-7</v>
      </c>
    </row>
    <row r="80" spans="2:8" x14ac:dyDescent="0.25">
      <c r="B80" s="23">
        <f t="shared" si="6"/>
        <v>118</v>
      </c>
      <c r="C80" s="24">
        <f>IF(B80="","",VLOOKUP(B80,QxTable,2))</f>
        <v>0.5</v>
      </c>
      <c r="D80" s="24">
        <f t="shared" si="4"/>
        <v>0.5</v>
      </c>
      <c r="E80" s="24">
        <f t="shared" si="7"/>
        <v>3.9030215056510556E-7</v>
      </c>
      <c r="F80" s="23"/>
      <c r="G80" s="23"/>
      <c r="H80" s="25">
        <f t="shared" si="5"/>
        <v>3.9030215056510556E-7</v>
      </c>
    </row>
    <row r="81" spans="2:8" x14ac:dyDescent="0.25">
      <c r="B81" s="23">
        <f t="shared" si="6"/>
        <v>119</v>
      </c>
      <c r="C81" s="24">
        <f>IF(B81="","",VLOOKUP(B81,QxTable,2))</f>
        <v>0.5</v>
      </c>
      <c r="D81" s="24">
        <f t="shared" si="4"/>
        <v>0.5</v>
      </c>
      <c r="E81" s="24">
        <f t="shared" si="7"/>
        <v>1.9515107528255278E-7</v>
      </c>
      <c r="F81" s="23"/>
      <c r="G81" s="23"/>
      <c r="H81" s="25">
        <f t="shared" si="5"/>
        <v>1.9515107528255278E-7</v>
      </c>
    </row>
    <row r="82" spans="2:8" x14ac:dyDescent="0.25">
      <c r="B82" s="23">
        <f t="shared" si="6"/>
        <v>120</v>
      </c>
      <c r="C82" s="24">
        <f>IF(B82="","",VLOOKUP(B82,QxTable,2))</f>
        <v>1</v>
      </c>
      <c r="D82" s="24">
        <f t="shared" si="4"/>
        <v>0</v>
      </c>
      <c r="E82" s="24">
        <f t="shared" si="7"/>
        <v>9.757553764127639E-8</v>
      </c>
      <c r="F82" s="23"/>
      <c r="G82" s="23"/>
      <c r="H82" s="25">
        <f t="shared" si="5"/>
        <v>9.757553764127639E-8</v>
      </c>
    </row>
    <row r="83" spans="2:8" x14ac:dyDescent="0.25">
      <c r="B83" s="23" t="str">
        <f t="shared" si="6"/>
        <v/>
      </c>
      <c r="C83" s="24" t="str">
        <f>IF(B83="","",VLOOKUP(B83,QxTable,2))</f>
        <v/>
      </c>
      <c r="D83" s="24" t="str">
        <f t="shared" si="4"/>
        <v/>
      </c>
      <c r="E83" s="24">
        <f>IF(B82="","",E82*D82)</f>
        <v>0</v>
      </c>
      <c r="F83" s="23"/>
      <c r="G83" s="23"/>
      <c r="H83" s="25" t="str">
        <f t="shared" si="5"/>
        <v/>
      </c>
    </row>
    <row r="84" spans="2:8" x14ac:dyDescent="0.25">
      <c r="B84" s="23" t="str">
        <f t="shared" si="6"/>
        <v/>
      </c>
      <c r="C84" s="24" t="str">
        <f>IF(B84="","",VLOOKUP(B84,QxTable,2))</f>
        <v/>
      </c>
      <c r="D84" s="24" t="str">
        <f t="shared" si="4"/>
        <v/>
      </c>
      <c r="E84" s="24" t="str">
        <f t="shared" si="7"/>
        <v/>
      </c>
      <c r="F84" s="23"/>
      <c r="G84" s="23"/>
      <c r="H84" s="25" t="str">
        <f t="shared" si="5"/>
        <v/>
      </c>
    </row>
    <row r="85" spans="2:8" x14ac:dyDescent="0.25">
      <c r="B85" s="23" t="str">
        <f t="shared" si="6"/>
        <v/>
      </c>
      <c r="C85" s="24" t="str">
        <f>IF(B85="","",VLOOKUP(B85,QxTable,2))</f>
        <v/>
      </c>
      <c r="D85" s="24" t="str">
        <f t="shared" si="4"/>
        <v/>
      </c>
      <c r="E85" s="24" t="str">
        <f t="shared" si="7"/>
        <v/>
      </c>
      <c r="F85" s="23"/>
      <c r="G85" s="23"/>
      <c r="H85" s="25" t="str">
        <f t="shared" si="5"/>
        <v/>
      </c>
    </row>
    <row r="86" spans="2:8" x14ac:dyDescent="0.25">
      <c r="B86" s="23" t="str">
        <f t="shared" si="6"/>
        <v/>
      </c>
      <c r="C86" s="24" t="str">
        <f>IF(B86="","",VLOOKUP(B86,QxTable,2))</f>
        <v/>
      </c>
      <c r="D86" s="24" t="str">
        <f t="shared" si="4"/>
        <v/>
      </c>
      <c r="E86" s="24" t="str">
        <f t="shared" si="7"/>
        <v/>
      </c>
      <c r="F86" s="23"/>
      <c r="G86" s="23"/>
      <c r="H86" s="25" t="str">
        <f t="shared" si="5"/>
        <v/>
      </c>
    </row>
    <row r="87" spans="2:8" x14ac:dyDescent="0.25">
      <c r="B87" s="23" t="str">
        <f t="shared" si="6"/>
        <v/>
      </c>
      <c r="C87" s="24" t="str">
        <f>IF(B87="","",VLOOKUP(B87,QxTable,2))</f>
        <v/>
      </c>
      <c r="D87" s="24" t="str">
        <f t="shared" si="4"/>
        <v/>
      </c>
      <c r="E87" s="24" t="str">
        <f t="shared" si="7"/>
        <v/>
      </c>
      <c r="F87" s="23"/>
      <c r="G87" s="23"/>
      <c r="H87" s="25" t="str">
        <f t="shared" si="5"/>
        <v/>
      </c>
    </row>
    <row r="88" spans="2:8" x14ac:dyDescent="0.25">
      <c r="B88" s="23" t="str">
        <f t="shared" si="6"/>
        <v/>
      </c>
      <c r="C88" s="24" t="str">
        <f>IF(B88="","",VLOOKUP(B88,QxTable,2))</f>
        <v/>
      </c>
      <c r="D88" s="24" t="str">
        <f t="shared" si="4"/>
        <v/>
      </c>
      <c r="E88" s="24" t="str">
        <f t="shared" si="7"/>
        <v/>
      </c>
      <c r="F88" s="23"/>
      <c r="G88" s="23"/>
      <c r="H88" s="25" t="str">
        <f t="shared" si="5"/>
        <v/>
      </c>
    </row>
    <row r="89" spans="2:8" x14ac:dyDescent="0.25">
      <c r="B89" s="23" t="str">
        <f t="shared" si="6"/>
        <v/>
      </c>
      <c r="C89" s="24" t="str">
        <f>IF(B89="","",VLOOKUP(B89,QxTable,2))</f>
        <v/>
      </c>
      <c r="D89" s="24" t="str">
        <f t="shared" si="4"/>
        <v/>
      </c>
      <c r="E89" s="24" t="str">
        <f t="shared" si="7"/>
        <v/>
      </c>
      <c r="F89" s="23"/>
      <c r="G89" s="23"/>
      <c r="H89" s="25" t="str">
        <f t="shared" si="5"/>
        <v/>
      </c>
    </row>
    <row r="90" spans="2:8" x14ac:dyDescent="0.25">
      <c r="B90" s="23" t="str">
        <f t="shared" si="6"/>
        <v/>
      </c>
      <c r="C90" s="24" t="str">
        <f>IF(B90="","",VLOOKUP(B90,QxTable,2))</f>
        <v/>
      </c>
      <c r="D90" s="24" t="str">
        <f t="shared" si="4"/>
        <v/>
      </c>
      <c r="E90" s="24" t="str">
        <f t="shared" si="7"/>
        <v/>
      </c>
      <c r="F90" s="23"/>
      <c r="G90" s="23"/>
      <c r="H90" s="25" t="str">
        <f t="shared" si="5"/>
        <v/>
      </c>
    </row>
    <row r="91" spans="2:8" x14ac:dyDescent="0.25">
      <c r="B91" s="23" t="str">
        <f t="shared" si="6"/>
        <v/>
      </c>
      <c r="C91" s="24" t="str">
        <f>IF(B91="","",VLOOKUP(B91,QxTable,2))</f>
        <v/>
      </c>
      <c r="D91" s="24" t="str">
        <f t="shared" si="4"/>
        <v/>
      </c>
      <c r="E91" s="24" t="str">
        <f t="shared" si="7"/>
        <v/>
      </c>
      <c r="F91" s="23"/>
      <c r="G91" s="23"/>
      <c r="H91" s="25" t="str">
        <f t="shared" si="5"/>
        <v/>
      </c>
    </row>
    <row r="92" spans="2:8" x14ac:dyDescent="0.25">
      <c r="B92" s="23" t="str">
        <f t="shared" si="6"/>
        <v/>
      </c>
      <c r="C92" s="24" t="str">
        <f>IF(B92="","",VLOOKUP(B92,QxTable,2))</f>
        <v/>
      </c>
      <c r="D92" s="24" t="str">
        <f t="shared" si="4"/>
        <v/>
      </c>
      <c r="E92" s="24" t="str">
        <f t="shared" si="7"/>
        <v/>
      </c>
      <c r="F92" s="23"/>
      <c r="G92" s="23"/>
      <c r="H92" s="25" t="str">
        <f t="shared" si="5"/>
        <v/>
      </c>
    </row>
    <row r="93" spans="2:8" x14ac:dyDescent="0.25">
      <c r="B93" s="23" t="str">
        <f t="shared" si="6"/>
        <v/>
      </c>
      <c r="C93" s="24" t="str">
        <f>IF(B93="","",VLOOKUP(B93,QxTable,2))</f>
        <v/>
      </c>
      <c r="D93" s="24" t="str">
        <f t="shared" si="4"/>
        <v/>
      </c>
      <c r="E93" s="24" t="str">
        <f t="shared" si="7"/>
        <v/>
      </c>
      <c r="F93" s="23"/>
      <c r="G93" s="23"/>
      <c r="H93" s="25" t="str">
        <f t="shared" si="5"/>
        <v/>
      </c>
    </row>
    <row r="94" spans="2:8" x14ac:dyDescent="0.25">
      <c r="B94" s="23" t="str">
        <f t="shared" si="6"/>
        <v/>
      </c>
      <c r="C94" s="24" t="str">
        <f>IF(B94="","",VLOOKUP(B94,QxTable,2))</f>
        <v/>
      </c>
      <c r="D94" s="24" t="str">
        <f t="shared" si="4"/>
        <v/>
      </c>
      <c r="E94" s="24" t="str">
        <f t="shared" si="7"/>
        <v/>
      </c>
      <c r="F94" s="23"/>
      <c r="G94" s="23"/>
      <c r="H94" s="25" t="str">
        <f t="shared" si="5"/>
        <v/>
      </c>
    </row>
    <row r="95" spans="2:8" x14ac:dyDescent="0.25">
      <c r="B95" s="23" t="str">
        <f t="shared" si="6"/>
        <v/>
      </c>
      <c r="C95" s="24" t="str">
        <f>IF(B95="","",VLOOKUP(B95,QxTable,2))</f>
        <v/>
      </c>
      <c r="D95" s="24" t="str">
        <f t="shared" si="4"/>
        <v/>
      </c>
      <c r="E95" s="24" t="str">
        <f t="shared" si="7"/>
        <v/>
      </c>
      <c r="F95" s="23"/>
      <c r="G95" s="23"/>
      <c r="H95" s="25" t="str">
        <f t="shared" si="5"/>
        <v/>
      </c>
    </row>
    <row r="96" spans="2:8" x14ac:dyDescent="0.25">
      <c r="B96" s="23" t="str">
        <f t="shared" si="6"/>
        <v/>
      </c>
      <c r="C96" s="24" t="str">
        <f>IF(B96="","",VLOOKUP(B96,QxTable,2))</f>
        <v/>
      </c>
      <c r="D96" s="24" t="str">
        <f t="shared" si="4"/>
        <v/>
      </c>
      <c r="E96" s="24" t="str">
        <f t="shared" si="7"/>
        <v/>
      </c>
      <c r="F96" s="23"/>
      <c r="G96" s="23"/>
      <c r="H96" s="25" t="str">
        <f t="shared" si="5"/>
        <v/>
      </c>
    </row>
    <row r="97" spans="2:8" x14ac:dyDescent="0.25">
      <c r="B97" s="23" t="str">
        <f t="shared" si="6"/>
        <v/>
      </c>
      <c r="C97" s="24" t="str">
        <f>IF(B97="","",VLOOKUP(B97,QxTable,2))</f>
        <v/>
      </c>
      <c r="D97" s="24" t="str">
        <f t="shared" si="4"/>
        <v/>
      </c>
      <c r="E97" s="24" t="str">
        <f t="shared" si="7"/>
        <v/>
      </c>
      <c r="F97" s="23"/>
      <c r="G97" s="23"/>
      <c r="H97" s="25" t="str">
        <f t="shared" si="5"/>
        <v/>
      </c>
    </row>
    <row r="98" spans="2:8" x14ac:dyDescent="0.25">
      <c r="B98" s="23" t="str">
        <f t="shared" si="6"/>
        <v/>
      </c>
      <c r="C98" s="24" t="str">
        <f>IF(B98="","",VLOOKUP(B98,QxTable,2))</f>
        <v/>
      </c>
      <c r="D98" s="24" t="str">
        <f t="shared" si="4"/>
        <v/>
      </c>
      <c r="E98" s="24" t="str">
        <f t="shared" si="7"/>
        <v/>
      </c>
      <c r="F98" s="23"/>
      <c r="G98" s="23"/>
      <c r="H98" s="25" t="str">
        <f t="shared" si="5"/>
        <v/>
      </c>
    </row>
    <row r="99" spans="2:8" x14ac:dyDescent="0.25">
      <c r="B99" s="23" t="str">
        <f t="shared" si="6"/>
        <v/>
      </c>
      <c r="C99" s="24" t="str">
        <f>IF(B99="","",VLOOKUP(B99,QxTable,2))</f>
        <v/>
      </c>
      <c r="D99" s="24" t="str">
        <f t="shared" si="4"/>
        <v/>
      </c>
      <c r="E99" s="24" t="str">
        <f t="shared" si="7"/>
        <v/>
      </c>
      <c r="F99" s="23"/>
      <c r="G99" s="23"/>
      <c r="H99" s="25" t="str">
        <f t="shared" si="5"/>
        <v/>
      </c>
    </row>
    <row r="100" spans="2:8" x14ac:dyDescent="0.25">
      <c r="B100" s="23" t="str">
        <f t="shared" si="6"/>
        <v/>
      </c>
      <c r="C100" s="24" t="str">
        <f>IF(B100="","",VLOOKUP(B100,QxTable,2))</f>
        <v/>
      </c>
      <c r="D100" s="24" t="str">
        <f t="shared" si="4"/>
        <v/>
      </c>
      <c r="E100" s="24" t="str">
        <f t="shared" si="7"/>
        <v/>
      </c>
      <c r="F100" s="23"/>
      <c r="G100" s="23"/>
      <c r="H100" s="25" t="str">
        <f t="shared" si="5"/>
        <v/>
      </c>
    </row>
    <row r="101" spans="2:8" x14ac:dyDescent="0.25">
      <c r="B101" s="23" t="str">
        <f t="shared" si="6"/>
        <v/>
      </c>
      <c r="C101" s="24" t="str">
        <f>IF(B101="","",VLOOKUP(B101,QxTable,2))</f>
        <v/>
      </c>
      <c r="D101" s="24" t="str">
        <f t="shared" si="4"/>
        <v/>
      </c>
      <c r="E101" s="24" t="str">
        <f t="shared" si="7"/>
        <v/>
      </c>
      <c r="F101" s="23"/>
      <c r="G101" s="23"/>
      <c r="H101" s="25" t="str">
        <f t="shared" si="5"/>
        <v/>
      </c>
    </row>
    <row r="102" spans="2:8" x14ac:dyDescent="0.25">
      <c r="B102" s="23" t="str">
        <f t="shared" si="6"/>
        <v/>
      </c>
      <c r="C102" s="24" t="str">
        <f>IF(B102="","",VLOOKUP(B102,QxTable,2))</f>
        <v/>
      </c>
      <c r="D102" s="24" t="str">
        <f t="shared" si="4"/>
        <v/>
      </c>
      <c r="E102" s="24" t="str">
        <f t="shared" si="7"/>
        <v/>
      </c>
      <c r="F102" s="23"/>
      <c r="G102" s="23"/>
      <c r="H102" s="25" t="str">
        <f t="shared" si="5"/>
        <v/>
      </c>
    </row>
    <row r="103" spans="2:8" x14ac:dyDescent="0.25">
      <c r="B103" s="23" t="str">
        <f t="shared" si="6"/>
        <v/>
      </c>
      <c r="C103" s="24" t="str">
        <f>IF(B103="","",VLOOKUP(B103,QxTable,2))</f>
        <v/>
      </c>
      <c r="D103" s="24" t="str">
        <f t="shared" si="4"/>
        <v/>
      </c>
      <c r="E103" s="24" t="str">
        <f t="shared" si="7"/>
        <v/>
      </c>
      <c r="F103" s="23"/>
      <c r="G103" s="23"/>
      <c r="H103" s="25" t="str">
        <f t="shared" si="5"/>
        <v/>
      </c>
    </row>
    <row r="104" spans="2:8" x14ac:dyDescent="0.25">
      <c r="B104" s="23" t="str">
        <f t="shared" si="6"/>
        <v/>
      </c>
      <c r="C104" s="24" t="str">
        <f>IF(B104="","",VLOOKUP(B104,QxTable,2))</f>
        <v/>
      </c>
      <c r="D104" s="24" t="str">
        <f t="shared" si="4"/>
        <v/>
      </c>
      <c r="E104" s="24" t="str">
        <f t="shared" si="7"/>
        <v/>
      </c>
      <c r="F104" s="23"/>
      <c r="G104" s="23"/>
      <c r="H104" s="25" t="str">
        <f t="shared" si="5"/>
        <v/>
      </c>
    </row>
    <row r="105" spans="2:8" x14ac:dyDescent="0.25">
      <c r="B105" s="23" t="str">
        <f t="shared" si="6"/>
        <v/>
      </c>
      <c r="C105" s="24" t="str">
        <f>IF(B105="","",VLOOKUP(B105,QxTable,2))</f>
        <v/>
      </c>
      <c r="D105" s="24" t="str">
        <f t="shared" si="4"/>
        <v/>
      </c>
      <c r="E105" s="24" t="str">
        <f t="shared" si="7"/>
        <v/>
      </c>
      <c r="F105" s="23"/>
      <c r="G105" s="23"/>
      <c r="H105" s="25" t="str">
        <f t="shared" si="5"/>
        <v/>
      </c>
    </row>
    <row r="106" spans="2:8" x14ac:dyDescent="0.25">
      <c r="B106" s="23" t="str">
        <f t="shared" si="6"/>
        <v/>
      </c>
      <c r="C106" s="24" t="str">
        <f>IF(B106="","",VLOOKUP(B106,QxTable,2))</f>
        <v/>
      </c>
      <c r="D106" s="24" t="str">
        <f t="shared" si="4"/>
        <v/>
      </c>
      <c r="E106" s="24" t="str">
        <f t="shared" si="7"/>
        <v/>
      </c>
      <c r="F106" s="23"/>
      <c r="G106" s="23"/>
      <c r="H106" s="25" t="str">
        <f t="shared" si="5"/>
        <v/>
      </c>
    </row>
    <row r="107" spans="2:8" x14ac:dyDescent="0.25">
      <c r="B107" s="23" t="str">
        <f t="shared" si="6"/>
        <v/>
      </c>
      <c r="C107" s="24" t="str">
        <f>IF(B107="","",VLOOKUP(B107,QxTable,2))</f>
        <v/>
      </c>
      <c r="D107" s="24" t="str">
        <f t="shared" si="4"/>
        <v/>
      </c>
      <c r="E107" s="24" t="str">
        <f t="shared" si="7"/>
        <v/>
      </c>
      <c r="F107" s="23"/>
      <c r="G107" s="23"/>
      <c r="H107" s="25" t="str">
        <f t="shared" si="5"/>
        <v/>
      </c>
    </row>
    <row r="108" spans="2:8" x14ac:dyDescent="0.25">
      <c r="B108" s="23" t="str">
        <f t="shared" si="6"/>
        <v/>
      </c>
      <c r="C108" s="24" t="str">
        <f>IF(B108="","",VLOOKUP(B108,QxTable,2))</f>
        <v/>
      </c>
      <c r="D108" s="24" t="str">
        <f t="shared" si="4"/>
        <v/>
      </c>
      <c r="E108" s="24" t="str">
        <f t="shared" si="7"/>
        <v/>
      </c>
      <c r="F108" s="23"/>
      <c r="G108" s="23"/>
      <c r="H108" s="25" t="str">
        <f t="shared" si="5"/>
        <v/>
      </c>
    </row>
    <row r="109" spans="2:8" x14ac:dyDescent="0.25">
      <c r="B109" s="23" t="str">
        <f t="shared" si="6"/>
        <v/>
      </c>
      <c r="C109" s="24" t="str">
        <f>IF(B109="","",VLOOKUP(B109,QxTable,2))</f>
        <v/>
      </c>
      <c r="D109" s="24" t="str">
        <f t="shared" si="4"/>
        <v/>
      </c>
      <c r="E109" s="24" t="str">
        <f t="shared" si="7"/>
        <v/>
      </c>
      <c r="F109" s="23"/>
      <c r="G109" s="23"/>
      <c r="H109" s="25" t="str">
        <f t="shared" si="5"/>
        <v/>
      </c>
    </row>
    <row r="110" spans="2:8" x14ac:dyDescent="0.25">
      <c r="B110" s="23" t="str">
        <f t="shared" si="6"/>
        <v/>
      </c>
      <c r="C110" s="24" t="str">
        <f>IF(B110="","",VLOOKUP(B110,QxTable,2))</f>
        <v/>
      </c>
      <c r="D110" s="24" t="str">
        <f t="shared" si="4"/>
        <v/>
      </c>
      <c r="E110" s="24" t="str">
        <f t="shared" si="7"/>
        <v/>
      </c>
      <c r="F110" s="23"/>
      <c r="G110" s="23"/>
      <c r="H110" s="25" t="str">
        <f t="shared" si="5"/>
        <v/>
      </c>
    </row>
    <row r="111" spans="2:8" x14ac:dyDescent="0.25">
      <c r="B111" s="23" t="str">
        <f t="shared" si="6"/>
        <v/>
      </c>
      <c r="C111" s="24" t="str">
        <f>IF(B111="","",VLOOKUP(B111,QxTable,2))</f>
        <v/>
      </c>
      <c r="D111" s="24" t="str">
        <f t="shared" si="4"/>
        <v/>
      </c>
      <c r="E111" s="24" t="str">
        <f t="shared" si="7"/>
        <v/>
      </c>
      <c r="F111" s="23"/>
      <c r="G111" s="23"/>
      <c r="H111" s="25" t="str">
        <f t="shared" si="5"/>
        <v/>
      </c>
    </row>
    <row r="112" spans="2:8" x14ac:dyDescent="0.25">
      <c r="B112" s="23" t="str">
        <f t="shared" si="6"/>
        <v/>
      </c>
      <c r="C112" s="24" t="str">
        <f>IF(B112="","",VLOOKUP(B112,QxTable,2))</f>
        <v/>
      </c>
      <c r="D112" s="24" t="str">
        <f t="shared" si="4"/>
        <v/>
      </c>
      <c r="E112" s="24" t="str">
        <f t="shared" si="7"/>
        <v/>
      </c>
      <c r="F112" s="23"/>
      <c r="G112" s="23"/>
      <c r="H112" s="25" t="str">
        <f t="shared" si="5"/>
        <v/>
      </c>
    </row>
    <row r="113" spans="2:8" x14ac:dyDescent="0.25">
      <c r="B113" s="23" t="str">
        <f t="shared" si="6"/>
        <v/>
      </c>
      <c r="C113" s="24" t="str">
        <f>IF(B113="","",VLOOKUP(B113,QxTable,2))</f>
        <v/>
      </c>
      <c r="D113" s="24" t="str">
        <f t="shared" si="4"/>
        <v/>
      </c>
      <c r="E113" s="24" t="str">
        <f t="shared" si="7"/>
        <v/>
      </c>
      <c r="F113" s="23"/>
      <c r="G113" s="23"/>
      <c r="H113" s="25" t="str">
        <f t="shared" si="5"/>
        <v/>
      </c>
    </row>
    <row r="114" spans="2:8" x14ac:dyDescent="0.25">
      <c r="B114" s="23" t="str">
        <f t="shared" si="6"/>
        <v/>
      </c>
      <c r="C114" s="24" t="str">
        <f>IF(B114="","",VLOOKUP(B114,QxTable,2))</f>
        <v/>
      </c>
      <c r="D114" s="24" t="str">
        <f t="shared" si="4"/>
        <v/>
      </c>
      <c r="E114" s="24" t="str">
        <f t="shared" si="7"/>
        <v/>
      </c>
      <c r="F114" s="23"/>
      <c r="G114" s="23"/>
      <c r="H114" s="25" t="str">
        <f t="shared" si="5"/>
        <v/>
      </c>
    </row>
    <row r="115" spans="2:8" x14ac:dyDescent="0.25">
      <c r="B115" s="23" t="str">
        <f t="shared" si="6"/>
        <v/>
      </c>
      <c r="C115" s="24" t="str">
        <f>IF(B115="","",VLOOKUP(B115,QxTable,2))</f>
        <v/>
      </c>
      <c r="D115" s="24" t="str">
        <f t="shared" si="4"/>
        <v/>
      </c>
      <c r="E115" s="24" t="str">
        <f t="shared" si="7"/>
        <v/>
      </c>
      <c r="F115" s="23"/>
      <c r="G115" s="23"/>
      <c r="H115" s="25" t="str">
        <f t="shared" si="5"/>
        <v/>
      </c>
    </row>
    <row r="116" spans="2:8" x14ac:dyDescent="0.25">
      <c r="B116" s="23" t="str">
        <f t="shared" si="6"/>
        <v/>
      </c>
      <c r="C116" s="24" t="str">
        <f>IF(B116="","",VLOOKUP(B116,QxTable,2))</f>
        <v/>
      </c>
      <c r="D116" s="24" t="str">
        <f t="shared" si="4"/>
        <v/>
      </c>
      <c r="E116" s="24" t="str">
        <f t="shared" si="7"/>
        <v/>
      </c>
      <c r="F116" s="23"/>
      <c r="G116" s="23"/>
      <c r="H116" s="25" t="str">
        <f t="shared" si="5"/>
        <v/>
      </c>
    </row>
    <row r="117" spans="2:8" x14ac:dyDescent="0.25">
      <c r="B117" s="23" t="str">
        <f t="shared" si="6"/>
        <v/>
      </c>
      <c r="C117" s="24" t="str">
        <f>IF(B117="","",VLOOKUP(B117,QxTable,2))</f>
        <v/>
      </c>
      <c r="D117" s="24" t="str">
        <f t="shared" si="4"/>
        <v/>
      </c>
      <c r="E117" s="24" t="str">
        <f t="shared" si="7"/>
        <v/>
      </c>
      <c r="F117" s="23"/>
      <c r="G117" s="23"/>
      <c r="H117" s="25" t="str">
        <f t="shared" si="5"/>
        <v/>
      </c>
    </row>
    <row r="118" spans="2:8" x14ac:dyDescent="0.25">
      <c r="B118" s="23" t="str">
        <f t="shared" si="6"/>
        <v/>
      </c>
      <c r="C118" s="24" t="str">
        <f>IF(B118="","",VLOOKUP(B118,QxTable,2))</f>
        <v/>
      </c>
      <c r="D118" s="24" t="str">
        <f t="shared" si="4"/>
        <v/>
      </c>
      <c r="E118" s="24" t="str">
        <f t="shared" si="7"/>
        <v/>
      </c>
      <c r="F118" s="23"/>
      <c r="G118" s="23"/>
      <c r="H118" s="25" t="str">
        <f t="shared" si="5"/>
        <v/>
      </c>
    </row>
    <row r="119" spans="2:8" x14ac:dyDescent="0.25">
      <c r="B119" s="23" t="str">
        <f t="shared" si="6"/>
        <v/>
      </c>
      <c r="C119" s="24" t="str">
        <f>IF(B119="","",VLOOKUP(B119,QxTable,2))</f>
        <v/>
      </c>
      <c r="D119" s="24" t="str">
        <f t="shared" si="4"/>
        <v/>
      </c>
      <c r="E119" s="24" t="str">
        <f t="shared" si="7"/>
        <v/>
      </c>
      <c r="F119" s="23"/>
      <c r="G119" s="23"/>
      <c r="H119" s="25" t="str">
        <f t="shared" si="5"/>
        <v/>
      </c>
    </row>
    <row r="120" spans="2:8" x14ac:dyDescent="0.25">
      <c r="B120" s="23" t="str">
        <f t="shared" si="6"/>
        <v/>
      </c>
      <c r="C120" s="24" t="str">
        <f>IF(B120="","",VLOOKUP(B120,QxTable,2))</f>
        <v/>
      </c>
      <c r="D120" s="24" t="str">
        <f t="shared" si="4"/>
        <v/>
      </c>
      <c r="E120" s="24" t="str">
        <f t="shared" si="7"/>
        <v/>
      </c>
      <c r="F120" s="23"/>
      <c r="G120" s="23"/>
      <c r="H120" s="25" t="str">
        <f t="shared" si="5"/>
        <v/>
      </c>
    </row>
    <row r="121" spans="2:8" x14ac:dyDescent="0.25">
      <c r="B121" s="23" t="str">
        <f t="shared" si="6"/>
        <v/>
      </c>
      <c r="C121" s="24" t="str">
        <f>IF(B121="","",VLOOKUP(B121,QxTable,2))</f>
        <v/>
      </c>
      <c r="D121" s="24" t="str">
        <f t="shared" si="4"/>
        <v/>
      </c>
      <c r="E121" s="24" t="str">
        <f t="shared" si="7"/>
        <v/>
      </c>
      <c r="F121" s="23"/>
      <c r="G121" s="23"/>
      <c r="H121" s="25" t="str">
        <f t="shared" si="5"/>
        <v/>
      </c>
    </row>
    <row r="122" spans="2:8" x14ac:dyDescent="0.25">
      <c r="B122" s="23" t="str">
        <f t="shared" si="6"/>
        <v/>
      </c>
      <c r="C122" s="24" t="str">
        <f>IF(B122="","",VLOOKUP(B122,QxTable,2))</f>
        <v/>
      </c>
      <c r="D122" s="24" t="str">
        <f t="shared" si="4"/>
        <v/>
      </c>
      <c r="E122" s="24" t="str">
        <f t="shared" si="7"/>
        <v/>
      </c>
      <c r="F122" s="23"/>
      <c r="G122" s="23"/>
      <c r="H122" s="25" t="str">
        <f t="shared" si="5"/>
        <v/>
      </c>
    </row>
    <row r="123" spans="2:8" x14ac:dyDescent="0.25">
      <c r="B123" s="23" t="str">
        <f t="shared" si="6"/>
        <v/>
      </c>
      <c r="C123" s="24" t="str">
        <f>IF(B123="","",VLOOKUP(B123,QxTable,2))</f>
        <v/>
      </c>
      <c r="D123" s="24" t="str">
        <f t="shared" si="4"/>
        <v/>
      </c>
      <c r="E123" s="24" t="str">
        <f t="shared" si="7"/>
        <v/>
      </c>
      <c r="F123" s="23"/>
      <c r="G123" s="23"/>
      <c r="H123" s="25" t="str">
        <f t="shared" si="5"/>
        <v/>
      </c>
    </row>
    <row r="124" spans="2:8" x14ac:dyDescent="0.25">
      <c r="B124" s="23" t="str">
        <f t="shared" si="6"/>
        <v/>
      </c>
      <c r="C124" s="24" t="str">
        <f>IF(B124="","",VLOOKUP(B124,QxTable,2))</f>
        <v/>
      </c>
      <c r="D124" s="24" t="str">
        <f t="shared" si="4"/>
        <v/>
      </c>
      <c r="E124" s="24" t="str">
        <f t="shared" si="7"/>
        <v/>
      </c>
      <c r="F124" s="23"/>
      <c r="G124" s="23"/>
      <c r="H124" s="25" t="str">
        <f t="shared" si="5"/>
        <v/>
      </c>
    </row>
    <row r="125" spans="2:8" x14ac:dyDescent="0.25">
      <c r="B125" s="23" t="str">
        <f t="shared" si="6"/>
        <v/>
      </c>
      <c r="C125" s="24" t="str">
        <f>IF(B125="","",VLOOKUP(B125,QxTable,2))</f>
        <v/>
      </c>
      <c r="D125" s="24" t="str">
        <f t="shared" si="4"/>
        <v/>
      </c>
      <c r="E125" s="24" t="str">
        <f t="shared" si="7"/>
        <v/>
      </c>
      <c r="F125" s="23"/>
      <c r="G125" s="23"/>
      <c r="H125" s="25" t="str">
        <f t="shared" si="5"/>
        <v/>
      </c>
    </row>
    <row r="126" spans="2:8" x14ac:dyDescent="0.25">
      <c r="B126" s="23" t="str">
        <f t="shared" si="6"/>
        <v/>
      </c>
      <c r="C126" s="24" t="str">
        <f>IF(B126="","",VLOOKUP(B126,QxTable,2))</f>
        <v/>
      </c>
      <c r="D126" s="24" t="str">
        <f t="shared" si="4"/>
        <v/>
      </c>
      <c r="E126" s="24" t="str">
        <f t="shared" si="7"/>
        <v/>
      </c>
      <c r="F126" s="23"/>
      <c r="G126" s="23"/>
      <c r="H126" s="25" t="str">
        <f t="shared" si="5"/>
        <v/>
      </c>
    </row>
    <row r="127" spans="2:8" x14ac:dyDescent="0.25">
      <c r="B127" s="23" t="str">
        <f t="shared" si="6"/>
        <v/>
      </c>
      <c r="C127" s="24" t="str">
        <f>IF(B127="","",VLOOKUP(B127,QxTable,2))</f>
        <v/>
      </c>
      <c r="D127" s="24" t="str">
        <f t="shared" si="4"/>
        <v/>
      </c>
      <c r="E127" s="24" t="str">
        <f t="shared" si="7"/>
        <v/>
      </c>
      <c r="F127" s="23"/>
      <c r="G127" s="23"/>
      <c r="H127" s="25" t="str">
        <f t="shared" si="5"/>
        <v/>
      </c>
    </row>
    <row r="128" spans="2:8" x14ac:dyDescent="0.25">
      <c r="B128" s="23" t="str">
        <f t="shared" si="6"/>
        <v/>
      </c>
      <c r="C128" s="24" t="str">
        <f>IF(B128="","",VLOOKUP(B128,QxTable,2))</f>
        <v/>
      </c>
      <c r="D128" s="24" t="str">
        <f t="shared" si="4"/>
        <v/>
      </c>
      <c r="E128" s="24" t="str">
        <f t="shared" si="7"/>
        <v/>
      </c>
      <c r="F128" s="23"/>
      <c r="G128" s="23"/>
      <c r="H128" s="25" t="str">
        <f t="shared" si="5"/>
        <v/>
      </c>
    </row>
    <row r="129" spans="2:8" x14ac:dyDescent="0.25">
      <c r="B129" s="23" t="str">
        <f t="shared" si="6"/>
        <v/>
      </c>
      <c r="C129" s="24" t="str">
        <f>IF(B129="","",VLOOKUP(B129,QxTable,2))</f>
        <v/>
      </c>
      <c r="D129" s="24" t="str">
        <f t="shared" si="4"/>
        <v/>
      </c>
      <c r="E129" s="24" t="str">
        <f t="shared" si="7"/>
        <v/>
      </c>
      <c r="F129" s="23"/>
      <c r="G129" s="23"/>
      <c r="H129" s="25" t="str">
        <f t="shared" si="5"/>
        <v/>
      </c>
    </row>
    <row r="130" spans="2:8" x14ac:dyDescent="0.25">
      <c r="B130" s="23" t="str">
        <f t="shared" si="6"/>
        <v/>
      </c>
      <c r="C130" s="24" t="str">
        <f>IF(B130="","",VLOOKUP(B130,QxTable,2))</f>
        <v/>
      </c>
      <c r="D130" s="24" t="str">
        <f t="shared" si="4"/>
        <v/>
      </c>
      <c r="E130" s="24" t="str">
        <f t="shared" si="7"/>
        <v/>
      </c>
      <c r="F130" s="23"/>
      <c r="G130" s="23"/>
      <c r="H130" s="25" t="str">
        <f t="shared" si="5"/>
        <v/>
      </c>
    </row>
    <row r="131" spans="2:8" x14ac:dyDescent="0.25">
      <c r="B131" s="23" t="str">
        <f t="shared" si="6"/>
        <v/>
      </c>
      <c r="C131" s="24" t="str">
        <f>IF(B131="","",VLOOKUP(B131,QxTable,2))</f>
        <v/>
      </c>
      <c r="D131" s="24" t="str">
        <f t="shared" si="4"/>
        <v/>
      </c>
      <c r="E131" s="24" t="str">
        <f t="shared" si="7"/>
        <v/>
      </c>
      <c r="F131" s="23"/>
      <c r="G131" s="23"/>
      <c r="H131" s="25" t="str">
        <f t="shared" si="5"/>
        <v/>
      </c>
    </row>
    <row r="132" spans="2:8" x14ac:dyDescent="0.25">
      <c r="B132" s="23" t="str">
        <f t="shared" si="6"/>
        <v/>
      </c>
      <c r="C132" s="24" t="str">
        <f>IF(B132="","",VLOOKUP(B132,QxTable,2))</f>
        <v/>
      </c>
      <c r="D132" s="24" t="str">
        <f t="shared" si="4"/>
        <v/>
      </c>
      <c r="E132" s="24" t="str">
        <f t="shared" si="7"/>
        <v/>
      </c>
      <c r="F132" s="23"/>
      <c r="G132" s="23"/>
      <c r="H132" s="25" t="str">
        <f t="shared" si="5"/>
        <v/>
      </c>
    </row>
    <row r="133" spans="2:8" x14ac:dyDescent="0.25">
      <c r="B133" s="23" t="str">
        <f t="shared" si="6"/>
        <v/>
      </c>
      <c r="C133" s="24" t="str">
        <f>IF(B133="","",VLOOKUP(B133,QxTable,2))</f>
        <v/>
      </c>
      <c r="D133" s="24" t="str">
        <f t="shared" si="4"/>
        <v/>
      </c>
      <c r="E133" s="24" t="str">
        <f t="shared" si="7"/>
        <v/>
      </c>
      <c r="F133" s="23"/>
      <c r="G133" s="23"/>
      <c r="H133" s="25" t="str">
        <f t="shared" si="5"/>
        <v/>
      </c>
    </row>
    <row r="134" spans="2:8" x14ac:dyDescent="0.25">
      <c r="B134" s="23" t="str">
        <f t="shared" si="6"/>
        <v/>
      </c>
      <c r="C134" s="24" t="str">
        <f>IF(B134="","",VLOOKUP(B134,QxTable,2))</f>
        <v/>
      </c>
      <c r="D134" s="24" t="str">
        <f t="shared" si="4"/>
        <v/>
      </c>
      <c r="E134" s="24" t="str">
        <f t="shared" si="7"/>
        <v/>
      </c>
      <c r="F134" s="23"/>
      <c r="G134" s="23"/>
      <c r="H134" s="25" t="str">
        <f t="shared" si="5"/>
        <v/>
      </c>
    </row>
    <row r="135" spans="2:8" x14ac:dyDescent="0.25">
      <c r="B135" s="23" t="str">
        <f t="shared" si="6"/>
        <v/>
      </c>
      <c r="C135" s="24" t="str">
        <f>IF(B135="","",VLOOKUP(B135,QxTable,2))</f>
        <v/>
      </c>
      <c r="D135" s="24" t="str">
        <f t="shared" si="4"/>
        <v/>
      </c>
      <c r="E135" s="24" t="str">
        <f t="shared" si="7"/>
        <v/>
      </c>
      <c r="F135" s="23"/>
      <c r="G135" s="23"/>
      <c r="H135" s="25" t="str">
        <f t="shared" si="5"/>
        <v/>
      </c>
    </row>
    <row r="136" spans="2:8" x14ac:dyDescent="0.25">
      <c r="B136" s="23" t="str">
        <f t="shared" si="6"/>
        <v/>
      </c>
      <c r="C136" s="24" t="str">
        <f>IF(B136="","",VLOOKUP(B136,QxTable,2))</f>
        <v/>
      </c>
      <c r="D136" s="24" t="str">
        <f t="shared" si="4"/>
        <v/>
      </c>
      <c r="E136" s="24" t="str">
        <f t="shared" si="7"/>
        <v/>
      </c>
      <c r="F136" s="23"/>
      <c r="G136" s="23"/>
      <c r="H136" s="25" t="str">
        <f t="shared" si="5"/>
        <v/>
      </c>
    </row>
    <row r="137" spans="2:8" x14ac:dyDescent="0.25">
      <c r="B137" s="23" t="str">
        <f t="shared" si="6"/>
        <v/>
      </c>
      <c r="C137" s="24" t="str">
        <f>IF(B137="","",VLOOKUP(B137,QxTable,2))</f>
        <v/>
      </c>
      <c r="D137" s="24" t="str">
        <f t="shared" si="4"/>
        <v/>
      </c>
      <c r="E137" s="24" t="str">
        <f t="shared" si="7"/>
        <v/>
      </c>
      <c r="F137" s="23"/>
      <c r="G137" s="23"/>
      <c r="H137" s="25" t="str">
        <f t="shared" si="5"/>
        <v/>
      </c>
    </row>
    <row r="138" spans="2:8" x14ac:dyDescent="0.25">
      <c r="B138" s="23" t="str">
        <f t="shared" si="6"/>
        <v/>
      </c>
      <c r="C138" s="24" t="str">
        <f>IF(B138="","",VLOOKUP(B138,QxTable,2))</f>
        <v/>
      </c>
      <c r="D138" s="24" t="str">
        <f t="shared" si="4"/>
        <v/>
      </c>
      <c r="E138" s="24" t="str">
        <f t="shared" si="7"/>
        <v/>
      </c>
      <c r="F138" s="23"/>
      <c r="G138" s="23"/>
      <c r="H138" s="25" t="str">
        <f t="shared" si="5"/>
        <v/>
      </c>
    </row>
    <row r="139" spans="2:8" x14ac:dyDescent="0.25">
      <c r="B139" s="23" t="str">
        <f t="shared" si="6"/>
        <v/>
      </c>
      <c r="C139" s="24" t="str">
        <f>IF(B139="","",VLOOKUP(B139,QxTable,2))</f>
        <v/>
      </c>
      <c r="D139" s="24" t="str">
        <f t="shared" si="4"/>
        <v/>
      </c>
      <c r="E139" s="24" t="str">
        <f t="shared" si="7"/>
        <v/>
      </c>
      <c r="F139" s="23"/>
      <c r="G139" s="23"/>
      <c r="H139" s="25" t="str">
        <f t="shared" si="5"/>
        <v/>
      </c>
    </row>
    <row r="140" spans="2:8" x14ac:dyDescent="0.25">
      <c r="B140" s="23" t="str">
        <f t="shared" si="6"/>
        <v/>
      </c>
      <c r="C140" s="24" t="str">
        <f>IF(B140="","",VLOOKUP(B140,QxTable,2))</f>
        <v/>
      </c>
      <c r="D140" s="24" t="str">
        <f t="shared" si="4"/>
        <v/>
      </c>
      <c r="E140" s="24" t="str">
        <f t="shared" si="7"/>
        <v/>
      </c>
      <c r="F140" s="23"/>
      <c r="G140" s="23"/>
      <c r="H140" s="25" t="str">
        <f t="shared" si="5"/>
        <v/>
      </c>
    </row>
    <row r="141" spans="2:8" x14ac:dyDescent="0.25">
      <c r="B141" s="23" t="str">
        <f t="shared" si="6"/>
        <v/>
      </c>
      <c r="C141" s="24" t="str">
        <f>IF(B141="","",VLOOKUP(B141,QxTable,2))</f>
        <v/>
      </c>
      <c r="D141" s="24" t="str">
        <f t="shared" ref="D141:D204" si="8">IF(B141="","",1-C141)</f>
        <v/>
      </c>
      <c r="E141" s="24" t="str">
        <f t="shared" si="7"/>
        <v/>
      </c>
      <c r="F141" s="23"/>
      <c r="G141" s="23"/>
      <c r="H141" s="25" t="str">
        <f t="shared" ref="H141:H204" si="9">IF(B141="","",E141/(1+$H$5)^(B141-$B$12))</f>
        <v/>
      </c>
    </row>
    <row r="142" spans="2:8" x14ac:dyDescent="0.25">
      <c r="B142" s="23" t="str">
        <f t="shared" ref="B142:B205" si="10">IF(B141&gt;=120,"",B141+1)</f>
        <v/>
      </c>
      <c r="C142" s="24" t="str">
        <f>IF(B142="","",VLOOKUP(B142,QxTable,2))</f>
        <v/>
      </c>
      <c r="D142" s="24" t="str">
        <f t="shared" si="8"/>
        <v/>
      </c>
      <c r="E142" s="24" t="str">
        <f t="shared" ref="E142:E205" si="11">IF(B141="","",E141*D141)</f>
        <v/>
      </c>
      <c r="F142" s="23"/>
      <c r="G142" s="23"/>
      <c r="H142" s="25" t="str">
        <f t="shared" si="9"/>
        <v/>
      </c>
    </row>
    <row r="143" spans="2:8" x14ac:dyDescent="0.25">
      <c r="B143" s="23" t="str">
        <f t="shared" si="10"/>
        <v/>
      </c>
      <c r="C143" s="24" t="str">
        <f>IF(B143="","",VLOOKUP(B143,QxTable,2))</f>
        <v/>
      </c>
      <c r="D143" s="24" t="str">
        <f t="shared" si="8"/>
        <v/>
      </c>
      <c r="E143" s="24" t="str">
        <f t="shared" si="11"/>
        <v/>
      </c>
      <c r="F143" s="23"/>
      <c r="G143" s="23"/>
      <c r="H143" s="25" t="str">
        <f t="shared" si="9"/>
        <v/>
      </c>
    </row>
    <row r="144" spans="2:8" x14ac:dyDescent="0.25">
      <c r="B144" s="23" t="str">
        <f t="shared" si="10"/>
        <v/>
      </c>
      <c r="C144" s="24" t="str">
        <f>IF(B144="","",VLOOKUP(B144,QxTable,2))</f>
        <v/>
      </c>
      <c r="D144" s="24" t="str">
        <f t="shared" si="8"/>
        <v/>
      </c>
      <c r="E144" s="24" t="str">
        <f t="shared" si="11"/>
        <v/>
      </c>
      <c r="F144" s="23"/>
      <c r="G144" s="23"/>
      <c r="H144" s="25" t="str">
        <f t="shared" si="9"/>
        <v/>
      </c>
    </row>
    <row r="145" spans="2:8" x14ac:dyDescent="0.25">
      <c r="B145" s="23" t="str">
        <f t="shared" si="10"/>
        <v/>
      </c>
      <c r="C145" s="24" t="str">
        <f>IF(B145="","",VLOOKUP(B145,QxTable,2))</f>
        <v/>
      </c>
      <c r="D145" s="24" t="str">
        <f t="shared" si="8"/>
        <v/>
      </c>
      <c r="E145" s="24" t="str">
        <f t="shared" si="11"/>
        <v/>
      </c>
      <c r="F145" s="23"/>
      <c r="G145" s="23"/>
      <c r="H145" s="25" t="str">
        <f t="shared" si="9"/>
        <v/>
      </c>
    </row>
    <row r="146" spans="2:8" x14ac:dyDescent="0.25">
      <c r="B146" s="23" t="str">
        <f t="shared" si="10"/>
        <v/>
      </c>
      <c r="C146" s="24" t="str">
        <f>IF(B146="","",VLOOKUP(B146,QxTable,2))</f>
        <v/>
      </c>
      <c r="D146" s="24" t="str">
        <f t="shared" si="8"/>
        <v/>
      </c>
      <c r="E146" s="24" t="str">
        <f t="shared" si="11"/>
        <v/>
      </c>
      <c r="F146" s="23"/>
      <c r="G146" s="23"/>
      <c r="H146" s="25" t="str">
        <f t="shared" si="9"/>
        <v/>
      </c>
    </row>
    <row r="147" spans="2:8" x14ac:dyDescent="0.25">
      <c r="B147" s="23" t="str">
        <f t="shared" si="10"/>
        <v/>
      </c>
      <c r="C147" s="24" t="str">
        <f>IF(B147="","",VLOOKUP(B147,QxTable,2))</f>
        <v/>
      </c>
      <c r="D147" s="24" t="str">
        <f t="shared" si="8"/>
        <v/>
      </c>
      <c r="E147" s="24" t="str">
        <f t="shared" si="11"/>
        <v/>
      </c>
      <c r="F147" s="23"/>
      <c r="G147" s="23"/>
      <c r="H147" s="25" t="str">
        <f t="shared" si="9"/>
        <v/>
      </c>
    </row>
    <row r="148" spans="2:8" x14ac:dyDescent="0.25">
      <c r="B148" s="23" t="str">
        <f t="shared" si="10"/>
        <v/>
      </c>
      <c r="C148" s="24" t="str">
        <f>IF(B148="","",VLOOKUP(B148,QxTable,2))</f>
        <v/>
      </c>
      <c r="D148" s="24" t="str">
        <f t="shared" si="8"/>
        <v/>
      </c>
      <c r="E148" s="24" t="str">
        <f t="shared" si="11"/>
        <v/>
      </c>
      <c r="F148" s="23"/>
      <c r="G148" s="23"/>
      <c r="H148" s="25" t="str">
        <f t="shared" si="9"/>
        <v/>
      </c>
    </row>
    <row r="149" spans="2:8" x14ac:dyDescent="0.25">
      <c r="B149" s="23" t="str">
        <f t="shared" si="10"/>
        <v/>
      </c>
      <c r="C149" s="24" t="str">
        <f>IF(B149="","",VLOOKUP(B149,QxTable,2))</f>
        <v/>
      </c>
      <c r="D149" s="24" t="str">
        <f t="shared" si="8"/>
        <v/>
      </c>
      <c r="E149" s="24" t="str">
        <f t="shared" si="11"/>
        <v/>
      </c>
      <c r="F149" s="23"/>
      <c r="G149" s="23"/>
      <c r="H149" s="25" t="str">
        <f t="shared" si="9"/>
        <v/>
      </c>
    </row>
    <row r="150" spans="2:8" x14ac:dyDescent="0.25">
      <c r="B150" s="23" t="str">
        <f t="shared" si="10"/>
        <v/>
      </c>
      <c r="C150" s="24" t="str">
        <f>IF(B150="","",VLOOKUP(B150,QxTable,2))</f>
        <v/>
      </c>
      <c r="D150" s="24" t="str">
        <f t="shared" si="8"/>
        <v/>
      </c>
      <c r="E150" s="24" t="str">
        <f t="shared" si="11"/>
        <v/>
      </c>
      <c r="F150" s="23"/>
      <c r="G150" s="23"/>
      <c r="H150" s="25" t="str">
        <f t="shared" si="9"/>
        <v/>
      </c>
    </row>
    <row r="151" spans="2:8" x14ac:dyDescent="0.25">
      <c r="B151" s="23" t="str">
        <f t="shared" si="10"/>
        <v/>
      </c>
      <c r="C151" s="24" t="str">
        <f>IF(B151="","",VLOOKUP(B151,QxTable,2))</f>
        <v/>
      </c>
      <c r="D151" s="24" t="str">
        <f t="shared" si="8"/>
        <v/>
      </c>
      <c r="E151" s="24" t="str">
        <f t="shared" si="11"/>
        <v/>
      </c>
      <c r="F151" s="23"/>
      <c r="G151" s="23"/>
      <c r="H151" s="25" t="str">
        <f t="shared" si="9"/>
        <v/>
      </c>
    </row>
    <row r="152" spans="2:8" x14ac:dyDescent="0.25">
      <c r="B152" s="23" t="str">
        <f t="shared" si="10"/>
        <v/>
      </c>
      <c r="C152" s="24" t="str">
        <f>IF(B152="","",VLOOKUP(B152,QxTable,2))</f>
        <v/>
      </c>
      <c r="D152" s="24" t="str">
        <f t="shared" si="8"/>
        <v/>
      </c>
      <c r="E152" s="24" t="str">
        <f t="shared" si="11"/>
        <v/>
      </c>
      <c r="F152" s="23"/>
      <c r="G152" s="23"/>
      <c r="H152" s="25" t="str">
        <f t="shared" si="9"/>
        <v/>
      </c>
    </row>
    <row r="153" spans="2:8" x14ac:dyDescent="0.25">
      <c r="B153" s="23" t="str">
        <f t="shared" si="10"/>
        <v/>
      </c>
      <c r="C153" s="24" t="str">
        <f>IF(B153="","",VLOOKUP(B153,QxTable,2))</f>
        <v/>
      </c>
      <c r="D153" s="24" t="str">
        <f t="shared" si="8"/>
        <v/>
      </c>
      <c r="E153" s="24" t="str">
        <f t="shared" si="11"/>
        <v/>
      </c>
      <c r="F153" s="23"/>
      <c r="G153" s="23"/>
      <c r="H153" s="25" t="str">
        <f t="shared" si="9"/>
        <v/>
      </c>
    </row>
    <row r="154" spans="2:8" x14ac:dyDescent="0.25">
      <c r="B154" s="23" t="str">
        <f t="shared" si="10"/>
        <v/>
      </c>
      <c r="C154" s="24" t="str">
        <f>IF(B154="","",VLOOKUP(B154,QxTable,2))</f>
        <v/>
      </c>
      <c r="D154" s="24" t="str">
        <f t="shared" si="8"/>
        <v/>
      </c>
      <c r="E154" s="24" t="str">
        <f t="shared" si="11"/>
        <v/>
      </c>
      <c r="F154" s="23"/>
      <c r="G154" s="23"/>
      <c r="H154" s="25" t="str">
        <f t="shared" si="9"/>
        <v/>
      </c>
    </row>
    <row r="155" spans="2:8" x14ac:dyDescent="0.25">
      <c r="B155" s="23" t="str">
        <f t="shared" si="10"/>
        <v/>
      </c>
      <c r="C155" s="24" t="str">
        <f>IF(B155="","",VLOOKUP(B155,QxTable,2))</f>
        <v/>
      </c>
      <c r="D155" s="24" t="str">
        <f t="shared" si="8"/>
        <v/>
      </c>
      <c r="E155" s="24" t="str">
        <f t="shared" si="11"/>
        <v/>
      </c>
      <c r="F155" s="23"/>
      <c r="G155" s="23"/>
      <c r="H155" s="25" t="str">
        <f t="shared" si="9"/>
        <v/>
      </c>
    </row>
    <row r="156" spans="2:8" x14ac:dyDescent="0.25">
      <c r="B156" s="23" t="str">
        <f t="shared" si="10"/>
        <v/>
      </c>
      <c r="C156" s="24" t="str">
        <f>IF(B156="","",VLOOKUP(B156,QxTable,2))</f>
        <v/>
      </c>
      <c r="D156" s="24" t="str">
        <f t="shared" si="8"/>
        <v/>
      </c>
      <c r="E156" s="24" t="str">
        <f t="shared" si="11"/>
        <v/>
      </c>
      <c r="F156" s="23"/>
      <c r="G156" s="23"/>
      <c r="H156" s="25" t="str">
        <f t="shared" si="9"/>
        <v/>
      </c>
    </row>
    <row r="157" spans="2:8" x14ac:dyDescent="0.25">
      <c r="B157" s="23" t="str">
        <f t="shared" si="10"/>
        <v/>
      </c>
      <c r="C157" s="24" t="str">
        <f>IF(B157="","",VLOOKUP(B157,QxTable,2))</f>
        <v/>
      </c>
      <c r="D157" s="24" t="str">
        <f t="shared" si="8"/>
        <v/>
      </c>
      <c r="E157" s="24" t="str">
        <f t="shared" si="11"/>
        <v/>
      </c>
      <c r="F157" s="23"/>
      <c r="G157" s="23"/>
      <c r="H157" s="25" t="str">
        <f t="shared" si="9"/>
        <v/>
      </c>
    </row>
    <row r="158" spans="2:8" x14ac:dyDescent="0.25">
      <c r="B158" s="23" t="str">
        <f t="shared" si="10"/>
        <v/>
      </c>
      <c r="C158" s="24" t="str">
        <f>IF(B158="","",VLOOKUP(B158,QxTable,2))</f>
        <v/>
      </c>
      <c r="D158" s="24" t="str">
        <f t="shared" si="8"/>
        <v/>
      </c>
      <c r="E158" s="24" t="str">
        <f t="shared" si="11"/>
        <v/>
      </c>
      <c r="F158" s="23"/>
      <c r="G158" s="23"/>
      <c r="H158" s="25" t="str">
        <f t="shared" si="9"/>
        <v/>
      </c>
    </row>
    <row r="159" spans="2:8" x14ac:dyDescent="0.25">
      <c r="B159" s="23" t="str">
        <f t="shared" si="10"/>
        <v/>
      </c>
      <c r="C159" s="24" t="str">
        <f>IF(B159="","",VLOOKUP(B159,QxTable,2))</f>
        <v/>
      </c>
      <c r="D159" s="24" t="str">
        <f t="shared" si="8"/>
        <v/>
      </c>
      <c r="E159" s="24" t="str">
        <f t="shared" si="11"/>
        <v/>
      </c>
      <c r="F159" s="23"/>
      <c r="G159" s="23"/>
      <c r="H159" s="25" t="str">
        <f t="shared" si="9"/>
        <v/>
      </c>
    </row>
    <row r="160" spans="2:8" x14ac:dyDescent="0.25">
      <c r="B160" s="23" t="str">
        <f t="shared" si="10"/>
        <v/>
      </c>
      <c r="C160" s="24" t="str">
        <f>IF(B160="","",VLOOKUP(B160,QxTable,2))</f>
        <v/>
      </c>
      <c r="D160" s="24" t="str">
        <f t="shared" si="8"/>
        <v/>
      </c>
      <c r="E160" s="24" t="str">
        <f t="shared" si="11"/>
        <v/>
      </c>
      <c r="F160" s="23"/>
      <c r="G160" s="23"/>
      <c r="H160" s="25" t="str">
        <f t="shared" si="9"/>
        <v/>
      </c>
    </row>
    <row r="161" spans="2:8" x14ac:dyDescent="0.25">
      <c r="B161" s="23" t="str">
        <f t="shared" si="10"/>
        <v/>
      </c>
      <c r="C161" s="24" t="str">
        <f>IF(B161="","",VLOOKUP(B161,QxTable,2))</f>
        <v/>
      </c>
      <c r="D161" s="24" t="str">
        <f t="shared" si="8"/>
        <v/>
      </c>
      <c r="E161" s="24" t="str">
        <f t="shared" si="11"/>
        <v/>
      </c>
      <c r="F161" s="23"/>
      <c r="G161" s="23"/>
      <c r="H161" s="25" t="str">
        <f t="shared" si="9"/>
        <v/>
      </c>
    </row>
    <row r="162" spans="2:8" x14ac:dyDescent="0.25">
      <c r="B162" s="23" t="str">
        <f t="shared" si="10"/>
        <v/>
      </c>
      <c r="C162" s="24" t="str">
        <f>IF(B162="","",VLOOKUP(B162,QxTable,2))</f>
        <v/>
      </c>
      <c r="D162" s="24" t="str">
        <f t="shared" si="8"/>
        <v/>
      </c>
      <c r="E162" s="24" t="str">
        <f t="shared" si="11"/>
        <v/>
      </c>
      <c r="F162" s="23"/>
      <c r="G162" s="23"/>
      <c r="H162" s="25" t="str">
        <f t="shared" si="9"/>
        <v/>
      </c>
    </row>
    <row r="163" spans="2:8" x14ac:dyDescent="0.25">
      <c r="B163" s="23" t="str">
        <f t="shared" si="10"/>
        <v/>
      </c>
      <c r="C163" s="24" t="str">
        <f>IF(B163="","",VLOOKUP(B163,QxTable,2))</f>
        <v/>
      </c>
      <c r="D163" s="24" t="str">
        <f t="shared" si="8"/>
        <v/>
      </c>
      <c r="E163" s="24" t="str">
        <f t="shared" si="11"/>
        <v/>
      </c>
      <c r="F163" s="23"/>
      <c r="G163" s="23"/>
      <c r="H163" s="25" t="str">
        <f t="shared" si="9"/>
        <v/>
      </c>
    </row>
    <row r="164" spans="2:8" x14ac:dyDescent="0.25">
      <c r="B164" s="23" t="str">
        <f t="shared" si="10"/>
        <v/>
      </c>
      <c r="C164" s="24" t="str">
        <f>IF(B164="","",VLOOKUP(B164,QxTable,2))</f>
        <v/>
      </c>
      <c r="D164" s="24" t="str">
        <f t="shared" si="8"/>
        <v/>
      </c>
      <c r="E164" s="24" t="str">
        <f t="shared" si="11"/>
        <v/>
      </c>
      <c r="F164" s="23"/>
      <c r="G164" s="23"/>
      <c r="H164" s="25" t="str">
        <f t="shared" si="9"/>
        <v/>
      </c>
    </row>
    <row r="165" spans="2:8" x14ac:dyDescent="0.25">
      <c r="B165" s="23" t="str">
        <f t="shared" si="10"/>
        <v/>
      </c>
      <c r="C165" s="24" t="str">
        <f>IF(B165="","",VLOOKUP(B165,QxTable,2))</f>
        <v/>
      </c>
      <c r="D165" s="24" t="str">
        <f t="shared" si="8"/>
        <v/>
      </c>
      <c r="E165" s="24" t="str">
        <f t="shared" si="11"/>
        <v/>
      </c>
      <c r="F165" s="23"/>
      <c r="G165" s="23"/>
      <c r="H165" s="25" t="str">
        <f t="shared" si="9"/>
        <v/>
      </c>
    </row>
    <row r="166" spans="2:8" x14ac:dyDescent="0.25">
      <c r="B166" s="23" t="str">
        <f t="shared" si="10"/>
        <v/>
      </c>
      <c r="C166" s="24" t="str">
        <f>IF(B166="","",VLOOKUP(B166,QxTable,2))</f>
        <v/>
      </c>
      <c r="D166" s="24" t="str">
        <f t="shared" si="8"/>
        <v/>
      </c>
      <c r="E166" s="24" t="str">
        <f t="shared" si="11"/>
        <v/>
      </c>
      <c r="F166" s="23"/>
      <c r="G166" s="23"/>
      <c r="H166" s="25" t="str">
        <f t="shared" si="9"/>
        <v/>
      </c>
    </row>
    <row r="167" spans="2:8" x14ac:dyDescent="0.25">
      <c r="B167" s="23" t="str">
        <f t="shared" si="10"/>
        <v/>
      </c>
      <c r="C167" s="24" t="str">
        <f>IF(B167="","",VLOOKUP(B167,QxTable,2))</f>
        <v/>
      </c>
      <c r="D167" s="24" t="str">
        <f t="shared" si="8"/>
        <v/>
      </c>
      <c r="E167" s="24" t="str">
        <f t="shared" si="11"/>
        <v/>
      </c>
      <c r="F167" s="23"/>
      <c r="G167" s="23"/>
      <c r="H167" s="25" t="str">
        <f t="shared" si="9"/>
        <v/>
      </c>
    </row>
    <row r="168" spans="2:8" x14ac:dyDescent="0.25">
      <c r="B168" s="23" t="str">
        <f t="shared" si="10"/>
        <v/>
      </c>
      <c r="C168" s="24" t="str">
        <f>IF(B168="","",VLOOKUP(B168,QxTable,2))</f>
        <v/>
      </c>
      <c r="D168" s="24" t="str">
        <f t="shared" si="8"/>
        <v/>
      </c>
      <c r="E168" s="24" t="str">
        <f t="shared" si="11"/>
        <v/>
      </c>
      <c r="F168" s="23"/>
      <c r="G168" s="23"/>
      <c r="H168" s="25" t="str">
        <f t="shared" si="9"/>
        <v/>
      </c>
    </row>
    <row r="169" spans="2:8" x14ac:dyDescent="0.25">
      <c r="B169" s="23" t="str">
        <f t="shared" si="10"/>
        <v/>
      </c>
      <c r="C169" s="24" t="str">
        <f>IF(B169="","",VLOOKUP(B169,QxTable,2))</f>
        <v/>
      </c>
      <c r="D169" s="24" t="str">
        <f t="shared" si="8"/>
        <v/>
      </c>
      <c r="E169" s="24" t="str">
        <f t="shared" si="11"/>
        <v/>
      </c>
      <c r="F169" s="23"/>
      <c r="G169" s="23"/>
      <c r="H169" s="25" t="str">
        <f t="shared" si="9"/>
        <v/>
      </c>
    </row>
    <row r="170" spans="2:8" x14ac:dyDescent="0.25">
      <c r="B170" s="23" t="str">
        <f t="shared" si="10"/>
        <v/>
      </c>
      <c r="C170" s="24" t="str">
        <f>IF(B170="","",VLOOKUP(B170,QxTable,2))</f>
        <v/>
      </c>
      <c r="D170" s="24" t="str">
        <f t="shared" si="8"/>
        <v/>
      </c>
      <c r="E170" s="24" t="str">
        <f t="shared" si="11"/>
        <v/>
      </c>
      <c r="F170" s="23"/>
      <c r="G170" s="23"/>
      <c r="H170" s="25" t="str">
        <f t="shared" si="9"/>
        <v/>
      </c>
    </row>
    <row r="171" spans="2:8" x14ac:dyDescent="0.25">
      <c r="B171" s="23" t="str">
        <f t="shared" si="10"/>
        <v/>
      </c>
      <c r="C171" s="24" t="str">
        <f>IF(B171="","",VLOOKUP(B171,QxTable,2))</f>
        <v/>
      </c>
      <c r="D171" s="24" t="str">
        <f t="shared" si="8"/>
        <v/>
      </c>
      <c r="E171" s="24" t="str">
        <f t="shared" si="11"/>
        <v/>
      </c>
      <c r="F171" s="23"/>
      <c r="G171" s="23"/>
      <c r="H171" s="25" t="str">
        <f t="shared" si="9"/>
        <v/>
      </c>
    </row>
    <row r="172" spans="2:8" x14ac:dyDescent="0.25">
      <c r="B172" s="23" t="str">
        <f t="shared" si="10"/>
        <v/>
      </c>
      <c r="C172" s="24" t="str">
        <f>IF(B172="","",VLOOKUP(B172,QxTable,2))</f>
        <v/>
      </c>
      <c r="D172" s="24" t="str">
        <f t="shared" si="8"/>
        <v/>
      </c>
      <c r="E172" s="24" t="str">
        <f t="shared" si="11"/>
        <v/>
      </c>
      <c r="F172" s="23"/>
      <c r="G172" s="23"/>
      <c r="H172" s="25" t="str">
        <f t="shared" si="9"/>
        <v/>
      </c>
    </row>
    <row r="173" spans="2:8" x14ac:dyDescent="0.25">
      <c r="B173" s="23" t="str">
        <f t="shared" si="10"/>
        <v/>
      </c>
      <c r="C173" s="24" t="str">
        <f>IF(B173="","",VLOOKUP(B173,QxTable,2))</f>
        <v/>
      </c>
      <c r="D173" s="24" t="str">
        <f t="shared" si="8"/>
        <v/>
      </c>
      <c r="E173" s="24" t="str">
        <f t="shared" si="11"/>
        <v/>
      </c>
      <c r="F173" s="23"/>
      <c r="G173" s="23"/>
      <c r="H173" s="25" t="str">
        <f t="shared" si="9"/>
        <v/>
      </c>
    </row>
    <row r="174" spans="2:8" x14ac:dyDescent="0.25">
      <c r="B174" s="23" t="str">
        <f t="shared" si="10"/>
        <v/>
      </c>
      <c r="C174" s="24" t="str">
        <f>IF(B174="","",VLOOKUP(B174,QxTable,2))</f>
        <v/>
      </c>
      <c r="D174" s="24" t="str">
        <f t="shared" si="8"/>
        <v/>
      </c>
      <c r="E174" s="24" t="str">
        <f t="shared" si="11"/>
        <v/>
      </c>
      <c r="F174" s="23"/>
      <c r="G174" s="23"/>
      <c r="H174" s="25" t="str">
        <f t="shared" si="9"/>
        <v/>
      </c>
    </row>
    <row r="175" spans="2:8" x14ac:dyDescent="0.25">
      <c r="B175" s="23" t="str">
        <f t="shared" si="10"/>
        <v/>
      </c>
      <c r="C175" s="24" t="str">
        <f>IF(B175="","",VLOOKUP(B175,QxTable,2))</f>
        <v/>
      </c>
      <c r="D175" s="24" t="str">
        <f t="shared" si="8"/>
        <v/>
      </c>
      <c r="E175" s="24" t="str">
        <f t="shared" si="11"/>
        <v/>
      </c>
      <c r="F175" s="23"/>
      <c r="G175" s="23"/>
      <c r="H175" s="25" t="str">
        <f t="shared" si="9"/>
        <v/>
      </c>
    </row>
    <row r="176" spans="2:8" x14ac:dyDescent="0.25">
      <c r="B176" s="23" t="str">
        <f t="shared" si="10"/>
        <v/>
      </c>
      <c r="C176" s="24" t="str">
        <f>IF(B176="","",VLOOKUP(B176,QxTable,2))</f>
        <v/>
      </c>
      <c r="D176" s="24" t="str">
        <f t="shared" si="8"/>
        <v/>
      </c>
      <c r="E176" s="24" t="str">
        <f t="shared" si="11"/>
        <v/>
      </c>
      <c r="F176" s="23"/>
      <c r="G176" s="23"/>
      <c r="H176" s="25" t="str">
        <f t="shared" si="9"/>
        <v/>
      </c>
    </row>
    <row r="177" spans="2:8" x14ac:dyDescent="0.25">
      <c r="B177" s="23" t="str">
        <f t="shared" si="10"/>
        <v/>
      </c>
      <c r="C177" s="24" t="str">
        <f>IF(B177="","",VLOOKUP(B177,QxTable,2))</f>
        <v/>
      </c>
      <c r="D177" s="24" t="str">
        <f t="shared" si="8"/>
        <v/>
      </c>
      <c r="E177" s="24" t="str">
        <f t="shared" si="11"/>
        <v/>
      </c>
      <c r="F177" s="23"/>
      <c r="G177" s="23"/>
      <c r="H177" s="25" t="str">
        <f t="shared" si="9"/>
        <v/>
      </c>
    </row>
    <row r="178" spans="2:8" x14ac:dyDescent="0.25">
      <c r="B178" s="23" t="str">
        <f t="shared" si="10"/>
        <v/>
      </c>
      <c r="C178" s="23" t="str">
        <f>IF(B178="","",VLOOKUP(B178,QxTable,2))</f>
        <v/>
      </c>
      <c r="D178" s="23" t="str">
        <f t="shared" si="8"/>
        <v/>
      </c>
      <c r="E178" s="23" t="str">
        <f t="shared" si="11"/>
        <v/>
      </c>
      <c r="F178" s="23"/>
      <c r="G178" s="23"/>
      <c r="H178" s="25" t="str">
        <f t="shared" si="9"/>
        <v/>
      </c>
    </row>
    <row r="179" spans="2:8" x14ac:dyDescent="0.25">
      <c r="B179" s="23" t="str">
        <f t="shared" si="10"/>
        <v/>
      </c>
      <c r="C179" s="23" t="str">
        <f>IF(B179="","",VLOOKUP(B179,QxTable,2))</f>
        <v/>
      </c>
      <c r="D179" s="23" t="str">
        <f t="shared" si="8"/>
        <v/>
      </c>
      <c r="E179" s="23" t="str">
        <f t="shared" si="11"/>
        <v/>
      </c>
      <c r="F179" s="23"/>
      <c r="G179" s="23"/>
      <c r="H179" s="25" t="str">
        <f t="shared" si="9"/>
        <v/>
      </c>
    </row>
    <row r="180" spans="2:8" x14ac:dyDescent="0.25">
      <c r="B180" s="23" t="str">
        <f t="shared" si="10"/>
        <v/>
      </c>
      <c r="C180" s="23" t="str">
        <f>IF(B180="","",VLOOKUP(B180,QxTable,2))</f>
        <v/>
      </c>
      <c r="D180" s="23" t="str">
        <f t="shared" si="8"/>
        <v/>
      </c>
      <c r="E180" s="23" t="str">
        <f t="shared" si="11"/>
        <v/>
      </c>
      <c r="F180" s="23"/>
      <c r="G180" s="23"/>
      <c r="H180" s="25" t="str">
        <f t="shared" si="9"/>
        <v/>
      </c>
    </row>
    <row r="181" spans="2:8" x14ac:dyDescent="0.25">
      <c r="B181" s="23" t="str">
        <f t="shared" si="10"/>
        <v/>
      </c>
      <c r="C181" s="23" t="str">
        <f>IF(B181="","",VLOOKUP(B181,QxTable,2))</f>
        <v/>
      </c>
      <c r="D181" s="23" t="str">
        <f t="shared" si="8"/>
        <v/>
      </c>
      <c r="E181" s="23" t="str">
        <f t="shared" si="11"/>
        <v/>
      </c>
      <c r="F181" s="23"/>
      <c r="G181" s="23"/>
      <c r="H181" s="25" t="str">
        <f t="shared" si="9"/>
        <v/>
      </c>
    </row>
    <row r="182" spans="2:8" x14ac:dyDescent="0.25">
      <c r="B182" s="23" t="str">
        <f t="shared" si="10"/>
        <v/>
      </c>
      <c r="C182" s="23" t="str">
        <f>IF(B182="","",VLOOKUP(B182,QxTable,2))</f>
        <v/>
      </c>
      <c r="D182" s="23" t="str">
        <f t="shared" si="8"/>
        <v/>
      </c>
      <c r="E182" s="23" t="str">
        <f t="shared" si="11"/>
        <v/>
      </c>
      <c r="F182" s="23"/>
      <c r="G182" s="23"/>
      <c r="H182" s="25" t="str">
        <f t="shared" si="9"/>
        <v/>
      </c>
    </row>
    <row r="183" spans="2:8" x14ac:dyDescent="0.25">
      <c r="B183" s="23" t="str">
        <f t="shared" si="10"/>
        <v/>
      </c>
      <c r="C183" s="23" t="str">
        <f>IF(B183="","",VLOOKUP(B183,QxTable,2))</f>
        <v/>
      </c>
      <c r="D183" s="23" t="str">
        <f t="shared" si="8"/>
        <v/>
      </c>
      <c r="E183" s="23" t="str">
        <f t="shared" si="11"/>
        <v/>
      </c>
      <c r="F183" s="23"/>
      <c r="G183" s="23"/>
      <c r="H183" s="25" t="str">
        <f t="shared" si="9"/>
        <v/>
      </c>
    </row>
    <row r="184" spans="2:8" x14ac:dyDescent="0.25">
      <c r="B184" s="23" t="str">
        <f t="shared" si="10"/>
        <v/>
      </c>
      <c r="C184" s="23" t="str">
        <f>IF(B184="","",VLOOKUP(B184,QxTable,2))</f>
        <v/>
      </c>
      <c r="D184" s="23" t="str">
        <f t="shared" si="8"/>
        <v/>
      </c>
      <c r="E184" s="23" t="str">
        <f t="shared" si="11"/>
        <v/>
      </c>
      <c r="F184" s="23"/>
      <c r="G184" s="23"/>
      <c r="H184" s="25" t="str">
        <f t="shared" si="9"/>
        <v/>
      </c>
    </row>
    <row r="185" spans="2:8" x14ac:dyDescent="0.25">
      <c r="B185" s="23" t="str">
        <f t="shared" si="10"/>
        <v/>
      </c>
      <c r="C185" s="23" t="str">
        <f>IF(B185="","",VLOOKUP(B185,QxTable,2))</f>
        <v/>
      </c>
      <c r="D185" s="23" t="str">
        <f t="shared" si="8"/>
        <v/>
      </c>
      <c r="E185" s="23" t="str">
        <f t="shared" si="11"/>
        <v/>
      </c>
      <c r="F185" s="23"/>
      <c r="G185" s="23"/>
      <c r="H185" s="25" t="str">
        <f t="shared" si="9"/>
        <v/>
      </c>
    </row>
    <row r="186" spans="2:8" x14ac:dyDescent="0.25">
      <c r="B186" s="23" t="str">
        <f t="shared" si="10"/>
        <v/>
      </c>
      <c r="C186" s="23" t="str">
        <f>IF(B186="","",VLOOKUP(B186,QxTable,2))</f>
        <v/>
      </c>
      <c r="D186" s="23" t="str">
        <f t="shared" si="8"/>
        <v/>
      </c>
      <c r="E186" s="23" t="str">
        <f t="shared" si="11"/>
        <v/>
      </c>
      <c r="F186" s="23"/>
      <c r="G186" s="23"/>
      <c r="H186" s="25" t="str">
        <f t="shared" si="9"/>
        <v/>
      </c>
    </row>
    <row r="187" spans="2:8" x14ac:dyDescent="0.25">
      <c r="B187" s="23" t="str">
        <f t="shared" si="10"/>
        <v/>
      </c>
      <c r="C187" s="23" t="str">
        <f>IF(B187="","",VLOOKUP(B187,QxTable,2))</f>
        <v/>
      </c>
      <c r="D187" s="23" t="str">
        <f t="shared" si="8"/>
        <v/>
      </c>
      <c r="E187" s="23" t="str">
        <f t="shared" si="11"/>
        <v/>
      </c>
      <c r="F187" s="23"/>
      <c r="G187" s="23"/>
      <c r="H187" s="25" t="str">
        <f t="shared" si="9"/>
        <v/>
      </c>
    </row>
    <row r="188" spans="2:8" x14ac:dyDescent="0.25">
      <c r="B188" s="23" t="str">
        <f t="shared" si="10"/>
        <v/>
      </c>
      <c r="C188" s="23" t="str">
        <f>IF(B188="","",VLOOKUP(B188,QxTable,2))</f>
        <v/>
      </c>
      <c r="D188" s="23" t="str">
        <f t="shared" si="8"/>
        <v/>
      </c>
      <c r="E188" s="23" t="str">
        <f t="shared" si="11"/>
        <v/>
      </c>
      <c r="F188" s="23"/>
      <c r="G188" s="23"/>
      <c r="H188" s="25" t="str">
        <f t="shared" si="9"/>
        <v/>
      </c>
    </row>
    <row r="189" spans="2:8" x14ac:dyDescent="0.25">
      <c r="B189" s="23" t="str">
        <f t="shared" si="10"/>
        <v/>
      </c>
      <c r="C189" s="23" t="str">
        <f>IF(B189="","",VLOOKUP(B189,QxTable,2))</f>
        <v/>
      </c>
      <c r="D189" s="23" t="str">
        <f t="shared" si="8"/>
        <v/>
      </c>
      <c r="E189" s="23" t="str">
        <f t="shared" si="11"/>
        <v/>
      </c>
      <c r="F189" s="23"/>
      <c r="G189" s="23"/>
      <c r="H189" s="25" t="str">
        <f t="shared" si="9"/>
        <v/>
      </c>
    </row>
    <row r="190" spans="2:8" x14ac:dyDescent="0.25">
      <c r="B190" s="23" t="str">
        <f t="shared" si="10"/>
        <v/>
      </c>
      <c r="C190" s="23" t="str">
        <f>IF(B190="","",VLOOKUP(B190,QxTable,2))</f>
        <v/>
      </c>
      <c r="D190" s="23" t="str">
        <f t="shared" si="8"/>
        <v/>
      </c>
      <c r="E190" s="23" t="str">
        <f t="shared" si="11"/>
        <v/>
      </c>
      <c r="F190" s="23"/>
      <c r="G190" s="23"/>
      <c r="H190" s="25" t="str">
        <f t="shared" si="9"/>
        <v/>
      </c>
    </row>
    <row r="191" spans="2:8" x14ac:dyDescent="0.25">
      <c r="B191" s="23" t="str">
        <f t="shared" si="10"/>
        <v/>
      </c>
      <c r="C191" s="23" t="str">
        <f>IF(B191="","",VLOOKUP(B191,QxTable,2))</f>
        <v/>
      </c>
      <c r="D191" s="23" t="str">
        <f t="shared" si="8"/>
        <v/>
      </c>
      <c r="E191" s="23" t="str">
        <f t="shared" si="11"/>
        <v/>
      </c>
      <c r="F191" s="23"/>
      <c r="G191" s="23"/>
      <c r="H191" s="25" t="str">
        <f t="shared" si="9"/>
        <v/>
      </c>
    </row>
    <row r="192" spans="2:8" x14ac:dyDescent="0.25">
      <c r="B192" s="23" t="str">
        <f t="shared" si="10"/>
        <v/>
      </c>
      <c r="C192" s="23" t="str">
        <f>IF(B192="","",VLOOKUP(B192,QxTable,2))</f>
        <v/>
      </c>
      <c r="D192" s="23" t="str">
        <f t="shared" si="8"/>
        <v/>
      </c>
      <c r="E192" s="23" t="str">
        <f t="shared" si="11"/>
        <v/>
      </c>
      <c r="F192" s="23"/>
      <c r="G192" s="23"/>
      <c r="H192" s="25" t="str">
        <f t="shared" si="9"/>
        <v/>
      </c>
    </row>
    <row r="193" spans="2:8" x14ac:dyDescent="0.25">
      <c r="B193" s="23" t="str">
        <f t="shared" si="10"/>
        <v/>
      </c>
      <c r="C193" s="23" t="str">
        <f>IF(B193="","",VLOOKUP(B193,QxTable,2))</f>
        <v/>
      </c>
      <c r="D193" s="23" t="str">
        <f t="shared" si="8"/>
        <v/>
      </c>
      <c r="E193" s="23" t="str">
        <f t="shared" si="11"/>
        <v/>
      </c>
      <c r="F193" s="23"/>
      <c r="G193" s="23"/>
      <c r="H193" s="25" t="str">
        <f t="shared" si="9"/>
        <v/>
      </c>
    </row>
    <row r="194" spans="2:8" x14ac:dyDescent="0.25">
      <c r="B194" s="23" t="str">
        <f t="shared" si="10"/>
        <v/>
      </c>
      <c r="C194" s="23" t="str">
        <f>IF(B194="","",VLOOKUP(B194,QxTable,2))</f>
        <v/>
      </c>
      <c r="D194" s="23" t="str">
        <f t="shared" si="8"/>
        <v/>
      </c>
      <c r="E194" s="23" t="str">
        <f t="shared" si="11"/>
        <v/>
      </c>
      <c r="F194" s="23"/>
      <c r="G194" s="23"/>
      <c r="H194" s="25" t="str">
        <f t="shared" si="9"/>
        <v/>
      </c>
    </row>
    <row r="195" spans="2:8" x14ac:dyDescent="0.25">
      <c r="B195" s="23" t="str">
        <f t="shared" si="10"/>
        <v/>
      </c>
      <c r="C195" s="23" t="str">
        <f>IF(B195="","",VLOOKUP(B195,QxTable,2))</f>
        <v/>
      </c>
      <c r="D195" s="23" t="str">
        <f t="shared" si="8"/>
        <v/>
      </c>
      <c r="E195" s="23" t="str">
        <f t="shared" si="11"/>
        <v/>
      </c>
      <c r="F195" s="23"/>
      <c r="G195" s="23"/>
      <c r="H195" s="25" t="str">
        <f t="shared" si="9"/>
        <v/>
      </c>
    </row>
    <row r="196" spans="2:8" x14ac:dyDescent="0.25">
      <c r="B196" s="23" t="str">
        <f t="shared" si="10"/>
        <v/>
      </c>
      <c r="C196" s="23" t="str">
        <f>IF(B196="","",VLOOKUP(B196,QxTable,2))</f>
        <v/>
      </c>
      <c r="D196" s="23" t="str">
        <f t="shared" si="8"/>
        <v/>
      </c>
      <c r="E196" s="23" t="str">
        <f t="shared" si="11"/>
        <v/>
      </c>
      <c r="F196" s="23"/>
      <c r="G196" s="23"/>
      <c r="H196" s="25" t="str">
        <f t="shared" si="9"/>
        <v/>
      </c>
    </row>
    <row r="197" spans="2:8" x14ac:dyDescent="0.25">
      <c r="B197" s="23" t="str">
        <f t="shared" si="10"/>
        <v/>
      </c>
      <c r="C197" s="23" t="str">
        <f>IF(B197="","",VLOOKUP(B197,QxTable,2))</f>
        <v/>
      </c>
      <c r="D197" s="23" t="str">
        <f t="shared" si="8"/>
        <v/>
      </c>
      <c r="E197" s="23" t="str">
        <f t="shared" si="11"/>
        <v/>
      </c>
      <c r="F197" s="23"/>
      <c r="G197" s="23"/>
      <c r="H197" s="25" t="str">
        <f t="shared" si="9"/>
        <v/>
      </c>
    </row>
    <row r="198" spans="2:8" x14ac:dyDescent="0.25">
      <c r="B198" s="23" t="str">
        <f t="shared" si="10"/>
        <v/>
      </c>
      <c r="C198" s="23" t="str">
        <f>IF(B198="","",VLOOKUP(B198,QxTable,2))</f>
        <v/>
      </c>
      <c r="D198" s="23" t="str">
        <f t="shared" si="8"/>
        <v/>
      </c>
      <c r="E198" s="23" t="str">
        <f t="shared" si="11"/>
        <v/>
      </c>
      <c r="F198" s="23"/>
      <c r="G198" s="23"/>
      <c r="H198" s="25" t="str">
        <f t="shared" si="9"/>
        <v/>
      </c>
    </row>
    <row r="199" spans="2:8" x14ac:dyDescent="0.25">
      <c r="B199" s="23" t="str">
        <f t="shared" si="10"/>
        <v/>
      </c>
      <c r="C199" s="23" t="str">
        <f>IF(B199="","",VLOOKUP(B199,QxTable,2))</f>
        <v/>
      </c>
      <c r="D199" s="23" t="str">
        <f t="shared" si="8"/>
        <v/>
      </c>
      <c r="E199" s="23" t="str">
        <f t="shared" si="11"/>
        <v/>
      </c>
      <c r="F199" s="23"/>
      <c r="G199" s="23"/>
      <c r="H199" s="25" t="str">
        <f t="shared" si="9"/>
        <v/>
      </c>
    </row>
    <row r="200" spans="2:8" x14ac:dyDescent="0.25">
      <c r="B200" s="23" t="str">
        <f t="shared" si="10"/>
        <v/>
      </c>
      <c r="C200" s="23" t="str">
        <f>IF(B200="","",VLOOKUP(B200,QxTable,2))</f>
        <v/>
      </c>
      <c r="D200" s="23" t="str">
        <f t="shared" si="8"/>
        <v/>
      </c>
      <c r="E200" s="23" t="str">
        <f t="shared" si="11"/>
        <v/>
      </c>
      <c r="F200" s="23"/>
      <c r="G200" s="23"/>
      <c r="H200" s="25" t="str">
        <f t="shared" si="9"/>
        <v/>
      </c>
    </row>
    <row r="201" spans="2:8" x14ac:dyDescent="0.25">
      <c r="B201" s="23" t="str">
        <f t="shared" si="10"/>
        <v/>
      </c>
      <c r="C201" s="23" t="str">
        <f>IF(B201="","",VLOOKUP(B201,QxTable,2))</f>
        <v/>
      </c>
      <c r="D201" s="23" t="str">
        <f t="shared" si="8"/>
        <v/>
      </c>
      <c r="E201" s="23" t="str">
        <f t="shared" si="11"/>
        <v/>
      </c>
      <c r="F201" s="23"/>
      <c r="G201" s="23"/>
      <c r="H201" s="23" t="str">
        <f t="shared" si="9"/>
        <v/>
      </c>
    </row>
    <row r="202" spans="2:8" x14ac:dyDescent="0.25">
      <c r="B202" s="23" t="str">
        <f t="shared" si="10"/>
        <v/>
      </c>
      <c r="C202" s="23" t="str">
        <f>IF(B202="","",VLOOKUP(B202,QxTable,2))</f>
        <v/>
      </c>
      <c r="D202" s="23" t="str">
        <f t="shared" si="8"/>
        <v/>
      </c>
      <c r="E202" s="23" t="str">
        <f t="shared" si="11"/>
        <v/>
      </c>
      <c r="F202" s="23"/>
      <c r="G202" s="23"/>
      <c r="H202" s="23" t="str">
        <f t="shared" si="9"/>
        <v/>
      </c>
    </row>
    <row r="203" spans="2:8" x14ac:dyDescent="0.25">
      <c r="B203" s="23" t="str">
        <f t="shared" si="10"/>
        <v/>
      </c>
      <c r="C203" s="23" t="str">
        <f>IF(B203="","",VLOOKUP(B203,QxTable,2))</f>
        <v/>
      </c>
      <c r="D203" s="23" t="str">
        <f t="shared" si="8"/>
        <v/>
      </c>
      <c r="E203" s="23" t="str">
        <f t="shared" si="11"/>
        <v/>
      </c>
      <c r="F203" s="23"/>
      <c r="G203" s="23"/>
      <c r="H203" s="23" t="str">
        <f t="shared" si="9"/>
        <v/>
      </c>
    </row>
    <row r="204" spans="2:8" x14ac:dyDescent="0.25">
      <c r="B204" s="23" t="str">
        <f t="shared" si="10"/>
        <v/>
      </c>
      <c r="C204" s="23" t="str">
        <f>IF(B204="","",VLOOKUP(B204,QxTable,2))</f>
        <v/>
      </c>
      <c r="D204" s="23" t="str">
        <f t="shared" si="8"/>
        <v/>
      </c>
      <c r="E204" s="23" t="str">
        <f t="shared" si="11"/>
        <v/>
      </c>
      <c r="F204" s="23"/>
      <c r="G204" s="23"/>
      <c r="H204" s="23" t="str">
        <f t="shared" si="9"/>
        <v/>
      </c>
    </row>
    <row r="205" spans="2:8" x14ac:dyDescent="0.25">
      <c r="B205" s="23" t="str">
        <f t="shared" si="10"/>
        <v/>
      </c>
      <c r="C205" s="23" t="str">
        <f>IF(B205="","",VLOOKUP(B205,QxTable,2))</f>
        <v/>
      </c>
      <c r="D205" s="23" t="str">
        <f t="shared" ref="D205:D206" si="12">IF(B205="","",1-C205)</f>
        <v/>
      </c>
      <c r="E205" s="23" t="str">
        <f t="shared" si="11"/>
        <v/>
      </c>
      <c r="F205" s="23"/>
      <c r="G205" s="23"/>
      <c r="H205" s="23" t="str">
        <f t="shared" ref="H205:H264" si="13">IF(B205="","",E205/(1+$H$5)^(B205-$B$12))</f>
        <v/>
      </c>
    </row>
    <row r="206" spans="2:8" x14ac:dyDescent="0.25">
      <c r="B206" s="23" t="str">
        <f t="shared" ref="B206:B269" si="14">IF(B205&gt;=120,"",B205+1)</f>
        <v/>
      </c>
      <c r="C206" s="23" t="str">
        <f>IF(B206="","",VLOOKUP(B206,QxTable,2))</f>
        <v/>
      </c>
      <c r="D206" s="23" t="str">
        <f t="shared" si="12"/>
        <v/>
      </c>
      <c r="E206" s="23" t="str">
        <f t="shared" ref="E206:E217" si="15">IF(B205="","",E205*D205)</f>
        <v/>
      </c>
      <c r="F206" s="23"/>
      <c r="G206" s="23"/>
      <c r="H206" s="23" t="str">
        <f t="shared" si="13"/>
        <v/>
      </c>
    </row>
    <row r="207" spans="2:8" x14ac:dyDescent="0.25">
      <c r="B207" s="23" t="str">
        <f t="shared" si="14"/>
        <v/>
      </c>
      <c r="C207" s="23" t="str">
        <f>IF(B207="","",VLOOKUP(B207,QxTable,2))</f>
        <v/>
      </c>
      <c r="D207" s="23"/>
      <c r="E207" s="23" t="str">
        <f t="shared" si="15"/>
        <v/>
      </c>
      <c r="F207" s="23"/>
      <c r="G207" s="23"/>
      <c r="H207" s="23" t="str">
        <f t="shared" si="13"/>
        <v/>
      </c>
    </row>
    <row r="208" spans="2:8" x14ac:dyDescent="0.25">
      <c r="B208" s="23" t="str">
        <f t="shared" si="14"/>
        <v/>
      </c>
      <c r="C208" s="23" t="str">
        <f>IF(B208="","",VLOOKUP(B208,QxTable,2))</f>
        <v/>
      </c>
      <c r="D208" s="23"/>
      <c r="E208" s="23" t="str">
        <f t="shared" si="15"/>
        <v/>
      </c>
      <c r="F208" s="23"/>
      <c r="G208" s="23"/>
      <c r="H208" s="23" t="str">
        <f t="shared" si="13"/>
        <v/>
      </c>
    </row>
    <row r="209" spans="2:8" x14ac:dyDescent="0.25">
      <c r="B209" s="23" t="str">
        <f t="shared" si="14"/>
        <v/>
      </c>
      <c r="C209" s="23" t="str">
        <f>IF(B209="","",VLOOKUP(B209,QxTable,2))</f>
        <v/>
      </c>
      <c r="D209" s="23"/>
      <c r="E209" s="23" t="str">
        <f t="shared" si="15"/>
        <v/>
      </c>
      <c r="F209" s="23"/>
      <c r="G209" s="23"/>
      <c r="H209" s="23" t="str">
        <f t="shared" si="13"/>
        <v/>
      </c>
    </row>
    <row r="210" spans="2:8" x14ac:dyDescent="0.25">
      <c r="B210" s="23" t="str">
        <f t="shared" si="14"/>
        <v/>
      </c>
      <c r="C210" s="23" t="str">
        <f>IF(B210="","",VLOOKUP(B210,QxTable,2))</f>
        <v/>
      </c>
      <c r="D210" s="23"/>
      <c r="E210" s="23" t="str">
        <f t="shared" si="15"/>
        <v/>
      </c>
      <c r="F210" s="23"/>
      <c r="G210" s="23"/>
      <c r="H210" s="23" t="str">
        <f t="shared" si="13"/>
        <v/>
      </c>
    </row>
    <row r="211" spans="2:8" x14ac:dyDescent="0.25">
      <c r="B211" s="23" t="str">
        <f t="shared" si="14"/>
        <v/>
      </c>
      <c r="C211" s="23" t="str">
        <f>IF(B211="","",VLOOKUP(B211,QxTable,2))</f>
        <v/>
      </c>
      <c r="D211" s="23"/>
      <c r="E211" s="23" t="str">
        <f t="shared" si="15"/>
        <v/>
      </c>
      <c r="F211" s="23"/>
      <c r="G211" s="23"/>
      <c r="H211" s="23" t="str">
        <f t="shared" si="13"/>
        <v/>
      </c>
    </row>
    <row r="212" spans="2:8" x14ac:dyDescent="0.25">
      <c r="B212" s="23" t="str">
        <f t="shared" si="14"/>
        <v/>
      </c>
      <c r="C212" s="23" t="str">
        <f>IF(B212="","",VLOOKUP(B212,QxTable,2))</f>
        <v/>
      </c>
      <c r="D212" s="23"/>
      <c r="E212" s="23" t="str">
        <f t="shared" si="15"/>
        <v/>
      </c>
      <c r="F212" s="23"/>
      <c r="G212" s="23"/>
      <c r="H212" s="23" t="str">
        <f t="shared" si="13"/>
        <v/>
      </c>
    </row>
    <row r="213" spans="2:8" x14ac:dyDescent="0.25">
      <c r="B213" s="23" t="str">
        <f t="shared" si="14"/>
        <v/>
      </c>
      <c r="C213" s="23" t="str">
        <f>IF(B213="","",VLOOKUP(B213,QxTable,2))</f>
        <v/>
      </c>
      <c r="D213" s="23"/>
      <c r="E213" s="23" t="str">
        <f t="shared" si="15"/>
        <v/>
      </c>
      <c r="F213" s="23"/>
      <c r="G213" s="23"/>
      <c r="H213" s="23" t="str">
        <f t="shared" si="13"/>
        <v/>
      </c>
    </row>
    <row r="214" spans="2:8" x14ac:dyDescent="0.25">
      <c r="B214" s="23" t="str">
        <f t="shared" si="14"/>
        <v/>
      </c>
      <c r="C214" s="23" t="str">
        <f>IF(B214="","",VLOOKUP(B214,QxTable,2))</f>
        <v/>
      </c>
      <c r="D214" s="23"/>
      <c r="E214" s="23" t="str">
        <f t="shared" si="15"/>
        <v/>
      </c>
      <c r="F214" s="23"/>
      <c r="G214" s="23"/>
      <c r="H214" s="23" t="str">
        <f t="shared" si="13"/>
        <v/>
      </c>
    </row>
    <row r="215" spans="2:8" x14ac:dyDescent="0.25">
      <c r="B215" s="23" t="str">
        <f t="shared" si="14"/>
        <v/>
      </c>
      <c r="C215" s="23" t="str">
        <f>IF(B215="","",VLOOKUP(B215,QxTable,2))</f>
        <v/>
      </c>
      <c r="D215" s="23"/>
      <c r="E215" s="23" t="str">
        <f t="shared" si="15"/>
        <v/>
      </c>
      <c r="F215" s="23"/>
      <c r="G215" s="23"/>
      <c r="H215" s="23" t="str">
        <f t="shared" si="13"/>
        <v/>
      </c>
    </row>
    <row r="216" spans="2:8" x14ac:dyDescent="0.25">
      <c r="B216" s="23" t="str">
        <f t="shared" si="14"/>
        <v/>
      </c>
      <c r="C216" s="23" t="str">
        <f>IF(B216="","",VLOOKUP(B216,QxTable,2))</f>
        <v/>
      </c>
      <c r="D216" s="23"/>
      <c r="E216" s="23" t="str">
        <f t="shared" si="15"/>
        <v/>
      </c>
      <c r="F216" s="23"/>
      <c r="G216" s="23"/>
      <c r="H216" s="23" t="str">
        <f t="shared" si="13"/>
        <v/>
      </c>
    </row>
    <row r="217" spans="2:8" x14ac:dyDescent="0.25">
      <c r="B217" s="23" t="str">
        <f t="shared" si="14"/>
        <v/>
      </c>
      <c r="C217" s="23" t="str">
        <f>IF(B217="","",VLOOKUP(B217,QxTable,2))</f>
        <v/>
      </c>
      <c r="D217" s="23"/>
      <c r="E217" s="23" t="str">
        <f t="shared" si="15"/>
        <v/>
      </c>
      <c r="F217" s="23"/>
      <c r="G217" s="23"/>
      <c r="H217" s="23" t="str">
        <f t="shared" si="13"/>
        <v/>
      </c>
    </row>
    <row r="218" spans="2:8" x14ac:dyDescent="0.25">
      <c r="B218" s="23" t="str">
        <f t="shared" si="14"/>
        <v/>
      </c>
      <c r="C218" s="23" t="str">
        <f>IF(B218="","",VLOOKUP(B218,QxTable,2))</f>
        <v/>
      </c>
      <c r="D218" s="23"/>
      <c r="E218" s="23"/>
      <c r="F218" s="23"/>
      <c r="G218" s="23"/>
      <c r="H218" s="23" t="str">
        <f t="shared" si="13"/>
        <v/>
      </c>
    </row>
    <row r="219" spans="2:8" x14ac:dyDescent="0.25">
      <c r="B219" s="23" t="str">
        <f t="shared" si="14"/>
        <v/>
      </c>
      <c r="C219" s="23" t="str">
        <f>IF(B219="","",VLOOKUP(B219,QxTable,2))</f>
        <v/>
      </c>
      <c r="D219" s="23"/>
      <c r="E219" s="23"/>
      <c r="F219" s="23"/>
      <c r="G219" s="23"/>
      <c r="H219" s="23" t="str">
        <f t="shared" si="13"/>
        <v/>
      </c>
    </row>
    <row r="220" spans="2:8" x14ac:dyDescent="0.25">
      <c r="B220" s="23" t="str">
        <f t="shared" si="14"/>
        <v/>
      </c>
      <c r="C220" s="23" t="str">
        <f>IF(B220="","",VLOOKUP(B220,QxTable,2))</f>
        <v/>
      </c>
      <c r="D220" s="23"/>
      <c r="E220" s="23"/>
      <c r="F220" s="23"/>
      <c r="G220" s="23"/>
      <c r="H220" s="23" t="str">
        <f t="shared" si="13"/>
        <v/>
      </c>
    </row>
    <row r="221" spans="2:8" x14ac:dyDescent="0.25">
      <c r="B221" s="23" t="str">
        <f t="shared" si="14"/>
        <v/>
      </c>
      <c r="C221" s="23" t="str">
        <f>IF(B221="","",VLOOKUP(B221,QxTable,2))</f>
        <v/>
      </c>
      <c r="D221" s="23"/>
      <c r="E221" s="23"/>
      <c r="F221" s="23"/>
      <c r="G221" s="23"/>
      <c r="H221" s="23" t="str">
        <f t="shared" si="13"/>
        <v/>
      </c>
    </row>
    <row r="222" spans="2:8" x14ac:dyDescent="0.25">
      <c r="B222" s="23" t="str">
        <f t="shared" si="14"/>
        <v/>
      </c>
      <c r="C222" s="23" t="str">
        <f>IF(B222="","",VLOOKUP(B222,QxTable,2))</f>
        <v/>
      </c>
      <c r="D222" s="23"/>
      <c r="E222" s="23"/>
      <c r="F222" s="23"/>
      <c r="G222" s="23"/>
      <c r="H222" s="23" t="str">
        <f t="shared" si="13"/>
        <v/>
      </c>
    </row>
    <row r="223" spans="2:8" x14ac:dyDescent="0.25">
      <c r="B223" s="23" t="str">
        <f t="shared" si="14"/>
        <v/>
      </c>
      <c r="C223" s="23" t="str">
        <f>IF(B223="","",VLOOKUP(B223,QxTable,2))</f>
        <v/>
      </c>
      <c r="D223" s="23"/>
      <c r="E223" s="23"/>
      <c r="F223" s="23"/>
      <c r="G223" s="23"/>
      <c r="H223" s="23" t="str">
        <f t="shared" si="13"/>
        <v/>
      </c>
    </row>
    <row r="224" spans="2:8" x14ac:dyDescent="0.25">
      <c r="B224" s="23" t="str">
        <f t="shared" si="14"/>
        <v/>
      </c>
      <c r="C224" s="23" t="str">
        <f>IF(B224="","",VLOOKUP(B224,QxTable,2))</f>
        <v/>
      </c>
      <c r="D224" s="23"/>
      <c r="E224" s="23"/>
      <c r="F224" s="23"/>
      <c r="G224" s="23"/>
      <c r="H224" s="23" t="str">
        <f t="shared" si="13"/>
        <v/>
      </c>
    </row>
    <row r="225" spans="2:8" x14ac:dyDescent="0.25">
      <c r="B225" s="23" t="str">
        <f t="shared" si="14"/>
        <v/>
      </c>
      <c r="C225" s="23" t="str">
        <f>IF(B225="","",VLOOKUP(B225,QxTable,2))</f>
        <v/>
      </c>
      <c r="D225" s="23"/>
      <c r="E225" s="23"/>
      <c r="F225" s="23"/>
      <c r="G225" s="23"/>
      <c r="H225" s="23" t="str">
        <f t="shared" si="13"/>
        <v/>
      </c>
    </row>
    <row r="226" spans="2:8" x14ac:dyDescent="0.25">
      <c r="B226" s="23" t="str">
        <f t="shared" si="14"/>
        <v/>
      </c>
      <c r="C226" s="23" t="str">
        <f>IF(B226="","",VLOOKUP(B226,QxTable,2))</f>
        <v/>
      </c>
      <c r="D226" s="23"/>
      <c r="E226" s="23"/>
      <c r="F226" s="23"/>
      <c r="G226" s="23"/>
      <c r="H226" s="23" t="str">
        <f t="shared" si="13"/>
        <v/>
      </c>
    </row>
    <row r="227" spans="2:8" x14ac:dyDescent="0.25">
      <c r="B227" s="23" t="str">
        <f t="shared" si="14"/>
        <v/>
      </c>
      <c r="C227" s="23" t="str">
        <f>IF(B227="","",VLOOKUP(B227,QxTable,2))</f>
        <v/>
      </c>
      <c r="D227" s="23"/>
      <c r="E227" s="23"/>
      <c r="F227" s="23"/>
      <c r="G227" s="23"/>
      <c r="H227" s="23" t="str">
        <f t="shared" si="13"/>
        <v/>
      </c>
    </row>
    <row r="228" spans="2:8" x14ac:dyDescent="0.25">
      <c r="B228" s="23" t="str">
        <f t="shared" si="14"/>
        <v/>
      </c>
      <c r="C228" s="23" t="str">
        <f>IF(B228="","",VLOOKUP(B228,QxTable,2))</f>
        <v/>
      </c>
      <c r="D228" s="23"/>
      <c r="E228" s="23"/>
      <c r="F228" s="23"/>
      <c r="G228" s="23"/>
      <c r="H228" s="23" t="str">
        <f t="shared" si="13"/>
        <v/>
      </c>
    </row>
    <row r="229" spans="2:8" x14ac:dyDescent="0.25">
      <c r="B229" s="23" t="str">
        <f t="shared" si="14"/>
        <v/>
      </c>
      <c r="C229" s="23" t="str">
        <f>IF(B229="","",VLOOKUP(B229,QxTable,2))</f>
        <v/>
      </c>
      <c r="D229" s="23"/>
      <c r="E229" s="23"/>
      <c r="F229" s="23"/>
      <c r="G229" s="23"/>
      <c r="H229" s="23" t="str">
        <f t="shared" si="13"/>
        <v/>
      </c>
    </row>
    <row r="230" spans="2:8" x14ac:dyDescent="0.25">
      <c r="B230" s="23" t="str">
        <f t="shared" si="14"/>
        <v/>
      </c>
      <c r="C230" s="23" t="str">
        <f>IF(B230="","",VLOOKUP(B230,QxTable,2))</f>
        <v/>
      </c>
      <c r="D230" s="23"/>
      <c r="E230" s="23"/>
      <c r="F230" s="23"/>
      <c r="G230" s="23"/>
      <c r="H230" s="23" t="str">
        <f t="shared" si="13"/>
        <v/>
      </c>
    </row>
    <row r="231" spans="2:8" x14ac:dyDescent="0.25">
      <c r="B231" s="23" t="str">
        <f t="shared" si="14"/>
        <v/>
      </c>
      <c r="C231" s="23" t="str">
        <f>IF(B231="","",VLOOKUP(B231,QxTable,2))</f>
        <v/>
      </c>
      <c r="D231" s="23"/>
      <c r="E231" s="23"/>
      <c r="F231" s="23"/>
      <c r="G231" s="23"/>
      <c r="H231" s="23" t="str">
        <f t="shared" si="13"/>
        <v/>
      </c>
    </row>
    <row r="232" spans="2:8" x14ac:dyDescent="0.25">
      <c r="B232" s="23" t="str">
        <f t="shared" si="14"/>
        <v/>
      </c>
      <c r="C232" s="23" t="str">
        <f>IF(B232="","",VLOOKUP(B232,QxTable,2))</f>
        <v/>
      </c>
      <c r="D232" s="23"/>
      <c r="E232" s="23"/>
      <c r="F232" s="23"/>
      <c r="G232" s="23"/>
      <c r="H232" s="23" t="str">
        <f t="shared" si="13"/>
        <v/>
      </c>
    </row>
    <row r="233" spans="2:8" x14ac:dyDescent="0.25">
      <c r="B233" s="23" t="str">
        <f t="shared" si="14"/>
        <v/>
      </c>
      <c r="C233" s="23" t="str">
        <f>IF(B233="","",VLOOKUP(B233,QxTable,2))</f>
        <v/>
      </c>
      <c r="D233" s="23"/>
      <c r="E233" s="23"/>
      <c r="F233" s="23"/>
      <c r="G233" s="23"/>
      <c r="H233" s="23" t="str">
        <f t="shared" si="13"/>
        <v/>
      </c>
    </row>
    <row r="234" spans="2:8" x14ac:dyDescent="0.25">
      <c r="B234" s="23" t="str">
        <f t="shared" si="14"/>
        <v/>
      </c>
      <c r="C234" s="23" t="str">
        <f>IF(B234="","",VLOOKUP(B234,QxTable,2))</f>
        <v/>
      </c>
      <c r="D234" s="23"/>
      <c r="E234" s="23"/>
      <c r="F234" s="23"/>
      <c r="G234" s="23"/>
      <c r="H234" s="23" t="str">
        <f t="shared" si="13"/>
        <v/>
      </c>
    </row>
    <row r="235" spans="2:8" x14ac:dyDescent="0.25">
      <c r="B235" s="23" t="str">
        <f t="shared" si="14"/>
        <v/>
      </c>
      <c r="C235" s="23" t="str">
        <f>IF(B235="","",VLOOKUP(B235,QxTable,2))</f>
        <v/>
      </c>
      <c r="D235" s="23"/>
      <c r="E235" s="23"/>
      <c r="F235" s="23"/>
      <c r="G235" s="23"/>
      <c r="H235" s="23" t="str">
        <f t="shared" si="13"/>
        <v/>
      </c>
    </row>
    <row r="236" spans="2:8" x14ac:dyDescent="0.25">
      <c r="B236" s="23" t="str">
        <f t="shared" si="14"/>
        <v/>
      </c>
      <c r="C236" s="23" t="str">
        <f>IF(B236="","",VLOOKUP(B236,QxTable,2))</f>
        <v/>
      </c>
      <c r="D236" s="23"/>
      <c r="E236" s="23"/>
      <c r="F236" s="23"/>
      <c r="G236" s="23"/>
      <c r="H236" s="23" t="str">
        <f t="shared" si="13"/>
        <v/>
      </c>
    </row>
    <row r="237" spans="2:8" x14ac:dyDescent="0.25">
      <c r="B237" s="23" t="str">
        <f t="shared" si="14"/>
        <v/>
      </c>
      <c r="C237" s="23" t="str">
        <f>IF(B237="","",VLOOKUP(B237,QxTable,2))</f>
        <v/>
      </c>
      <c r="D237" s="23"/>
      <c r="E237" s="23"/>
      <c r="F237" s="23"/>
      <c r="G237" s="23"/>
      <c r="H237" s="23" t="str">
        <f t="shared" si="13"/>
        <v/>
      </c>
    </row>
    <row r="238" spans="2:8" x14ac:dyDescent="0.25">
      <c r="B238" s="23" t="str">
        <f t="shared" si="14"/>
        <v/>
      </c>
      <c r="C238" s="23" t="str">
        <f>IF(B238="","",VLOOKUP(B238,QxTable,2))</f>
        <v/>
      </c>
      <c r="D238" s="23"/>
      <c r="E238" s="23"/>
      <c r="F238" s="23"/>
      <c r="G238" s="23"/>
      <c r="H238" s="23" t="str">
        <f t="shared" si="13"/>
        <v/>
      </c>
    </row>
    <row r="239" spans="2:8" x14ac:dyDescent="0.25">
      <c r="B239" s="23" t="str">
        <f t="shared" si="14"/>
        <v/>
      </c>
      <c r="C239" s="23" t="str">
        <f>IF(B239="","",VLOOKUP(B239,QxTable,2))</f>
        <v/>
      </c>
      <c r="D239" s="23"/>
      <c r="E239" s="23"/>
      <c r="F239" s="23"/>
      <c r="G239" s="23"/>
      <c r="H239" s="23" t="str">
        <f t="shared" si="13"/>
        <v/>
      </c>
    </row>
    <row r="240" spans="2:8" x14ac:dyDescent="0.25">
      <c r="B240" s="23" t="str">
        <f t="shared" si="14"/>
        <v/>
      </c>
      <c r="C240" s="23" t="str">
        <f>IF(B240="","",VLOOKUP(B240,QxTable,2))</f>
        <v/>
      </c>
      <c r="D240" s="23"/>
      <c r="E240" s="23"/>
      <c r="F240" s="23"/>
      <c r="G240" s="23"/>
      <c r="H240" s="23" t="str">
        <f t="shared" si="13"/>
        <v/>
      </c>
    </row>
    <row r="241" spans="2:8" x14ac:dyDescent="0.25">
      <c r="B241" s="23" t="str">
        <f t="shared" si="14"/>
        <v/>
      </c>
      <c r="C241" s="23" t="str">
        <f>IF(B241="","",VLOOKUP(B241,QxTable,2))</f>
        <v/>
      </c>
      <c r="D241" s="23"/>
      <c r="E241" s="23"/>
      <c r="F241" s="23"/>
      <c r="G241" s="23"/>
      <c r="H241" s="23" t="str">
        <f t="shared" si="13"/>
        <v/>
      </c>
    </row>
    <row r="242" spans="2:8" x14ac:dyDescent="0.25">
      <c r="B242" s="23" t="str">
        <f t="shared" si="14"/>
        <v/>
      </c>
      <c r="C242" s="23" t="str">
        <f>IF(B242="","",VLOOKUP(B242,QxTable,2))</f>
        <v/>
      </c>
      <c r="D242" s="23"/>
      <c r="E242" s="23"/>
      <c r="F242" s="23"/>
      <c r="G242" s="23"/>
      <c r="H242" s="23" t="str">
        <f t="shared" si="13"/>
        <v/>
      </c>
    </row>
    <row r="243" spans="2:8" x14ac:dyDescent="0.25">
      <c r="B243" s="23" t="str">
        <f t="shared" si="14"/>
        <v/>
      </c>
      <c r="C243" s="23" t="str">
        <f>IF(B243="","",VLOOKUP(B243,QxTable,2))</f>
        <v/>
      </c>
      <c r="D243" s="23"/>
      <c r="E243" s="23"/>
      <c r="F243" s="23"/>
      <c r="G243" s="23"/>
      <c r="H243" s="23" t="str">
        <f t="shared" si="13"/>
        <v/>
      </c>
    </row>
    <row r="244" spans="2:8" x14ac:dyDescent="0.25">
      <c r="B244" s="23" t="str">
        <f t="shared" si="14"/>
        <v/>
      </c>
      <c r="C244" s="23" t="str">
        <f>IF(B244="","",VLOOKUP(B244,QxTable,2))</f>
        <v/>
      </c>
      <c r="D244" s="23"/>
      <c r="E244" s="23"/>
      <c r="F244" s="23"/>
      <c r="G244" s="23"/>
      <c r="H244" s="23" t="str">
        <f t="shared" si="13"/>
        <v/>
      </c>
    </row>
    <row r="245" spans="2:8" x14ac:dyDescent="0.25">
      <c r="B245" s="23" t="str">
        <f t="shared" si="14"/>
        <v/>
      </c>
      <c r="C245" s="23" t="str">
        <f>IF(B245="","",VLOOKUP(B245,QxTable,2))</f>
        <v/>
      </c>
      <c r="D245" s="23"/>
      <c r="E245" s="23"/>
      <c r="F245" s="23"/>
      <c r="G245" s="23"/>
      <c r="H245" s="23" t="str">
        <f t="shared" si="13"/>
        <v/>
      </c>
    </row>
    <row r="246" spans="2:8" x14ac:dyDescent="0.25">
      <c r="B246" s="23" t="str">
        <f t="shared" si="14"/>
        <v/>
      </c>
      <c r="C246" s="23" t="str">
        <f>IF(B246="","",VLOOKUP(B246,QxTable,2))</f>
        <v/>
      </c>
      <c r="D246" s="23"/>
      <c r="E246" s="23"/>
      <c r="F246" s="23"/>
      <c r="G246" s="23"/>
      <c r="H246" s="23" t="str">
        <f t="shared" si="13"/>
        <v/>
      </c>
    </row>
    <row r="247" spans="2:8" x14ac:dyDescent="0.25">
      <c r="B247" s="23" t="str">
        <f t="shared" si="14"/>
        <v/>
      </c>
      <c r="C247" s="23" t="str">
        <f>IF(B247="","",VLOOKUP(B247,QxTable,2))</f>
        <v/>
      </c>
      <c r="D247" s="23"/>
      <c r="E247" s="23"/>
      <c r="F247" s="23"/>
      <c r="G247" s="23"/>
      <c r="H247" s="23" t="str">
        <f t="shared" si="13"/>
        <v/>
      </c>
    </row>
    <row r="248" spans="2:8" x14ac:dyDescent="0.25">
      <c r="B248" s="23" t="str">
        <f t="shared" si="14"/>
        <v/>
      </c>
      <c r="C248" s="23" t="str">
        <f>IF(B248="","",VLOOKUP(B248,QxTable,2))</f>
        <v/>
      </c>
      <c r="D248" s="23"/>
      <c r="E248" s="23"/>
      <c r="F248" s="23"/>
      <c r="G248" s="23"/>
      <c r="H248" s="23" t="str">
        <f t="shared" si="13"/>
        <v/>
      </c>
    </row>
    <row r="249" spans="2:8" x14ac:dyDescent="0.25">
      <c r="B249" s="23" t="str">
        <f t="shared" si="14"/>
        <v/>
      </c>
      <c r="C249" s="23" t="str">
        <f>IF(B249="","",VLOOKUP(B249,QxTable,2))</f>
        <v/>
      </c>
      <c r="D249" s="23"/>
      <c r="E249" s="23"/>
      <c r="F249" s="23"/>
      <c r="G249" s="23"/>
      <c r="H249" s="23" t="str">
        <f t="shared" si="13"/>
        <v/>
      </c>
    </row>
    <row r="250" spans="2:8" x14ac:dyDescent="0.25">
      <c r="B250" s="23" t="str">
        <f t="shared" si="14"/>
        <v/>
      </c>
      <c r="C250" s="23" t="str">
        <f>IF(B250="","",VLOOKUP(B250,QxTable,2))</f>
        <v/>
      </c>
      <c r="D250" s="23"/>
      <c r="E250" s="23"/>
      <c r="F250" s="23"/>
      <c r="G250" s="23"/>
      <c r="H250" s="23" t="str">
        <f t="shared" si="13"/>
        <v/>
      </c>
    </row>
    <row r="251" spans="2:8" x14ac:dyDescent="0.25">
      <c r="B251" s="23" t="str">
        <f t="shared" si="14"/>
        <v/>
      </c>
      <c r="C251" s="23" t="str">
        <f>IF(B251="","",VLOOKUP(B251,QxTable,2))</f>
        <v/>
      </c>
      <c r="D251" s="23"/>
      <c r="E251" s="23"/>
      <c r="F251" s="23"/>
      <c r="G251" s="23"/>
      <c r="H251" s="23" t="str">
        <f t="shared" si="13"/>
        <v/>
      </c>
    </row>
    <row r="252" spans="2:8" x14ac:dyDescent="0.25">
      <c r="B252" s="23" t="str">
        <f t="shared" si="14"/>
        <v/>
      </c>
      <c r="C252" s="23" t="str">
        <f>IF(B252="","",VLOOKUP(B252,QxTable,2))</f>
        <v/>
      </c>
      <c r="D252" s="23"/>
      <c r="E252" s="23"/>
      <c r="F252" s="23"/>
      <c r="G252" s="23"/>
      <c r="H252" s="23" t="str">
        <f t="shared" si="13"/>
        <v/>
      </c>
    </row>
    <row r="253" spans="2:8" x14ac:dyDescent="0.25">
      <c r="B253" s="23" t="str">
        <f t="shared" si="14"/>
        <v/>
      </c>
      <c r="C253" s="23" t="str">
        <f>IF(B253="","",VLOOKUP(B253,QxTable,2))</f>
        <v/>
      </c>
      <c r="D253" s="23"/>
      <c r="E253" s="23"/>
      <c r="F253" s="23"/>
      <c r="G253" s="23"/>
      <c r="H253" s="23" t="str">
        <f t="shared" si="13"/>
        <v/>
      </c>
    </row>
    <row r="254" spans="2:8" x14ac:dyDescent="0.25">
      <c r="B254" s="23" t="str">
        <f t="shared" si="14"/>
        <v/>
      </c>
      <c r="C254" s="23" t="str">
        <f>IF(B254="","",VLOOKUP(B254,QxTable,2))</f>
        <v/>
      </c>
      <c r="D254" s="23"/>
      <c r="E254" s="23"/>
      <c r="F254" s="23"/>
      <c r="G254" s="23"/>
      <c r="H254" s="23" t="str">
        <f t="shared" si="13"/>
        <v/>
      </c>
    </row>
    <row r="255" spans="2:8" x14ac:dyDescent="0.25">
      <c r="B255" s="23" t="str">
        <f t="shared" si="14"/>
        <v/>
      </c>
      <c r="C255" s="23" t="str">
        <f>IF(B255="","",VLOOKUP(B255,QxTable,2))</f>
        <v/>
      </c>
      <c r="D255" s="23"/>
      <c r="E255" s="23"/>
      <c r="F255" s="23"/>
      <c r="G255" s="23"/>
      <c r="H255" s="23" t="str">
        <f t="shared" si="13"/>
        <v/>
      </c>
    </row>
    <row r="256" spans="2:8" x14ac:dyDescent="0.25">
      <c r="B256" s="23" t="str">
        <f t="shared" si="14"/>
        <v/>
      </c>
      <c r="C256" s="23" t="str">
        <f>IF(B256="","",VLOOKUP(B256,QxTable,2))</f>
        <v/>
      </c>
      <c r="D256" s="23"/>
      <c r="E256" s="23"/>
      <c r="F256" s="23"/>
      <c r="G256" s="23"/>
      <c r="H256" s="23" t="str">
        <f t="shared" si="13"/>
        <v/>
      </c>
    </row>
    <row r="257" spans="2:8" x14ac:dyDescent="0.25">
      <c r="B257" s="23" t="str">
        <f t="shared" si="14"/>
        <v/>
      </c>
      <c r="C257" s="23" t="str">
        <f>IF(B257="","",VLOOKUP(B257,QxTable,2))</f>
        <v/>
      </c>
      <c r="D257" s="23"/>
      <c r="E257" s="23"/>
      <c r="F257" s="23"/>
      <c r="G257" s="23"/>
      <c r="H257" s="23" t="str">
        <f t="shared" si="13"/>
        <v/>
      </c>
    </row>
    <row r="258" spans="2:8" x14ac:dyDescent="0.25">
      <c r="B258" s="23" t="str">
        <f t="shared" si="14"/>
        <v/>
      </c>
      <c r="C258" s="23" t="str">
        <f>IF(B258="","",VLOOKUP(B258,QxTable,2))</f>
        <v/>
      </c>
      <c r="D258" s="23"/>
      <c r="E258" s="23"/>
      <c r="F258" s="23"/>
      <c r="G258" s="23"/>
      <c r="H258" s="23" t="str">
        <f t="shared" si="13"/>
        <v/>
      </c>
    </row>
    <row r="259" spans="2:8" x14ac:dyDescent="0.25">
      <c r="B259" s="23" t="str">
        <f t="shared" si="14"/>
        <v/>
      </c>
      <c r="C259" s="23" t="str">
        <f>IF(B259="","",VLOOKUP(B259,QxTable,2))</f>
        <v/>
      </c>
      <c r="D259" s="23"/>
      <c r="E259" s="23"/>
      <c r="F259" s="23"/>
      <c r="G259" s="23"/>
      <c r="H259" s="23" t="str">
        <f t="shared" si="13"/>
        <v/>
      </c>
    </row>
    <row r="260" spans="2:8" x14ac:dyDescent="0.25">
      <c r="B260" s="23" t="str">
        <f t="shared" si="14"/>
        <v/>
      </c>
      <c r="C260" s="23" t="str">
        <f>IF(B260="","",VLOOKUP(B260,QxTable,2))</f>
        <v/>
      </c>
      <c r="D260" s="23"/>
      <c r="E260" s="23"/>
      <c r="F260" s="23"/>
      <c r="G260" s="23"/>
      <c r="H260" s="23" t="str">
        <f t="shared" si="13"/>
        <v/>
      </c>
    </row>
    <row r="261" spans="2:8" x14ac:dyDescent="0.25">
      <c r="B261" s="23" t="str">
        <f t="shared" si="14"/>
        <v/>
      </c>
      <c r="C261" s="23" t="str">
        <f>IF(B261="","",VLOOKUP(B261,QxTable,2))</f>
        <v/>
      </c>
      <c r="D261" s="23"/>
      <c r="E261" s="23"/>
      <c r="F261" s="23"/>
      <c r="G261" s="23"/>
      <c r="H261" s="23" t="str">
        <f t="shared" si="13"/>
        <v/>
      </c>
    </row>
    <row r="262" spans="2:8" x14ac:dyDescent="0.25">
      <c r="B262" s="23" t="str">
        <f t="shared" si="14"/>
        <v/>
      </c>
      <c r="C262" s="23" t="str">
        <f>IF(B262="","",VLOOKUP(B262,QxTable,2))</f>
        <v/>
      </c>
      <c r="D262" s="23"/>
      <c r="E262" s="23"/>
      <c r="F262" s="23"/>
      <c r="G262" s="23"/>
      <c r="H262" s="23" t="str">
        <f t="shared" si="13"/>
        <v/>
      </c>
    </row>
    <row r="263" spans="2:8" x14ac:dyDescent="0.25">
      <c r="B263" s="23" t="str">
        <f t="shared" si="14"/>
        <v/>
      </c>
      <c r="C263" s="23" t="str">
        <f>IF(B263="","",VLOOKUP(B263,QxTable,2))</f>
        <v/>
      </c>
      <c r="D263" s="23"/>
      <c r="E263" s="23"/>
      <c r="F263" s="23"/>
      <c r="G263" s="23"/>
      <c r="H263" s="23" t="str">
        <f t="shared" si="13"/>
        <v/>
      </c>
    </row>
    <row r="264" spans="2:8" x14ac:dyDescent="0.25">
      <c r="B264" s="23" t="str">
        <f t="shared" si="14"/>
        <v/>
      </c>
      <c r="C264" s="23" t="str">
        <f>IF(B264="","",VLOOKUP(B264,QxTable,2))</f>
        <v/>
      </c>
      <c r="D264" s="23"/>
      <c r="E264" s="23"/>
      <c r="F264" s="23"/>
      <c r="G264" s="23"/>
      <c r="H264" s="23" t="str">
        <f t="shared" si="13"/>
        <v/>
      </c>
    </row>
    <row r="265" spans="2:8" x14ac:dyDescent="0.25">
      <c r="B265" s="23" t="str">
        <f t="shared" si="14"/>
        <v/>
      </c>
      <c r="C265" s="23" t="str">
        <f>IF(B265="","",VLOOKUP(B265,QxTable,2))</f>
        <v/>
      </c>
      <c r="D265" s="23"/>
      <c r="E265" s="23"/>
      <c r="F265" s="23"/>
      <c r="G265" s="23"/>
      <c r="H265" s="23"/>
    </row>
    <row r="266" spans="2:8" x14ac:dyDescent="0.25">
      <c r="B266" s="23" t="str">
        <f t="shared" si="14"/>
        <v/>
      </c>
      <c r="C266" s="23" t="str">
        <f>IF(B266="","",VLOOKUP(B266,QxTable,2))</f>
        <v/>
      </c>
      <c r="D266" s="23"/>
      <c r="E266" s="23"/>
      <c r="F266" s="23"/>
      <c r="G266" s="23"/>
      <c r="H266" s="23"/>
    </row>
    <row r="267" spans="2:8" x14ac:dyDescent="0.25">
      <c r="B267" s="23" t="str">
        <f t="shared" si="14"/>
        <v/>
      </c>
      <c r="C267" s="23" t="str">
        <f>IF(B267="","",VLOOKUP(B267,QxTable,2))</f>
        <v/>
      </c>
      <c r="D267" s="23"/>
      <c r="E267" s="23"/>
      <c r="F267" s="23"/>
      <c r="G267" s="23"/>
      <c r="H267" s="23"/>
    </row>
    <row r="268" spans="2:8" x14ac:dyDescent="0.25">
      <c r="B268" s="23" t="str">
        <f t="shared" si="14"/>
        <v/>
      </c>
      <c r="C268" s="23" t="str">
        <f>IF(B268="","",VLOOKUP(B268,QxTable,2))</f>
        <v/>
      </c>
      <c r="D268" s="23"/>
      <c r="E268" s="23"/>
      <c r="F268" s="23"/>
      <c r="G268" s="23"/>
      <c r="H268" s="23"/>
    </row>
    <row r="269" spans="2:8" x14ac:dyDescent="0.25">
      <c r="B269" s="23" t="str">
        <f t="shared" si="14"/>
        <v/>
      </c>
      <c r="C269" s="23" t="str">
        <f>IF(B269="","",VLOOKUP(B269,QxTable,2))</f>
        <v/>
      </c>
      <c r="D269" s="23"/>
      <c r="E269" s="23"/>
      <c r="F269" s="23"/>
      <c r="G269" s="23"/>
      <c r="H269" s="23"/>
    </row>
    <row r="270" spans="2:8" x14ac:dyDescent="0.25">
      <c r="B270" s="23" t="str">
        <f t="shared" ref="B270:B311" si="16">IF(B269&gt;=120,"",B269+1)</f>
        <v/>
      </c>
      <c r="C270" s="23" t="str">
        <f>IF(B270="","",VLOOKUP(B270,QxTable,2))</f>
        <v/>
      </c>
      <c r="D270" s="23"/>
      <c r="E270" s="23"/>
      <c r="F270" s="23"/>
      <c r="G270" s="23"/>
      <c r="H270" s="23"/>
    </row>
    <row r="271" spans="2:8" x14ac:dyDescent="0.25">
      <c r="B271" s="23" t="str">
        <f t="shared" si="16"/>
        <v/>
      </c>
      <c r="C271" s="23" t="str">
        <f>IF(B271="","",VLOOKUP(B271,QxTable,2))</f>
        <v/>
      </c>
      <c r="D271" s="23"/>
      <c r="E271" s="23"/>
      <c r="F271" s="23"/>
      <c r="G271" s="23"/>
      <c r="H271" s="23"/>
    </row>
    <row r="272" spans="2:8" x14ac:dyDescent="0.25">
      <c r="B272" s="23" t="str">
        <f t="shared" si="16"/>
        <v/>
      </c>
      <c r="C272" s="23" t="str">
        <f>IF(B272="","",VLOOKUP(B272,QxTable,2))</f>
        <v/>
      </c>
      <c r="D272" s="23"/>
      <c r="E272" s="23"/>
      <c r="F272" s="23"/>
      <c r="G272" s="23"/>
      <c r="H272" s="23"/>
    </row>
    <row r="273" spans="2:8" x14ac:dyDescent="0.25">
      <c r="B273" s="23" t="str">
        <f t="shared" si="16"/>
        <v/>
      </c>
      <c r="C273" s="23" t="str">
        <f>IF(B273="","",VLOOKUP(B273,QxTable,2))</f>
        <v/>
      </c>
      <c r="D273" s="23"/>
      <c r="E273" s="23"/>
      <c r="F273" s="23"/>
      <c r="G273" s="23"/>
      <c r="H273" s="23"/>
    </row>
    <row r="274" spans="2:8" x14ac:dyDescent="0.25">
      <c r="B274" s="23" t="str">
        <f t="shared" si="16"/>
        <v/>
      </c>
      <c r="C274" s="23" t="str">
        <f>IF(B274="","",VLOOKUP(B274,QxTable,2))</f>
        <v/>
      </c>
      <c r="D274" s="23"/>
      <c r="E274" s="23"/>
      <c r="F274" s="23"/>
      <c r="G274" s="23"/>
      <c r="H274" s="23"/>
    </row>
    <row r="275" spans="2:8" x14ac:dyDescent="0.25">
      <c r="B275" s="23" t="str">
        <f t="shared" si="16"/>
        <v/>
      </c>
      <c r="C275" s="23" t="str">
        <f>IF(B275="","",VLOOKUP(B275,QxTable,2))</f>
        <v/>
      </c>
      <c r="D275" s="23"/>
      <c r="E275" s="23"/>
      <c r="F275" s="23"/>
      <c r="G275" s="23"/>
      <c r="H275" s="23"/>
    </row>
    <row r="276" spans="2:8" x14ac:dyDescent="0.25">
      <c r="B276" s="23" t="str">
        <f t="shared" si="16"/>
        <v/>
      </c>
      <c r="C276" s="23" t="str">
        <f>IF(B276="","",VLOOKUP(B276,QxTable,2))</f>
        <v/>
      </c>
      <c r="D276" s="23"/>
      <c r="E276" s="23"/>
      <c r="F276" s="23"/>
      <c r="G276" s="23"/>
      <c r="H276" s="23"/>
    </row>
    <row r="277" spans="2:8" x14ac:dyDescent="0.25">
      <c r="B277" s="23" t="str">
        <f t="shared" si="16"/>
        <v/>
      </c>
      <c r="C277" s="23" t="str">
        <f>IF(B277="","",VLOOKUP(B277,QxTable,2))</f>
        <v/>
      </c>
      <c r="D277" s="23"/>
      <c r="E277" s="23"/>
      <c r="F277" s="23"/>
      <c r="G277" s="23"/>
      <c r="H277" s="23"/>
    </row>
    <row r="278" spans="2:8" x14ac:dyDescent="0.25">
      <c r="B278" s="23" t="str">
        <f t="shared" si="16"/>
        <v/>
      </c>
      <c r="C278" s="23" t="str">
        <f>IF(B278="","",VLOOKUP(B278,QxTable,2))</f>
        <v/>
      </c>
      <c r="D278" s="23"/>
      <c r="E278" s="23"/>
      <c r="F278" s="23"/>
      <c r="G278" s="23"/>
      <c r="H278" s="23"/>
    </row>
    <row r="279" spans="2:8" x14ac:dyDescent="0.25">
      <c r="B279" s="23" t="str">
        <f t="shared" si="16"/>
        <v/>
      </c>
      <c r="C279" s="23" t="str">
        <f>IF(B279="","",VLOOKUP(B279,QxTable,2))</f>
        <v/>
      </c>
      <c r="D279" s="23"/>
      <c r="E279" s="23"/>
      <c r="F279" s="23"/>
      <c r="G279" s="23"/>
      <c r="H279" s="23"/>
    </row>
    <row r="280" spans="2:8" x14ac:dyDescent="0.25">
      <c r="B280" s="23" t="str">
        <f t="shared" si="16"/>
        <v/>
      </c>
      <c r="C280" s="23" t="str">
        <f>IF(B280="","",VLOOKUP(B280,QxTable,2))</f>
        <v/>
      </c>
      <c r="D280" s="23"/>
      <c r="E280" s="23"/>
      <c r="F280" s="23"/>
      <c r="G280" s="23"/>
      <c r="H280" s="23"/>
    </row>
    <row r="281" spans="2:8" x14ac:dyDescent="0.25">
      <c r="B281" s="23" t="str">
        <f t="shared" si="16"/>
        <v/>
      </c>
      <c r="C281" s="23" t="str">
        <f>IF(B281="","",VLOOKUP(B281,QxTable,2))</f>
        <v/>
      </c>
      <c r="D281" s="23"/>
      <c r="E281" s="23"/>
      <c r="F281" s="23"/>
      <c r="G281" s="23"/>
      <c r="H281" s="23"/>
    </row>
    <row r="282" spans="2:8" x14ac:dyDescent="0.25">
      <c r="B282" s="23" t="str">
        <f t="shared" si="16"/>
        <v/>
      </c>
      <c r="C282" s="23" t="str">
        <f>IF(B282="","",VLOOKUP(B282,QxTable,2))</f>
        <v/>
      </c>
      <c r="D282" s="23"/>
      <c r="E282" s="23"/>
      <c r="F282" s="23"/>
      <c r="G282" s="23"/>
      <c r="H282" s="23"/>
    </row>
    <row r="283" spans="2:8" x14ac:dyDescent="0.25">
      <c r="B283" s="23" t="str">
        <f t="shared" si="16"/>
        <v/>
      </c>
      <c r="C283" s="23" t="str">
        <f>IF(B283="","",VLOOKUP(B283,QxTable,2))</f>
        <v/>
      </c>
      <c r="D283" s="23"/>
      <c r="E283" s="23"/>
      <c r="F283" s="23"/>
      <c r="G283" s="23"/>
      <c r="H283" s="23"/>
    </row>
    <row r="284" spans="2:8" x14ac:dyDescent="0.25">
      <c r="B284" s="23" t="str">
        <f t="shared" si="16"/>
        <v/>
      </c>
      <c r="C284" s="23" t="str">
        <f>IF(B284="","",VLOOKUP(B284,QxTable,2))</f>
        <v/>
      </c>
      <c r="D284" s="23"/>
      <c r="E284" s="23"/>
      <c r="F284" s="23"/>
      <c r="G284" s="23"/>
      <c r="H284" s="23"/>
    </row>
    <row r="285" spans="2:8" x14ac:dyDescent="0.25">
      <c r="B285" s="23" t="str">
        <f t="shared" si="16"/>
        <v/>
      </c>
      <c r="C285" s="23" t="str">
        <f>IF(B285="","",VLOOKUP(B285,QxTable,2))</f>
        <v/>
      </c>
      <c r="D285" s="23"/>
      <c r="E285" s="23"/>
      <c r="F285" s="23"/>
      <c r="G285" s="23"/>
      <c r="H285" s="23"/>
    </row>
    <row r="286" spans="2:8" x14ac:dyDescent="0.25">
      <c r="B286" s="23" t="str">
        <f t="shared" si="16"/>
        <v/>
      </c>
      <c r="C286" s="23" t="str">
        <f>IF(B286="","",VLOOKUP(B286,QxTable,2))</f>
        <v/>
      </c>
      <c r="D286" s="23"/>
      <c r="E286" s="23"/>
      <c r="F286" s="23"/>
      <c r="G286" s="23"/>
      <c r="H286" s="23"/>
    </row>
    <row r="287" spans="2:8" x14ac:dyDescent="0.25">
      <c r="B287" s="23" t="str">
        <f t="shared" si="16"/>
        <v/>
      </c>
      <c r="C287" s="23" t="str">
        <f>IF(B287="","",VLOOKUP(B287,QxTable,2))</f>
        <v/>
      </c>
      <c r="D287" s="23"/>
      <c r="E287" s="23"/>
      <c r="F287" s="23"/>
      <c r="G287" s="23"/>
      <c r="H287" s="23"/>
    </row>
    <row r="288" spans="2:8" x14ac:dyDescent="0.25">
      <c r="B288" s="23" t="str">
        <f t="shared" si="16"/>
        <v/>
      </c>
      <c r="C288" s="23" t="str">
        <f>IF(B288="","",VLOOKUP(B288,QxTable,2))</f>
        <v/>
      </c>
      <c r="D288" s="23"/>
      <c r="E288" s="23"/>
      <c r="F288" s="23"/>
      <c r="G288" s="23"/>
      <c r="H288" s="23"/>
    </row>
    <row r="289" spans="2:8" x14ac:dyDescent="0.25">
      <c r="B289" s="23" t="str">
        <f t="shared" si="16"/>
        <v/>
      </c>
      <c r="C289" s="23" t="str">
        <f>IF(B289="","",VLOOKUP(B289,QxTable,2))</f>
        <v/>
      </c>
      <c r="D289" s="23"/>
      <c r="E289" s="23"/>
      <c r="F289" s="23"/>
      <c r="G289" s="23"/>
      <c r="H289" s="23"/>
    </row>
    <row r="290" spans="2:8" x14ac:dyDescent="0.25">
      <c r="B290" s="23" t="str">
        <f t="shared" si="16"/>
        <v/>
      </c>
      <c r="C290" s="23" t="str">
        <f>IF(B290="","",VLOOKUP(B290,QxTable,2))</f>
        <v/>
      </c>
      <c r="D290" s="23"/>
      <c r="E290" s="23"/>
      <c r="F290" s="23"/>
      <c r="G290" s="23"/>
      <c r="H290" s="23"/>
    </row>
    <row r="291" spans="2:8" x14ac:dyDescent="0.25">
      <c r="B291" s="23" t="str">
        <f t="shared" si="16"/>
        <v/>
      </c>
      <c r="C291" s="23" t="str">
        <f>IF(B291="","",VLOOKUP(B291,QxTable,2))</f>
        <v/>
      </c>
      <c r="D291" s="23"/>
      <c r="E291" s="23"/>
      <c r="F291" s="23"/>
      <c r="G291" s="23"/>
      <c r="H291" s="23"/>
    </row>
    <row r="292" spans="2:8" x14ac:dyDescent="0.25">
      <c r="B292" s="23" t="str">
        <f t="shared" si="16"/>
        <v/>
      </c>
      <c r="C292" s="23" t="str">
        <f>IF(B292="","",VLOOKUP(B292,QxTable,2))</f>
        <v/>
      </c>
      <c r="D292" s="23"/>
      <c r="E292" s="23"/>
      <c r="F292" s="23"/>
      <c r="G292" s="23"/>
      <c r="H292" s="23"/>
    </row>
    <row r="293" spans="2:8" x14ac:dyDescent="0.25">
      <c r="B293" s="23" t="str">
        <f t="shared" si="16"/>
        <v/>
      </c>
      <c r="C293" s="23" t="str">
        <f>IF(B293="","",VLOOKUP(B293,QxTable,2))</f>
        <v/>
      </c>
      <c r="D293" s="23"/>
      <c r="E293" s="23"/>
      <c r="F293" s="23"/>
      <c r="G293" s="23"/>
      <c r="H293" s="23"/>
    </row>
    <row r="294" spans="2:8" x14ac:dyDescent="0.25">
      <c r="B294" s="23" t="str">
        <f t="shared" si="16"/>
        <v/>
      </c>
      <c r="C294" s="23" t="str">
        <f>IF(B294="","",VLOOKUP(B294,QxTable,2))</f>
        <v/>
      </c>
      <c r="D294" s="23"/>
      <c r="E294" s="23"/>
      <c r="F294" s="23"/>
      <c r="G294" s="23"/>
      <c r="H294" s="23"/>
    </row>
    <row r="295" spans="2:8" x14ac:dyDescent="0.25">
      <c r="B295" s="23" t="str">
        <f t="shared" si="16"/>
        <v/>
      </c>
      <c r="C295" s="23" t="str">
        <f>IF(B295="","",VLOOKUP(B295,QxTable,2))</f>
        <v/>
      </c>
      <c r="D295" s="23"/>
      <c r="E295" s="23"/>
      <c r="F295" s="23"/>
      <c r="G295" s="23"/>
      <c r="H295" s="23"/>
    </row>
    <row r="296" spans="2:8" x14ac:dyDescent="0.25">
      <c r="B296" s="23" t="str">
        <f t="shared" si="16"/>
        <v/>
      </c>
      <c r="C296" s="23" t="str">
        <f>IF(B296="","",VLOOKUP(B296,QxTable,2))</f>
        <v/>
      </c>
      <c r="D296" s="23"/>
      <c r="E296" s="23"/>
      <c r="F296" s="23"/>
      <c r="G296" s="23"/>
      <c r="H296" s="23"/>
    </row>
    <row r="297" spans="2:8" x14ac:dyDescent="0.25">
      <c r="B297" s="23" t="str">
        <f t="shared" si="16"/>
        <v/>
      </c>
      <c r="C297" s="23" t="str">
        <f>IF(B297="","",VLOOKUP(B297,QxTable,2))</f>
        <v/>
      </c>
      <c r="D297" s="23"/>
      <c r="E297" s="23"/>
      <c r="F297" s="23"/>
      <c r="G297" s="23"/>
      <c r="H297" s="23"/>
    </row>
    <row r="298" spans="2:8" x14ac:dyDescent="0.25">
      <c r="B298" s="23" t="str">
        <f t="shared" si="16"/>
        <v/>
      </c>
      <c r="C298" s="23" t="str">
        <f>IF(B298="","",VLOOKUP(B298,QxTable,2))</f>
        <v/>
      </c>
      <c r="D298" s="23"/>
      <c r="E298" s="23"/>
      <c r="F298" s="23"/>
      <c r="G298" s="23"/>
      <c r="H298" s="23"/>
    </row>
    <row r="299" spans="2:8" x14ac:dyDescent="0.25">
      <c r="B299" s="23" t="str">
        <f t="shared" si="16"/>
        <v/>
      </c>
      <c r="C299" s="23" t="str">
        <f>IF(B299="","",VLOOKUP(B299,QxTable,2))</f>
        <v/>
      </c>
      <c r="D299" s="23"/>
      <c r="E299" s="23"/>
      <c r="F299" s="23"/>
      <c r="G299" s="23"/>
      <c r="H299" s="23"/>
    </row>
    <row r="300" spans="2:8" x14ac:dyDescent="0.25">
      <c r="B300" s="23" t="str">
        <f t="shared" si="16"/>
        <v/>
      </c>
      <c r="C300" s="23" t="str">
        <f>IF(B300="","",VLOOKUP(B300,QxTable,2))</f>
        <v/>
      </c>
      <c r="D300" s="23"/>
      <c r="E300" s="23"/>
      <c r="F300" s="23"/>
      <c r="G300" s="23"/>
      <c r="H300" s="23"/>
    </row>
    <row r="301" spans="2:8" x14ac:dyDescent="0.25">
      <c r="B301" s="23" t="str">
        <f t="shared" si="16"/>
        <v/>
      </c>
      <c r="C301" s="23" t="str">
        <f>IF(B301="","",VLOOKUP(B301,QxTable,2))</f>
        <v/>
      </c>
      <c r="D301" s="23"/>
      <c r="E301" s="23"/>
      <c r="F301" s="23"/>
      <c r="G301" s="23"/>
      <c r="H301" s="23"/>
    </row>
    <row r="302" spans="2:8" x14ac:dyDescent="0.25">
      <c r="B302" s="23" t="str">
        <f t="shared" si="16"/>
        <v/>
      </c>
      <c r="C302" s="23" t="str">
        <f>IF(B302="","",VLOOKUP(B302,QxTable,2))</f>
        <v/>
      </c>
      <c r="D302" s="23"/>
      <c r="E302" s="23"/>
      <c r="F302" s="23"/>
      <c r="G302" s="23"/>
      <c r="H302" s="23"/>
    </row>
    <row r="303" spans="2:8" x14ac:dyDescent="0.25">
      <c r="B303" s="23" t="str">
        <f t="shared" si="16"/>
        <v/>
      </c>
      <c r="C303" s="23" t="str">
        <f>IF(B303="","",VLOOKUP(B303,QxTable,2))</f>
        <v/>
      </c>
      <c r="D303" s="23"/>
      <c r="E303" s="23"/>
      <c r="F303" s="23"/>
      <c r="G303" s="23"/>
      <c r="H303" s="23"/>
    </row>
    <row r="304" spans="2:8" x14ac:dyDescent="0.25">
      <c r="B304" s="23" t="str">
        <f t="shared" si="16"/>
        <v/>
      </c>
      <c r="C304" s="23" t="str">
        <f>IF(B304="","",VLOOKUP(B304,QxTable,2))</f>
        <v/>
      </c>
      <c r="D304" s="23"/>
      <c r="E304" s="23"/>
      <c r="F304" s="23"/>
      <c r="G304" s="23"/>
      <c r="H304" s="23"/>
    </row>
    <row r="305" spans="2:8" x14ac:dyDescent="0.25">
      <c r="B305" s="23" t="str">
        <f t="shared" si="16"/>
        <v/>
      </c>
      <c r="C305" s="23"/>
      <c r="D305" s="23"/>
      <c r="E305" s="23"/>
      <c r="F305" s="23"/>
      <c r="G305" s="23"/>
      <c r="H305" s="23"/>
    </row>
    <row r="306" spans="2:8" x14ac:dyDescent="0.25">
      <c r="B306" s="23" t="str">
        <f t="shared" si="16"/>
        <v/>
      </c>
      <c r="C306" s="23"/>
      <c r="D306" s="23"/>
      <c r="E306" s="23"/>
      <c r="F306" s="23"/>
      <c r="G306" s="23"/>
      <c r="H306" s="23"/>
    </row>
    <row r="307" spans="2:8" x14ac:dyDescent="0.25">
      <c r="B307" s="23" t="str">
        <f t="shared" si="16"/>
        <v/>
      </c>
      <c r="C307" s="23"/>
      <c r="D307" s="23"/>
      <c r="E307" s="23"/>
      <c r="F307" s="23"/>
      <c r="G307" s="23"/>
      <c r="H307" s="23"/>
    </row>
    <row r="308" spans="2:8" x14ac:dyDescent="0.25">
      <c r="B308" s="23" t="str">
        <f t="shared" si="16"/>
        <v/>
      </c>
      <c r="C308" s="23"/>
      <c r="D308" s="23"/>
      <c r="E308" s="23"/>
      <c r="F308" s="23"/>
      <c r="G308" s="23"/>
      <c r="H308" s="23"/>
    </row>
    <row r="309" spans="2:8" x14ac:dyDescent="0.25">
      <c r="B309" s="23" t="str">
        <f t="shared" si="16"/>
        <v/>
      </c>
      <c r="C309" s="23"/>
      <c r="D309" s="23"/>
      <c r="E309" s="23"/>
      <c r="F309" s="23"/>
      <c r="G309" s="23"/>
      <c r="H309" s="23"/>
    </row>
    <row r="310" spans="2:8" x14ac:dyDescent="0.25">
      <c r="B310" s="23" t="str">
        <f t="shared" si="16"/>
        <v/>
      </c>
      <c r="C310" s="23"/>
      <c r="D310" s="23"/>
      <c r="E310" s="23"/>
      <c r="F310" s="23"/>
      <c r="G310" s="23"/>
      <c r="H310" s="23"/>
    </row>
    <row r="311" spans="2:8" x14ac:dyDescent="0.25">
      <c r="B311" s="23" t="str">
        <f t="shared" si="16"/>
        <v/>
      </c>
      <c r="C311" s="23"/>
      <c r="D311" s="23"/>
      <c r="E311" s="23"/>
      <c r="F311" s="23"/>
      <c r="G311" s="23"/>
      <c r="H311" s="23"/>
    </row>
    <row r="312" spans="2:8" x14ac:dyDescent="0.25">
      <c r="B312" s="23"/>
      <c r="C312" s="23"/>
      <c r="D312" s="23"/>
      <c r="E312" s="23"/>
      <c r="F312" s="23"/>
      <c r="G312" s="23"/>
      <c r="H312" s="23"/>
    </row>
    <row r="313" spans="2:8" x14ac:dyDescent="0.25">
      <c r="B313" s="23"/>
      <c r="C313" s="23"/>
      <c r="D313" s="23"/>
      <c r="E313" s="23"/>
      <c r="F313" s="23"/>
      <c r="G313" s="23"/>
      <c r="H313" s="23"/>
    </row>
    <row r="314" spans="2:8" x14ac:dyDescent="0.25">
      <c r="B314" s="23"/>
      <c r="C314" s="23"/>
      <c r="D314" s="23"/>
      <c r="E314" s="23"/>
      <c r="F314" s="23"/>
      <c r="G314" s="23"/>
      <c r="H314" s="23"/>
    </row>
    <row r="315" spans="2:8" x14ac:dyDescent="0.25">
      <c r="B315" s="23"/>
      <c r="C315" s="23"/>
      <c r="D315" s="23"/>
      <c r="E315" s="23"/>
      <c r="F315" s="23"/>
      <c r="G315" s="23"/>
      <c r="H315" s="23"/>
    </row>
    <row r="316" spans="2:8" x14ac:dyDescent="0.25">
      <c r="B316" s="23"/>
      <c r="C316" s="23"/>
      <c r="D316" s="23"/>
      <c r="E316" s="23"/>
      <c r="F316" s="23"/>
      <c r="G316" s="23"/>
      <c r="H316" s="23"/>
    </row>
    <row r="317" spans="2:8" x14ac:dyDescent="0.25">
      <c r="B317" s="23"/>
      <c r="C317" s="23"/>
      <c r="D317" s="23"/>
      <c r="E317" s="23"/>
      <c r="F317" s="23"/>
      <c r="G317" s="23"/>
      <c r="H317" s="23"/>
    </row>
    <row r="318" spans="2:8" x14ac:dyDescent="0.25">
      <c r="B318" s="23"/>
      <c r="C318" s="23"/>
      <c r="D318" s="23"/>
      <c r="E318" s="23"/>
      <c r="F318" s="23"/>
      <c r="G318" s="23"/>
      <c r="H318" s="23"/>
    </row>
    <row r="319" spans="2:8" x14ac:dyDescent="0.25">
      <c r="B319" s="23"/>
      <c r="C319" s="23"/>
      <c r="D319" s="23"/>
      <c r="E319" s="23"/>
      <c r="F319" s="23"/>
      <c r="G319" s="23"/>
      <c r="H319" s="23"/>
    </row>
    <row r="320" spans="2:8" x14ac:dyDescent="0.25">
      <c r="B320" s="23"/>
      <c r="C320" s="23"/>
      <c r="D320" s="23"/>
      <c r="E320" s="23"/>
      <c r="F320" s="23"/>
      <c r="G320" s="23"/>
      <c r="H320" s="23"/>
    </row>
    <row r="321" spans="2:8" x14ac:dyDescent="0.25">
      <c r="B321" s="23"/>
      <c r="C321" s="23"/>
      <c r="D321" s="23"/>
      <c r="E321" s="23"/>
      <c r="F321" s="23"/>
      <c r="G321" s="23"/>
      <c r="H321" s="23"/>
    </row>
    <row r="322" spans="2:8" x14ac:dyDescent="0.25">
      <c r="B322" s="23"/>
      <c r="C322" s="23"/>
      <c r="D322" s="23"/>
      <c r="E322" s="23"/>
      <c r="F322" s="23"/>
      <c r="G322" s="23"/>
      <c r="H322" s="23"/>
    </row>
    <row r="323" spans="2:8" x14ac:dyDescent="0.25">
      <c r="B323" s="23"/>
      <c r="C323" s="23"/>
      <c r="D323" s="23"/>
      <c r="E323" s="23"/>
      <c r="F323" s="23"/>
      <c r="G323" s="23"/>
      <c r="H323" s="23"/>
    </row>
    <row r="324" spans="2:8" x14ac:dyDescent="0.25">
      <c r="B324" s="23"/>
      <c r="C324" s="23"/>
      <c r="D324" s="23"/>
      <c r="E324" s="23"/>
      <c r="F324" s="23"/>
      <c r="G324" s="23"/>
      <c r="H324" s="23"/>
    </row>
    <row r="325" spans="2:8" x14ac:dyDescent="0.25">
      <c r="B325" s="23"/>
      <c r="C325" s="23"/>
      <c r="D325" s="23"/>
      <c r="E325" s="23"/>
      <c r="F325" s="23"/>
      <c r="G325" s="23"/>
      <c r="H325" s="23"/>
    </row>
    <row r="326" spans="2:8" x14ac:dyDescent="0.25">
      <c r="B326" s="23"/>
      <c r="C326" s="23"/>
      <c r="D326" s="23"/>
      <c r="E326" s="23"/>
      <c r="F326" s="23"/>
      <c r="G326" s="23"/>
      <c r="H326" s="23"/>
    </row>
    <row r="327" spans="2:8" x14ac:dyDescent="0.25">
      <c r="B327" s="23"/>
      <c r="C327" s="23"/>
      <c r="D327" s="23"/>
      <c r="E327" s="23"/>
      <c r="F327" s="23"/>
      <c r="G327" s="23"/>
      <c r="H327" s="23"/>
    </row>
    <row r="328" spans="2:8" x14ac:dyDescent="0.25">
      <c r="B328" s="23"/>
      <c r="C328" s="23"/>
      <c r="D328" s="23"/>
      <c r="E328" s="23"/>
      <c r="F328" s="23"/>
      <c r="G328" s="23"/>
      <c r="H328" s="23"/>
    </row>
    <row r="329" spans="2:8" x14ac:dyDescent="0.25">
      <c r="B329" s="23"/>
      <c r="C329" s="23"/>
      <c r="D329" s="23"/>
      <c r="E329" s="23"/>
      <c r="F329" s="23"/>
      <c r="G329" s="23"/>
      <c r="H329" s="23"/>
    </row>
    <row r="330" spans="2:8" x14ac:dyDescent="0.25">
      <c r="B330" s="23"/>
      <c r="C330" s="23"/>
      <c r="D330" s="23"/>
      <c r="E330" s="23"/>
      <c r="F330" s="23"/>
      <c r="G330" s="23"/>
      <c r="H330" s="23"/>
    </row>
    <row r="331" spans="2:8" x14ac:dyDescent="0.25">
      <c r="B331" s="23"/>
      <c r="C331" s="23"/>
      <c r="D331" s="23"/>
      <c r="E331" s="23"/>
      <c r="F331" s="23"/>
      <c r="G331" s="23"/>
      <c r="H331" s="23"/>
    </row>
    <row r="332" spans="2:8" x14ac:dyDescent="0.25">
      <c r="B332" s="23"/>
      <c r="C332" s="23"/>
      <c r="D332" s="23"/>
      <c r="E332" s="23"/>
      <c r="F332" s="23"/>
      <c r="G332" s="23"/>
      <c r="H332" s="23"/>
    </row>
    <row r="333" spans="2:8" x14ac:dyDescent="0.25">
      <c r="B333" s="23"/>
      <c r="C333" s="23"/>
      <c r="D333" s="23"/>
      <c r="E333" s="23"/>
      <c r="F333" s="23"/>
      <c r="G333" s="23"/>
      <c r="H333" s="23"/>
    </row>
    <row r="334" spans="2:8" x14ac:dyDescent="0.25">
      <c r="B334" s="23"/>
      <c r="C334" s="23"/>
      <c r="D334" s="23"/>
      <c r="E334" s="23"/>
      <c r="F334" s="23"/>
      <c r="G334" s="23"/>
      <c r="H334" s="23"/>
    </row>
    <row r="335" spans="2:8" x14ac:dyDescent="0.25">
      <c r="B335" s="23"/>
      <c r="C335" s="23"/>
      <c r="D335" s="23"/>
      <c r="E335" s="23"/>
      <c r="F335" s="23"/>
      <c r="G335" s="23"/>
      <c r="H335" s="23"/>
    </row>
    <row r="336" spans="2:8" x14ac:dyDescent="0.25">
      <c r="B336" s="23"/>
      <c r="C336" s="23"/>
      <c r="D336" s="23"/>
      <c r="E336" s="23"/>
      <c r="F336" s="23"/>
      <c r="G336" s="23"/>
      <c r="H336" s="23"/>
    </row>
    <row r="337" spans="2:8" x14ac:dyDescent="0.25">
      <c r="B337" s="23"/>
      <c r="C337" s="23"/>
      <c r="D337" s="23"/>
      <c r="E337" s="23"/>
      <c r="F337" s="23"/>
      <c r="G337" s="23"/>
      <c r="H337" s="23"/>
    </row>
    <row r="338" spans="2:8" x14ac:dyDescent="0.25">
      <c r="B338" s="23"/>
      <c r="C338" s="23"/>
      <c r="D338" s="23"/>
      <c r="E338" s="23"/>
      <c r="F338" s="23"/>
      <c r="G338" s="23"/>
      <c r="H338" s="23"/>
    </row>
    <row r="339" spans="2:8" x14ac:dyDescent="0.25">
      <c r="B339" s="23"/>
      <c r="C339" s="23"/>
      <c r="D339" s="23"/>
      <c r="E339" s="23"/>
      <c r="F339" s="23"/>
      <c r="G339" s="23"/>
      <c r="H339" s="23"/>
    </row>
    <row r="340" spans="2:8" x14ac:dyDescent="0.25">
      <c r="B340" s="23"/>
      <c r="C340" s="23"/>
      <c r="D340" s="23"/>
      <c r="E340" s="23"/>
      <c r="F340" s="23"/>
      <c r="G340" s="23"/>
      <c r="H340" s="23"/>
    </row>
    <row r="341" spans="2:8" x14ac:dyDescent="0.25">
      <c r="B341" s="23"/>
      <c r="C341" s="23"/>
      <c r="D341" s="23"/>
      <c r="E341" s="23"/>
      <c r="F341" s="23"/>
      <c r="G341" s="23"/>
      <c r="H341" s="23"/>
    </row>
    <row r="342" spans="2:8" x14ac:dyDescent="0.25">
      <c r="B342" s="23"/>
      <c r="C342" s="23"/>
      <c r="D342" s="23"/>
      <c r="E342" s="23"/>
      <c r="F342" s="23"/>
      <c r="G342" s="23"/>
      <c r="H342" s="23"/>
    </row>
    <row r="343" spans="2:8" x14ac:dyDescent="0.25">
      <c r="B343" s="23"/>
      <c r="C343" s="23"/>
      <c r="D343" s="23"/>
      <c r="E343" s="23"/>
      <c r="F343" s="23"/>
      <c r="G343" s="23"/>
      <c r="H343" s="23"/>
    </row>
    <row r="344" spans="2:8" x14ac:dyDescent="0.25">
      <c r="B344" s="23"/>
      <c r="C344" s="23"/>
      <c r="D344" s="23"/>
      <c r="E344" s="23"/>
      <c r="F344" s="23"/>
      <c r="G344" s="23"/>
      <c r="H344" s="23"/>
    </row>
    <row r="345" spans="2:8" x14ac:dyDescent="0.25">
      <c r="B345" s="23"/>
      <c r="C345" s="23"/>
      <c r="D345" s="23"/>
      <c r="E345" s="23"/>
      <c r="F345" s="23"/>
      <c r="G345" s="23"/>
      <c r="H345" s="23"/>
    </row>
    <row r="346" spans="2:8" x14ac:dyDescent="0.25">
      <c r="B346" s="23"/>
      <c r="C346" s="23"/>
      <c r="D346" s="23"/>
      <c r="E346" s="23"/>
      <c r="F346" s="23"/>
      <c r="G346" s="23"/>
      <c r="H346" s="23"/>
    </row>
    <row r="347" spans="2:8" x14ac:dyDescent="0.25">
      <c r="B347" s="23"/>
      <c r="C347" s="23"/>
      <c r="D347" s="23"/>
      <c r="E347" s="23"/>
      <c r="F347" s="23"/>
      <c r="G347" s="23"/>
      <c r="H347" s="23"/>
    </row>
    <row r="348" spans="2:8" x14ac:dyDescent="0.25">
      <c r="B348" s="23"/>
      <c r="C348" s="23"/>
      <c r="D348" s="23"/>
      <c r="E348" s="23"/>
      <c r="F348" s="23"/>
      <c r="G348" s="23"/>
      <c r="H348" s="23"/>
    </row>
    <row r="349" spans="2:8" x14ac:dyDescent="0.25">
      <c r="B349" s="23"/>
      <c r="C349" s="23"/>
      <c r="D349" s="23"/>
      <c r="E349" s="23"/>
      <c r="F349" s="23"/>
      <c r="G349" s="23"/>
      <c r="H349" s="23"/>
    </row>
    <row r="350" spans="2:8" x14ac:dyDescent="0.25">
      <c r="B350" s="23"/>
      <c r="C350" s="23"/>
      <c r="D350" s="23"/>
      <c r="E350" s="23"/>
      <c r="F350" s="23"/>
      <c r="G350" s="23"/>
      <c r="H350" s="23"/>
    </row>
    <row r="351" spans="2:8" x14ac:dyDescent="0.25">
      <c r="B351" s="23"/>
      <c r="C351" s="23"/>
      <c r="D351" s="23"/>
      <c r="E351" s="23"/>
      <c r="F351" s="23"/>
      <c r="G351" s="23"/>
      <c r="H351" s="23"/>
    </row>
    <row r="352" spans="2:8" x14ac:dyDescent="0.25">
      <c r="B352" s="23"/>
      <c r="C352" s="23"/>
      <c r="D352" s="23"/>
      <c r="E352" s="23"/>
      <c r="F352" s="23"/>
      <c r="G352" s="23"/>
      <c r="H352" s="23"/>
    </row>
    <row r="353" spans="2:8" x14ac:dyDescent="0.25">
      <c r="B353" s="23"/>
      <c r="C353" s="23"/>
      <c r="D353" s="23"/>
      <c r="E353" s="23"/>
      <c r="F353" s="23"/>
      <c r="G353" s="23"/>
      <c r="H353" s="23"/>
    </row>
    <row r="354" spans="2:8" x14ac:dyDescent="0.25">
      <c r="B354" s="23"/>
      <c r="C354" s="23"/>
      <c r="D354" s="23"/>
      <c r="E354" s="23"/>
      <c r="F354" s="23"/>
      <c r="G354" s="23"/>
      <c r="H354" s="23"/>
    </row>
    <row r="355" spans="2:8" x14ac:dyDescent="0.25">
      <c r="B355" s="23"/>
      <c r="C355" s="23"/>
      <c r="D355" s="23"/>
      <c r="E355" s="23"/>
      <c r="F355" s="23"/>
      <c r="G355" s="23"/>
      <c r="H355" s="23"/>
    </row>
    <row r="356" spans="2:8" x14ac:dyDescent="0.25">
      <c r="B356" s="23"/>
      <c r="C356" s="23"/>
      <c r="D356" s="23"/>
      <c r="E356" s="23"/>
      <c r="F356" s="23"/>
      <c r="G356" s="23"/>
      <c r="H356" s="23"/>
    </row>
    <row r="357" spans="2:8" x14ac:dyDescent="0.25">
      <c r="B357" s="23"/>
      <c r="C357" s="23"/>
      <c r="D357" s="23"/>
      <c r="E357" s="23"/>
      <c r="F357" s="23"/>
      <c r="G357" s="23"/>
      <c r="H357" s="23"/>
    </row>
    <row r="358" spans="2:8" x14ac:dyDescent="0.25">
      <c r="B358" s="23"/>
      <c r="C358" s="23"/>
      <c r="D358" s="23"/>
      <c r="E358" s="23"/>
      <c r="F358" s="23"/>
      <c r="G358" s="23"/>
      <c r="H358" s="23"/>
    </row>
    <row r="359" spans="2:8" x14ac:dyDescent="0.25">
      <c r="B359" s="23"/>
      <c r="C359" s="23"/>
      <c r="D359" s="23"/>
      <c r="E359" s="23"/>
      <c r="F359" s="23"/>
      <c r="G359" s="23"/>
      <c r="H359" s="23"/>
    </row>
    <row r="360" spans="2:8" x14ac:dyDescent="0.25">
      <c r="B360" s="23"/>
      <c r="C360" s="23"/>
      <c r="D360" s="23"/>
      <c r="E360" s="23"/>
      <c r="F360" s="23"/>
      <c r="G360" s="23"/>
      <c r="H360" s="23"/>
    </row>
    <row r="361" spans="2:8" x14ac:dyDescent="0.25">
      <c r="B361" s="23"/>
      <c r="C361" s="23"/>
      <c r="D361" s="23"/>
      <c r="E361" s="23"/>
      <c r="F361" s="23"/>
      <c r="G361" s="23"/>
      <c r="H361" s="23"/>
    </row>
    <row r="362" spans="2:8" x14ac:dyDescent="0.25">
      <c r="B362" s="23"/>
      <c r="C362" s="23"/>
      <c r="D362" s="23"/>
      <c r="E362" s="23"/>
      <c r="F362" s="23"/>
      <c r="G362" s="23"/>
      <c r="H362" s="23"/>
    </row>
    <row r="363" spans="2:8" x14ac:dyDescent="0.25">
      <c r="B363" s="23"/>
      <c r="C363" s="23"/>
      <c r="D363" s="23"/>
      <c r="E363" s="23"/>
      <c r="F363" s="23"/>
      <c r="G363" s="23"/>
      <c r="H363" s="23"/>
    </row>
    <row r="364" spans="2:8" x14ac:dyDescent="0.25">
      <c r="B364" s="23"/>
      <c r="C364" s="23"/>
      <c r="D364" s="23"/>
      <c r="E364" s="23"/>
      <c r="F364" s="23"/>
      <c r="G364" s="23"/>
      <c r="H364" s="23"/>
    </row>
    <row r="365" spans="2:8" x14ac:dyDescent="0.25">
      <c r="B365" s="23"/>
      <c r="C365" s="23"/>
      <c r="D365" s="23"/>
      <c r="E365" s="23"/>
      <c r="F365" s="23"/>
      <c r="G365" s="23"/>
      <c r="H365" s="23"/>
    </row>
    <row r="366" spans="2:8" x14ac:dyDescent="0.25">
      <c r="B366" s="23"/>
      <c r="C366" s="23"/>
      <c r="D366" s="23"/>
      <c r="E366" s="23"/>
      <c r="F366" s="23"/>
      <c r="G366" s="23"/>
      <c r="H366" s="23"/>
    </row>
    <row r="367" spans="2:8" x14ac:dyDescent="0.25">
      <c r="B367" s="23"/>
      <c r="C367" s="23"/>
      <c r="D367" s="23"/>
      <c r="E367" s="23"/>
      <c r="F367" s="23"/>
      <c r="G367" s="23"/>
      <c r="H367" s="23"/>
    </row>
    <row r="368" spans="2:8" x14ac:dyDescent="0.25">
      <c r="B368" s="23"/>
      <c r="C368" s="23"/>
      <c r="D368" s="23"/>
      <c r="E368" s="23"/>
      <c r="F368" s="23"/>
      <c r="G368" s="23"/>
      <c r="H368" s="23"/>
    </row>
    <row r="369" spans="2:8" x14ac:dyDescent="0.25">
      <c r="B369" s="23"/>
      <c r="C369" s="23"/>
      <c r="D369" s="23"/>
      <c r="E369" s="23"/>
      <c r="F369" s="23"/>
      <c r="G369" s="23"/>
      <c r="H369" s="23"/>
    </row>
    <row r="370" spans="2:8" x14ac:dyDescent="0.25">
      <c r="B370" s="23"/>
      <c r="C370" s="23"/>
      <c r="D370" s="23"/>
      <c r="E370" s="23"/>
      <c r="F370" s="23"/>
      <c r="G370" s="23"/>
      <c r="H370" s="23"/>
    </row>
    <row r="371" spans="2:8" x14ac:dyDescent="0.25">
      <c r="B371" s="23"/>
      <c r="C371" s="23"/>
      <c r="D371" s="23"/>
      <c r="E371" s="23"/>
      <c r="F371" s="23"/>
      <c r="G371" s="23"/>
      <c r="H371" s="23"/>
    </row>
    <row r="372" spans="2:8" x14ac:dyDescent="0.25">
      <c r="B372" s="23"/>
      <c r="C372" s="23"/>
      <c r="D372" s="23"/>
      <c r="E372" s="23"/>
      <c r="F372" s="23"/>
      <c r="G372" s="23"/>
      <c r="H372" s="23"/>
    </row>
    <row r="373" spans="2:8" x14ac:dyDescent="0.25">
      <c r="B373" s="23"/>
      <c r="C373" s="23"/>
      <c r="D373" s="23"/>
      <c r="E373" s="23"/>
      <c r="F373" s="23"/>
      <c r="G373" s="23"/>
      <c r="H373" s="23"/>
    </row>
    <row r="374" spans="2:8" x14ac:dyDescent="0.25">
      <c r="B374" s="23"/>
      <c r="C374" s="23"/>
      <c r="D374" s="23"/>
      <c r="E374" s="23"/>
      <c r="F374" s="23"/>
      <c r="G374" s="23"/>
      <c r="H374" s="23"/>
    </row>
    <row r="375" spans="2:8" x14ac:dyDescent="0.25">
      <c r="B375" s="23"/>
      <c r="C375" s="23"/>
      <c r="D375" s="23"/>
      <c r="E375" s="23"/>
      <c r="F375" s="23"/>
      <c r="G375" s="23"/>
      <c r="H375" s="23"/>
    </row>
    <row r="376" spans="2:8" x14ac:dyDescent="0.25">
      <c r="B376" s="23"/>
      <c r="C376" s="23"/>
      <c r="D376" s="23"/>
      <c r="E376" s="23"/>
      <c r="F376" s="23"/>
      <c r="G376" s="23"/>
      <c r="H376" s="23"/>
    </row>
    <row r="377" spans="2:8" x14ac:dyDescent="0.25">
      <c r="B377" s="23"/>
      <c r="C377" s="23"/>
      <c r="D377" s="23"/>
      <c r="E377" s="23"/>
      <c r="F377" s="23"/>
      <c r="G377" s="23"/>
      <c r="H377" s="23"/>
    </row>
    <row r="378" spans="2:8" x14ac:dyDescent="0.25">
      <c r="B378" s="23"/>
      <c r="C378" s="23"/>
      <c r="D378" s="23"/>
      <c r="E378" s="23"/>
      <c r="F378" s="23"/>
      <c r="G378" s="23"/>
      <c r="H378" s="23"/>
    </row>
    <row r="379" spans="2:8" x14ac:dyDescent="0.25">
      <c r="B379" s="23"/>
      <c r="C379" s="23"/>
      <c r="D379" s="23"/>
      <c r="E379" s="23"/>
      <c r="F379" s="23"/>
      <c r="G379" s="23"/>
      <c r="H379" s="23"/>
    </row>
    <row r="380" spans="2:8" x14ac:dyDescent="0.25">
      <c r="B380" s="23"/>
      <c r="C380" s="23"/>
      <c r="D380" s="23"/>
      <c r="E380" s="23"/>
      <c r="F380" s="23"/>
      <c r="G380" s="23"/>
      <c r="H380" s="23"/>
    </row>
    <row r="381" spans="2:8" x14ac:dyDescent="0.25">
      <c r="B381" s="23"/>
      <c r="C381" s="23"/>
      <c r="D381" s="23"/>
      <c r="E381" s="23"/>
      <c r="F381" s="23"/>
      <c r="G381" s="23"/>
      <c r="H381" s="23"/>
    </row>
    <row r="382" spans="2:8" x14ac:dyDescent="0.25">
      <c r="B382" s="23"/>
      <c r="C382" s="23"/>
      <c r="D382" s="23"/>
      <c r="E382" s="23"/>
      <c r="F382" s="23"/>
      <c r="G382" s="23"/>
      <c r="H382" s="23"/>
    </row>
    <row r="383" spans="2:8" x14ac:dyDescent="0.25">
      <c r="B383" s="23"/>
      <c r="C383" s="23"/>
      <c r="D383" s="23"/>
      <c r="E383" s="23"/>
      <c r="F383" s="23"/>
      <c r="G383" s="23"/>
      <c r="H383" s="23"/>
    </row>
    <row r="384" spans="2:8" x14ac:dyDescent="0.25">
      <c r="B384" s="23"/>
      <c r="C384" s="23"/>
      <c r="D384" s="23"/>
      <c r="E384" s="23"/>
      <c r="F384" s="23"/>
      <c r="G384" s="23"/>
      <c r="H384" s="23"/>
    </row>
    <row r="385" spans="2:8" x14ac:dyDescent="0.25">
      <c r="B385" s="23"/>
      <c r="C385" s="23"/>
      <c r="D385" s="23"/>
      <c r="E385" s="23"/>
      <c r="F385" s="23"/>
      <c r="G385" s="23"/>
      <c r="H385" s="23"/>
    </row>
    <row r="386" spans="2:8" x14ac:dyDescent="0.25">
      <c r="B386" s="23"/>
      <c r="C386" s="23"/>
      <c r="D386" s="23"/>
      <c r="E386" s="23"/>
      <c r="F386" s="23"/>
      <c r="G386" s="23"/>
      <c r="H386" s="23"/>
    </row>
    <row r="387" spans="2:8" x14ac:dyDescent="0.25">
      <c r="B387" s="23"/>
      <c r="C387" s="23"/>
      <c r="D387" s="23"/>
      <c r="E387" s="23"/>
      <c r="F387" s="23"/>
      <c r="G387" s="23"/>
      <c r="H387" s="23"/>
    </row>
    <row r="388" spans="2:8" x14ac:dyDescent="0.25">
      <c r="B388" s="23"/>
      <c r="C388" s="23"/>
      <c r="D388" s="23"/>
      <c r="E388" s="23"/>
      <c r="F388" s="23"/>
      <c r="G388" s="23"/>
      <c r="H388" s="23"/>
    </row>
    <row r="389" spans="2:8" x14ac:dyDescent="0.25">
      <c r="B389" s="23"/>
      <c r="C389" s="23"/>
      <c r="D389" s="23"/>
      <c r="E389" s="23"/>
      <c r="F389" s="23"/>
      <c r="G389" s="23"/>
      <c r="H389" s="23"/>
    </row>
    <row r="390" spans="2:8" x14ac:dyDescent="0.25">
      <c r="B390" s="23"/>
      <c r="C390" s="23"/>
      <c r="D390" s="23"/>
      <c r="E390" s="23"/>
      <c r="F390" s="23"/>
      <c r="G390" s="23"/>
      <c r="H390" s="23"/>
    </row>
    <row r="391" spans="2:8" x14ac:dyDescent="0.25">
      <c r="B391" s="23"/>
      <c r="C391" s="23"/>
      <c r="D391" s="23"/>
      <c r="E391" s="23"/>
      <c r="F391" s="23"/>
      <c r="G391" s="23"/>
      <c r="H391" s="23"/>
    </row>
    <row r="392" spans="2:8" x14ac:dyDescent="0.25">
      <c r="B392" s="23"/>
      <c r="C392" s="23"/>
      <c r="D392" s="23"/>
      <c r="E392" s="23"/>
      <c r="F392" s="23"/>
      <c r="G392" s="23"/>
      <c r="H392" s="23"/>
    </row>
    <row r="393" spans="2:8" x14ac:dyDescent="0.25">
      <c r="B393" s="23"/>
      <c r="C393" s="23"/>
      <c r="D393" s="23"/>
      <c r="E393" s="23"/>
      <c r="F393" s="23"/>
      <c r="G393" s="23"/>
      <c r="H393" s="23"/>
    </row>
    <row r="394" spans="2:8" x14ac:dyDescent="0.25">
      <c r="B394" s="23"/>
      <c r="C394" s="23"/>
      <c r="D394" s="23"/>
      <c r="E394" s="23"/>
      <c r="F394" s="23"/>
      <c r="G394" s="23"/>
      <c r="H394" s="23"/>
    </row>
    <row r="395" spans="2:8" x14ac:dyDescent="0.25">
      <c r="B395" s="23"/>
      <c r="C395" s="23"/>
      <c r="D395" s="23"/>
      <c r="E395" s="23"/>
      <c r="F395" s="23"/>
      <c r="G395" s="23"/>
      <c r="H395" s="23"/>
    </row>
    <row r="396" spans="2:8" x14ac:dyDescent="0.25">
      <c r="B396" s="23"/>
      <c r="C396" s="23"/>
      <c r="D396" s="23"/>
      <c r="E396" s="23"/>
      <c r="F396" s="23"/>
      <c r="G396" s="23"/>
      <c r="H396" s="23"/>
    </row>
    <row r="397" spans="2:8" x14ac:dyDescent="0.25">
      <c r="B397" s="23"/>
      <c r="C397" s="23"/>
      <c r="D397" s="23"/>
      <c r="E397" s="23"/>
      <c r="F397" s="23"/>
      <c r="G397" s="23"/>
      <c r="H397" s="23"/>
    </row>
    <row r="398" spans="2:8" x14ac:dyDescent="0.25">
      <c r="B398" s="23"/>
      <c r="C398" s="23"/>
      <c r="D398" s="23"/>
      <c r="E398" s="23"/>
      <c r="F398" s="23"/>
      <c r="G398" s="23"/>
      <c r="H398" s="23"/>
    </row>
    <row r="399" spans="2:8" x14ac:dyDescent="0.25">
      <c r="B399" s="23"/>
      <c r="C399" s="23"/>
      <c r="D399" s="23"/>
      <c r="E399" s="23"/>
      <c r="F399" s="23"/>
      <c r="G399" s="23"/>
      <c r="H399" s="23"/>
    </row>
    <row r="400" spans="2:8" x14ac:dyDescent="0.25">
      <c r="B400" s="23"/>
      <c r="C400" s="23"/>
      <c r="D400" s="23"/>
      <c r="E400" s="23"/>
      <c r="F400" s="23"/>
      <c r="G400" s="23"/>
      <c r="H400" s="23"/>
    </row>
    <row r="401" spans="2:8" x14ac:dyDescent="0.25">
      <c r="B401" s="23"/>
      <c r="C401" s="23"/>
      <c r="D401" s="23"/>
      <c r="E401" s="23"/>
      <c r="F401" s="23"/>
      <c r="G401" s="23"/>
      <c r="H401" s="23"/>
    </row>
    <row r="402" spans="2:8" x14ac:dyDescent="0.25">
      <c r="B402" s="23"/>
      <c r="C402" s="23"/>
      <c r="D402" s="23"/>
      <c r="E402" s="23"/>
      <c r="F402" s="23"/>
      <c r="G402" s="23"/>
      <c r="H402" s="23"/>
    </row>
    <row r="403" spans="2:8" x14ac:dyDescent="0.25">
      <c r="B403" s="23"/>
      <c r="C403" s="23"/>
      <c r="D403" s="23"/>
      <c r="E403" s="23"/>
      <c r="F403" s="23"/>
      <c r="G403" s="23"/>
      <c r="H403" s="23"/>
    </row>
    <row r="404" spans="2:8" x14ac:dyDescent="0.25">
      <c r="B404" s="23"/>
      <c r="C404" s="23"/>
      <c r="D404" s="23"/>
      <c r="E404" s="23"/>
      <c r="F404" s="23"/>
      <c r="G404" s="23"/>
      <c r="H404" s="23"/>
    </row>
    <row r="405" spans="2:8" x14ac:dyDescent="0.25">
      <c r="B405" s="23"/>
      <c r="C405" s="23"/>
      <c r="D405" s="23"/>
      <c r="E405" s="23"/>
      <c r="F405" s="23"/>
      <c r="G405" s="23"/>
      <c r="H405" s="23"/>
    </row>
    <row r="406" spans="2:8" x14ac:dyDescent="0.25">
      <c r="B406" s="23"/>
      <c r="C406" s="23"/>
      <c r="D406" s="23"/>
      <c r="E406" s="23"/>
      <c r="F406" s="23"/>
      <c r="G406" s="23"/>
      <c r="H406" s="23"/>
    </row>
    <row r="407" spans="2:8" x14ac:dyDescent="0.25">
      <c r="B407" s="23"/>
      <c r="C407" s="23"/>
      <c r="D407" s="23"/>
      <c r="E407" s="23"/>
      <c r="F407" s="23"/>
      <c r="G407" s="23"/>
      <c r="H407" s="23"/>
    </row>
    <row r="408" spans="2:8" x14ac:dyDescent="0.25">
      <c r="B408" s="23"/>
      <c r="C408" s="23"/>
      <c r="D408" s="23"/>
      <c r="E408" s="23"/>
      <c r="F408" s="23"/>
      <c r="G408" s="23"/>
      <c r="H408" s="23"/>
    </row>
    <row r="409" spans="2:8" x14ac:dyDescent="0.25">
      <c r="B409" s="23"/>
      <c r="C409" s="23"/>
      <c r="D409" s="23"/>
      <c r="E409" s="23"/>
      <c r="F409" s="23"/>
      <c r="G409" s="23"/>
      <c r="H409" s="23"/>
    </row>
    <row r="410" spans="2:8" x14ac:dyDescent="0.25">
      <c r="B410" s="23"/>
      <c r="C410" s="23"/>
      <c r="D410" s="23"/>
      <c r="E410" s="23"/>
      <c r="F410" s="23"/>
      <c r="G410" s="23"/>
      <c r="H410" s="23"/>
    </row>
    <row r="411" spans="2:8" x14ac:dyDescent="0.25">
      <c r="B411" s="23"/>
      <c r="C411" s="23"/>
      <c r="D411" s="23"/>
      <c r="E411" s="23"/>
      <c r="F411" s="23"/>
      <c r="G411" s="23"/>
      <c r="H411" s="23"/>
    </row>
    <row r="412" spans="2:8" x14ac:dyDescent="0.25">
      <c r="B412" s="23"/>
      <c r="C412" s="23"/>
      <c r="D412" s="23"/>
      <c r="E412" s="23"/>
      <c r="F412" s="23"/>
      <c r="G412" s="23"/>
      <c r="H412" s="23"/>
    </row>
    <row r="413" spans="2:8" x14ac:dyDescent="0.25">
      <c r="B413" s="23"/>
      <c r="C413" s="23"/>
      <c r="D413" s="23"/>
      <c r="E413" s="23"/>
      <c r="F413" s="23"/>
      <c r="G413" s="23"/>
      <c r="H413" s="23"/>
    </row>
    <row r="414" spans="2:8" x14ac:dyDescent="0.25">
      <c r="B414" s="23"/>
      <c r="C414" s="23"/>
      <c r="D414" s="23"/>
      <c r="E414" s="23"/>
      <c r="F414" s="23"/>
      <c r="G414" s="23"/>
      <c r="H414" s="23"/>
    </row>
    <row r="415" spans="2:8" x14ac:dyDescent="0.25">
      <c r="B415" s="23"/>
      <c r="C415" s="23"/>
      <c r="D415" s="23"/>
      <c r="E415" s="23"/>
      <c r="F415" s="23"/>
      <c r="G415" s="23"/>
      <c r="H415" s="23"/>
    </row>
    <row r="416" spans="2:8" x14ac:dyDescent="0.25">
      <c r="B416" s="23"/>
      <c r="C416" s="23"/>
      <c r="D416" s="23"/>
      <c r="E416" s="23"/>
      <c r="F416" s="23"/>
      <c r="G416" s="23"/>
      <c r="H416" s="23"/>
    </row>
    <row r="417" spans="2:8" x14ac:dyDescent="0.25">
      <c r="B417" s="23"/>
      <c r="C417" s="23"/>
      <c r="D417" s="23"/>
      <c r="E417" s="23"/>
      <c r="F417" s="23"/>
      <c r="G417" s="23"/>
      <c r="H417" s="23"/>
    </row>
    <row r="418" spans="2:8" x14ac:dyDescent="0.25">
      <c r="B418" s="23"/>
      <c r="C418" s="23"/>
      <c r="D418" s="23"/>
      <c r="E418" s="23"/>
      <c r="F418" s="23"/>
      <c r="G418" s="23"/>
      <c r="H418" s="23"/>
    </row>
    <row r="419" spans="2:8" x14ac:dyDescent="0.25">
      <c r="B419" s="23"/>
      <c r="C419" s="23"/>
      <c r="D419" s="23"/>
      <c r="E419" s="23"/>
      <c r="F419" s="23"/>
      <c r="G419" s="23"/>
      <c r="H419" s="23"/>
    </row>
    <row r="420" spans="2:8" x14ac:dyDescent="0.25">
      <c r="B420" s="23"/>
      <c r="C420" s="23"/>
      <c r="D420" s="23"/>
      <c r="E420" s="23"/>
      <c r="F420" s="23"/>
      <c r="G420" s="23"/>
      <c r="H420" s="23"/>
    </row>
    <row r="421" spans="2:8" x14ac:dyDescent="0.25">
      <c r="B421" s="23"/>
      <c r="C421" s="23"/>
      <c r="D421" s="23"/>
      <c r="E421" s="23"/>
      <c r="F421" s="23"/>
      <c r="G421" s="23"/>
      <c r="H421" s="23"/>
    </row>
    <row r="422" spans="2:8" x14ac:dyDescent="0.25">
      <c r="B422" s="23"/>
      <c r="C422" s="23"/>
      <c r="D422" s="23"/>
      <c r="E422" s="23"/>
      <c r="F422" s="23"/>
      <c r="G422" s="23"/>
      <c r="H422" s="23"/>
    </row>
    <row r="423" spans="2:8" x14ac:dyDescent="0.25">
      <c r="B423" s="23"/>
      <c r="C423" s="23"/>
      <c r="D423" s="23"/>
      <c r="E423" s="23"/>
      <c r="F423" s="23"/>
      <c r="G423" s="23"/>
      <c r="H423" s="23"/>
    </row>
    <row r="424" spans="2:8" x14ac:dyDescent="0.25">
      <c r="B424" s="23"/>
      <c r="C424" s="23"/>
      <c r="D424" s="23"/>
      <c r="E424" s="23"/>
      <c r="F424" s="23"/>
      <c r="G424" s="23"/>
      <c r="H424" s="23"/>
    </row>
    <row r="425" spans="2:8" x14ac:dyDescent="0.25">
      <c r="B425" s="23"/>
      <c r="C425" s="23"/>
      <c r="D425" s="23"/>
      <c r="E425" s="23"/>
      <c r="F425" s="23"/>
      <c r="G425" s="23"/>
      <c r="H425" s="23"/>
    </row>
    <row r="426" spans="2:8" x14ac:dyDescent="0.25">
      <c r="B426" s="23"/>
      <c r="C426" s="23"/>
      <c r="D426" s="23"/>
      <c r="E426" s="23"/>
      <c r="F426" s="23"/>
      <c r="G426" s="23"/>
      <c r="H426" s="23"/>
    </row>
    <row r="427" spans="2:8" x14ac:dyDescent="0.25">
      <c r="B427" s="23"/>
      <c r="C427" s="23"/>
      <c r="D427" s="23"/>
      <c r="E427" s="23"/>
      <c r="F427" s="23"/>
      <c r="G427" s="23"/>
      <c r="H427" s="23"/>
    </row>
    <row r="428" spans="2:8" x14ac:dyDescent="0.25">
      <c r="B428" s="23"/>
      <c r="C428" s="23"/>
      <c r="D428" s="23"/>
      <c r="E428" s="23"/>
      <c r="F428" s="23"/>
      <c r="G428" s="23"/>
      <c r="H428" s="23"/>
    </row>
    <row r="429" spans="2:8" x14ac:dyDescent="0.25">
      <c r="B429" s="23"/>
      <c r="C429" s="23"/>
      <c r="D429" s="23"/>
      <c r="E429" s="23"/>
      <c r="F429" s="23"/>
      <c r="G429" s="23"/>
      <c r="H429" s="23"/>
    </row>
    <row r="430" spans="2:8" x14ac:dyDescent="0.25">
      <c r="B430" s="23"/>
      <c r="C430" s="23"/>
      <c r="D430" s="23"/>
      <c r="E430" s="23"/>
      <c r="F430" s="23"/>
      <c r="G430" s="23"/>
      <c r="H430" s="23"/>
    </row>
    <row r="431" spans="2:8" x14ac:dyDescent="0.25">
      <c r="B431" s="23"/>
      <c r="C431" s="23"/>
      <c r="D431" s="23"/>
      <c r="E431" s="23"/>
      <c r="F431" s="23"/>
      <c r="G431" s="23"/>
      <c r="H431" s="23"/>
    </row>
    <row r="432" spans="2:8" x14ac:dyDescent="0.25">
      <c r="B432" s="23"/>
      <c r="C432" s="23"/>
      <c r="D432" s="23"/>
      <c r="E432" s="23"/>
      <c r="F432" s="23"/>
      <c r="G432" s="23"/>
      <c r="H432" s="23"/>
    </row>
    <row r="433" spans="2:8" x14ac:dyDescent="0.25">
      <c r="B433" s="23"/>
      <c r="C433" s="23"/>
      <c r="D433" s="23"/>
      <c r="E433" s="23"/>
      <c r="F433" s="23"/>
      <c r="G433" s="23"/>
      <c r="H433" s="23"/>
    </row>
    <row r="434" spans="2:8" x14ac:dyDescent="0.25">
      <c r="B434" s="23"/>
      <c r="C434" s="23"/>
      <c r="D434" s="23"/>
      <c r="E434" s="23"/>
      <c r="F434" s="23"/>
      <c r="G434" s="23"/>
      <c r="H434" s="23"/>
    </row>
    <row r="435" spans="2:8" x14ac:dyDescent="0.25">
      <c r="B435" s="23"/>
      <c r="C435" s="23"/>
      <c r="D435" s="23"/>
      <c r="E435" s="23"/>
      <c r="F435" s="23"/>
      <c r="G435" s="23"/>
      <c r="H435" s="23"/>
    </row>
    <row r="436" spans="2:8" x14ac:dyDescent="0.25">
      <c r="B436" s="23"/>
      <c r="C436" s="23"/>
      <c r="D436" s="23"/>
      <c r="E436" s="23"/>
      <c r="F436" s="23"/>
      <c r="G436" s="23"/>
      <c r="H436" s="23"/>
    </row>
    <row r="437" spans="2:8" x14ac:dyDescent="0.25">
      <c r="B437" s="23"/>
      <c r="C437" s="23"/>
      <c r="D437" s="23"/>
      <c r="E437" s="23"/>
      <c r="F437" s="23"/>
      <c r="G437" s="23"/>
      <c r="H437" s="23"/>
    </row>
    <row r="438" spans="2:8" x14ac:dyDescent="0.25">
      <c r="B438" s="23"/>
      <c r="C438" s="23"/>
      <c r="D438" s="23"/>
      <c r="E438" s="23"/>
      <c r="F438" s="23"/>
      <c r="G438" s="23"/>
      <c r="H438" s="23"/>
    </row>
    <row r="439" spans="2:8" x14ac:dyDescent="0.25">
      <c r="B439" s="23"/>
      <c r="C439" s="23"/>
      <c r="D439" s="23"/>
      <c r="E439" s="23"/>
      <c r="F439" s="23"/>
      <c r="G439" s="23"/>
      <c r="H439" s="23"/>
    </row>
    <row r="440" spans="2:8" x14ac:dyDescent="0.25">
      <c r="B440" s="23"/>
      <c r="C440" s="23"/>
      <c r="D440" s="23"/>
      <c r="E440" s="23"/>
      <c r="F440" s="23"/>
      <c r="G440" s="23"/>
      <c r="H440" s="23"/>
    </row>
    <row r="441" spans="2:8" x14ac:dyDescent="0.25">
      <c r="B441" s="23"/>
      <c r="C441" s="23"/>
      <c r="D441" s="23"/>
      <c r="E441" s="23"/>
      <c r="F441" s="23"/>
      <c r="G441" s="23"/>
      <c r="H441" s="23"/>
    </row>
    <row r="442" spans="2:8" x14ac:dyDescent="0.25">
      <c r="B442" s="23"/>
      <c r="C442" s="23"/>
      <c r="D442" s="23"/>
      <c r="E442" s="23"/>
      <c r="F442" s="23"/>
      <c r="G442" s="23"/>
      <c r="H442" s="23"/>
    </row>
    <row r="443" spans="2:8" x14ac:dyDescent="0.25">
      <c r="B443" s="23"/>
      <c r="C443" s="23"/>
      <c r="D443" s="23"/>
      <c r="E443" s="23"/>
      <c r="F443" s="23"/>
      <c r="G443" s="23"/>
      <c r="H443" s="23"/>
    </row>
    <row r="444" spans="2:8" x14ac:dyDescent="0.25">
      <c r="B444" s="23"/>
      <c r="C444" s="23"/>
      <c r="D444" s="23"/>
      <c r="E444" s="23"/>
      <c r="F444" s="23"/>
      <c r="G444" s="23"/>
      <c r="H444" s="23"/>
    </row>
    <row r="445" spans="2:8" x14ac:dyDescent="0.25">
      <c r="B445" s="23"/>
      <c r="C445" s="23"/>
      <c r="D445" s="23"/>
      <c r="E445" s="23"/>
      <c r="F445" s="23"/>
      <c r="G445" s="23"/>
      <c r="H445" s="23"/>
    </row>
    <row r="446" spans="2:8" x14ac:dyDescent="0.25">
      <c r="B446" s="23"/>
      <c r="C446" s="23"/>
      <c r="D446" s="23"/>
      <c r="E446" s="23"/>
      <c r="F446" s="23"/>
      <c r="G446" s="23"/>
      <c r="H446" s="23"/>
    </row>
    <row r="447" spans="2:8" x14ac:dyDescent="0.25">
      <c r="B447" s="23"/>
      <c r="C447" s="23"/>
      <c r="D447" s="23"/>
      <c r="E447" s="23"/>
      <c r="F447" s="23"/>
      <c r="G447" s="23"/>
      <c r="H447" s="23"/>
    </row>
    <row r="448" spans="2:8" x14ac:dyDescent="0.25">
      <c r="B448" s="23"/>
      <c r="C448" s="23"/>
      <c r="D448" s="23"/>
      <c r="E448" s="23"/>
      <c r="F448" s="23"/>
      <c r="G448" s="23"/>
      <c r="H448" s="23"/>
    </row>
    <row r="449" spans="2:8" x14ac:dyDescent="0.25">
      <c r="B449" s="23"/>
      <c r="C449" s="23"/>
      <c r="D449" s="23"/>
      <c r="E449" s="23"/>
      <c r="F449" s="23"/>
      <c r="G449" s="23"/>
      <c r="H449" s="23"/>
    </row>
    <row r="450" spans="2:8" x14ac:dyDescent="0.25">
      <c r="B450" s="23"/>
      <c r="C450" s="23"/>
      <c r="D450" s="23"/>
      <c r="E450" s="23"/>
      <c r="F450" s="23"/>
      <c r="G450" s="23"/>
      <c r="H450" s="23"/>
    </row>
    <row r="451" spans="2:8" x14ac:dyDescent="0.25">
      <c r="B451" s="23"/>
      <c r="C451" s="23"/>
      <c r="D451" s="23"/>
      <c r="E451" s="23"/>
      <c r="F451" s="23"/>
      <c r="G451" s="23"/>
      <c r="H451" s="23"/>
    </row>
    <row r="452" spans="2:8" x14ac:dyDescent="0.25">
      <c r="B452" s="23"/>
      <c r="C452" s="23"/>
      <c r="D452" s="23"/>
      <c r="E452" s="23"/>
      <c r="F452" s="23"/>
      <c r="G452" s="23"/>
      <c r="H452" s="23"/>
    </row>
    <row r="453" spans="2:8" x14ac:dyDescent="0.25">
      <c r="B453" s="23"/>
      <c r="C453" s="23"/>
      <c r="D453" s="23"/>
      <c r="E453" s="23"/>
      <c r="F453" s="23"/>
      <c r="G453" s="23"/>
      <c r="H453" s="23"/>
    </row>
    <row r="454" spans="2:8" x14ac:dyDescent="0.25">
      <c r="B454" s="23"/>
      <c r="C454" s="23"/>
      <c r="D454" s="23"/>
      <c r="E454" s="23"/>
      <c r="F454" s="23"/>
      <c r="G454" s="23"/>
      <c r="H454" s="23"/>
    </row>
    <row r="455" spans="2:8" x14ac:dyDescent="0.25">
      <c r="B455" s="23"/>
      <c r="C455" s="23"/>
      <c r="D455" s="23"/>
      <c r="E455" s="23"/>
      <c r="F455" s="23"/>
      <c r="G455" s="23"/>
      <c r="H455" s="23"/>
    </row>
    <row r="456" spans="2:8" x14ac:dyDescent="0.25">
      <c r="B456" s="23"/>
      <c r="C456" s="23"/>
      <c r="D456" s="23"/>
      <c r="E456" s="23"/>
      <c r="F456" s="23"/>
      <c r="G456" s="23"/>
      <c r="H456" s="23"/>
    </row>
    <row r="457" spans="2:8" x14ac:dyDescent="0.25">
      <c r="B457" s="23"/>
      <c r="C457" s="23"/>
      <c r="D457" s="23"/>
      <c r="E457" s="23"/>
      <c r="F457" s="23"/>
      <c r="G457" s="23"/>
      <c r="H457" s="23"/>
    </row>
    <row r="458" spans="2:8" x14ac:dyDescent="0.25">
      <c r="B458" s="23"/>
      <c r="C458" s="23"/>
      <c r="D458" s="23"/>
      <c r="E458" s="23"/>
      <c r="F458" s="23"/>
      <c r="G458" s="23"/>
      <c r="H458" s="23"/>
    </row>
    <row r="459" spans="2:8" x14ac:dyDescent="0.25">
      <c r="B459" s="23"/>
      <c r="C459" s="23"/>
      <c r="D459" s="23"/>
      <c r="E459" s="23"/>
      <c r="F459" s="23"/>
      <c r="G459" s="23"/>
      <c r="H459" s="23"/>
    </row>
    <row r="460" spans="2:8" x14ac:dyDescent="0.25">
      <c r="B460" s="23"/>
      <c r="C460" s="23"/>
      <c r="D460" s="23"/>
      <c r="E460" s="23"/>
      <c r="F460" s="23"/>
      <c r="G460" s="23"/>
      <c r="H460" s="23"/>
    </row>
    <row r="461" spans="2:8" x14ac:dyDescent="0.25">
      <c r="B461" s="23"/>
      <c r="C461" s="23"/>
      <c r="D461" s="23"/>
      <c r="E461" s="23"/>
      <c r="F461" s="23"/>
      <c r="G461" s="23"/>
      <c r="H461" s="23"/>
    </row>
    <row r="462" spans="2:8" x14ac:dyDescent="0.25">
      <c r="B462" s="23"/>
      <c r="C462" s="23"/>
      <c r="D462" s="23"/>
      <c r="E462" s="23"/>
      <c r="F462" s="23"/>
      <c r="G462" s="23"/>
      <c r="H462" s="23"/>
    </row>
    <row r="463" spans="2:8" x14ac:dyDescent="0.25">
      <c r="B463" s="23"/>
      <c r="C463" s="23"/>
      <c r="D463" s="23"/>
      <c r="E463" s="23"/>
      <c r="F463" s="23"/>
      <c r="G463" s="23"/>
      <c r="H463" s="23"/>
    </row>
    <row r="464" spans="2:8" x14ac:dyDescent="0.25">
      <c r="B464" s="23"/>
      <c r="C464" s="23"/>
      <c r="D464" s="23"/>
      <c r="E464" s="23"/>
      <c r="F464" s="23"/>
      <c r="G464" s="23"/>
      <c r="H464" s="23"/>
    </row>
    <row r="465" spans="2:8" x14ac:dyDescent="0.25">
      <c r="B465" s="23"/>
      <c r="C465" s="23"/>
      <c r="D465" s="23"/>
      <c r="E465" s="23"/>
      <c r="F465" s="23"/>
      <c r="G465" s="23"/>
      <c r="H465" s="23"/>
    </row>
    <row r="466" spans="2:8" x14ac:dyDescent="0.25">
      <c r="B466" s="23"/>
      <c r="C466" s="23"/>
      <c r="D466" s="23"/>
      <c r="E466" s="23"/>
      <c r="F466" s="23"/>
      <c r="G466" s="23"/>
      <c r="H466" s="23"/>
    </row>
    <row r="467" spans="2:8" x14ac:dyDescent="0.25">
      <c r="B467" s="23"/>
      <c r="C467" s="23"/>
      <c r="D467" s="23"/>
      <c r="E467" s="23"/>
      <c r="F467" s="23"/>
      <c r="G467" s="23"/>
      <c r="H467" s="23"/>
    </row>
    <row r="468" spans="2:8" x14ac:dyDescent="0.25">
      <c r="B468" s="23"/>
      <c r="C468" s="23"/>
      <c r="D468" s="23"/>
      <c r="E468" s="23"/>
      <c r="F468" s="23"/>
      <c r="G468" s="23"/>
      <c r="H468" s="23"/>
    </row>
    <row r="469" spans="2:8" x14ac:dyDescent="0.25">
      <c r="B469" s="23"/>
      <c r="C469" s="23"/>
      <c r="D469" s="23"/>
      <c r="E469" s="23"/>
      <c r="F469" s="23"/>
      <c r="G469" s="23"/>
      <c r="H469" s="23"/>
    </row>
    <row r="470" spans="2:8" x14ac:dyDescent="0.25">
      <c r="B470" s="23"/>
      <c r="C470" s="23"/>
      <c r="D470" s="23"/>
      <c r="E470" s="23"/>
      <c r="F470" s="23"/>
      <c r="G470" s="23"/>
      <c r="H470" s="23"/>
    </row>
    <row r="471" spans="2:8" x14ac:dyDescent="0.25">
      <c r="B471" s="23"/>
      <c r="C471" s="23"/>
      <c r="D471" s="23"/>
      <c r="E471" s="23"/>
      <c r="F471" s="23"/>
      <c r="G471" s="23"/>
      <c r="H471" s="23"/>
    </row>
    <row r="472" spans="2:8" x14ac:dyDescent="0.25">
      <c r="B472" s="23"/>
      <c r="C472" s="23"/>
      <c r="D472" s="23"/>
      <c r="E472" s="23"/>
      <c r="F472" s="23"/>
      <c r="G472" s="23"/>
      <c r="H472" s="23"/>
    </row>
    <row r="473" spans="2:8" x14ac:dyDescent="0.25">
      <c r="B473" s="23"/>
      <c r="C473" s="23"/>
      <c r="D473" s="23"/>
      <c r="E473" s="23"/>
      <c r="F473" s="23"/>
      <c r="G473" s="23"/>
      <c r="H473" s="23"/>
    </row>
    <row r="474" spans="2:8" x14ac:dyDescent="0.25">
      <c r="B474" s="23"/>
      <c r="C474" s="23"/>
      <c r="D474" s="23"/>
      <c r="E474" s="23"/>
      <c r="F474" s="23"/>
      <c r="G474" s="23"/>
      <c r="H474" s="23"/>
    </row>
    <row r="475" spans="2:8" x14ac:dyDescent="0.25">
      <c r="B475" s="23"/>
      <c r="C475" s="23"/>
      <c r="D475" s="23"/>
      <c r="E475" s="23"/>
      <c r="F475" s="23"/>
      <c r="G475" s="23"/>
      <c r="H475" s="23"/>
    </row>
    <row r="476" spans="2:8" x14ac:dyDescent="0.25">
      <c r="B476" s="23"/>
      <c r="C476" s="23"/>
      <c r="D476" s="23"/>
      <c r="E476" s="23"/>
      <c r="F476" s="23"/>
      <c r="G476" s="23"/>
      <c r="H476" s="23"/>
    </row>
    <row r="477" spans="2:8" x14ac:dyDescent="0.25">
      <c r="B477" s="23"/>
      <c r="C477" s="23"/>
      <c r="D477" s="23"/>
      <c r="E477" s="23"/>
      <c r="F477" s="23"/>
      <c r="G477" s="23"/>
      <c r="H477" s="23"/>
    </row>
    <row r="478" spans="2:8" x14ac:dyDescent="0.25">
      <c r="B478" s="23"/>
      <c r="C478" s="23"/>
      <c r="D478" s="23"/>
      <c r="E478" s="23"/>
      <c r="F478" s="23"/>
      <c r="G478" s="23"/>
      <c r="H478" s="23"/>
    </row>
    <row r="479" spans="2:8" x14ac:dyDescent="0.25">
      <c r="B479" s="23"/>
      <c r="C479" s="23"/>
      <c r="D479" s="23"/>
      <c r="E479" s="23"/>
      <c r="F479" s="23"/>
      <c r="G479" s="23"/>
      <c r="H479" s="23"/>
    </row>
    <row r="480" spans="2:8" x14ac:dyDescent="0.25">
      <c r="B480" s="23"/>
      <c r="C480" s="23"/>
      <c r="D480" s="23"/>
      <c r="E480" s="23"/>
      <c r="F480" s="23"/>
      <c r="G480" s="23"/>
      <c r="H480" s="23"/>
    </row>
    <row r="481" spans="2:8" x14ac:dyDescent="0.25">
      <c r="B481" s="23"/>
      <c r="C481" s="23"/>
      <c r="D481" s="23"/>
      <c r="E481" s="23"/>
      <c r="F481" s="23"/>
      <c r="G481" s="23"/>
      <c r="H481" s="23"/>
    </row>
    <row r="482" spans="2:8" x14ac:dyDescent="0.25">
      <c r="B482" s="23"/>
      <c r="C482" s="23"/>
      <c r="D482" s="23"/>
      <c r="E482" s="23"/>
      <c r="F482" s="23"/>
      <c r="G482" s="23"/>
      <c r="H482" s="23"/>
    </row>
    <row r="483" spans="2:8" x14ac:dyDescent="0.25">
      <c r="B483" s="23"/>
      <c r="C483" s="23"/>
      <c r="D483" s="23"/>
      <c r="E483" s="23"/>
      <c r="F483" s="23"/>
      <c r="G483" s="23"/>
      <c r="H483" s="23"/>
    </row>
    <row r="484" spans="2:8" x14ac:dyDescent="0.25">
      <c r="B484" s="23"/>
      <c r="C484" s="23"/>
      <c r="D484" s="23"/>
      <c r="E484" s="23"/>
      <c r="F484" s="23"/>
      <c r="G484" s="23"/>
      <c r="H484" s="23"/>
    </row>
    <row r="485" spans="2:8" x14ac:dyDescent="0.25">
      <c r="B485" s="23"/>
      <c r="C485" s="23"/>
      <c r="D485" s="23"/>
      <c r="E485" s="23"/>
      <c r="F485" s="23"/>
      <c r="G485" s="23"/>
      <c r="H485" s="23"/>
    </row>
    <row r="486" spans="2:8" x14ac:dyDescent="0.25">
      <c r="B486" s="23"/>
      <c r="C486" s="23"/>
      <c r="D486" s="23"/>
      <c r="E486" s="23"/>
      <c r="F486" s="23"/>
      <c r="G486" s="23"/>
      <c r="H486" s="23"/>
    </row>
    <row r="487" spans="2:8" x14ac:dyDescent="0.25">
      <c r="B487" s="23"/>
      <c r="C487" s="23"/>
      <c r="D487" s="23"/>
      <c r="E487" s="23"/>
      <c r="F487" s="23"/>
      <c r="G487" s="23"/>
      <c r="H487" s="23"/>
    </row>
    <row r="488" spans="2:8" x14ac:dyDescent="0.25">
      <c r="B488" s="23"/>
      <c r="C488" s="23"/>
      <c r="D488" s="23"/>
      <c r="E488" s="23"/>
      <c r="F488" s="23"/>
      <c r="G488" s="23"/>
      <c r="H488" s="23"/>
    </row>
    <row r="489" spans="2:8" x14ac:dyDescent="0.25">
      <c r="B489" s="23"/>
      <c r="C489" s="23"/>
      <c r="D489" s="23"/>
      <c r="E489" s="23"/>
      <c r="F489" s="23"/>
      <c r="G489" s="23"/>
      <c r="H489" s="23"/>
    </row>
    <row r="490" spans="2:8" x14ac:dyDescent="0.25">
      <c r="B490" s="23"/>
      <c r="C490" s="23"/>
      <c r="D490" s="23"/>
      <c r="E490" s="23"/>
      <c r="F490" s="23"/>
      <c r="G490" s="23"/>
      <c r="H490" s="23"/>
    </row>
    <row r="491" spans="2:8" x14ac:dyDescent="0.25">
      <c r="B491" s="23"/>
      <c r="C491" s="23"/>
      <c r="D491" s="23"/>
      <c r="E491" s="23"/>
      <c r="F491" s="23"/>
      <c r="G491" s="23"/>
      <c r="H491" s="23"/>
    </row>
    <row r="492" spans="2:8" x14ac:dyDescent="0.25">
      <c r="B492" s="23"/>
      <c r="C492" s="23"/>
      <c r="D492" s="23"/>
      <c r="E492" s="23"/>
      <c r="F492" s="23"/>
      <c r="G492" s="23"/>
      <c r="H492" s="23"/>
    </row>
    <row r="493" spans="2:8" x14ac:dyDescent="0.25">
      <c r="B493" s="23"/>
      <c r="C493" s="23"/>
      <c r="D493" s="23"/>
      <c r="E493" s="23"/>
      <c r="F493" s="23"/>
      <c r="G493" s="23"/>
      <c r="H493" s="23"/>
    </row>
    <row r="494" spans="2:8" x14ac:dyDescent="0.25">
      <c r="B494" s="23"/>
      <c r="C494" s="23"/>
      <c r="D494" s="23"/>
      <c r="E494" s="23"/>
      <c r="F494" s="23"/>
      <c r="G494" s="23"/>
      <c r="H494" s="23"/>
    </row>
    <row r="495" spans="2:8" x14ac:dyDescent="0.25">
      <c r="B495" s="23"/>
      <c r="C495" s="23"/>
      <c r="D495" s="23"/>
      <c r="E495" s="23"/>
      <c r="F495" s="23"/>
      <c r="G495" s="23"/>
      <c r="H495" s="23"/>
    </row>
    <row r="496" spans="2:8" x14ac:dyDescent="0.25">
      <c r="B496" s="23"/>
      <c r="C496" s="23"/>
      <c r="D496" s="23"/>
      <c r="E496" s="23"/>
      <c r="F496" s="23"/>
      <c r="G496" s="23"/>
      <c r="H496" s="23"/>
    </row>
    <row r="497" spans="2:8" x14ac:dyDescent="0.25">
      <c r="B497" s="23"/>
      <c r="C497" s="23"/>
      <c r="D497" s="23"/>
      <c r="E497" s="23"/>
      <c r="F497" s="23"/>
      <c r="G497" s="23"/>
      <c r="H497" s="23"/>
    </row>
    <row r="498" spans="2:8" x14ac:dyDescent="0.25">
      <c r="B498" s="23"/>
      <c r="C498" s="23"/>
      <c r="D498" s="23"/>
      <c r="E498" s="23"/>
      <c r="F498" s="23"/>
      <c r="G498" s="23"/>
      <c r="H498" s="23"/>
    </row>
    <row r="499" spans="2:8" x14ac:dyDescent="0.25">
      <c r="B499" s="23"/>
      <c r="C499" s="23"/>
      <c r="D499" s="23"/>
      <c r="E499" s="23"/>
      <c r="F499" s="23"/>
      <c r="G499" s="23"/>
      <c r="H499" s="23"/>
    </row>
    <row r="500" spans="2:8" x14ac:dyDescent="0.25">
      <c r="B500" s="23"/>
      <c r="C500" s="23"/>
      <c r="D500" s="23"/>
      <c r="E500" s="23"/>
      <c r="F500" s="23"/>
      <c r="G500" s="23"/>
      <c r="H500" s="23"/>
    </row>
    <row r="501" spans="2:8" x14ac:dyDescent="0.25">
      <c r="B501" s="23"/>
      <c r="C501" s="23"/>
      <c r="D501" s="23"/>
      <c r="E501" s="23"/>
      <c r="F501" s="23"/>
      <c r="G501" s="23"/>
      <c r="H501" s="23"/>
    </row>
    <row r="502" spans="2:8" x14ac:dyDescent="0.25">
      <c r="B502" s="23"/>
      <c r="C502" s="23"/>
      <c r="D502" s="23"/>
      <c r="E502" s="23"/>
      <c r="F502" s="23"/>
      <c r="G502" s="23"/>
      <c r="H502" s="23"/>
    </row>
    <row r="503" spans="2:8" x14ac:dyDescent="0.25">
      <c r="B503" s="23"/>
      <c r="C503" s="23"/>
      <c r="D503" s="23"/>
      <c r="E503" s="23"/>
      <c r="F503" s="23"/>
      <c r="G503" s="23"/>
      <c r="H503" s="23"/>
    </row>
    <row r="504" spans="2:8" x14ac:dyDescent="0.25">
      <c r="B504" s="23"/>
      <c r="C504" s="23"/>
      <c r="D504" s="23"/>
      <c r="E504" s="23"/>
      <c r="F504" s="23"/>
      <c r="G504" s="23"/>
      <c r="H504" s="23"/>
    </row>
    <row r="505" spans="2:8" x14ac:dyDescent="0.25">
      <c r="B505" s="23"/>
      <c r="C505" s="23"/>
      <c r="D505" s="23"/>
      <c r="E505" s="23"/>
      <c r="F505" s="23"/>
      <c r="G505" s="23"/>
      <c r="H505" s="23"/>
    </row>
    <row r="506" spans="2:8" x14ac:dyDescent="0.25">
      <c r="B506" s="23"/>
      <c r="C506" s="23"/>
      <c r="D506" s="23"/>
      <c r="E506" s="23"/>
      <c r="F506" s="23"/>
      <c r="G506" s="23"/>
      <c r="H506" s="23"/>
    </row>
    <row r="507" spans="2:8" x14ac:dyDescent="0.25">
      <c r="B507" s="23"/>
      <c r="C507" s="23"/>
      <c r="D507" s="23"/>
      <c r="E507" s="23"/>
      <c r="F507" s="23"/>
      <c r="G507" s="23"/>
      <c r="H507" s="23"/>
    </row>
    <row r="508" spans="2:8" x14ac:dyDescent="0.25">
      <c r="B508" s="23"/>
      <c r="C508" s="23"/>
      <c r="D508" s="23"/>
      <c r="E508" s="23"/>
      <c r="F508" s="23"/>
      <c r="G508" s="23"/>
      <c r="H508" s="23"/>
    </row>
    <row r="509" spans="2:8" x14ac:dyDescent="0.25">
      <c r="B509" s="23"/>
      <c r="C509" s="23"/>
      <c r="D509" s="23"/>
      <c r="E509" s="23"/>
      <c r="F509" s="23"/>
      <c r="G509" s="23"/>
      <c r="H509" s="23"/>
    </row>
    <row r="510" spans="2:8" x14ac:dyDescent="0.25">
      <c r="B510" s="23"/>
      <c r="C510" s="23"/>
      <c r="D510" s="23"/>
      <c r="E510" s="23"/>
      <c r="F510" s="23"/>
      <c r="G510" s="23"/>
      <c r="H510" s="23"/>
    </row>
    <row r="511" spans="2:8" x14ac:dyDescent="0.25">
      <c r="B511" s="23"/>
      <c r="C511" s="23"/>
      <c r="D511" s="23"/>
      <c r="E511" s="23"/>
      <c r="F511" s="23"/>
      <c r="G511" s="23"/>
      <c r="H511" s="23"/>
    </row>
    <row r="512" spans="2:8" x14ac:dyDescent="0.25">
      <c r="B512" s="23"/>
      <c r="C512" s="23"/>
      <c r="D512" s="23"/>
      <c r="E512" s="23"/>
      <c r="F512" s="23"/>
      <c r="G512" s="23"/>
      <c r="H512" s="23"/>
    </row>
    <row r="513" spans="2:8" x14ac:dyDescent="0.25">
      <c r="B513" s="23"/>
      <c r="C513" s="23"/>
      <c r="D513" s="23"/>
      <c r="E513" s="23"/>
      <c r="F513" s="23"/>
      <c r="G513" s="23"/>
      <c r="H513" s="23"/>
    </row>
    <row r="514" spans="2:8" x14ac:dyDescent="0.25">
      <c r="B514" s="23"/>
      <c r="C514" s="23"/>
      <c r="D514" s="23"/>
      <c r="E514" s="23"/>
      <c r="F514" s="23"/>
      <c r="G514" s="23"/>
      <c r="H514" s="23"/>
    </row>
    <row r="515" spans="2:8" x14ac:dyDescent="0.25">
      <c r="B515" s="23"/>
      <c r="C515" s="23"/>
      <c r="D515" s="23"/>
      <c r="E515" s="23"/>
      <c r="F515" s="23"/>
      <c r="G515" s="23"/>
      <c r="H515" s="23"/>
    </row>
    <row r="516" spans="2:8" x14ac:dyDescent="0.25">
      <c r="B516" s="23"/>
      <c r="C516" s="23"/>
      <c r="D516" s="23"/>
      <c r="E516" s="23"/>
      <c r="F516" s="23"/>
      <c r="G516" s="23"/>
      <c r="H516" s="23"/>
    </row>
    <row r="517" spans="2:8" x14ac:dyDescent="0.25">
      <c r="B517" s="23"/>
      <c r="C517" s="23"/>
      <c r="D517" s="23"/>
      <c r="E517" s="23"/>
      <c r="F517" s="23"/>
      <c r="G517" s="23"/>
      <c r="H517" s="23"/>
    </row>
    <row r="518" spans="2:8" x14ac:dyDescent="0.25">
      <c r="B518" s="23"/>
      <c r="C518" s="23"/>
      <c r="D518" s="23"/>
      <c r="E518" s="23"/>
      <c r="F518" s="23"/>
      <c r="G518" s="23"/>
      <c r="H518" s="23"/>
    </row>
    <row r="519" spans="2:8" x14ac:dyDescent="0.25">
      <c r="B519" s="23"/>
      <c r="C519" s="23"/>
      <c r="D519" s="23"/>
      <c r="E519" s="23"/>
      <c r="F519" s="23"/>
      <c r="G519" s="23"/>
      <c r="H519" s="23"/>
    </row>
    <row r="520" spans="2:8" x14ac:dyDescent="0.25">
      <c r="B520" s="23"/>
      <c r="C520" s="23"/>
      <c r="D520" s="23"/>
      <c r="E520" s="23"/>
      <c r="F520" s="23"/>
      <c r="G520" s="23"/>
      <c r="H520" s="23"/>
    </row>
    <row r="521" spans="2:8" x14ac:dyDescent="0.25">
      <c r="B521" s="23"/>
      <c r="C521" s="23"/>
      <c r="D521" s="23"/>
      <c r="E521" s="23"/>
      <c r="F521" s="23"/>
      <c r="G521" s="23"/>
      <c r="H521" s="23"/>
    </row>
    <row r="522" spans="2:8" x14ac:dyDescent="0.25">
      <c r="B522" s="23"/>
      <c r="C522" s="23"/>
      <c r="D522" s="23"/>
      <c r="E522" s="23"/>
      <c r="F522" s="23"/>
      <c r="G522" s="23"/>
      <c r="H522" s="23"/>
    </row>
    <row r="523" spans="2:8" x14ac:dyDescent="0.25">
      <c r="B523" s="23"/>
      <c r="C523" s="23"/>
      <c r="D523" s="23"/>
      <c r="E523" s="23"/>
      <c r="F523" s="23"/>
      <c r="G523" s="23"/>
      <c r="H523" s="23"/>
    </row>
    <row r="524" spans="2:8" x14ac:dyDescent="0.25">
      <c r="B524" s="23"/>
      <c r="C524" s="23"/>
      <c r="D524" s="23"/>
      <c r="E524" s="23"/>
      <c r="F524" s="23"/>
      <c r="G524" s="23"/>
      <c r="H524" s="23"/>
    </row>
    <row r="525" spans="2:8" x14ac:dyDescent="0.25">
      <c r="B525" s="23"/>
      <c r="C525" s="23"/>
      <c r="D525" s="23"/>
      <c r="E525" s="23"/>
      <c r="F525" s="23"/>
      <c r="G525" s="23"/>
      <c r="H525" s="23"/>
    </row>
    <row r="526" spans="2:8" x14ac:dyDescent="0.25">
      <c r="B526" s="23"/>
      <c r="C526" s="23"/>
      <c r="D526" s="23"/>
      <c r="E526" s="23"/>
      <c r="F526" s="23"/>
      <c r="G526" s="23"/>
      <c r="H526" s="23"/>
    </row>
    <row r="527" spans="2:8" x14ac:dyDescent="0.25">
      <c r="B527" s="23"/>
      <c r="C527" s="23"/>
      <c r="D527" s="23"/>
      <c r="E527" s="23"/>
      <c r="F527" s="23"/>
      <c r="G527" s="23"/>
      <c r="H527" s="23"/>
    </row>
    <row r="528" spans="2:8" x14ac:dyDescent="0.25">
      <c r="B528" s="23"/>
      <c r="C528" s="23"/>
      <c r="D528" s="23"/>
      <c r="E528" s="23"/>
      <c r="F528" s="23"/>
      <c r="G528" s="23"/>
      <c r="H528" s="23"/>
    </row>
    <row r="529" spans="2:8" x14ac:dyDescent="0.25">
      <c r="B529" s="23"/>
      <c r="C529" s="23"/>
      <c r="D529" s="23"/>
      <c r="E529" s="23"/>
      <c r="F529" s="23"/>
      <c r="G529" s="23"/>
      <c r="H529" s="23"/>
    </row>
    <row r="530" spans="2:8" x14ac:dyDescent="0.25">
      <c r="B530" s="23"/>
      <c r="C530" s="23"/>
      <c r="D530" s="23"/>
      <c r="E530" s="23"/>
      <c r="F530" s="23"/>
      <c r="G530" s="23"/>
      <c r="H530" s="23"/>
    </row>
    <row r="531" spans="2:8" x14ac:dyDescent="0.25">
      <c r="B531" s="23"/>
      <c r="C531" s="23"/>
      <c r="D531" s="23"/>
      <c r="E531" s="23"/>
      <c r="F531" s="23"/>
      <c r="G531" s="23"/>
      <c r="H531" s="23"/>
    </row>
    <row r="532" spans="2:8" x14ac:dyDescent="0.25">
      <c r="B532" s="23"/>
      <c r="C532" s="23"/>
      <c r="D532" s="23"/>
      <c r="E532" s="23"/>
      <c r="F532" s="23"/>
      <c r="G532" s="23"/>
      <c r="H532" s="23"/>
    </row>
    <row r="533" spans="2:8" x14ac:dyDescent="0.25">
      <c r="B533" s="23"/>
      <c r="C533" s="23"/>
      <c r="D533" s="23"/>
      <c r="E533" s="23"/>
      <c r="F533" s="23"/>
      <c r="G533" s="23"/>
      <c r="H533" s="23"/>
    </row>
    <row r="534" spans="2:8" x14ac:dyDescent="0.25">
      <c r="B534" s="23"/>
      <c r="C534" s="23"/>
      <c r="D534" s="23"/>
      <c r="E534" s="23"/>
      <c r="F534" s="23"/>
      <c r="G534" s="23"/>
      <c r="H534" s="23"/>
    </row>
    <row r="535" spans="2:8" x14ac:dyDescent="0.25">
      <c r="B535" s="23"/>
      <c r="C535" s="23"/>
      <c r="D535" s="23"/>
      <c r="E535" s="23"/>
      <c r="F535" s="23"/>
      <c r="G535" s="23"/>
      <c r="H535" s="23"/>
    </row>
    <row r="536" spans="2:8" x14ac:dyDescent="0.25">
      <c r="B536" s="23"/>
      <c r="C536" s="23"/>
      <c r="D536" s="23"/>
      <c r="E536" s="23"/>
      <c r="F536" s="23"/>
      <c r="G536" s="23"/>
      <c r="H536" s="23"/>
    </row>
    <row r="537" spans="2:8" x14ac:dyDescent="0.25">
      <c r="B537" s="23"/>
      <c r="C537" s="23"/>
      <c r="D537" s="23"/>
      <c r="E537" s="23"/>
      <c r="F537" s="23"/>
      <c r="G537" s="23"/>
      <c r="H537" s="23"/>
    </row>
    <row r="538" spans="2:8" x14ac:dyDescent="0.25">
      <c r="B538" s="23"/>
      <c r="C538" s="23"/>
      <c r="D538" s="23"/>
      <c r="E538" s="23"/>
      <c r="F538" s="23"/>
      <c r="G538" s="23"/>
      <c r="H538" s="23"/>
    </row>
    <row r="539" spans="2:8" x14ac:dyDescent="0.25">
      <c r="B539" s="23"/>
      <c r="C539" s="23"/>
      <c r="D539" s="23"/>
      <c r="E539" s="23"/>
      <c r="F539" s="23"/>
      <c r="G539" s="23"/>
      <c r="H539" s="23"/>
    </row>
    <row r="540" spans="2:8" x14ac:dyDescent="0.25">
      <c r="B540" s="23"/>
      <c r="C540" s="23"/>
      <c r="D540" s="23"/>
      <c r="E540" s="23"/>
      <c r="F540" s="23"/>
      <c r="G540" s="23"/>
      <c r="H540" s="23"/>
    </row>
    <row r="541" spans="2:8" x14ac:dyDescent="0.25">
      <c r="B541" s="23"/>
      <c r="C541" s="23"/>
      <c r="D541" s="23"/>
      <c r="E541" s="23"/>
      <c r="F541" s="23"/>
      <c r="G541" s="23"/>
      <c r="H541" s="23"/>
    </row>
    <row r="542" spans="2:8" x14ac:dyDescent="0.25">
      <c r="B542" s="23"/>
      <c r="C542" s="23"/>
      <c r="D542" s="23"/>
      <c r="E542" s="23"/>
      <c r="F542" s="23"/>
      <c r="G542" s="23"/>
      <c r="H542" s="23"/>
    </row>
    <row r="543" spans="2:8" x14ac:dyDescent="0.25">
      <c r="B543" s="23"/>
      <c r="C543" s="23"/>
      <c r="D543" s="23"/>
      <c r="E543" s="23"/>
      <c r="F543" s="23"/>
      <c r="G543" s="23"/>
      <c r="H543" s="23"/>
    </row>
    <row r="544" spans="2:8" x14ac:dyDescent="0.25">
      <c r="B544" s="23"/>
      <c r="C544" s="23"/>
      <c r="D544" s="23"/>
      <c r="E544" s="23"/>
      <c r="F544" s="23"/>
      <c r="G544" s="23"/>
      <c r="H544" s="23"/>
    </row>
    <row r="545" spans="2:8" x14ac:dyDescent="0.25">
      <c r="B545" s="23"/>
      <c r="C545" s="23"/>
      <c r="D545" s="23"/>
      <c r="E545" s="23"/>
      <c r="F545" s="23"/>
      <c r="G545" s="23"/>
      <c r="H545" s="23"/>
    </row>
    <row r="546" spans="2:8" x14ac:dyDescent="0.25">
      <c r="B546" s="23"/>
      <c r="C546" s="23"/>
      <c r="D546" s="23"/>
      <c r="E546" s="23"/>
      <c r="F546" s="23"/>
      <c r="G546" s="23"/>
      <c r="H546" s="23"/>
    </row>
    <row r="547" spans="2:8" x14ac:dyDescent="0.25">
      <c r="B547" s="23"/>
      <c r="C547" s="23"/>
      <c r="D547" s="23"/>
      <c r="E547" s="23"/>
      <c r="F547" s="23"/>
      <c r="G547" s="23"/>
      <c r="H547" s="23"/>
    </row>
    <row r="548" spans="2:8" x14ac:dyDescent="0.25">
      <c r="B548" s="23"/>
      <c r="C548" s="23"/>
      <c r="D548" s="23"/>
      <c r="E548" s="23"/>
      <c r="F548" s="23"/>
      <c r="G548" s="23"/>
      <c r="H548" s="23"/>
    </row>
    <row r="549" spans="2:8" x14ac:dyDescent="0.25">
      <c r="B549" s="23"/>
      <c r="C549" s="23"/>
      <c r="D549" s="23"/>
      <c r="E549" s="23"/>
      <c r="F549" s="23"/>
      <c r="G549" s="23"/>
      <c r="H549" s="23"/>
    </row>
    <row r="550" spans="2:8" x14ac:dyDescent="0.25">
      <c r="B550" s="23"/>
      <c r="C550" s="23"/>
      <c r="D550" s="23"/>
      <c r="E550" s="23"/>
      <c r="F550" s="23"/>
      <c r="G550" s="23"/>
      <c r="H550" s="23"/>
    </row>
    <row r="551" spans="2:8" x14ac:dyDescent="0.25">
      <c r="B551" s="23"/>
      <c r="C551" s="23"/>
      <c r="D551" s="23"/>
      <c r="E551" s="23"/>
      <c r="F551" s="23"/>
      <c r="G551" s="23"/>
      <c r="H551" s="23"/>
    </row>
    <row r="552" spans="2:8" x14ac:dyDescent="0.25">
      <c r="B552" s="23"/>
      <c r="C552" s="23"/>
      <c r="D552" s="23"/>
      <c r="E552" s="23"/>
      <c r="F552" s="23"/>
      <c r="G552" s="23"/>
      <c r="H552" s="23"/>
    </row>
    <row r="553" spans="2:8" x14ac:dyDescent="0.25">
      <c r="B553" s="23"/>
      <c r="C553" s="23"/>
      <c r="D553" s="23"/>
      <c r="E553" s="23"/>
      <c r="F553" s="23"/>
      <c r="G553" s="23"/>
      <c r="H553" s="23"/>
    </row>
    <row r="554" spans="2:8" x14ac:dyDescent="0.25">
      <c r="B554" s="23"/>
      <c r="C554" s="23"/>
      <c r="D554" s="23"/>
      <c r="E554" s="23"/>
      <c r="F554" s="23"/>
      <c r="G554" s="23"/>
      <c r="H554" s="23"/>
    </row>
    <row r="555" spans="2:8" x14ac:dyDescent="0.25">
      <c r="B555" s="23"/>
      <c r="C555" s="23"/>
      <c r="D555" s="23"/>
      <c r="E555" s="23"/>
      <c r="F555" s="23"/>
      <c r="G555" s="23"/>
      <c r="H555" s="23"/>
    </row>
    <row r="556" spans="2:8" x14ac:dyDescent="0.25">
      <c r="B556" s="23"/>
      <c r="C556" s="23"/>
      <c r="D556" s="23"/>
      <c r="E556" s="23"/>
      <c r="F556" s="23"/>
      <c r="G556" s="23"/>
      <c r="H556" s="23"/>
    </row>
    <row r="557" spans="2:8" x14ac:dyDescent="0.25">
      <c r="B557" s="23"/>
      <c r="C557" s="23"/>
      <c r="D557" s="23"/>
      <c r="E557" s="23"/>
      <c r="F557" s="23"/>
      <c r="G557" s="23"/>
      <c r="H557" s="23"/>
    </row>
    <row r="558" spans="2:8" x14ac:dyDescent="0.25">
      <c r="B558" s="23"/>
      <c r="C558" s="23"/>
      <c r="D558" s="23"/>
      <c r="E558" s="23"/>
      <c r="F558" s="23"/>
      <c r="G558" s="23"/>
      <c r="H558" s="23"/>
    </row>
    <row r="559" spans="2:8" x14ac:dyDescent="0.25">
      <c r="B559" s="23"/>
      <c r="C559" s="23"/>
      <c r="D559" s="23"/>
      <c r="E559" s="23"/>
      <c r="F559" s="23"/>
      <c r="G559" s="23"/>
      <c r="H559" s="23"/>
    </row>
    <row r="560" spans="2:8" x14ac:dyDescent="0.25">
      <c r="B560" s="23"/>
      <c r="C560" s="23"/>
      <c r="D560" s="23"/>
      <c r="E560" s="23"/>
      <c r="F560" s="23"/>
      <c r="G560" s="23"/>
      <c r="H560" s="23"/>
    </row>
    <row r="561" spans="2:8" x14ac:dyDescent="0.25">
      <c r="B561" s="23"/>
      <c r="C561" s="23"/>
      <c r="D561" s="23"/>
      <c r="E561" s="23"/>
      <c r="F561" s="23"/>
      <c r="G561" s="23"/>
      <c r="H561" s="23"/>
    </row>
    <row r="562" spans="2:8" x14ac:dyDescent="0.25">
      <c r="B562" s="23"/>
      <c r="C562" s="23"/>
      <c r="D562" s="23"/>
      <c r="E562" s="23"/>
      <c r="F562" s="23"/>
      <c r="G562" s="23"/>
      <c r="H562" s="23"/>
    </row>
    <row r="563" spans="2:8" x14ac:dyDescent="0.25">
      <c r="B563" s="23"/>
      <c r="C563" s="23"/>
      <c r="D563" s="23"/>
      <c r="E563" s="23"/>
      <c r="F563" s="23"/>
      <c r="G563" s="23"/>
      <c r="H563" s="23"/>
    </row>
    <row r="564" spans="2:8" x14ac:dyDescent="0.25">
      <c r="B564" s="23"/>
      <c r="C564" s="23"/>
      <c r="D564" s="23"/>
      <c r="E564" s="23"/>
      <c r="F564" s="23"/>
      <c r="G564" s="23"/>
      <c r="H564" s="23"/>
    </row>
    <row r="565" spans="2:8" x14ac:dyDescent="0.25">
      <c r="B565" s="23"/>
      <c r="C565" s="23"/>
      <c r="D565" s="23"/>
      <c r="E565" s="23"/>
      <c r="F565" s="23"/>
      <c r="G565" s="23"/>
      <c r="H565" s="23"/>
    </row>
    <row r="566" spans="2:8" x14ac:dyDescent="0.25">
      <c r="B566" s="23"/>
      <c r="C566" s="23"/>
      <c r="D566" s="23"/>
      <c r="E566" s="23"/>
      <c r="F566" s="23"/>
      <c r="G566" s="23"/>
      <c r="H566" s="23"/>
    </row>
    <row r="567" spans="2:8" x14ac:dyDescent="0.25">
      <c r="B567" s="23"/>
      <c r="C567" s="23"/>
      <c r="D567" s="23"/>
      <c r="E567" s="23"/>
      <c r="F567" s="23"/>
      <c r="G567" s="23"/>
      <c r="H567" s="23"/>
    </row>
    <row r="568" spans="2:8" x14ac:dyDescent="0.25">
      <c r="B568" s="23"/>
      <c r="C568" s="23"/>
      <c r="D568" s="23"/>
      <c r="E568" s="23"/>
      <c r="F568" s="23"/>
      <c r="G568" s="23"/>
      <c r="H568" s="23"/>
    </row>
    <row r="569" spans="2:8" x14ac:dyDescent="0.25">
      <c r="B569" s="23"/>
      <c r="C569" s="23"/>
      <c r="D569" s="23"/>
      <c r="E569" s="23"/>
      <c r="F569" s="23"/>
      <c r="G569" s="23"/>
      <c r="H569" s="23"/>
    </row>
    <row r="570" spans="2:8" x14ac:dyDescent="0.25">
      <c r="B570" s="23"/>
      <c r="C570" s="23"/>
      <c r="D570" s="23"/>
      <c r="E570" s="23"/>
      <c r="F570" s="23"/>
      <c r="G570" s="23"/>
      <c r="H570" s="23"/>
    </row>
    <row r="571" spans="2:8" x14ac:dyDescent="0.25">
      <c r="B571" s="23"/>
      <c r="C571" s="23"/>
      <c r="D571" s="23"/>
      <c r="E571" s="23"/>
      <c r="F571" s="23"/>
      <c r="G571" s="23"/>
      <c r="H571" s="23"/>
    </row>
    <row r="572" spans="2:8" x14ac:dyDescent="0.25">
      <c r="B572" s="23"/>
      <c r="C572" s="23"/>
      <c r="D572" s="23"/>
      <c r="E572" s="23"/>
      <c r="F572" s="23"/>
      <c r="G572" s="23"/>
      <c r="H572" s="23"/>
    </row>
    <row r="573" spans="2:8" x14ac:dyDescent="0.25">
      <c r="B573" s="23"/>
      <c r="C573" s="23"/>
      <c r="D573" s="23"/>
      <c r="E573" s="23"/>
      <c r="F573" s="23"/>
      <c r="G573" s="23"/>
      <c r="H573" s="23"/>
    </row>
    <row r="574" spans="2:8" x14ac:dyDescent="0.25">
      <c r="B574" s="23"/>
      <c r="C574" s="23"/>
      <c r="D574" s="23"/>
      <c r="E574" s="23"/>
      <c r="F574" s="23"/>
      <c r="G574" s="23"/>
      <c r="H574" s="23"/>
    </row>
    <row r="575" spans="2:8" x14ac:dyDescent="0.25">
      <c r="B575" s="23"/>
      <c r="C575" s="23"/>
      <c r="D575" s="23"/>
      <c r="E575" s="23"/>
      <c r="F575" s="23"/>
      <c r="G575" s="23"/>
      <c r="H575" s="23"/>
    </row>
    <row r="576" spans="2:8" x14ac:dyDescent="0.25">
      <c r="B576" s="23"/>
      <c r="C576" s="23"/>
      <c r="D576" s="23"/>
      <c r="E576" s="23"/>
      <c r="F576" s="23"/>
      <c r="G576" s="23"/>
      <c r="H576" s="23"/>
    </row>
    <row r="577" spans="2:8" x14ac:dyDescent="0.25">
      <c r="B577" s="23"/>
      <c r="C577" s="23"/>
      <c r="D577" s="23"/>
      <c r="E577" s="23"/>
      <c r="F577" s="23"/>
      <c r="G577" s="23"/>
      <c r="H577" s="23"/>
    </row>
    <row r="578" spans="2:8" x14ac:dyDescent="0.25">
      <c r="B578" s="23"/>
      <c r="C578" s="23"/>
      <c r="D578" s="23"/>
      <c r="E578" s="23"/>
      <c r="F578" s="23"/>
      <c r="G578" s="23"/>
      <c r="H578" s="23"/>
    </row>
    <row r="579" spans="2:8" x14ac:dyDescent="0.25">
      <c r="B579" s="23"/>
      <c r="C579" s="23"/>
      <c r="D579" s="23"/>
      <c r="E579" s="23"/>
      <c r="F579" s="23"/>
      <c r="G579" s="23"/>
      <c r="H579" s="23"/>
    </row>
    <row r="580" spans="2:8" x14ac:dyDescent="0.25">
      <c r="B580" s="23"/>
      <c r="C580" s="23"/>
      <c r="D580" s="23"/>
      <c r="E580" s="23"/>
      <c r="F580" s="23"/>
      <c r="G580" s="23"/>
      <c r="H580" s="23"/>
    </row>
    <row r="581" spans="2:8" x14ac:dyDescent="0.25">
      <c r="B581" s="23"/>
      <c r="C581" s="23"/>
      <c r="D581" s="23"/>
      <c r="E581" s="23"/>
      <c r="F581" s="23"/>
      <c r="G581" s="23"/>
      <c r="H581" s="23"/>
    </row>
    <row r="582" spans="2:8" x14ac:dyDescent="0.25">
      <c r="B582" s="23"/>
      <c r="C582" s="23"/>
      <c r="D582" s="23"/>
      <c r="E582" s="23"/>
      <c r="F582" s="23"/>
      <c r="G582" s="23"/>
      <c r="H582" s="23"/>
    </row>
    <row r="583" spans="2:8" x14ac:dyDescent="0.25">
      <c r="B583" s="23"/>
      <c r="C583" s="23"/>
      <c r="D583" s="23"/>
      <c r="E583" s="23"/>
      <c r="F583" s="23"/>
      <c r="G583" s="23"/>
      <c r="H583" s="23"/>
    </row>
    <row r="584" spans="2:8" x14ac:dyDescent="0.25">
      <c r="B584" s="23"/>
      <c r="C584" s="23"/>
      <c r="D584" s="23"/>
      <c r="E584" s="23"/>
      <c r="F584" s="23"/>
      <c r="G584" s="23"/>
      <c r="H584" s="23"/>
    </row>
    <row r="585" spans="2:8" x14ac:dyDescent="0.25">
      <c r="B585" s="23"/>
      <c r="C585" s="23"/>
      <c r="D585" s="23"/>
      <c r="E585" s="23"/>
      <c r="F585" s="23"/>
      <c r="G585" s="23"/>
      <c r="H585" s="23"/>
    </row>
    <row r="586" spans="2:8" x14ac:dyDescent="0.25">
      <c r="B586" s="23"/>
      <c r="C586" s="23"/>
      <c r="D586" s="23"/>
      <c r="E586" s="23"/>
      <c r="F586" s="23"/>
      <c r="G586" s="23"/>
      <c r="H586" s="23"/>
    </row>
    <row r="587" spans="2:8" x14ac:dyDescent="0.25">
      <c r="B587" s="23"/>
      <c r="C587" s="23"/>
      <c r="D587" s="23"/>
      <c r="E587" s="23"/>
      <c r="F587" s="23"/>
      <c r="G587" s="23"/>
      <c r="H587" s="23"/>
    </row>
    <row r="588" spans="2:8" x14ac:dyDescent="0.25">
      <c r="B588" s="23"/>
      <c r="C588" s="23"/>
      <c r="D588" s="23"/>
      <c r="E588" s="23"/>
      <c r="F588" s="23"/>
      <c r="G588" s="23"/>
      <c r="H588" s="23"/>
    </row>
    <row r="589" spans="2:8" x14ac:dyDescent="0.25">
      <c r="B589" s="23"/>
      <c r="C589" s="23"/>
      <c r="D589" s="23"/>
      <c r="E589" s="23"/>
      <c r="F589" s="23"/>
      <c r="G589" s="23"/>
      <c r="H589" s="23"/>
    </row>
    <row r="590" spans="2:8" x14ac:dyDescent="0.25">
      <c r="B590" s="23"/>
      <c r="C590" s="23"/>
      <c r="D590" s="23"/>
      <c r="E590" s="23"/>
      <c r="F590" s="23"/>
      <c r="G590" s="23"/>
      <c r="H590" s="23"/>
    </row>
    <row r="591" spans="2:8" x14ac:dyDescent="0.25">
      <c r="B591" s="23"/>
      <c r="C591" s="23"/>
      <c r="D591" s="23"/>
      <c r="E591" s="23"/>
      <c r="F591" s="23"/>
      <c r="G591" s="23"/>
      <c r="H591" s="23"/>
    </row>
    <row r="592" spans="2:8" x14ac:dyDescent="0.25">
      <c r="B592" s="23"/>
      <c r="C592" s="23"/>
      <c r="D592" s="23"/>
      <c r="E592" s="23"/>
      <c r="F592" s="23"/>
      <c r="G592" s="23"/>
      <c r="H592" s="23"/>
    </row>
    <row r="593" spans="2:8" x14ac:dyDescent="0.25">
      <c r="B593" s="23"/>
      <c r="C593" s="23"/>
      <c r="D593" s="23"/>
      <c r="E593" s="23"/>
      <c r="F593" s="23"/>
      <c r="G593" s="23"/>
      <c r="H593" s="23"/>
    </row>
    <row r="594" spans="2:8" x14ac:dyDescent="0.25">
      <c r="B594" s="23"/>
      <c r="C594" s="23"/>
      <c r="D594" s="23"/>
      <c r="E594" s="23"/>
      <c r="F594" s="23"/>
      <c r="G594" s="23"/>
      <c r="H594" s="23"/>
    </row>
    <row r="595" spans="2:8" x14ac:dyDescent="0.25">
      <c r="B595" s="23"/>
      <c r="C595" s="23"/>
      <c r="D595" s="23"/>
      <c r="E595" s="23"/>
      <c r="F595" s="23"/>
      <c r="G595" s="23"/>
      <c r="H595" s="23"/>
    </row>
    <row r="596" spans="2:8" x14ac:dyDescent="0.25">
      <c r="B596" s="23"/>
      <c r="C596" s="23"/>
      <c r="D596" s="23"/>
      <c r="E596" s="23"/>
      <c r="F596" s="23"/>
      <c r="G596" s="23"/>
      <c r="H596" s="23"/>
    </row>
    <row r="597" spans="2:8" x14ac:dyDescent="0.25">
      <c r="B597" s="23"/>
      <c r="C597" s="23"/>
      <c r="D597" s="23"/>
      <c r="E597" s="23"/>
      <c r="F597" s="23"/>
      <c r="G597" s="23"/>
      <c r="H597" s="23"/>
    </row>
    <row r="598" spans="2:8" x14ac:dyDescent="0.25">
      <c r="B598" s="23"/>
      <c r="C598" s="23"/>
      <c r="D598" s="23"/>
      <c r="E598" s="23"/>
      <c r="F598" s="23"/>
      <c r="G598" s="23"/>
      <c r="H598" s="23"/>
    </row>
    <row r="599" spans="2:8" x14ac:dyDescent="0.25">
      <c r="B599" s="23"/>
      <c r="C599" s="23"/>
      <c r="D599" s="23"/>
      <c r="E599" s="23"/>
      <c r="F599" s="23"/>
      <c r="G599" s="23"/>
      <c r="H599" s="23"/>
    </row>
    <row r="600" spans="2:8" x14ac:dyDescent="0.25">
      <c r="B600" s="23"/>
      <c r="C600" s="23"/>
      <c r="D600" s="23"/>
      <c r="E600" s="23"/>
      <c r="F600" s="23"/>
      <c r="G600" s="23"/>
      <c r="H600" s="23"/>
    </row>
    <row r="601" spans="2:8" x14ac:dyDescent="0.25">
      <c r="B601" s="23"/>
      <c r="C601" s="23"/>
      <c r="D601" s="23"/>
      <c r="E601" s="23"/>
      <c r="F601" s="23"/>
      <c r="G601" s="23"/>
      <c r="H601" s="23"/>
    </row>
    <row r="602" spans="2:8" x14ac:dyDescent="0.25">
      <c r="B602" s="23"/>
      <c r="C602" s="23"/>
      <c r="D602" s="23"/>
      <c r="E602" s="23"/>
      <c r="F602" s="23"/>
      <c r="G602" s="23"/>
      <c r="H602" s="23"/>
    </row>
    <row r="603" spans="2:8" x14ac:dyDescent="0.25">
      <c r="B603" s="23"/>
      <c r="C603" s="23"/>
      <c r="D603" s="23"/>
      <c r="E603" s="23"/>
      <c r="F603" s="23"/>
      <c r="G603" s="23"/>
      <c r="H603" s="23"/>
    </row>
    <row r="604" spans="2:8" x14ac:dyDescent="0.25">
      <c r="B604" s="23"/>
      <c r="C604" s="23"/>
      <c r="D604" s="23"/>
      <c r="E604" s="23"/>
      <c r="F604" s="23"/>
      <c r="G604" s="23"/>
      <c r="H604" s="23"/>
    </row>
    <row r="605" spans="2:8" x14ac:dyDescent="0.25">
      <c r="B605" s="23"/>
      <c r="C605" s="23"/>
      <c r="D605" s="23"/>
      <c r="E605" s="23"/>
      <c r="F605" s="23"/>
      <c r="G605" s="23"/>
      <c r="H605" s="23"/>
    </row>
    <row r="606" spans="2:8" x14ac:dyDescent="0.25">
      <c r="B606" s="23"/>
      <c r="C606" s="23"/>
      <c r="D606" s="23"/>
      <c r="E606" s="23"/>
      <c r="F606" s="23"/>
      <c r="G606" s="23"/>
      <c r="H606" s="23"/>
    </row>
    <row r="607" spans="2:8" x14ac:dyDescent="0.25">
      <c r="B607" s="23"/>
      <c r="C607" s="23"/>
      <c r="D607" s="23"/>
      <c r="E607" s="23"/>
      <c r="F607" s="23"/>
      <c r="G607" s="23"/>
      <c r="H607" s="23"/>
    </row>
    <row r="608" spans="2:8" x14ac:dyDescent="0.25">
      <c r="B608" s="23"/>
      <c r="C608" s="23"/>
      <c r="D608" s="23"/>
      <c r="E608" s="23"/>
      <c r="F608" s="23"/>
      <c r="G608" s="23"/>
      <c r="H608" s="23"/>
    </row>
    <row r="609" spans="2:8" x14ac:dyDescent="0.25">
      <c r="B609" s="23"/>
      <c r="C609" s="23"/>
      <c r="D609" s="23"/>
      <c r="E609" s="23"/>
      <c r="F609" s="23"/>
      <c r="G609" s="23"/>
      <c r="H609" s="23"/>
    </row>
    <row r="610" spans="2:8" x14ac:dyDescent="0.25">
      <c r="B610" s="23"/>
      <c r="C610" s="23"/>
      <c r="D610" s="23"/>
      <c r="E610" s="23"/>
      <c r="F610" s="23"/>
      <c r="G610" s="23"/>
      <c r="H610" s="23"/>
    </row>
    <row r="611" spans="2:8" x14ac:dyDescent="0.25">
      <c r="B611" s="23"/>
      <c r="C611" s="23"/>
      <c r="D611" s="23"/>
      <c r="E611" s="23"/>
      <c r="F611" s="23"/>
      <c r="G611" s="23"/>
      <c r="H611" s="23"/>
    </row>
    <row r="612" spans="2:8" x14ac:dyDescent="0.25">
      <c r="B612" s="23"/>
      <c r="C612" s="23"/>
      <c r="D612" s="23"/>
      <c r="E612" s="23"/>
      <c r="F612" s="23"/>
      <c r="G612" s="23"/>
      <c r="H612" s="23"/>
    </row>
    <row r="613" spans="2:8" x14ac:dyDescent="0.25">
      <c r="B613" s="23"/>
      <c r="C613" s="23"/>
      <c r="D613" s="23"/>
      <c r="E613" s="23"/>
      <c r="F613" s="23"/>
      <c r="G613" s="23"/>
      <c r="H613" s="23"/>
    </row>
    <row r="614" spans="2:8" x14ac:dyDescent="0.25">
      <c r="B614" s="23"/>
      <c r="C614" s="23"/>
      <c r="D614" s="23"/>
      <c r="E614" s="23"/>
      <c r="F614" s="23"/>
      <c r="G614" s="23"/>
      <c r="H614" s="23"/>
    </row>
    <row r="615" spans="2:8" x14ac:dyDescent="0.25">
      <c r="B615" s="23"/>
      <c r="C615" s="23"/>
      <c r="D615" s="23"/>
      <c r="E615" s="23"/>
      <c r="F615" s="23"/>
      <c r="G615" s="23"/>
      <c r="H615" s="23"/>
    </row>
    <row r="616" spans="2:8" x14ac:dyDescent="0.25">
      <c r="B616" s="23"/>
      <c r="C616" s="23"/>
      <c r="D616" s="23"/>
      <c r="E616" s="23"/>
      <c r="F616" s="23"/>
      <c r="G616" s="23"/>
      <c r="H616" s="23"/>
    </row>
    <row r="617" spans="2:8" x14ac:dyDescent="0.25">
      <c r="B617" s="23"/>
      <c r="C617" s="23"/>
      <c r="D617" s="23"/>
      <c r="E617" s="23"/>
      <c r="F617" s="23"/>
      <c r="G617" s="23"/>
      <c r="H617" s="23"/>
    </row>
    <row r="618" spans="2:8" x14ac:dyDescent="0.25">
      <c r="B618" s="23"/>
      <c r="C618" s="23"/>
      <c r="D618" s="23"/>
      <c r="E618" s="23"/>
      <c r="F618" s="23"/>
      <c r="G618" s="23"/>
      <c r="H618" s="23"/>
    </row>
    <row r="619" spans="2:8" x14ac:dyDescent="0.25">
      <c r="B619" s="23"/>
      <c r="C619" s="23"/>
      <c r="D619" s="23"/>
      <c r="E619" s="23"/>
      <c r="F619" s="23"/>
      <c r="G619" s="23"/>
      <c r="H619" s="23"/>
    </row>
    <row r="620" spans="2:8" x14ac:dyDescent="0.25">
      <c r="B620" s="23"/>
      <c r="C620" s="23"/>
      <c r="D620" s="23"/>
      <c r="E620" s="23"/>
      <c r="F620" s="23"/>
      <c r="G620" s="23"/>
      <c r="H620" s="23"/>
    </row>
    <row r="621" spans="2:8" x14ac:dyDescent="0.25">
      <c r="B621" s="23"/>
      <c r="C621" s="23"/>
      <c r="D621" s="23"/>
      <c r="E621" s="23"/>
      <c r="F621" s="23"/>
      <c r="G621" s="23"/>
      <c r="H621" s="23"/>
    </row>
    <row r="622" spans="2:8" x14ac:dyDescent="0.25">
      <c r="B622" s="23"/>
      <c r="C622" s="23"/>
      <c r="D622" s="23"/>
      <c r="E622" s="23"/>
      <c r="F622" s="23"/>
      <c r="G622" s="23"/>
      <c r="H622" s="23"/>
    </row>
    <row r="623" spans="2:8" x14ac:dyDescent="0.25">
      <c r="B623" s="23"/>
      <c r="C623" s="23"/>
      <c r="D623" s="23"/>
      <c r="E623" s="23"/>
      <c r="F623" s="23"/>
      <c r="G623" s="23"/>
      <c r="H623" s="23"/>
    </row>
    <row r="624" spans="2:8" x14ac:dyDescent="0.25">
      <c r="B624" s="23"/>
      <c r="C624" s="23"/>
      <c r="D624" s="23"/>
      <c r="E624" s="23"/>
      <c r="F624" s="23"/>
      <c r="G624" s="23"/>
      <c r="H624" s="23"/>
    </row>
    <row r="625" spans="2:8" x14ac:dyDescent="0.25">
      <c r="B625" s="23"/>
      <c r="C625" s="23"/>
      <c r="D625" s="23"/>
      <c r="E625" s="23"/>
      <c r="F625" s="23"/>
      <c r="G625" s="23"/>
      <c r="H625" s="23"/>
    </row>
    <row r="626" spans="2:8" x14ac:dyDescent="0.25">
      <c r="B626" s="23"/>
      <c r="C626" s="23"/>
      <c r="D626" s="23"/>
      <c r="E626" s="23"/>
      <c r="F626" s="23"/>
      <c r="G626" s="23"/>
      <c r="H626" s="23"/>
    </row>
    <row r="627" spans="2:8" x14ac:dyDescent="0.25">
      <c r="B627" s="23"/>
      <c r="C627" s="23"/>
      <c r="D627" s="23"/>
      <c r="E627" s="23"/>
      <c r="F627" s="23"/>
      <c r="G627" s="23"/>
      <c r="H627" s="23"/>
    </row>
    <row r="628" spans="2:8" x14ac:dyDescent="0.25">
      <c r="B628" s="23"/>
      <c r="C628" s="23"/>
      <c r="D628" s="23"/>
      <c r="E628" s="23"/>
      <c r="F628" s="23"/>
      <c r="G628" s="23"/>
      <c r="H628" s="23"/>
    </row>
    <row r="629" spans="2:8" x14ac:dyDescent="0.25">
      <c r="B629" s="23"/>
      <c r="C629" s="23"/>
      <c r="D629" s="23"/>
      <c r="E629" s="23"/>
      <c r="F629" s="23"/>
      <c r="G629" s="23"/>
      <c r="H629" s="23"/>
    </row>
    <row r="630" spans="2:8" x14ac:dyDescent="0.25">
      <c r="B630" s="23"/>
      <c r="C630" s="23"/>
      <c r="D630" s="23"/>
      <c r="E630" s="23"/>
      <c r="F630" s="23"/>
      <c r="G630" s="23"/>
      <c r="H630" s="23"/>
    </row>
    <row r="631" spans="2:8" x14ac:dyDescent="0.25">
      <c r="B631" s="23"/>
      <c r="C631" s="23"/>
      <c r="D631" s="23"/>
      <c r="E631" s="23"/>
      <c r="F631" s="23"/>
      <c r="G631" s="23"/>
      <c r="H631" s="23"/>
    </row>
    <row r="632" spans="2:8" x14ac:dyDescent="0.25">
      <c r="B632" s="23"/>
      <c r="C632" s="23"/>
      <c r="D632" s="23"/>
      <c r="E632" s="23"/>
      <c r="F632" s="23"/>
      <c r="G632" s="23"/>
      <c r="H632" s="23"/>
    </row>
    <row r="633" spans="2:8" x14ac:dyDescent="0.25">
      <c r="B633" s="23"/>
      <c r="C633" s="23"/>
      <c r="D633" s="23"/>
      <c r="E633" s="23"/>
      <c r="F633" s="23"/>
      <c r="G633" s="23"/>
      <c r="H633" s="23"/>
    </row>
    <row r="634" spans="2:8" x14ac:dyDescent="0.25">
      <c r="B634" s="23"/>
      <c r="C634" s="23"/>
      <c r="D634" s="23"/>
      <c r="E634" s="23"/>
      <c r="F634" s="23"/>
      <c r="G634" s="23"/>
      <c r="H634" s="23"/>
    </row>
    <row r="635" spans="2:8" x14ac:dyDescent="0.25">
      <c r="B635" s="23"/>
      <c r="C635" s="23"/>
      <c r="D635" s="23"/>
      <c r="E635" s="23"/>
      <c r="F635" s="23"/>
      <c r="G635" s="23"/>
      <c r="H635" s="23"/>
    </row>
    <row r="636" spans="2:8" x14ac:dyDescent="0.25">
      <c r="B636" s="23"/>
      <c r="C636" s="23"/>
      <c r="D636" s="23"/>
      <c r="E636" s="23"/>
      <c r="F636" s="23"/>
      <c r="G636" s="23"/>
      <c r="H636" s="23"/>
    </row>
    <row r="637" spans="2:8" x14ac:dyDescent="0.25">
      <c r="B637" s="23"/>
      <c r="C637" s="23"/>
      <c r="D637" s="23"/>
      <c r="E637" s="23"/>
      <c r="F637" s="23"/>
      <c r="G637" s="23"/>
      <c r="H637" s="23"/>
    </row>
    <row r="638" spans="2:8" x14ac:dyDescent="0.25">
      <c r="B638" s="23"/>
      <c r="C638" s="23"/>
      <c r="D638" s="23"/>
      <c r="E638" s="23"/>
      <c r="F638" s="23"/>
      <c r="G638" s="23"/>
      <c r="H638" s="23"/>
    </row>
    <row r="639" spans="2:8" x14ac:dyDescent="0.25">
      <c r="B639" s="23"/>
      <c r="C639" s="23"/>
      <c r="D639" s="23"/>
      <c r="E639" s="23"/>
      <c r="F639" s="23"/>
      <c r="G639" s="23"/>
      <c r="H639" s="23"/>
    </row>
    <row r="640" spans="2:8" x14ac:dyDescent="0.25">
      <c r="B640" s="23"/>
      <c r="C640" s="23"/>
      <c r="D640" s="23"/>
      <c r="E640" s="23"/>
      <c r="F640" s="23"/>
      <c r="G640" s="23"/>
      <c r="H640" s="23"/>
    </row>
    <row r="641" spans="2:8" x14ac:dyDescent="0.25">
      <c r="B641" s="23"/>
      <c r="C641" s="23"/>
      <c r="D641" s="23"/>
      <c r="E641" s="23"/>
      <c r="F641" s="23"/>
      <c r="G641" s="23"/>
      <c r="H641" s="23"/>
    </row>
    <row r="642" spans="2:8" x14ac:dyDescent="0.25">
      <c r="B642" s="23"/>
      <c r="C642" s="23"/>
      <c r="D642" s="23"/>
      <c r="E642" s="23"/>
      <c r="F642" s="23"/>
      <c r="G642" s="23"/>
      <c r="H642" s="23"/>
    </row>
    <row r="643" spans="2:8" x14ac:dyDescent="0.25">
      <c r="B643" s="23"/>
      <c r="C643" s="23"/>
      <c r="D643" s="23"/>
      <c r="E643" s="23"/>
      <c r="F643" s="23"/>
      <c r="G643" s="23"/>
      <c r="H643" s="23"/>
    </row>
    <row r="644" spans="2:8" x14ac:dyDescent="0.25">
      <c r="B644" s="23"/>
      <c r="C644" s="23"/>
      <c r="D644" s="23"/>
      <c r="E644" s="23"/>
      <c r="F644" s="23"/>
      <c r="G644" s="23"/>
      <c r="H644" s="23"/>
    </row>
    <row r="645" spans="2:8" x14ac:dyDescent="0.25">
      <c r="B645" s="23"/>
      <c r="C645" s="23"/>
      <c r="D645" s="23"/>
      <c r="E645" s="23"/>
      <c r="F645" s="23"/>
      <c r="G645" s="23"/>
      <c r="H645" s="23"/>
    </row>
    <row r="646" spans="2:8" x14ac:dyDescent="0.25">
      <c r="B646" s="23"/>
      <c r="C646" s="23"/>
      <c r="D646" s="23"/>
      <c r="E646" s="23"/>
      <c r="F646" s="23"/>
      <c r="G646" s="23"/>
      <c r="H646" s="23"/>
    </row>
    <row r="647" spans="2:8" x14ac:dyDescent="0.25">
      <c r="B647" s="23"/>
      <c r="C647" s="23"/>
      <c r="D647" s="23"/>
      <c r="E647" s="23"/>
      <c r="F647" s="23"/>
      <c r="G647" s="23"/>
      <c r="H647" s="23"/>
    </row>
    <row r="648" spans="2:8" x14ac:dyDescent="0.25">
      <c r="B648" s="23"/>
      <c r="C648" s="23"/>
      <c r="D648" s="23"/>
      <c r="E648" s="23"/>
      <c r="F648" s="23"/>
      <c r="G648" s="23"/>
      <c r="H648" s="23"/>
    </row>
    <row r="649" spans="2:8" x14ac:dyDescent="0.25">
      <c r="B649" s="23"/>
      <c r="C649" s="23"/>
      <c r="D649" s="23"/>
      <c r="E649" s="23"/>
      <c r="F649" s="23"/>
      <c r="G649" s="23"/>
      <c r="H649" s="23"/>
    </row>
    <row r="650" spans="2:8" x14ac:dyDescent="0.25">
      <c r="B650" s="23"/>
      <c r="C650" s="23"/>
      <c r="D650" s="23"/>
      <c r="E650" s="23"/>
      <c r="F650" s="23"/>
      <c r="G650" s="23"/>
      <c r="H650" s="23"/>
    </row>
    <row r="651" spans="2:8" x14ac:dyDescent="0.25">
      <c r="B651" s="23"/>
      <c r="C651" s="23"/>
      <c r="D651" s="23"/>
      <c r="E651" s="23"/>
      <c r="F651" s="23"/>
      <c r="G651" s="23"/>
      <c r="H651" s="23"/>
    </row>
    <row r="652" spans="2:8" x14ac:dyDescent="0.25">
      <c r="B652" s="23"/>
      <c r="C652" s="23"/>
      <c r="D652" s="23"/>
      <c r="E652" s="23"/>
      <c r="F652" s="23"/>
      <c r="G652" s="23"/>
      <c r="H652" s="23"/>
    </row>
    <row r="653" spans="2:8" x14ac:dyDescent="0.25">
      <c r="B653" s="23"/>
      <c r="C653" s="23"/>
      <c r="D653" s="23"/>
      <c r="E653" s="23"/>
      <c r="F653" s="23"/>
      <c r="G653" s="23"/>
      <c r="H653" s="23"/>
    </row>
    <row r="654" spans="2:8" x14ac:dyDescent="0.25">
      <c r="B654" s="23"/>
      <c r="C654" s="23"/>
      <c r="D654" s="23"/>
      <c r="E654" s="23"/>
      <c r="F654" s="23"/>
      <c r="G654" s="23"/>
      <c r="H654" s="23"/>
    </row>
    <row r="655" spans="2:8" x14ac:dyDescent="0.25">
      <c r="B655" s="23"/>
      <c r="C655" s="23"/>
      <c r="D655" s="23"/>
      <c r="E655" s="23"/>
      <c r="F655" s="23"/>
      <c r="G655" s="23"/>
      <c r="H655" s="23"/>
    </row>
    <row r="656" spans="2:8" x14ac:dyDescent="0.25">
      <c r="B656" s="23"/>
      <c r="C656" s="23"/>
      <c r="D656" s="23"/>
      <c r="E656" s="23"/>
      <c r="F656" s="23"/>
      <c r="G656" s="23"/>
      <c r="H656" s="23"/>
    </row>
    <row r="657" spans="2:8" x14ac:dyDescent="0.25">
      <c r="B657" s="23"/>
      <c r="C657" s="23"/>
      <c r="D657" s="23"/>
      <c r="E657" s="23"/>
      <c r="F657" s="23"/>
      <c r="G657" s="23"/>
      <c r="H657" s="23"/>
    </row>
    <row r="658" spans="2:8" x14ac:dyDescent="0.25">
      <c r="B658" s="23"/>
      <c r="C658" s="23"/>
      <c r="D658" s="23"/>
      <c r="E658" s="23"/>
      <c r="F658" s="23"/>
      <c r="G658" s="23"/>
      <c r="H658" s="23"/>
    </row>
    <row r="659" spans="2:8" x14ac:dyDescent="0.25">
      <c r="B659" s="23"/>
      <c r="C659" s="23"/>
      <c r="D659" s="23"/>
      <c r="E659" s="23"/>
      <c r="F659" s="23"/>
      <c r="G659" s="23"/>
      <c r="H659" s="23"/>
    </row>
    <row r="660" spans="2:8" x14ac:dyDescent="0.25">
      <c r="B660" s="23"/>
      <c r="C660" s="23"/>
      <c r="D660" s="23"/>
      <c r="E660" s="23"/>
      <c r="F660" s="23"/>
      <c r="G660" s="23"/>
      <c r="H660" s="23"/>
    </row>
    <row r="661" spans="2:8" x14ac:dyDescent="0.25">
      <c r="B661" s="23"/>
      <c r="C661" s="23"/>
      <c r="D661" s="23"/>
      <c r="E661" s="23"/>
      <c r="F661" s="23"/>
      <c r="G661" s="23"/>
      <c r="H661" s="23"/>
    </row>
    <row r="662" spans="2:8" x14ac:dyDescent="0.25">
      <c r="B662" s="23"/>
      <c r="C662" s="23"/>
      <c r="D662" s="23"/>
      <c r="E662" s="23"/>
      <c r="F662" s="23"/>
      <c r="G662" s="23"/>
      <c r="H662" s="23"/>
    </row>
    <row r="663" spans="2:8" x14ac:dyDescent="0.25">
      <c r="B663" s="23"/>
      <c r="C663" s="23"/>
      <c r="D663" s="23"/>
      <c r="E663" s="23"/>
      <c r="F663" s="23"/>
      <c r="G663" s="23"/>
      <c r="H663" s="23"/>
    </row>
    <row r="664" spans="2:8" x14ac:dyDescent="0.25">
      <c r="B664" s="23"/>
      <c r="C664" s="23"/>
      <c r="D664" s="23"/>
      <c r="E664" s="23"/>
      <c r="F664" s="23"/>
      <c r="G664" s="23"/>
      <c r="H664" s="23"/>
    </row>
    <row r="665" spans="2:8" x14ac:dyDescent="0.25">
      <c r="B665" s="23"/>
      <c r="C665" s="23"/>
      <c r="D665" s="23"/>
      <c r="E665" s="23"/>
      <c r="F665" s="23"/>
      <c r="G665" s="23"/>
      <c r="H665" s="23"/>
    </row>
    <row r="666" spans="2:8" x14ac:dyDescent="0.25">
      <c r="B666" s="23"/>
      <c r="C666" s="23"/>
      <c r="D666" s="23"/>
      <c r="E666" s="23"/>
      <c r="F666" s="23"/>
      <c r="G666" s="23"/>
      <c r="H666" s="23"/>
    </row>
    <row r="667" spans="2:8" x14ac:dyDescent="0.25">
      <c r="B667" s="23"/>
      <c r="C667" s="23"/>
      <c r="D667" s="23"/>
      <c r="E667" s="23"/>
      <c r="F667" s="23"/>
      <c r="G667" s="23"/>
      <c r="H667" s="23"/>
    </row>
    <row r="668" spans="2:8" x14ac:dyDescent="0.25">
      <c r="B668" s="23"/>
      <c r="C668" s="23"/>
      <c r="D668" s="23"/>
      <c r="E668" s="23"/>
      <c r="F668" s="23"/>
      <c r="G668" s="23"/>
      <c r="H668" s="23"/>
    </row>
    <row r="669" spans="2:8" x14ac:dyDescent="0.25">
      <c r="B669" s="23"/>
      <c r="C669" s="23"/>
      <c r="D669" s="23"/>
      <c r="E669" s="23"/>
      <c r="F669" s="23"/>
      <c r="G669" s="23"/>
      <c r="H669" s="23"/>
    </row>
    <row r="670" spans="2:8" x14ac:dyDescent="0.25">
      <c r="B670" s="23"/>
      <c r="C670" s="23"/>
      <c r="D670" s="23"/>
      <c r="E670" s="23"/>
      <c r="F670" s="23"/>
      <c r="G670" s="23"/>
      <c r="H670" s="23"/>
    </row>
    <row r="671" spans="2:8" x14ac:dyDescent="0.25">
      <c r="B671" s="23"/>
      <c r="C671" s="23"/>
      <c r="D671" s="23"/>
      <c r="E671" s="23"/>
      <c r="F671" s="23"/>
      <c r="G671" s="23"/>
      <c r="H671" s="23"/>
    </row>
    <row r="672" spans="2:8" x14ac:dyDescent="0.25">
      <c r="B672" s="23"/>
      <c r="C672" s="23"/>
      <c r="D672" s="23"/>
      <c r="E672" s="23"/>
      <c r="F672" s="23"/>
      <c r="G672" s="23"/>
      <c r="H672" s="23"/>
    </row>
    <row r="673" spans="2:8" x14ac:dyDescent="0.25">
      <c r="B673" s="23"/>
      <c r="C673" s="23"/>
      <c r="D673" s="23"/>
      <c r="E673" s="23"/>
      <c r="F673" s="23"/>
      <c r="G673" s="23"/>
      <c r="H673" s="23"/>
    </row>
    <row r="674" spans="2:8" x14ac:dyDescent="0.25">
      <c r="B674" s="23"/>
      <c r="C674" s="23"/>
      <c r="D674" s="23"/>
      <c r="E674" s="23"/>
      <c r="F674" s="23"/>
      <c r="G674" s="23"/>
      <c r="H674" s="23"/>
    </row>
    <row r="675" spans="2:8" x14ac:dyDescent="0.25">
      <c r="B675" s="23"/>
      <c r="C675" s="23"/>
      <c r="D675" s="23"/>
      <c r="E675" s="23"/>
      <c r="F675" s="23"/>
      <c r="G675" s="23"/>
      <c r="H675" s="23"/>
    </row>
    <row r="676" spans="2:8" x14ac:dyDescent="0.25">
      <c r="B676" s="23"/>
      <c r="C676" s="23"/>
      <c r="D676" s="23"/>
      <c r="E676" s="23"/>
      <c r="F676" s="23"/>
      <c r="G676" s="23"/>
      <c r="H676" s="23"/>
    </row>
    <row r="677" spans="2:8" x14ac:dyDescent="0.25">
      <c r="B677" s="23"/>
      <c r="C677" s="23"/>
      <c r="D677" s="23"/>
      <c r="E677" s="23"/>
      <c r="F677" s="23"/>
      <c r="G677" s="23"/>
      <c r="H677" s="23"/>
    </row>
    <row r="678" spans="2:8" x14ac:dyDescent="0.25">
      <c r="B678" s="23"/>
      <c r="C678" s="23"/>
      <c r="D678" s="23"/>
      <c r="E678" s="23"/>
      <c r="F678" s="23"/>
      <c r="G678" s="23"/>
      <c r="H678" s="23"/>
    </row>
    <row r="679" spans="2:8" x14ac:dyDescent="0.25">
      <c r="B679" s="23"/>
      <c r="C679" s="23"/>
      <c r="D679" s="23"/>
      <c r="E679" s="23"/>
      <c r="F679" s="23"/>
      <c r="G679" s="23"/>
      <c r="H679" s="23"/>
    </row>
    <row r="680" spans="2:8" x14ac:dyDescent="0.25">
      <c r="B680" s="23"/>
      <c r="C680" s="23"/>
      <c r="D680" s="23"/>
      <c r="E680" s="23"/>
      <c r="F680" s="23"/>
      <c r="G680" s="23"/>
      <c r="H680" s="23"/>
    </row>
    <row r="681" spans="2:8" x14ac:dyDescent="0.25">
      <c r="B681" s="23"/>
      <c r="C681" s="23"/>
      <c r="D681" s="23"/>
      <c r="E681" s="23"/>
      <c r="F681" s="23"/>
      <c r="G681" s="23"/>
      <c r="H681" s="23"/>
    </row>
    <row r="682" spans="2:8" x14ac:dyDescent="0.25">
      <c r="B682" s="23"/>
      <c r="C682" s="23"/>
      <c r="D682" s="23"/>
      <c r="E682" s="23"/>
      <c r="F682" s="23"/>
      <c r="G682" s="23"/>
      <c r="H682" s="23"/>
    </row>
    <row r="683" spans="2:8" x14ac:dyDescent="0.25">
      <c r="B683" s="23"/>
      <c r="C683" s="23"/>
      <c r="D683" s="23"/>
      <c r="E683" s="23"/>
      <c r="F683" s="23"/>
      <c r="G683" s="23"/>
      <c r="H683" s="23"/>
    </row>
    <row r="684" spans="2:8" x14ac:dyDescent="0.25">
      <c r="B684" s="23"/>
      <c r="C684" s="23"/>
      <c r="D684" s="23"/>
      <c r="E684" s="23"/>
      <c r="F684" s="23"/>
      <c r="G684" s="23"/>
      <c r="H684" s="23"/>
    </row>
    <row r="685" spans="2:8" x14ac:dyDescent="0.25">
      <c r="B685" s="23"/>
      <c r="C685" s="23"/>
      <c r="D685" s="23"/>
      <c r="E685" s="23"/>
      <c r="F685" s="23"/>
      <c r="G685" s="23"/>
      <c r="H685" s="23"/>
    </row>
    <row r="686" spans="2:8" x14ac:dyDescent="0.25">
      <c r="B686" s="23"/>
      <c r="C686" s="23"/>
      <c r="D686" s="23"/>
      <c r="E686" s="23"/>
      <c r="F686" s="23"/>
      <c r="G686" s="23"/>
      <c r="H686" s="23"/>
    </row>
    <row r="687" spans="2:8" x14ac:dyDescent="0.25">
      <c r="B687" s="23"/>
      <c r="C687" s="23"/>
      <c r="D687" s="23"/>
      <c r="E687" s="23"/>
      <c r="F687" s="23"/>
      <c r="G687" s="23"/>
      <c r="H687" s="23"/>
    </row>
    <row r="688" spans="2:8" x14ac:dyDescent="0.25">
      <c r="B688" s="23"/>
      <c r="C688" s="23"/>
      <c r="D688" s="23"/>
      <c r="E688" s="23"/>
      <c r="F688" s="23"/>
      <c r="G688" s="23"/>
      <c r="H688" s="23"/>
    </row>
    <row r="689" spans="2:8" x14ac:dyDescent="0.25">
      <c r="B689" s="23"/>
      <c r="C689" s="23"/>
      <c r="D689" s="23"/>
      <c r="E689" s="23"/>
      <c r="F689" s="23"/>
      <c r="G689" s="23"/>
      <c r="H689" s="23"/>
    </row>
    <row r="690" spans="2:8" x14ac:dyDescent="0.25">
      <c r="B690" s="23"/>
      <c r="C690" s="23"/>
      <c r="D690" s="23"/>
      <c r="E690" s="23"/>
      <c r="F690" s="23"/>
      <c r="G690" s="23"/>
      <c r="H690" s="23"/>
    </row>
    <row r="691" spans="2:8" x14ac:dyDescent="0.25">
      <c r="B691" s="23"/>
      <c r="C691" s="23"/>
      <c r="D691" s="23"/>
      <c r="E691" s="23"/>
      <c r="F691" s="23"/>
      <c r="G691" s="23"/>
      <c r="H691" s="23"/>
    </row>
    <row r="692" spans="2:8" x14ac:dyDescent="0.25">
      <c r="B692" s="23"/>
      <c r="C692" s="23"/>
      <c r="D692" s="23"/>
      <c r="E692" s="23"/>
      <c r="F692" s="23"/>
      <c r="G692" s="23"/>
      <c r="H692" s="23"/>
    </row>
    <row r="693" spans="2:8" x14ac:dyDescent="0.25">
      <c r="B693" s="23"/>
      <c r="C693" s="23"/>
      <c r="D693" s="23"/>
      <c r="E693" s="23"/>
      <c r="F693" s="23"/>
      <c r="G693" s="23"/>
      <c r="H693" s="23"/>
    </row>
    <row r="694" spans="2:8" x14ac:dyDescent="0.25">
      <c r="B694" s="23"/>
      <c r="C694" s="23"/>
      <c r="D694" s="23"/>
      <c r="E694" s="23"/>
      <c r="F694" s="23"/>
      <c r="G694" s="23"/>
      <c r="H694" s="23"/>
    </row>
    <row r="695" spans="2:8" x14ac:dyDescent="0.25">
      <c r="B695" s="23"/>
      <c r="C695" s="23"/>
      <c r="D695" s="23"/>
      <c r="E695" s="23"/>
      <c r="F695" s="23"/>
      <c r="G695" s="23"/>
      <c r="H695" s="23"/>
    </row>
    <row r="696" spans="2:8" x14ac:dyDescent="0.25">
      <c r="B696" s="23"/>
      <c r="C696" s="23"/>
      <c r="D696" s="23"/>
      <c r="E696" s="23"/>
      <c r="F696" s="23"/>
      <c r="G696" s="23"/>
      <c r="H696" s="23"/>
    </row>
    <row r="697" spans="2:8" x14ac:dyDescent="0.25">
      <c r="B697" s="23"/>
      <c r="C697" s="23"/>
      <c r="D697" s="23"/>
      <c r="E697" s="23"/>
      <c r="F697" s="23"/>
      <c r="G697" s="23"/>
      <c r="H697" s="23"/>
    </row>
    <row r="698" spans="2:8" x14ac:dyDescent="0.25">
      <c r="B698" s="23"/>
      <c r="C698" s="23"/>
      <c r="D698" s="23"/>
      <c r="E698" s="23"/>
      <c r="F698" s="23"/>
      <c r="G698" s="23"/>
      <c r="H698" s="23"/>
    </row>
    <row r="699" spans="2:8" x14ac:dyDescent="0.25">
      <c r="B699" s="23"/>
      <c r="C699" s="23"/>
      <c r="D699" s="23"/>
      <c r="E699" s="23"/>
      <c r="F699" s="23"/>
      <c r="G699" s="23"/>
      <c r="H699" s="23"/>
    </row>
    <row r="700" spans="2:8" x14ac:dyDescent="0.25">
      <c r="B700" s="23"/>
      <c r="C700" s="23"/>
      <c r="D700" s="23"/>
      <c r="E700" s="23"/>
      <c r="F700" s="23"/>
      <c r="G700" s="23"/>
      <c r="H700" s="23"/>
    </row>
    <row r="701" spans="2:8" x14ac:dyDescent="0.25">
      <c r="B701" s="23"/>
      <c r="C701" s="23"/>
      <c r="D701" s="23"/>
      <c r="E701" s="23"/>
      <c r="F701" s="23"/>
      <c r="G701" s="23"/>
      <c r="H701" s="23"/>
    </row>
    <row r="702" spans="2:8" x14ac:dyDescent="0.25">
      <c r="B702" s="23"/>
      <c r="C702" s="23"/>
      <c r="D702" s="23"/>
      <c r="E702" s="23"/>
      <c r="F702" s="23"/>
      <c r="G702" s="23"/>
      <c r="H702" s="23"/>
    </row>
    <row r="703" spans="2:8" x14ac:dyDescent="0.25">
      <c r="B703" s="23"/>
      <c r="C703" s="23"/>
      <c r="D703" s="23"/>
      <c r="E703" s="23"/>
      <c r="F703" s="23"/>
      <c r="G703" s="23"/>
      <c r="H703" s="23"/>
    </row>
    <row r="704" spans="2:8" x14ac:dyDescent="0.25">
      <c r="B704" s="23"/>
      <c r="C704" s="23"/>
      <c r="D704" s="23"/>
      <c r="E704" s="23"/>
      <c r="F704" s="23"/>
      <c r="G704" s="23"/>
      <c r="H704" s="23"/>
    </row>
    <row r="705" spans="2:8" x14ac:dyDescent="0.25">
      <c r="B705" s="23"/>
      <c r="C705" s="23"/>
      <c r="D705" s="23"/>
      <c r="E705" s="23"/>
      <c r="F705" s="23"/>
      <c r="G705" s="23"/>
      <c r="H705" s="23"/>
    </row>
    <row r="706" spans="2:8" x14ac:dyDescent="0.25">
      <c r="B706" s="23"/>
      <c r="C706" s="23"/>
      <c r="D706" s="23"/>
      <c r="E706" s="23"/>
      <c r="F706" s="23"/>
      <c r="G706" s="23"/>
      <c r="H706" s="23"/>
    </row>
    <row r="707" spans="2:8" x14ac:dyDescent="0.25">
      <c r="B707" s="23"/>
      <c r="C707" s="23"/>
      <c r="D707" s="23"/>
      <c r="E707" s="23"/>
      <c r="F707" s="23"/>
      <c r="G707" s="23"/>
      <c r="H707" s="23"/>
    </row>
    <row r="708" spans="2:8" x14ac:dyDescent="0.25">
      <c r="B708" s="23"/>
      <c r="C708" s="23"/>
      <c r="D708" s="23"/>
      <c r="E708" s="23"/>
      <c r="F708" s="23"/>
      <c r="G708" s="23"/>
      <c r="H708" s="23"/>
    </row>
    <row r="709" spans="2:8" x14ac:dyDescent="0.25">
      <c r="B709" s="23"/>
      <c r="C709" s="23"/>
      <c r="D709" s="23"/>
      <c r="E709" s="23"/>
      <c r="F709" s="23"/>
      <c r="G709" s="23"/>
      <c r="H709" s="23"/>
    </row>
    <row r="710" spans="2:8" x14ac:dyDescent="0.25">
      <c r="B710" s="23"/>
      <c r="C710" s="23"/>
      <c r="D710" s="23"/>
      <c r="E710" s="23"/>
      <c r="F710" s="23"/>
      <c r="G710" s="23"/>
      <c r="H710" s="23"/>
    </row>
    <row r="711" spans="2:8" x14ac:dyDescent="0.25">
      <c r="B711" s="23"/>
      <c r="C711" s="23"/>
      <c r="D711" s="23"/>
      <c r="E711" s="23"/>
      <c r="F711" s="23"/>
      <c r="G711" s="23"/>
      <c r="H711" s="23"/>
    </row>
    <row r="712" spans="2:8" x14ac:dyDescent="0.25">
      <c r="B712" s="23"/>
      <c r="C712" s="23"/>
      <c r="D712" s="23"/>
      <c r="E712" s="23"/>
      <c r="F712" s="23"/>
      <c r="G712" s="23"/>
      <c r="H712" s="23"/>
    </row>
    <row r="713" spans="2:8" x14ac:dyDescent="0.25">
      <c r="B713" s="23"/>
      <c r="C713" s="23"/>
      <c r="D713" s="23"/>
      <c r="E713" s="23"/>
      <c r="F713" s="23"/>
      <c r="G713" s="23"/>
      <c r="H713" s="23"/>
    </row>
    <row r="714" spans="2:8" x14ac:dyDescent="0.25">
      <c r="B714" s="23"/>
      <c r="C714" s="23"/>
      <c r="D714" s="23"/>
      <c r="E714" s="23"/>
      <c r="F714" s="23"/>
      <c r="G714" s="23"/>
      <c r="H714" s="23"/>
    </row>
    <row r="715" spans="2:8" x14ac:dyDescent="0.25">
      <c r="B715" s="23"/>
      <c r="C715" s="23"/>
      <c r="D715" s="23"/>
      <c r="E715" s="23"/>
      <c r="F715" s="23"/>
      <c r="G715" s="23"/>
      <c r="H715" s="23"/>
    </row>
    <row r="716" spans="2:8" x14ac:dyDescent="0.25">
      <c r="B716" s="23"/>
      <c r="C716" s="23"/>
      <c r="D716" s="23"/>
      <c r="E716" s="23"/>
      <c r="F716" s="23"/>
      <c r="G716" s="23"/>
      <c r="H716" s="23"/>
    </row>
    <row r="717" spans="2:8" x14ac:dyDescent="0.25">
      <c r="B717" s="23"/>
      <c r="C717" s="23"/>
      <c r="D717" s="23"/>
      <c r="E717" s="23"/>
      <c r="F717" s="23"/>
      <c r="G717" s="23"/>
      <c r="H717" s="23"/>
    </row>
    <row r="718" spans="2:8" x14ac:dyDescent="0.25">
      <c r="B718" s="23"/>
      <c r="C718" s="23"/>
      <c r="D718" s="23"/>
      <c r="E718" s="23"/>
      <c r="F718" s="23"/>
      <c r="G718" s="23"/>
      <c r="H718" s="23"/>
    </row>
    <row r="719" spans="2:8" x14ac:dyDescent="0.25">
      <c r="B719" s="23"/>
      <c r="C719" s="23"/>
      <c r="D719" s="23"/>
      <c r="E719" s="23"/>
      <c r="F719" s="23"/>
      <c r="G719" s="23"/>
      <c r="H719" s="23"/>
    </row>
    <row r="720" spans="2:8" x14ac:dyDescent="0.25">
      <c r="B720" s="23"/>
      <c r="C720" s="23"/>
      <c r="D720" s="23"/>
      <c r="E720" s="23"/>
      <c r="F720" s="23"/>
      <c r="G720" s="23"/>
      <c r="H720" s="23"/>
    </row>
    <row r="721" spans="2:8" x14ac:dyDescent="0.25">
      <c r="B721" s="23"/>
      <c r="C721" s="23"/>
      <c r="D721" s="23"/>
      <c r="E721" s="23"/>
      <c r="F721" s="23"/>
      <c r="G721" s="23"/>
      <c r="H721" s="23"/>
    </row>
    <row r="722" spans="2:8" x14ac:dyDescent="0.25">
      <c r="B722" s="23"/>
      <c r="C722" s="23"/>
      <c r="D722" s="23"/>
      <c r="E722" s="23"/>
      <c r="F722" s="23"/>
      <c r="G722" s="23"/>
      <c r="H722" s="23"/>
    </row>
    <row r="723" spans="2:8" x14ac:dyDescent="0.25">
      <c r="B723" s="23"/>
      <c r="C723" s="23"/>
      <c r="D723" s="23"/>
      <c r="E723" s="23"/>
      <c r="F723" s="23"/>
      <c r="G723" s="23"/>
      <c r="H723" s="23"/>
    </row>
    <row r="724" spans="2:8" x14ac:dyDescent="0.25">
      <c r="B724" s="23"/>
      <c r="C724" s="23"/>
      <c r="D724" s="23"/>
      <c r="E724" s="23"/>
      <c r="F724" s="23"/>
      <c r="G724" s="23"/>
      <c r="H724" s="23"/>
    </row>
    <row r="725" spans="2:8" x14ac:dyDescent="0.25">
      <c r="B725" s="23"/>
      <c r="C725" s="23"/>
      <c r="D725" s="23"/>
      <c r="E725" s="23"/>
      <c r="F725" s="23"/>
      <c r="G725" s="23"/>
      <c r="H725" s="23"/>
    </row>
    <row r="726" spans="2:8" x14ac:dyDescent="0.25">
      <c r="B726" s="23"/>
      <c r="C726" s="23"/>
      <c r="D726" s="23"/>
      <c r="E726" s="23"/>
      <c r="F726" s="23"/>
      <c r="G726" s="23"/>
      <c r="H726" s="23"/>
    </row>
    <row r="727" spans="2:8" x14ac:dyDescent="0.25">
      <c r="B727" s="23"/>
      <c r="C727" s="23"/>
      <c r="D727" s="23"/>
      <c r="E727" s="23"/>
      <c r="F727" s="23"/>
      <c r="G727" s="23"/>
      <c r="H727" s="23"/>
    </row>
    <row r="728" spans="2:8" x14ac:dyDescent="0.25">
      <c r="B728" s="23"/>
      <c r="C728" s="23"/>
      <c r="D728" s="23"/>
      <c r="E728" s="23"/>
      <c r="F728" s="23"/>
      <c r="G728" s="23"/>
      <c r="H728" s="23"/>
    </row>
    <row r="729" spans="2:8" x14ac:dyDescent="0.25">
      <c r="B729" s="23"/>
      <c r="C729" s="23"/>
      <c r="D729" s="23"/>
      <c r="E729" s="23"/>
      <c r="F729" s="23"/>
      <c r="G729" s="23"/>
      <c r="H729" s="23"/>
    </row>
    <row r="730" spans="2:8" x14ac:dyDescent="0.25">
      <c r="B730" s="23"/>
      <c r="C730" s="23"/>
      <c r="D730" s="23"/>
      <c r="E730" s="23"/>
      <c r="F730" s="23"/>
      <c r="G730" s="23"/>
      <c r="H730" s="23"/>
    </row>
    <row r="731" spans="2:8" x14ac:dyDescent="0.25">
      <c r="B731" s="23"/>
      <c r="C731" s="23"/>
      <c r="D731" s="23"/>
      <c r="E731" s="23"/>
      <c r="F731" s="23"/>
      <c r="G731" s="23"/>
      <c r="H731" s="23"/>
    </row>
    <row r="732" spans="2:8" x14ac:dyDescent="0.25">
      <c r="B732" s="23"/>
      <c r="C732" s="23"/>
      <c r="D732" s="23"/>
      <c r="E732" s="23"/>
      <c r="F732" s="23"/>
      <c r="G732" s="23"/>
      <c r="H732" s="23"/>
    </row>
    <row r="733" spans="2:8" x14ac:dyDescent="0.25">
      <c r="B733" s="23"/>
      <c r="C733" s="23"/>
      <c r="D733" s="23"/>
      <c r="E733" s="23"/>
      <c r="F733" s="23"/>
      <c r="G733" s="23"/>
      <c r="H733" s="23"/>
    </row>
    <row r="734" spans="2:8" x14ac:dyDescent="0.25">
      <c r="B734" s="23"/>
      <c r="C734" s="23"/>
      <c r="D734" s="23"/>
      <c r="E734" s="23"/>
      <c r="F734" s="23"/>
      <c r="G734" s="23"/>
      <c r="H734" s="23"/>
    </row>
    <row r="735" spans="2:8" x14ac:dyDescent="0.25">
      <c r="B735" s="23"/>
      <c r="C735" s="23"/>
      <c r="D735" s="23"/>
      <c r="E735" s="23"/>
      <c r="F735" s="23"/>
      <c r="G735" s="23"/>
      <c r="H735" s="23"/>
    </row>
    <row r="736" spans="2:8" x14ac:dyDescent="0.25">
      <c r="B736" s="23"/>
      <c r="C736" s="23"/>
      <c r="D736" s="23"/>
      <c r="E736" s="23"/>
      <c r="F736" s="23"/>
      <c r="G736" s="23"/>
      <c r="H736" s="23"/>
    </row>
    <row r="737" spans="2:8" x14ac:dyDescent="0.25">
      <c r="B737" s="23"/>
      <c r="C737" s="23"/>
      <c r="D737" s="23"/>
      <c r="E737" s="23"/>
      <c r="F737" s="23"/>
      <c r="G737" s="23"/>
      <c r="H737" s="23"/>
    </row>
    <row r="738" spans="2:8" x14ac:dyDescent="0.25">
      <c r="B738" s="23"/>
      <c r="C738" s="23"/>
      <c r="D738" s="23"/>
      <c r="E738" s="23"/>
      <c r="F738" s="23"/>
      <c r="G738" s="23"/>
      <c r="H738" s="23"/>
    </row>
    <row r="739" spans="2:8" x14ac:dyDescent="0.25">
      <c r="B739" s="23"/>
      <c r="C739" s="23"/>
      <c r="D739" s="23"/>
      <c r="E739" s="23"/>
      <c r="F739" s="23"/>
      <c r="G739" s="23"/>
      <c r="H739" s="23"/>
    </row>
    <row r="740" spans="2:8" x14ac:dyDescent="0.25">
      <c r="B740" s="23"/>
      <c r="C740" s="23"/>
      <c r="D740" s="23"/>
      <c r="E740" s="23"/>
      <c r="F740" s="23"/>
      <c r="G740" s="23"/>
      <c r="H740" s="23"/>
    </row>
    <row r="741" spans="2:8" x14ac:dyDescent="0.25">
      <c r="B741" s="23"/>
      <c r="C741" s="23"/>
      <c r="D741" s="23"/>
      <c r="E741" s="23"/>
      <c r="F741" s="23"/>
      <c r="G741" s="23"/>
      <c r="H741" s="23"/>
    </row>
    <row r="742" spans="2:8" x14ac:dyDescent="0.25">
      <c r="B742" s="23"/>
      <c r="C742" s="23"/>
      <c r="D742" s="23"/>
      <c r="E742" s="23"/>
      <c r="F742" s="23"/>
      <c r="G742" s="23"/>
      <c r="H742" s="23"/>
    </row>
    <row r="743" spans="2:8" x14ac:dyDescent="0.25">
      <c r="B743" s="23"/>
      <c r="C743" s="23"/>
      <c r="D743" s="23"/>
      <c r="E743" s="23"/>
      <c r="F743" s="23"/>
      <c r="G743" s="23"/>
      <c r="H743" s="23"/>
    </row>
    <row r="744" spans="2:8" x14ac:dyDescent="0.25">
      <c r="B744" s="23"/>
      <c r="C744" s="23"/>
      <c r="D744" s="23"/>
      <c r="E744" s="23"/>
      <c r="F744" s="23"/>
      <c r="G744" s="23"/>
      <c r="H744" s="23"/>
    </row>
    <row r="745" spans="2:8" x14ac:dyDescent="0.25">
      <c r="B745" s="23"/>
      <c r="C745" s="23"/>
      <c r="D745" s="23"/>
      <c r="E745" s="23"/>
      <c r="F745" s="23"/>
      <c r="G745" s="23"/>
      <c r="H745" s="23"/>
    </row>
    <row r="746" spans="2:8" x14ac:dyDescent="0.25">
      <c r="B746" s="23"/>
      <c r="C746" s="23"/>
      <c r="D746" s="23"/>
      <c r="E746" s="23"/>
      <c r="F746" s="23"/>
      <c r="G746" s="23"/>
      <c r="H746" s="23"/>
    </row>
    <row r="747" spans="2:8" x14ac:dyDescent="0.25">
      <c r="B747" s="23"/>
      <c r="C747" s="23"/>
      <c r="D747" s="23"/>
      <c r="E747" s="23"/>
      <c r="F747" s="23"/>
      <c r="G747" s="23"/>
      <c r="H747" s="23"/>
    </row>
    <row r="748" spans="2:8" x14ac:dyDescent="0.25">
      <c r="B748" s="23"/>
      <c r="C748" s="23"/>
      <c r="D748" s="23"/>
      <c r="E748" s="23"/>
      <c r="F748" s="23"/>
      <c r="G748" s="23"/>
      <c r="H748" s="23"/>
    </row>
    <row r="749" spans="2:8" x14ac:dyDescent="0.25">
      <c r="B749" s="23"/>
      <c r="C749" s="23"/>
      <c r="D749" s="23"/>
      <c r="E749" s="23"/>
      <c r="F749" s="23"/>
      <c r="G749" s="23"/>
      <c r="H749" s="23"/>
    </row>
    <row r="750" spans="2:8" x14ac:dyDescent="0.25">
      <c r="B750" s="23"/>
      <c r="C750" s="23"/>
      <c r="D750" s="23"/>
      <c r="E750" s="23"/>
      <c r="F750" s="23"/>
      <c r="G750" s="23"/>
      <c r="H750" s="23"/>
    </row>
    <row r="751" spans="2:8" x14ac:dyDescent="0.25">
      <c r="B751" s="23"/>
      <c r="C751" s="23"/>
      <c r="D751" s="23"/>
      <c r="E751" s="23"/>
      <c r="F751" s="23"/>
      <c r="G751" s="23"/>
      <c r="H751" s="23"/>
    </row>
    <row r="752" spans="2:8" x14ac:dyDescent="0.25">
      <c r="B752" s="23"/>
      <c r="C752" s="23"/>
      <c r="D752" s="23"/>
      <c r="E752" s="23"/>
      <c r="F752" s="23"/>
      <c r="G752" s="23"/>
      <c r="H752" s="23"/>
    </row>
    <row r="753" spans="2:8" x14ac:dyDescent="0.25">
      <c r="B753" s="23"/>
      <c r="C753" s="23"/>
      <c r="D753" s="23"/>
      <c r="E753" s="23"/>
      <c r="F753" s="23"/>
      <c r="G753" s="23"/>
      <c r="H753" s="23"/>
    </row>
    <row r="754" spans="2:8" x14ac:dyDescent="0.25">
      <c r="B754" s="23"/>
      <c r="C754" s="23"/>
      <c r="D754" s="23"/>
      <c r="E754" s="23"/>
      <c r="F754" s="23"/>
      <c r="G754" s="23"/>
      <c r="H754" s="23"/>
    </row>
    <row r="755" spans="2:8" x14ac:dyDescent="0.25">
      <c r="B755" s="23"/>
      <c r="C755" s="23"/>
      <c r="D755" s="23"/>
      <c r="E755" s="23"/>
      <c r="F755" s="23"/>
      <c r="G755" s="23"/>
      <c r="H755" s="23"/>
    </row>
    <row r="756" spans="2:8" x14ac:dyDescent="0.25">
      <c r="B756" s="23"/>
      <c r="C756" s="23"/>
      <c r="D756" s="23"/>
      <c r="E756" s="23"/>
      <c r="F756" s="23"/>
      <c r="G756" s="23"/>
      <c r="H756" s="23"/>
    </row>
    <row r="757" spans="2:8" x14ac:dyDescent="0.25">
      <c r="B757" s="23"/>
      <c r="C757" s="23"/>
      <c r="D757" s="23"/>
      <c r="E757" s="23"/>
      <c r="F757" s="23"/>
      <c r="G757" s="23"/>
      <c r="H757" s="23"/>
    </row>
    <row r="758" spans="2:8" x14ac:dyDescent="0.25">
      <c r="B758" s="23"/>
      <c r="C758" s="23"/>
      <c r="D758" s="23"/>
      <c r="E758" s="23"/>
      <c r="F758" s="23"/>
      <c r="G758" s="23"/>
      <c r="H758" s="23"/>
    </row>
    <row r="759" spans="2:8" x14ac:dyDescent="0.25">
      <c r="B759" s="23"/>
      <c r="C759" s="23"/>
      <c r="D759" s="23"/>
      <c r="E759" s="23"/>
      <c r="F759" s="23"/>
      <c r="G759" s="23"/>
      <c r="H759" s="23"/>
    </row>
    <row r="760" spans="2:8" x14ac:dyDescent="0.25">
      <c r="B760" s="23"/>
      <c r="C760" s="23"/>
      <c r="D760" s="23"/>
      <c r="E760" s="23"/>
      <c r="F760" s="23"/>
      <c r="G760" s="23"/>
      <c r="H760" s="23"/>
    </row>
    <row r="761" spans="2:8" x14ac:dyDescent="0.25">
      <c r="B761" s="23"/>
      <c r="C761" s="23"/>
      <c r="D761" s="23"/>
      <c r="E761" s="23"/>
      <c r="F761" s="23"/>
      <c r="G761" s="23"/>
      <c r="H761" s="23"/>
    </row>
    <row r="762" spans="2:8" x14ac:dyDescent="0.25">
      <c r="B762" s="23"/>
      <c r="C762" s="23"/>
      <c r="D762" s="23"/>
      <c r="E762" s="23"/>
      <c r="F762" s="23"/>
      <c r="G762" s="23"/>
      <c r="H762" s="23"/>
    </row>
    <row r="763" spans="2:8" x14ac:dyDescent="0.25">
      <c r="B763" s="23"/>
      <c r="C763" s="23"/>
      <c r="D763" s="23"/>
      <c r="E763" s="23"/>
      <c r="F763" s="23"/>
      <c r="G763" s="23"/>
      <c r="H763" s="23"/>
    </row>
    <row r="764" spans="2:8" x14ac:dyDescent="0.25">
      <c r="B764" s="23"/>
      <c r="C764" s="23"/>
      <c r="D764" s="23"/>
      <c r="E764" s="23"/>
      <c r="F764" s="23"/>
      <c r="G764" s="23"/>
      <c r="H764" s="23"/>
    </row>
    <row r="765" spans="2:8" x14ac:dyDescent="0.25">
      <c r="B765" s="23"/>
      <c r="C765" s="23"/>
      <c r="D765" s="23"/>
      <c r="E765" s="23"/>
      <c r="F765" s="23"/>
      <c r="G765" s="23"/>
      <c r="H765" s="23"/>
    </row>
    <row r="766" spans="2:8" x14ac:dyDescent="0.25">
      <c r="B766" s="23"/>
      <c r="C766" s="23"/>
      <c r="D766" s="23"/>
      <c r="E766" s="23"/>
      <c r="F766" s="23"/>
      <c r="G766" s="23"/>
      <c r="H766" s="23"/>
    </row>
    <row r="767" spans="2:8" x14ac:dyDescent="0.25">
      <c r="B767" s="23"/>
      <c r="C767" s="23"/>
      <c r="D767" s="23"/>
      <c r="E767" s="23"/>
      <c r="F767" s="23"/>
      <c r="G767" s="23"/>
      <c r="H767" s="23"/>
    </row>
    <row r="768" spans="2:8" x14ac:dyDescent="0.25">
      <c r="B768" s="23"/>
      <c r="C768" s="23"/>
      <c r="D768" s="23"/>
      <c r="E768" s="23"/>
      <c r="F768" s="23"/>
      <c r="G768" s="23"/>
      <c r="H768" s="23"/>
    </row>
    <row r="769" spans="2:8" x14ac:dyDescent="0.25">
      <c r="B769" s="23"/>
      <c r="C769" s="23"/>
      <c r="D769" s="23"/>
      <c r="E769" s="23"/>
      <c r="F769" s="23"/>
      <c r="G769" s="23"/>
      <c r="H769" s="23"/>
    </row>
    <row r="770" spans="2:8" x14ac:dyDescent="0.25">
      <c r="B770" s="23"/>
      <c r="C770" s="23"/>
      <c r="D770" s="23"/>
      <c r="E770" s="23"/>
      <c r="F770" s="23"/>
      <c r="G770" s="23"/>
      <c r="H770" s="23"/>
    </row>
    <row r="771" spans="2:8" x14ac:dyDescent="0.25">
      <c r="B771" s="23"/>
      <c r="C771" s="23"/>
      <c r="D771" s="23"/>
      <c r="E771" s="23"/>
      <c r="F771" s="23"/>
      <c r="G771" s="23"/>
      <c r="H771" s="23"/>
    </row>
    <row r="772" spans="2:8" x14ac:dyDescent="0.25">
      <c r="B772" s="23"/>
      <c r="C772" s="23"/>
      <c r="D772" s="23"/>
      <c r="E772" s="23"/>
      <c r="F772" s="23"/>
      <c r="G772" s="23"/>
      <c r="H772" s="23"/>
    </row>
    <row r="773" spans="2:8" x14ac:dyDescent="0.25">
      <c r="B773" s="23"/>
      <c r="C773" s="23"/>
      <c r="D773" s="23"/>
      <c r="E773" s="23"/>
      <c r="F773" s="23"/>
      <c r="G773" s="23"/>
      <c r="H773" s="23"/>
    </row>
    <row r="774" spans="2:8" x14ac:dyDescent="0.25">
      <c r="B774" s="23"/>
      <c r="C774" s="23"/>
      <c r="D774" s="23"/>
      <c r="E774" s="23"/>
      <c r="F774" s="23"/>
      <c r="G774" s="23"/>
      <c r="H774" s="23"/>
    </row>
    <row r="775" spans="2:8" x14ac:dyDescent="0.25">
      <c r="B775" s="23"/>
      <c r="C775" s="23"/>
      <c r="D775" s="23"/>
      <c r="E775" s="23"/>
      <c r="F775" s="23"/>
      <c r="G775" s="23"/>
      <c r="H775" s="23"/>
    </row>
    <row r="776" spans="2:8" x14ac:dyDescent="0.25">
      <c r="B776" s="23"/>
      <c r="C776" s="23"/>
      <c r="D776" s="23"/>
      <c r="E776" s="23"/>
      <c r="F776" s="23"/>
      <c r="G776" s="23"/>
      <c r="H776" s="23"/>
    </row>
    <row r="777" spans="2:8" x14ac:dyDescent="0.25">
      <c r="B777" s="23"/>
      <c r="C777" s="23"/>
      <c r="D777" s="23"/>
      <c r="E777" s="23"/>
      <c r="F777" s="23"/>
      <c r="G777" s="23"/>
      <c r="H777" s="23"/>
    </row>
    <row r="778" spans="2:8" x14ac:dyDescent="0.25">
      <c r="B778" s="23"/>
      <c r="C778" s="23"/>
      <c r="D778" s="23"/>
      <c r="E778" s="23"/>
      <c r="F778" s="23"/>
      <c r="G778" s="23"/>
      <c r="H778" s="23"/>
    </row>
    <row r="779" spans="2:8" x14ac:dyDescent="0.25">
      <c r="B779" s="23"/>
      <c r="C779" s="23"/>
      <c r="D779" s="23"/>
      <c r="E779" s="23"/>
      <c r="F779" s="23"/>
      <c r="G779" s="23"/>
      <c r="H779" s="23"/>
    </row>
    <row r="780" spans="2:8" x14ac:dyDescent="0.25">
      <c r="B780" s="23"/>
      <c r="C780" s="23"/>
      <c r="D780" s="23"/>
      <c r="E780" s="23"/>
      <c r="F780" s="23"/>
      <c r="G780" s="23"/>
      <c r="H780" s="23"/>
    </row>
    <row r="781" spans="2:8" x14ac:dyDescent="0.25">
      <c r="B781" s="23"/>
      <c r="C781" s="23"/>
      <c r="D781" s="23"/>
      <c r="E781" s="23"/>
      <c r="F781" s="23"/>
      <c r="G781" s="23"/>
      <c r="H781" s="23"/>
    </row>
    <row r="782" spans="2:8" x14ac:dyDescent="0.25">
      <c r="B782" s="23"/>
      <c r="C782" s="23"/>
      <c r="D782" s="23"/>
      <c r="E782" s="23"/>
      <c r="F782" s="23"/>
      <c r="G782" s="23"/>
      <c r="H782" s="23"/>
    </row>
    <row r="783" spans="2:8" x14ac:dyDescent="0.25">
      <c r="B783" s="23"/>
      <c r="C783" s="23"/>
      <c r="D783" s="23"/>
      <c r="E783" s="23"/>
      <c r="F783" s="23"/>
      <c r="G783" s="23"/>
      <c r="H783" s="23"/>
    </row>
    <row r="784" spans="2:8" x14ac:dyDescent="0.25">
      <c r="B784" s="23"/>
      <c r="C784" s="23"/>
      <c r="D784" s="23"/>
      <c r="E784" s="23"/>
      <c r="F784" s="23"/>
      <c r="G784" s="23"/>
      <c r="H784" s="23"/>
    </row>
    <row r="785" spans="2:8" x14ac:dyDescent="0.25">
      <c r="B785" s="23"/>
      <c r="C785" s="23"/>
      <c r="D785" s="23"/>
      <c r="E785" s="23"/>
      <c r="F785" s="23"/>
      <c r="G785" s="23"/>
      <c r="H785" s="23"/>
    </row>
    <row r="786" spans="2:8" x14ac:dyDescent="0.25">
      <c r="B786" s="23"/>
      <c r="C786" s="23"/>
      <c r="D786" s="23"/>
      <c r="E786" s="23"/>
      <c r="F786" s="23"/>
      <c r="G786" s="23"/>
      <c r="H786" s="23"/>
    </row>
    <row r="787" spans="2:8" x14ac:dyDescent="0.25">
      <c r="B787" s="23"/>
      <c r="C787" s="23"/>
      <c r="D787" s="23"/>
      <c r="E787" s="23"/>
      <c r="F787" s="23"/>
      <c r="G787" s="23"/>
      <c r="H787" s="23"/>
    </row>
    <row r="788" spans="2:8" x14ac:dyDescent="0.25">
      <c r="B788" s="23"/>
      <c r="C788" s="23"/>
      <c r="D788" s="23"/>
      <c r="E788" s="23"/>
      <c r="F788" s="23"/>
      <c r="G788" s="23"/>
      <c r="H788" s="23"/>
    </row>
    <row r="789" spans="2:8" x14ac:dyDescent="0.25">
      <c r="B789" s="23"/>
      <c r="C789" s="23"/>
      <c r="D789" s="23"/>
      <c r="E789" s="23"/>
      <c r="F789" s="23"/>
      <c r="G789" s="23"/>
      <c r="H789" s="23"/>
    </row>
    <row r="790" spans="2:8" x14ac:dyDescent="0.25">
      <c r="B790" s="23"/>
      <c r="C790" s="23"/>
      <c r="D790" s="23"/>
      <c r="E790" s="23"/>
      <c r="F790" s="23"/>
      <c r="G790" s="23"/>
      <c r="H790" s="23"/>
    </row>
    <row r="791" spans="2:8" x14ac:dyDescent="0.25">
      <c r="B791" s="23"/>
      <c r="C791" s="23"/>
      <c r="D791" s="23"/>
      <c r="E791" s="23"/>
      <c r="F791" s="23"/>
      <c r="G791" s="23"/>
      <c r="H791" s="23"/>
    </row>
    <row r="792" spans="2:8" x14ac:dyDescent="0.25">
      <c r="B792" s="23"/>
      <c r="C792" s="23"/>
      <c r="D792" s="23"/>
      <c r="E792" s="23"/>
      <c r="F792" s="23"/>
      <c r="G792" s="23"/>
      <c r="H792" s="23"/>
    </row>
    <row r="793" spans="2:8" x14ac:dyDescent="0.25">
      <c r="B793" s="23"/>
      <c r="C793" s="23"/>
      <c r="D793" s="23"/>
      <c r="E793" s="23"/>
      <c r="F793" s="23"/>
      <c r="G793" s="23"/>
      <c r="H793" s="23"/>
    </row>
    <row r="794" spans="2:8" x14ac:dyDescent="0.25">
      <c r="B794" s="23"/>
      <c r="C794" s="23"/>
      <c r="D794" s="23"/>
      <c r="E794" s="23"/>
      <c r="F794" s="23"/>
      <c r="G794" s="23"/>
      <c r="H794" s="23"/>
    </row>
    <row r="795" spans="2:8" x14ac:dyDescent="0.25">
      <c r="B795" s="23"/>
      <c r="C795" s="23"/>
      <c r="D795" s="23"/>
      <c r="E795" s="23"/>
      <c r="F795" s="23"/>
      <c r="G795" s="23"/>
      <c r="H795" s="23"/>
    </row>
    <row r="796" spans="2:8" x14ac:dyDescent="0.25">
      <c r="B796" s="23"/>
      <c r="C796" s="23"/>
      <c r="D796" s="23"/>
      <c r="E796" s="23"/>
      <c r="F796" s="23"/>
      <c r="G796" s="23"/>
      <c r="H796" s="23"/>
    </row>
    <row r="797" spans="2:8" x14ac:dyDescent="0.25">
      <c r="B797" s="23"/>
      <c r="C797" s="23"/>
      <c r="D797" s="23"/>
      <c r="E797" s="23"/>
      <c r="F797" s="23"/>
      <c r="G797" s="23"/>
      <c r="H797" s="23"/>
    </row>
    <row r="798" spans="2:8" x14ac:dyDescent="0.25">
      <c r="B798" s="23"/>
      <c r="C798" s="23"/>
      <c r="D798" s="23"/>
      <c r="E798" s="23"/>
      <c r="F798" s="23"/>
      <c r="G798" s="23"/>
      <c r="H798" s="23"/>
    </row>
    <row r="799" spans="2:8" x14ac:dyDescent="0.25">
      <c r="B799" s="23"/>
      <c r="C799" s="23"/>
      <c r="D799" s="23"/>
      <c r="E799" s="23"/>
      <c r="F799" s="23"/>
      <c r="G799" s="23"/>
      <c r="H799" s="23"/>
    </row>
    <row r="800" spans="2:8" x14ac:dyDescent="0.25">
      <c r="B800" s="23"/>
      <c r="C800" s="23"/>
      <c r="D800" s="23"/>
      <c r="E800" s="23"/>
      <c r="F800" s="23"/>
      <c r="G800" s="23"/>
      <c r="H800" s="23"/>
    </row>
    <row r="801" spans="2:8" x14ac:dyDescent="0.25">
      <c r="B801" s="23"/>
      <c r="C801" s="23"/>
      <c r="D801" s="23"/>
      <c r="E801" s="23"/>
      <c r="F801" s="23"/>
      <c r="G801" s="23"/>
      <c r="H801" s="23"/>
    </row>
    <row r="802" spans="2:8" x14ac:dyDescent="0.25">
      <c r="B802" s="23"/>
      <c r="C802" s="23"/>
      <c r="D802" s="23"/>
      <c r="E802" s="23"/>
      <c r="F802" s="23"/>
      <c r="G802" s="23"/>
      <c r="H802" s="23"/>
    </row>
    <row r="803" spans="2:8" x14ac:dyDescent="0.25">
      <c r="B803" s="23"/>
      <c r="C803" s="23"/>
      <c r="D803" s="23"/>
      <c r="E803" s="23"/>
      <c r="F803" s="23"/>
      <c r="G803" s="23"/>
      <c r="H803" s="23"/>
    </row>
    <row r="804" spans="2:8" x14ac:dyDescent="0.25">
      <c r="B804" s="23"/>
      <c r="C804" s="23"/>
      <c r="D804" s="23"/>
      <c r="E804" s="23"/>
      <c r="F804" s="23"/>
      <c r="G804" s="23"/>
      <c r="H804" s="23"/>
    </row>
    <row r="805" spans="2:8" x14ac:dyDescent="0.25">
      <c r="B805" s="23"/>
      <c r="C805" s="23"/>
      <c r="D805" s="23"/>
      <c r="E805" s="23"/>
      <c r="F805" s="23"/>
      <c r="G805" s="23"/>
      <c r="H805" s="23"/>
    </row>
    <row r="806" spans="2:8" x14ac:dyDescent="0.25">
      <c r="B806" s="23"/>
      <c r="C806" s="23"/>
      <c r="D806" s="23"/>
      <c r="E806" s="23"/>
      <c r="F806" s="23"/>
      <c r="G806" s="23"/>
      <c r="H806" s="23"/>
    </row>
    <row r="807" spans="2:8" x14ac:dyDescent="0.25">
      <c r="B807" s="23"/>
      <c r="C807" s="23"/>
      <c r="D807" s="23"/>
      <c r="E807" s="23"/>
      <c r="F807" s="23"/>
      <c r="G807" s="23"/>
      <c r="H807" s="23"/>
    </row>
    <row r="808" spans="2:8" x14ac:dyDescent="0.25">
      <c r="B808" s="23"/>
      <c r="C808" s="23"/>
      <c r="D808" s="23"/>
      <c r="E808" s="23"/>
      <c r="F808" s="23"/>
      <c r="G808" s="23"/>
      <c r="H808" s="23"/>
    </row>
    <row r="809" spans="2:8" x14ac:dyDescent="0.25">
      <c r="B809" s="23"/>
      <c r="C809" s="23"/>
      <c r="D809" s="23"/>
      <c r="E809" s="23"/>
      <c r="F809" s="23"/>
      <c r="G809" s="23"/>
      <c r="H809" s="23"/>
    </row>
    <row r="810" spans="2:8" x14ac:dyDescent="0.25">
      <c r="B810" s="23"/>
      <c r="C810" s="23"/>
      <c r="D810" s="23"/>
      <c r="E810" s="23"/>
      <c r="F810" s="23"/>
      <c r="G810" s="23"/>
      <c r="H810" s="23"/>
    </row>
    <row r="811" spans="2:8" x14ac:dyDescent="0.25">
      <c r="B811" s="23"/>
      <c r="C811" s="23"/>
      <c r="D811" s="23"/>
      <c r="E811" s="23"/>
      <c r="F811" s="23"/>
      <c r="G811" s="23"/>
      <c r="H811" s="23"/>
    </row>
    <row r="812" spans="2:8" x14ac:dyDescent="0.25">
      <c r="B812" s="23"/>
      <c r="C812" s="23"/>
      <c r="D812" s="23"/>
      <c r="E812" s="23"/>
      <c r="F812" s="23"/>
      <c r="G812" s="23"/>
      <c r="H812" s="23"/>
    </row>
    <row r="813" spans="2:8" x14ac:dyDescent="0.25">
      <c r="B813" s="23"/>
      <c r="C813" s="23"/>
      <c r="D813" s="23"/>
      <c r="E813" s="23"/>
      <c r="F813" s="23"/>
      <c r="G813" s="23"/>
      <c r="H813" s="23"/>
    </row>
    <row r="814" spans="2:8" x14ac:dyDescent="0.25">
      <c r="B814" s="23"/>
      <c r="C814" s="23"/>
      <c r="D814" s="23"/>
      <c r="E814" s="23"/>
      <c r="F814" s="23"/>
      <c r="G814" s="23"/>
      <c r="H814" s="23"/>
    </row>
    <row r="815" spans="2:8" x14ac:dyDescent="0.25">
      <c r="B815" s="23"/>
      <c r="C815" s="23"/>
      <c r="D815" s="23"/>
      <c r="E815" s="23"/>
      <c r="F815" s="23"/>
      <c r="G815" s="23"/>
      <c r="H815" s="23"/>
    </row>
    <row r="816" spans="2:8" x14ac:dyDescent="0.25">
      <c r="B816" s="23"/>
      <c r="C816" s="23"/>
      <c r="D816" s="23"/>
      <c r="E816" s="23"/>
      <c r="F816" s="23"/>
      <c r="G816" s="23"/>
      <c r="H816" s="23"/>
    </row>
    <row r="817" spans="2:8" x14ac:dyDescent="0.25">
      <c r="B817" s="23"/>
      <c r="C817" s="23"/>
      <c r="D817" s="23"/>
      <c r="E817" s="23"/>
      <c r="F817" s="23"/>
      <c r="G817" s="23"/>
      <c r="H817" s="23"/>
    </row>
    <row r="818" spans="2:8" x14ac:dyDescent="0.25">
      <c r="B818" s="23"/>
      <c r="C818" s="23"/>
      <c r="D818" s="23"/>
      <c r="E818" s="23"/>
      <c r="F818" s="23"/>
      <c r="G818" s="23"/>
      <c r="H818" s="23"/>
    </row>
    <row r="819" spans="2:8" x14ac:dyDescent="0.25">
      <c r="B819" s="23"/>
      <c r="C819" s="23"/>
      <c r="D819" s="23"/>
      <c r="E819" s="23"/>
      <c r="F819" s="23"/>
      <c r="G819" s="23"/>
      <c r="H819" s="23"/>
    </row>
    <row r="820" spans="2:8" x14ac:dyDescent="0.25">
      <c r="B820" s="23"/>
      <c r="C820" s="23"/>
      <c r="D820" s="23"/>
      <c r="E820" s="23"/>
      <c r="F820" s="23"/>
      <c r="G820" s="23"/>
      <c r="H820" s="23"/>
    </row>
    <row r="821" spans="2:8" x14ac:dyDescent="0.25">
      <c r="B821" s="23"/>
      <c r="C821" s="23"/>
      <c r="D821" s="23"/>
      <c r="E821" s="23"/>
      <c r="F821" s="23"/>
      <c r="G821" s="23"/>
      <c r="H821" s="23"/>
    </row>
    <row r="822" spans="2:8" x14ac:dyDescent="0.25">
      <c r="B822" s="23"/>
      <c r="C822" s="23"/>
      <c r="D822" s="23"/>
      <c r="E822" s="23"/>
      <c r="F822" s="23"/>
      <c r="G822" s="23"/>
      <c r="H822" s="23"/>
    </row>
    <row r="823" spans="2:8" x14ac:dyDescent="0.25">
      <c r="B823" s="23"/>
      <c r="C823" s="23"/>
      <c r="D823" s="23"/>
      <c r="E823" s="23"/>
      <c r="F823" s="23"/>
      <c r="G823" s="23"/>
      <c r="H823" s="23"/>
    </row>
    <row r="824" spans="2:8" x14ac:dyDescent="0.25">
      <c r="B824" s="23"/>
      <c r="C824" s="23"/>
      <c r="D824" s="23"/>
      <c r="E824" s="23"/>
      <c r="F824" s="23"/>
      <c r="G824" s="23"/>
      <c r="H824" s="23"/>
    </row>
    <row r="825" spans="2:8" x14ac:dyDescent="0.25">
      <c r="B825" s="23"/>
      <c r="C825" s="23"/>
      <c r="D825" s="23"/>
      <c r="E825" s="23"/>
      <c r="F825" s="23"/>
      <c r="G825" s="23"/>
      <c r="H825" s="23"/>
    </row>
    <row r="826" spans="2:8" x14ac:dyDescent="0.25">
      <c r="B826" s="23"/>
      <c r="C826" s="23"/>
      <c r="D826" s="23"/>
      <c r="E826" s="23"/>
      <c r="F826" s="23"/>
      <c r="G826" s="23"/>
      <c r="H826" s="23"/>
    </row>
    <row r="827" spans="2:8" x14ac:dyDescent="0.25">
      <c r="B827" s="23"/>
      <c r="C827" s="23"/>
      <c r="D827" s="23"/>
      <c r="E827" s="23"/>
      <c r="F827" s="23"/>
      <c r="G827" s="23"/>
      <c r="H827" s="23"/>
    </row>
    <row r="828" spans="2:8" x14ac:dyDescent="0.25">
      <c r="B828" s="23"/>
      <c r="C828" s="23"/>
      <c r="D828" s="23"/>
      <c r="E828" s="23"/>
      <c r="F828" s="23"/>
      <c r="G828" s="23"/>
      <c r="H828" s="23"/>
    </row>
    <row r="829" spans="2:8" x14ac:dyDescent="0.25">
      <c r="B829" s="23"/>
      <c r="C829" s="23"/>
      <c r="D829" s="23"/>
      <c r="E829" s="23"/>
      <c r="F829" s="23"/>
      <c r="G829" s="23"/>
      <c r="H829" s="23"/>
    </row>
    <row r="830" spans="2:8" x14ac:dyDescent="0.25">
      <c r="B830" s="23"/>
      <c r="C830" s="23"/>
      <c r="D830" s="23"/>
      <c r="E830" s="23"/>
      <c r="F830" s="23"/>
      <c r="G830" s="23"/>
      <c r="H830" s="23"/>
    </row>
    <row r="831" spans="2:8" x14ac:dyDescent="0.25">
      <c r="B831" s="23"/>
      <c r="C831" s="23"/>
      <c r="D831" s="23"/>
      <c r="E831" s="23"/>
      <c r="F831" s="23"/>
      <c r="G831" s="23"/>
      <c r="H831" s="23"/>
    </row>
    <row r="832" spans="2:8" x14ac:dyDescent="0.25">
      <c r="B832" s="23"/>
      <c r="C832" s="23"/>
      <c r="D832" s="23"/>
      <c r="E832" s="23"/>
      <c r="F832" s="23"/>
      <c r="G832" s="23"/>
      <c r="H832" s="23"/>
    </row>
    <row r="833" spans="2:8" x14ac:dyDescent="0.25">
      <c r="B833" s="23"/>
      <c r="C833" s="23"/>
      <c r="D833" s="23"/>
      <c r="E833" s="23"/>
      <c r="F833" s="23"/>
      <c r="G833" s="23"/>
      <c r="H833" s="23"/>
    </row>
    <row r="834" spans="2:8" x14ac:dyDescent="0.25">
      <c r="B834" s="23"/>
      <c r="C834" s="23"/>
      <c r="D834" s="23"/>
      <c r="E834" s="23"/>
      <c r="F834" s="23"/>
      <c r="G834" s="23"/>
      <c r="H834" s="23"/>
    </row>
    <row r="835" spans="2:8" x14ac:dyDescent="0.25">
      <c r="B835" s="23"/>
      <c r="C835" s="23"/>
      <c r="D835" s="23"/>
      <c r="E835" s="23"/>
      <c r="F835" s="23"/>
      <c r="G835" s="23"/>
      <c r="H835" s="23"/>
    </row>
    <row r="836" spans="2:8" x14ac:dyDescent="0.25">
      <c r="B836" s="23"/>
      <c r="C836" s="23"/>
      <c r="D836" s="23"/>
      <c r="E836" s="23"/>
      <c r="F836" s="23"/>
      <c r="G836" s="23"/>
      <c r="H836" s="23"/>
    </row>
    <row r="837" spans="2:8" x14ac:dyDescent="0.25">
      <c r="B837" s="23"/>
      <c r="C837" s="23"/>
      <c r="D837" s="23"/>
      <c r="E837" s="23"/>
      <c r="F837" s="23"/>
      <c r="G837" s="23"/>
      <c r="H837" s="23"/>
    </row>
    <row r="838" spans="2:8" x14ac:dyDescent="0.25">
      <c r="B838" s="23"/>
      <c r="C838" s="23"/>
      <c r="D838" s="23"/>
      <c r="E838" s="23"/>
      <c r="F838" s="23"/>
      <c r="G838" s="23"/>
      <c r="H838" s="23"/>
    </row>
    <row r="839" spans="2:8" x14ac:dyDescent="0.25">
      <c r="B839" s="23"/>
      <c r="C839" s="23"/>
      <c r="D839" s="23"/>
      <c r="E839" s="23"/>
      <c r="F839" s="23"/>
      <c r="G839" s="23"/>
      <c r="H839" s="23"/>
    </row>
    <row r="840" spans="2:8" x14ac:dyDescent="0.25">
      <c r="B840" s="23"/>
      <c r="C840" s="23"/>
      <c r="D840" s="23"/>
      <c r="E840" s="23"/>
      <c r="F840" s="23"/>
      <c r="G840" s="23"/>
      <c r="H840" s="23"/>
    </row>
    <row r="841" spans="2:8" x14ac:dyDescent="0.25">
      <c r="B841" s="23"/>
      <c r="C841" s="23"/>
      <c r="D841" s="23"/>
      <c r="E841" s="23"/>
      <c r="F841" s="23"/>
      <c r="G841" s="23"/>
      <c r="H841" s="23"/>
    </row>
    <row r="842" spans="2:8" x14ac:dyDescent="0.25">
      <c r="B842" s="23"/>
      <c r="C842" s="23"/>
      <c r="D842" s="23"/>
      <c r="E842" s="23"/>
      <c r="F842" s="23"/>
      <c r="G842" s="23"/>
      <c r="H842" s="23"/>
    </row>
    <row r="843" spans="2:8" x14ac:dyDescent="0.25">
      <c r="B843" s="23"/>
      <c r="C843" s="23"/>
      <c r="D843" s="23"/>
      <c r="E843" s="23"/>
      <c r="F843" s="23"/>
      <c r="G843" s="23"/>
      <c r="H843" s="23"/>
    </row>
    <row r="844" spans="2:8" x14ac:dyDescent="0.25">
      <c r="B844" s="23"/>
      <c r="C844" s="23"/>
      <c r="D844" s="23"/>
      <c r="E844" s="23"/>
      <c r="F844" s="23"/>
      <c r="G844" s="23"/>
      <c r="H844" s="23"/>
    </row>
    <row r="845" spans="2:8" x14ac:dyDescent="0.25">
      <c r="B845" s="23"/>
      <c r="C845" s="23"/>
      <c r="D845" s="23"/>
      <c r="E845" s="23"/>
      <c r="F845" s="23"/>
      <c r="G845" s="23"/>
      <c r="H845" s="23"/>
    </row>
    <row r="846" spans="2:8" x14ac:dyDescent="0.25">
      <c r="B846" s="23"/>
      <c r="C846" s="23"/>
      <c r="D846" s="23"/>
      <c r="E846" s="23"/>
      <c r="F846" s="23"/>
      <c r="G846" s="23"/>
      <c r="H846" s="23"/>
    </row>
    <row r="847" spans="2:8" x14ac:dyDescent="0.25">
      <c r="B847" s="23"/>
      <c r="C847" s="23"/>
      <c r="D847" s="23"/>
      <c r="E847" s="23"/>
      <c r="F847" s="23"/>
      <c r="G847" s="23"/>
      <c r="H847" s="23"/>
    </row>
    <row r="848" spans="2:8" x14ac:dyDescent="0.25">
      <c r="B848" s="23"/>
      <c r="C848" s="23"/>
      <c r="D848" s="23"/>
      <c r="E848" s="23"/>
      <c r="F848" s="23"/>
      <c r="G848" s="23"/>
      <c r="H848" s="23"/>
    </row>
    <row r="849" spans="2:8" x14ac:dyDescent="0.25">
      <c r="B849" s="23"/>
      <c r="C849" s="23"/>
      <c r="D849" s="23"/>
      <c r="E849" s="23"/>
      <c r="F849" s="23"/>
      <c r="G849" s="23"/>
      <c r="H849" s="23"/>
    </row>
    <row r="850" spans="2:8" x14ac:dyDescent="0.25">
      <c r="B850" s="23"/>
      <c r="C850" s="23"/>
      <c r="D850" s="23"/>
      <c r="E850" s="23"/>
      <c r="F850" s="23"/>
      <c r="G850" s="23"/>
      <c r="H850" s="23"/>
    </row>
    <row r="851" spans="2:8" x14ac:dyDescent="0.25">
      <c r="B851" s="23"/>
      <c r="C851" s="23"/>
      <c r="D851" s="23"/>
      <c r="E851" s="23"/>
      <c r="F851" s="23"/>
      <c r="G851" s="23"/>
      <c r="H851" s="23"/>
    </row>
    <row r="852" spans="2:8" x14ac:dyDescent="0.25">
      <c r="B852" s="23"/>
      <c r="C852" s="23"/>
      <c r="D852" s="23"/>
      <c r="E852" s="23"/>
      <c r="F852" s="23"/>
      <c r="G852" s="23"/>
      <c r="H852" s="23"/>
    </row>
    <row r="853" spans="2:8" x14ac:dyDescent="0.25">
      <c r="B853" s="23"/>
      <c r="C853" s="23"/>
      <c r="D853" s="23"/>
      <c r="E853" s="23"/>
      <c r="F853" s="23"/>
      <c r="G853" s="23"/>
      <c r="H853" s="23"/>
    </row>
    <row r="854" spans="2:8" x14ac:dyDescent="0.25">
      <c r="B854" s="23"/>
      <c r="C854" s="23"/>
      <c r="D854" s="23"/>
      <c r="E854" s="23"/>
      <c r="F854" s="23"/>
      <c r="G854" s="23"/>
      <c r="H854" s="23"/>
    </row>
    <row r="855" spans="2:8" x14ac:dyDescent="0.25">
      <c r="B855" s="23"/>
      <c r="C855" s="23"/>
      <c r="D855" s="23"/>
      <c r="E855" s="23"/>
      <c r="F855" s="23"/>
      <c r="G855" s="23"/>
      <c r="H855" s="23"/>
    </row>
    <row r="856" spans="2:8" x14ac:dyDescent="0.25">
      <c r="B856" s="23"/>
      <c r="C856" s="23"/>
      <c r="D856" s="23"/>
      <c r="E856" s="23"/>
      <c r="F856" s="23"/>
      <c r="G856" s="23"/>
      <c r="H856" s="23"/>
    </row>
    <row r="857" spans="2:8" x14ac:dyDescent="0.25">
      <c r="B857" s="23"/>
      <c r="C857" s="23"/>
      <c r="D857" s="23"/>
      <c r="E857" s="23"/>
      <c r="F857" s="23"/>
      <c r="G857" s="23"/>
      <c r="H857" s="23"/>
    </row>
    <row r="858" spans="2:8" x14ac:dyDescent="0.25">
      <c r="B858" s="23"/>
      <c r="C858" s="23"/>
      <c r="D858" s="23"/>
      <c r="E858" s="23"/>
      <c r="F858" s="23"/>
      <c r="G858" s="23"/>
      <c r="H858" s="23"/>
    </row>
    <row r="859" spans="2:8" x14ac:dyDescent="0.25">
      <c r="B859" s="23"/>
      <c r="C859" s="23"/>
      <c r="D859" s="23"/>
      <c r="E859" s="23"/>
      <c r="F859" s="23"/>
      <c r="G859" s="23"/>
      <c r="H859" s="23"/>
    </row>
    <row r="860" spans="2:8" x14ac:dyDescent="0.25">
      <c r="B860" s="23"/>
      <c r="C860" s="23"/>
      <c r="D860" s="23"/>
      <c r="E860" s="23"/>
      <c r="F860" s="23"/>
      <c r="G860" s="23"/>
      <c r="H860" s="23"/>
    </row>
    <row r="861" spans="2:8" x14ac:dyDescent="0.25">
      <c r="B861" s="23"/>
      <c r="C861" s="23"/>
      <c r="D861" s="23"/>
      <c r="E861" s="23"/>
      <c r="F861" s="23"/>
      <c r="G861" s="23"/>
      <c r="H861" s="23"/>
    </row>
    <row r="862" spans="2:8" x14ac:dyDescent="0.25">
      <c r="B862" s="23"/>
      <c r="C862" s="23"/>
      <c r="D862" s="23"/>
      <c r="E862" s="23"/>
      <c r="F862" s="23"/>
      <c r="G862" s="23"/>
      <c r="H862" s="23"/>
    </row>
    <row r="863" spans="2:8" x14ac:dyDescent="0.25">
      <c r="B863" s="23"/>
      <c r="C863" s="23"/>
      <c r="D863" s="23"/>
      <c r="E863" s="23"/>
      <c r="F863" s="23"/>
      <c r="G863" s="23"/>
      <c r="H863" s="23"/>
    </row>
    <row r="864" spans="2:8" x14ac:dyDescent="0.25">
      <c r="B864" s="23"/>
      <c r="C864" s="23"/>
      <c r="D864" s="23"/>
      <c r="E864" s="23"/>
      <c r="F864" s="23"/>
      <c r="G864" s="23"/>
      <c r="H864" s="23"/>
    </row>
    <row r="865" spans="2:8" x14ac:dyDescent="0.25">
      <c r="B865" s="23"/>
      <c r="C865" s="23"/>
      <c r="D865" s="23"/>
      <c r="E865" s="23"/>
      <c r="F865" s="23"/>
      <c r="G865" s="23"/>
      <c r="H865" s="23"/>
    </row>
    <row r="866" spans="2:8" x14ac:dyDescent="0.25">
      <c r="B866" s="23"/>
      <c r="C866" s="23"/>
      <c r="D866" s="23"/>
      <c r="E866" s="23"/>
      <c r="F866" s="23"/>
      <c r="G866" s="23"/>
      <c r="H866" s="23"/>
    </row>
    <row r="867" spans="2:8" x14ac:dyDescent="0.25">
      <c r="B867" s="23"/>
      <c r="C867" s="23"/>
      <c r="D867" s="23"/>
      <c r="E867" s="23"/>
      <c r="F867" s="23"/>
      <c r="G867" s="23"/>
      <c r="H867" s="23"/>
    </row>
    <row r="868" spans="2:8" x14ac:dyDescent="0.25">
      <c r="B868" s="23"/>
      <c r="C868" s="23"/>
      <c r="D868" s="23"/>
      <c r="E868" s="23"/>
      <c r="F868" s="23"/>
      <c r="G868" s="23"/>
      <c r="H868" s="23"/>
    </row>
    <row r="869" spans="2:8" x14ac:dyDescent="0.25">
      <c r="B869" s="23"/>
      <c r="C869" s="23"/>
      <c r="D869" s="23"/>
      <c r="E869" s="23"/>
      <c r="F869" s="23"/>
      <c r="G869" s="23"/>
      <c r="H869" s="23"/>
    </row>
    <row r="870" spans="2:8" x14ac:dyDescent="0.25">
      <c r="B870" s="23"/>
      <c r="C870" s="23"/>
      <c r="D870" s="23"/>
      <c r="E870" s="23"/>
      <c r="F870" s="23"/>
      <c r="G870" s="23"/>
      <c r="H870" s="23"/>
    </row>
    <row r="871" spans="2:8" x14ac:dyDescent="0.25">
      <c r="B871" s="23"/>
      <c r="C871" s="23"/>
      <c r="D871" s="23"/>
      <c r="E871" s="23"/>
      <c r="F871" s="23"/>
      <c r="G871" s="23"/>
      <c r="H871" s="23"/>
    </row>
    <row r="872" spans="2:8" x14ac:dyDescent="0.25">
      <c r="B872" s="23"/>
      <c r="C872" s="23"/>
      <c r="D872" s="23"/>
      <c r="E872" s="23"/>
      <c r="F872" s="23"/>
      <c r="G872" s="23"/>
      <c r="H872" s="23"/>
    </row>
    <row r="873" spans="2:8" x14ac:dyDescent="0.25">
      <c r="B873" s="23"/>
      <c r="C873" s="23"/>
      <c r="D873" s="23"/>
      <c r="E873" s="23"/>
      <c r="F873" s="23"/>
      <c r="G873" s="23"/>
      <c r="H873" s="23"/>
    </row>
    <row r="874" spans="2:8" x14ac:dyDescent="0.25">
      <c r="B874" s="23"/>
      <c r="C874" s="23"/>
      <c r="D874" s="23"/>
      <c r="E874" s="23"/>
      <c r="F874" s="23"/>
      <c r="G874" s="23"/>
      <c r="H874" s="23"/>
    </row>
    <row r="875" spans="2:8" x14ac:dyDescent="0.25">
      <c r="B875" s="23"/>
      <c r="C875" s="23"/>
      <c r="D875" s="23"/>
      <c r="E875" s="23"/>
      <c r="F875" s="23"/>
      <c r="G875" s="23"/>
      <c r="H875" s="23"/>
    </row>
    <row r="876" spans="2:8" x14ac:dyDescent="0.25">
      <c r="B876" s="23"/>
      <c r="C876" s="23"/>
      <c r="D876" s="23"/>
      <c r="E876" s="23"/>
      <c r="F876" s="23"/>
      <c r="G876" s="23"/>
      <c r="H876" s="23"/>
    </row>
    <row r="877" spans="2:8" x14ac:dyDescent="0.25">
      <c r="B877" s="23"/>
      <c r="C877" s="23"/>
      <c r="D877" s="23"/>
      <c r="E877" s="23"/>
      <c r="F877" s="23"/>
      <c r="G877" s="23"/>
      <c r="H877" s="23"/>
    </row>
    <row r="878" spans="2:8" x14ac:dyDescent="0.25">
      <c r="B878" s="23"/>
      <c r="C878" s="23"/>
      <c r="D878" s="23"/>
      <c r="E878" s="23"/>
      <c r="F878" s="23"/>
      <c r="G878" s="23"/>
      <c r="H878" s="23"/>
    </row>
    <row r="879" spans="2:8" x14ac:dyDescent="0.25">
      <c r="B879" s="23"/>
      <c r="C879" s="23"/>
      <c r="D879" s="23"/>
      <c r="E879" s="23"/>
      <c r="F879" s="23"/>
      <c r="G879" s="23"/>
      <c r="H879" s="23"/>
    </row>
    <row r="880" spans="2:8" x14ac:dyDescent="0.25">
      <c r="B880" s="23"/>
      <c r="C880" s="23"/>
      <c r="D880" s="23"/>
      <c r="E880" s="23"/>
      <c r="F880" s="23"/>
      <c r="G880" s="23"/>
      <c r="H880" s="23"/>
    </row>
    <row r="881" spans="2:8" x14ac:dyDescent="0.25">
      <c r="B881" s="23"/>
      <c r="C881" s="23"/>
      <c r="D881" s="23"/>
      <c r="E881" s="23"/>
      <c r="F881" s="23"/>
      <c r="G881" s="23"/>
      <c r="H881" s="23"/>
    </row>
    <row r="882" spans="2:8" x14ac:dyDescent="0.25">
      <c r="B882" s="23"/>
      <c r="C882" s="23"/>
      <c r="D882" s="23"/>
      <c r="E882" s="23"/>
      <c r="F882" s="23"/>
      <c r="G882" s="23"/>
      <c r="H882" s="23"/>
    </row>
    <row r="883" spans="2:8" x14ac:dyDescent="0.25">
      <c r="B883" s="23"/>
      <c r="C883" s="23"/>
      <c r="D883" s="23"/>
      <c r="E883" s="23"/>
      <c r="F883" s="23"/>
      <c r="G883" s="23"/>
      <c r="H883" s="23"/>
    </row>
    <row r="884" spans="2:8" x14ac:dyDescent="0.25">
      <c r="B884" s="23"/>
      <c r="C884" s="23"/>
      <c r="D884" s="23"/>
      <c r="E884" s="23"/>
      <c r="F884" s="23"/>
      <c r="G884" s="23"/>
      <c r="H884" s="23"/>
    </row>
    <row r="885" spans="2:8" x14ac:dyDescent="0.25">
      <c r="B885" s="23"/>
      <c r="C885" s="23"/>
      <c r="D885" s="23"/>
      <c r="E885" s="23"/>
      <c r="F885" s="23"/>
      <c r="G885" s="23"/>
      <c r="H885" s="23"/>
    </row>
    <row r="886" spans="2:8" x14ac:dyDescent="0.25">
      <c r="B886" s="23"/>
      <c r="C886" s="23"/>
      <c r="D886" s="23"/>
      <c r="E886" s="23"/>
      <c r="F886" s="23"/>
      <c r="G886" s="23"/>
      <c r="H886" s="23"/>
    </row>
    <row r="887" spans="2:8" x14ac:dyDescent="0.25">
      <c r="B887" s="23"/>
      <c r="C887" s="23"/>
      <c r="D887" s="23"/>
      <c r="E887" s="23"/>
      <c r="F887" s="23"/>
      <c r="G887" s="23"/>
      <c r="H887" s="23"/>
    </row>
    <row r="888" spans="2:8" x14ac:dyDescent="0.25">
      <c r="B888" s="23"/>
      <c r="C888" s="23"/>
      <c r="D888" s="23"/>
      <c r="E888" s="23"/>
      <c r="F888" s="23"/>
      <c r="G888" s="23"/>
      <c r="H888" s="23"/>
    </row>
    <row r="889" spans="2:8" x14ac:dyDescent="0.25">
      <c r="B889" s="23"/>
      <c r="C889" s="23"/>
      <c r="D889" s="23"/>
      <c r="E889" s="23"/>
      <c r="F889" s="23"/>
      <c r="G889" s="23"/>
      <c r="H889" s="23"/>
    </row>
    <row r="890" spans="2:8" x14ac:dyDescent="0.25">
      <c r="B890" s="23"/>
      <c r="C890" s="23"/>
      <c r="D890" s="23"/>
      <c r="E890" s="23"/>
      <c r="F890" s="23"/>
      <c r="G890" s="23"/>
      <c r="H890" s="23"/>
    </row>
    <row r="891" spans="2:8" x14ac:dyDescent="0.25">
      <c r="B891" s="23"/>
      <c r="C891" s="23"/>
      <c r="D891" s="23"/>
      <c r="E891" s="23"/>
      <c r="F891" s="23"/>
      <c r="G891" s="23"/>
      <c r="H891" s="23"/>
    </row>
    <row r="892" spans="2:8" x14ac:dyDescent="0.25">
      <c r="B892" s="23"/>
      <c r="C892" s="23"/>
      <c r="D892" s="23"/>
      <c r="E892" s="23"/>
      <c r="F892" s="23"/>
      <c r="G892" s="23"/>
      <c r="H892" s="23"/>
    </row>
    <row r="893" spans="2:8" x14ac:dyDescent="0.25">
      <c r="B893" s="23"/>
      <c r="C893" s="23"/>
      <c r="D893" s="23"/>
      <c r="E893" s="23"/>
      <c r="F893" s="23"/>
      <c r="G893" s="23"/>
      <c r="H893" s="23"/>
    </row>
    <row r="894" spans="2:8" x14ac:dyDescent="0.25">
      <c r="B894" s="23"/>
      <c r="C894" s="23"/>
      <c r="D894" s="23"/>
      <c r="E894" s="23"/>
      <c r="F894" s="23"/>
      <c r="G894" s="23"/>
      <c r="H894" s="23"/>
    </row>
    <row r="895" spans="2:8" x14ac:dyDescent="0.25">
      <c r="B895" s="23"/>
      <c r="C895" s="23"/>
      <c r="D895" s="23"/>
      <c r="E895" s="23"/>
      <c r="F895" s="23"/>
      <c r="G895" s="23"/>
      <c r="H895" s="23"/>
    </row>
    <row r="896" spans="2:8" x14ac:dyDescent="0.25">
      <c r="B896" s="23"/>
      <c r="C896" s="23"/>
      <c r="D896" s="23"/>
      <c r="E896" s="23"/>
      <c r="F896" s="23"/>
      <c r="G896" s="23"/>
      <c r="H896" s="23"/>
    </row>
    <row r="897" spans="2:8" x14ac:dyDescent="0.25">
      <c r="B897" s="23"/>
      <c r="C897" s="23"/>
      <c r="D897" s="23"/>
      <c r="E897" s="23"/>
      <c r="F897" s="23"/>
      <c r="G897" s="23"/>
      <c r="H897" s="23"/>
    </row>
    <row r="898" spans="2:8" x14ac:dyDescent="0.25">
      <c r="B898" s="23"/>
      <c r="C898" s="23"/>
      <c r="D898" s="23"/>
      <c r="E898" s="23"/>
      <c r="F898" s="23"/>
      <c r="G898" s="23"/>
      <c r="H898" s="23"/>
    </row>
    <row r="899" spans="2:8" x14ac:dyDescent="0.25">
      <c r="B899" s="23"/>
      <c r="C899" s="23"/>
      <c r="D899" s="23"/>
      <c r="E899" s="23"/>
      <c r="F899" s="23"/>
      <c r="G899" s="23"/>
      <c r="H899" s="23"/>
    </row>
    <row r="900" spans="2:8" x14ac:dyDescent="0.25">
      <c r="B900" s="23"/>
      <c r="C900" s="23"/>
      <c r="D900" s="23"/>
      <c r="E900" s="23"/>
      <c r="F900" s="23"/>
      <c r="G900" s="23"/>
      <c r="H900" s="23"/>
    </row>
    <row r="901" spans="2:8" x14ac:dyDescent="0.25">
      <c r="B901" s="23"/>
      <c r="C901" s="23"/>
      <c r="D901" s="23"/>
      <c r="E901" s="23"/>
      <c r="F901" s="23"/>
      <c r="G901" s="23"/>
      <c r="H901" s="23"/>
    </row>
    <row r="902" spans="2:8" x14ac:dyDescent="0.25">
      <c r="B902" s="23"/>
      <c r="C902" s="23"/>
      <c r="D902" s="23"/>
      <c r="E902" s="23"/>
      <c r="F902" s="23"/>
      <c r="G902" s="23"/>
      <c r="H902" s="23"/>
    </row>
    <row r="903" spans="2:8" x14ac:dyDescent="0.25">
      <c r="B903" s="23"/>
      <c r="C903" s="23"/>
      <c r="D903" s="23"/>
      <c r="E903" s="23"/>
      <c r="F903" s="23"/>
      <c r="G903" s="23"/>
      <c r="H903" s="23"/>
    </row>
    <row r="904" spans="2:8" x14ac:dyDescent="0.25">
      <c r="B904" s="23"/>
      <c r="C904" s="23"/>
      <c r="D904" s="23"/>
      <c r="E904" s="23"/>
      <c r="F904" s="23"/>
      <c r="G904" s="23"/>
      <c r="H904" s="23"/>
    </row>
    <row r="905" spans="2:8" x14ac:dyDescent="0.25">
      <c r="B905" s="23"/>
      <c r="C905" s="23"/>
      <c r="D905" s="23"/>
      <c r="E905" s="23"/>
      <c r="F905" s="23"/>
      <c r="G905" s="23"/>
      <c r="H905" s="23"/>
    </row>
    <row r="906" spans="2:8" x14ac:dyDescent="0.25">
      <c r="B906" s="23"/>
      <c r="C906" s="23"/>
      <c r="D906" s="23"/>
      <c r="E906" s="23"/>
      <c r="F906" s="23"/>
      <c r="G906" s="23"/>
      <c r="H906" s="23"/>
    </row>
    <row r="907" spans="2:8" x14ac:dyDescent="0.25">
      <c r="B907" s="23"/>
      <c r="C907" s="23"/>
      <c r="D907" s="23"/>
      <c r="E907" s="23"/>
      <c r="F907" s="23"/>
      <c r="G907" s="23"/>
      <c r="H907" s="23"/>
    </row>
    <row r="908" spans="2:8" x14ac:dyDescent="0.25">
      <c r="B908" s="23"/>
      <c r="C908" s="23"/>
      <c r="D908" s="23"/>
      <c r="E908" s="23"/>
      <c r="F908" s="23"/>
      <c r="G908" s="23"/>
      <c r="H908" s="23"/>
    </row>
    <row r="909" spans="2:8" x14ac:dyDescent="0.25">
      <c r="B909" s="23"/>
      <c r="C909" s="23"/>
      <c r="D909" s="23"/>
      <c r="E909" s="23"/>
      <c r="F909" s="23"/>
      <c r="G909" s="23"/>
      <c r="H909" s="23"/>
    </row>
    <row r="910" spans="2:8" x14ac:dyDescent="0.25">
      <c r="B910" s="23"/>
      <c r="C910" s="23"/>
      <c r="D910" s="23"/>
      <c r="E910" s="23"/>
      <c r="F910" s="23"/>
      <c r="G910" s="23"/>
      <c r="H910" s="23"/>
    </row>
    <row r="911" spans="2:8" x14ac:dyDescent="0.25">
      <c r="B911" s="23"/>
      <c r="C911" s="23"/>
      <c r="D911" s="23"/>
      <c r="E911" s="23"/>
      <c r="F911" s="23"/>
      <c r="G911" s="23"/>
      <c r="H911" s="23"/>
    </row>
    <row r="912" spans="2:8" x14ac:dyDescent="0.25">
      <c r="B912" s="23"/>
      <c r="C912" s="23"/>
      <c r="D912" s="23"/>
      <c r="E912" s="23"/>
      <c r="F912" s="23"/>
      <c r="G912" s="23"/>
      <c r="H912" s="23"/>
    </row>
    <row r="913" spans="2:8" x14ac:dyDescent="0.25">
      <c r="B913" s="23"/>
      <c r="C913" s="23"/>
      <c r="D913" s="23"/>
      <c r="E913" s="23"/>
      <c r="F913" s="23"/>
      <c r="G913" s="23"/>
      <c r="H913" s="23"/>
    </row>
    <row r="914" spans="2:8" x14ac:dyDescent="0.25">
      <c r="B914" s="23"/>
      <c r="C914" s="23"/>
      <c r="D914" s="23"/>
      <c r="E914" s="23"/>
      <c r="F914" s="23"/>
      <c r="G914" s="23"/>
      <c r="H914" s="23"/>
    </row>
    <row r="915" spans="2:8" x14ac:dyDescent="0.25">
      <c r="B915" s="23"/>
      <c r="C915" s="23"/>
      <c r="D915" s="23"/>
      <c r="E915" s="23"/>
      <c r="F915" s="23"/>
      <c r="G915" s="23"/>
      <c r="H915" s="23"/>
    </row>
    <row r="916" spans="2:8" x14ac:dyDescent="0.25">
      <c r="B916" s="23"/>
      <c r="C916" s="23"/>
      <c r="D916" s="23"/>
      <c r="E916" s="23"/>
      <c r="F916" s="23"/>
      <c r="G916" s="23"/>
      <c r="H916" s="23"/>
    </row>
    <row r="917" spans="2:8" x14ac:dyDescent="0.25">
      <c r="B917" s="23"/>
      <c r="C917" s="23"/>
      <c r="D917" s="23"/>
      <c r="E917" s="23"/>
      <c r="F917" s="23"/>
      <c r="G917" s="23"/>
      <c r="H917" s="23"/>
    </row>
    <row r="918" spans="2:8" x14ac:dyDescent="0.25">
      <c r="B918" s="23"/>
      <c r="C918" s="23"/>
      <c r="D918" s="23"/>
      <c r="E918" s="23"/>
      <c r="F918" s="23"/>
      <c r="G918" s="23"/>
      <c r="H918" s="23"/>
    </row>
    <row r="919" spans="2:8" x14ac:dyDescent="0.25">
      <c r="B919" s="23"/>
      <c r="C919" s="23"/>
      <c r="D919" s="23"/>
      <c r="E919" s="23"/>
      <c r="F919" s="23"/>
      <c r="G919" s="23"/>
      <c r="H919" s="23"/>
    </row>
    <row r="920" spans="2:8" x14ac:dyDescent="0.25">
      <c r="B920" s="23"/>
      <c r="C920" s="23"/>
      <c r="D920" s="23"/>
      <c r="E920" s="23"/>
      <c r="F920" s="23"/>
      <c r="G920" s="23"/>
      <c r="H920" s="23"/>
    </row>
    <row r="921" spans="2:8" x14ac:dyDescent="0.25">
      <c r="B921" s="23"/>
      <c r="C921" s="23"/>
      <c r="D921" s="23"/>
      <c r="E921" s="23"/>
      <c r="F921" s="23"/>
      <c r="G921" s="23"/>
      <c r="H921" s="23"/>
    </row>
    <row r="922" spans="2:8" x14ac:dyDescent="0.25">
      <c r="B922" s="23"/>
      <c r="C922" s="23"/>
      <c r="D922" s="23"/>
      <c r="E922" s="23"/>
      <c r="F922" s="23"/>
      <c r="G922" s="23"/>
      <c r="H922" s="23"/>
    </row>
    <row r="923" spans="2:8" x14ac:dyDescent="0.25">
      <c r="B923" s="23"/>
      <c r="C923" s="23"/>
      <c r="D923" s="23"/>
      <c r="E923" s="23"/>
      <c r="F923" s="23"/>
      <c r="G923" s="23"/>
      <c r="H923" s="23"/>
    </row>
    <row r="924" spans="2:8" x14ac:dyDescent="0.25">
      <c r="B924" s="23"/>
      <c r="C924" s="23"/>
      <c r="D924" s="23"/>
      <c r="E924" s="23"/>
      <c r="F924" s="23"/>
      <c r="G924" s="23"/>
      <c r="H924" s="23"/>
    </row>
    <row r="925" spans="2:8" x14ac:dyDescent="0.25">
      <c r="B925" s="23"/>
      <c r="C925" s="23"/>
      <c r="D925" s="23"/>
      <c r="E925" s="23"/>
      <c r="F925" s="23"/>
      <c r="G925" s="23"/>
      <c r="H925" s="23"/>
    </row>
    <row r="926" spans="2:8" x14ac:dyDescent="0.25">
      <c r="B926" s="23"/>
      <c r="C926" s="23"/>
      <c r="D926" s="23"/>
      <c r="E926" s="23"/>
      <c r="F926" s="23"/>
      <c r="G926" s="23"/>
      <c r="H926" s="23"/>
    </row>
    <row r="927" spans="2:8" x14ac:dyDescent="0.25">
      <c r="B927" s="23"/>
      <c r="C927" s="23"/>
      <c r="D927" s="23"/>
      <c r="E927" s="23"/>
      <c r="F927" s="23"/>
      <c r="G927" s="23"/>
      <c r="H927" s="23"/>
    </row>
    <row r="928" spans="2:8" x14ac:dyDescent="0.25">
      <c r="B928" s="23"/>
      <c r="C928" s="23"/>
      <c r="D928" s="23"/>
      <c r="E928" s="23"/>
      <c r="F928" s="23"/>
      <c r="G928" s="23"/>
      <c r="H928" s="23"/>
    </row>
    <row r="929" spans="2:8" x14ac:dyDescent="0.25">
      <c r="B929" s="23"/>
      <c r="C929" s="23"/>
      <c r="D929" s="23"/>
      <c r="E929" s="23"/>
      <c r="F929" s="23"/>
      <c r="G929" s="23"/>
      <c r="H929" s="23"/>
    </row>
    <row r="930" spans="2:8" x14ac:dyDescent="0.25">
      <c r="B930" s="23"/>
      <c r="C930" s="23"/>
      <c r="D930" s="23"/>
      <c r="E930" s="23"/>
      <c r="F930" s="23"/>
      <c r="G930" s="23"/>
      <c r="H930" s="23"/>
    </row>
    <row r="931" spans="2:8" x14ac:dyDescent="0.25">
      <c r="B931" s="23"/>
      <c r="C931" s="23"/>
      <c r="D931" s="23"/>
      <c r="E931" s="23"/>
      <c r="F931" s="23"/>
      <c r="G931" s="23"/>
      <c r="H931" s="23"/>
    </row>
    <row r="932" spans="2:8" x14ac:dyDescent="0.25">
      <c r="B932" s="23"/>
      <c r="C932" s="23"/>
      <c r="D932" s="23"/>
      <c r="E932" s="23"/>
      <c r="F932" s="23"/>
      <c r="G932" s="23"/>
      <c r="H932" s="23"/>
    </row>
    <row r="933" spans="2:8" x14ac:dyDescent="0.25">
      <c r="B933" s="23"/>
      <c r="C933" s="23"/>
      <c r="D933" s="23"/>
      <c r="E933" s="23"/>
      <c r="F933" s="23"/>
      <c r="G933" s="23"/>
      <c r="H933" s="23"/>
    </row>
    <row r="934" spans="2:8" x14ac:dyDescent="0.25">
      <c r="B934" s="23"/>
      <c r="C934" s="23"/>
      <c r="D934" s="23"/>
      <c r="E934" s="23"/>
      <c r="F934" s="23"/>
      <c r="G934" s="23"/>
      <c r="H934" s="23"/>
    </row>
    <row r="935" spans="2:8" x14ac:dyDescent="0.25">
      <c r="B935" s="23"/>
      <c r="C935" s="23"/>
      <c r="D935" s="23"/>
      <c r="E935" s="23"/>
      <c r="F935" s="23"/>
      <c r="G935" s="23"/>
      <c r="H935" s="23"/>
    </row>
    <row r="936" spans="2:8" x14ac:dyDescent="0.25">
      <c r="B936" s="23"/>
      <c r="C936" s="23"/>
      <c r="D936" s="23"/>
      <c r="E936" s="23"/>
      <c r="F936" s="23"/>
      <c r="G936" s="23"/>
      <c r="H936" s="23"/>
    </row>
    <row r="937" spans="2:8" x14ac:dyDescent="0.25">
      <c r="B937" s="23"/>
      <c r="C937" s="23"/>
      <c r="D937" s="23"/>
      <c r="E937" s="23"/>
      <c r="F937" s="23"/>
      <c r="G937" s="23"/>
      <c r="H937" s="23"/>
    </row>
    <row r="938" spans="2:8" x14ac:dyDescent="0.25">
      <c r="B938" s="23"/>
      <c r="C938" s="23"/>
      <c r="D938" s="23"/>
      <c r="E938" s="23"/>
      <c r="F938" s="23"/>
      <c r="G938" s="23"/>
      <c r="H938" s="23"/>
    </row>
    <row r="939" spans="2:8" x14ac:dyDescent="0.25">
      <c r="B939" s="23"/>
      <c r="C939" s="23"/>
      <c r="D939" s="23"/>
      <c r="E939" s="23"/>
      <c r="F939" s="23"/>
      <c r="G939" s="23"/>
      <c r="H939" s="23"/>
    </row>
    <row r="940" spans="2:8" x14ac:dyDescent="0.25">
      <c r="B940" s="23"/>
      <c r="C940" s="23"/>
      <c r="D940" s="23"/>
      <c r="E940" s="23"/>
      <c r="F940" s="23"/>
      <c r="G940" s="23"/>
      <c r="H940" s="23"/>
    </row>
    <row r="941" spans="2:8" x14ac:dyDescent="0.25">
      <c r="B941" s="23"/>
      <c r="C941" s="23"/>
      <c r="D941" s="23"/>
      <c r="E941" s="23"/>
      <c r="F941" s="23"/>
      <c r="G941" s="23"/>
      <c r="H941" s="23"/>
    </row>
    <row r="942" spans="2:8" x14ac:dyDescent="0.25">
      <c r="B942" s="23"/>
      <c r="C942" s="23"/>
      <c r="D942" s="23"/>
      <c r="E942" s="23"/>
      <c r="F942" s="23"/>
      <c r="G942" s="23"/>
      <c r="H942" s="23"/>
    </row>
    <row r="943" spans="2:8" x14ac:dyDescent="0.25">
      <c r="B943" s="23"/>
      <c r="C943" s="23"/>
      <c r="D943" s="23"/>
      <c r="E943" s="23"/>
      <c r="F943" s="23"/>
      <c r="G943" s="23"/>
      <c r="H943" s="23"/>
    </row>
    <row r="944" spans="2:8" x14ac:dyDescent="0.25">
      <c r="B944" s="23"/>
      <c r="C944" s="23"/>
      <c r="D944" s="23"/>
      <c r="E944" s="23"/>
      <c r="F944" s="23"/>
      <c r="G944" s="23"/>
      <c r="H944" s="23"/>
    </row>
    <row r="945" spans="2:8" x14ac:dyDescent="0.25">
      <c r="B945" s="23"/>
      <c r="C945" s="23"/>
      <c r="D945" s="23"/>
      <c r="E945" s="23"/>
      <c r="F945" s="23"/>
      <c r="G945" s="23"/>
      <c r="H945" s="23"/>
    </row>
    <row r="946" spans="2:8" x14ac:dyDescent="0.25">
      <c r="B946" s="23"/>
      <c r="C946" s="23"/>
      <c r="D946" s="23"/>
      <c r="E946" s="23"/>
      <c r="F946" s="23"/>
      <c r="G946" s="23"/>
      <c r="H946" s="23"/>
    </row>
    <row r="947" spans="2:8" x14ac:dyDescent="0.25">
      <c r="B947" s="23"/>
      <c r="C947" s="23"/>
      <c r="D947" s="23"/>
      <c r="E947" s="23"/>
      <c r="F947" s="23"/>
      <c r="G947" s="23"/>
      <c r="H947" s="23"/>
    </row>
    <row r="948" spans="2:8" x14ac:dyDescent="0.25">
      <c r="B948" s="23"/>
      <c r="C948" s="23"/>
      <c r="D948" s="23"/>
      <c r="E948" s="23"/>
      <c r="F948" s="23"/>
      <c r="G948" s="23"/>
      <c r="H948" s="23"/>
    </row>
    <row r="949" spans="2:8" x14ac:dyDescent="0.25">
      <c r="B949" s="23"/>
      <c r="C949" s="23"/>
      <c r="D949" s="23"/>
      <c r="E949" s="23"/>
      <c r="F949" s="23"/>
      <c r="G949" s="23"/>
      <c r="H949" s="23"/>
    </row>
    <row r="950" spans="2:8" x14ac:dyDescent="0.25">
      <c r="B950" s="23"/>
      <c r="C950" s="23"/>
      <c r="D950" s="23"/>
      <c r="E950" s="23"/>
      <c r="F950" s="23"/>
      <c r="G950" s="23"/>
      <c r="H950" s="23"/>
    </row>
    <row r="951" spans="2:8" x14ac:dyDescent="0.25">
      <c r="B951" s="23"/>
      <c r="C951" s="23"/>
      <c r="D951" s="23"/>
      <c r="E951" s="23"/>
      <c r="F951" s="23"/>
      <c r="G951" s="23"/>
      <c r="H951" s="23"/>
    </row>
    <row r="952" spans="2:8" x14ac:dyDescent="0.25">
      <c r="B952" s="23"/>
      <c r="C952" s="23"/>
      <c r="D952" s="23"/>
      <c r="E952" s="23"/>
      <c r="F952" s="23"/>
      <c r="G952" s="23"/>
      <c r="H952" s="23"/>
    </row>
    <row r="953" spans="2:8" x14ac:dyDescent="0.25">
      <c r="B953" s="23"/>
      <c r="C953" s="23"/>
      <c r="D953" s="23"/>
      <c r="E953" s="23"/>
      <c r="F953" s="23"/>
      <c r="G953" s="23"/>
      <c r="H953" s="23"/>
    </row>
    <row r="954" spans="2:8" x14ac:dyDescent="0.25">
      <c r="B954" s="23"/>
      <c r="C954" s="23"/>
      <c r="D954" s="23"/>
      <c r="E954" s="23"/>
      <c r="F954" s="23"/>
      <c r="G954" s="23"/>
      <c r="H954" s="23"/>
    </row>
    <row r="955" spans="2:8" x14ac:dyDescent="0.25">
      <c r="B955" s="23"/>
      <c r="C955" s="23"/>
      <c r="D955" s="23"/>
      <c r="E955" s="23"/>
      <c r="F955" s="23"/>
      <c r="G955" s="23"/>
      <c r="H955" s="23"/>
    </row>
    <row r="956" spans="2:8" x14ac:dyDescent="0.25">
      <c r="B956" s="23"/>
      <c r="C956" s="23"/>
      <c r="D956" s="23"/>
      <c r="E956" s="23"/>
      <c r="F956" s="23"/>
      <c r="G956" s="23"/>
      <c r="H956" s="23"/>
    </row>
    <row r="957" spans="2:8" x14ac:dyDescent="0.25">
      <c r="B957" s="23"/>
      <c r="C957" s="23"/>
      <c r="D957" s="23"/>
      <c r="E957" s="23"/>
      <c r="F957" s="23"/>
      <c r="G957" s="23"/>
      <c r="H957" s="23"/>
    </row>
    <row r="958" spans="2:8" x14ac:dyDescent="0.25">
      <c r="B958" s="23"/>
      <c r="C958" s="23"/>
      <c r="D958" s="23"/>
      <c r="E958" s="23"/>
      <c r="F958" s="23"/>
      <c r="G958" s="23"/>
      <c r="H958" s="23"/>
    </row>
    <row r="959" spans="2:8" x14ac:dyDescent="0.25">
      <c r="B959" s="23"/>
      <c r="C959" s="23"/>
      <c r="D959" s="23"/>
      <c r="E959" s="23"/>
      <c r="F959" s="23"/>
      <c r="G959" s="23"/>
      <c r="H959" s="23"/>
    </row>
    <row r="960" spans="2:8" x14ac:dyDescent="0.25">
      <c r="B960" s="23"/>
      <c r="C960" s="23"/>
      <c r="D960" s="23"/>
      <c r="E960" s="23"/>
      <c r="F960" s="23"/>
      <c r="G960" s="23"/>
      <c r="H960" s="23"/>
    </row>
    <row r="961" spans="2:8" x14ac:dyDescent="0.25">
      <c r="B961" s="23"/>
      <c r="C961" s="23"/>
      <c r="D961" s="23"/>
      <c r="E961" s="23"/>
      <c r="F961" s="23"/>
      <c r="G961" s="23"/>
      <c r="H961" s="23"/>
    </row>
    <row r="962" spans="2:8" x14ac:dyDescent="0.25">
      <c r="B962" s="23"/>
      <c r="C962" s="23"/>
      <c r="D962" s="23"/>
      <c r="E962" s="23"/>
      <c r="F962" s="23"/>
      <c r="G962" s="23"/>
      <c r="H962" s="23"/>
    </row>
    <row r="963" spans="2:8" x14ac:dyDescent="0.25">
      <c r="B963" s="23"/>
      <c r="C963" s="23"/>
      <c r="D963" s="23"/>
      <c r="E963" s="23"/>
      <c r="F963" s="23"/>
      <c r="G963" s="23"/>
      <c r="H963" s="23"/>
    </row>
    <row r="964" spans="2:8" x14ac:dyDescent="0.25">
      <c r="B964" s="23"/>
      <c r="C964" s="23"/>
      <c r="D964" s="23"/>
      <c r="E964" s="23"/>
      <c r="F964" s="23"/>
      <c r="G964" s="23"/>
      <c r="H964" s="23"/>
    </row>
    <row r="965" spans="2:8" x14ac:dyDescent="0.25">
      <c r="B965" s="23"/>
      <c r="C965" s="23"/>
      <c r="D965" s="23"/>
      <c r="E965" s="23"/>
      <c r="F965" s="23"/>
      <c r="G965" s="23"/>
      <c r="H965" s="23"/>
    </row>
    <row r="966" spans="2:8" x14ac:dyDescent="0.25">
      <c r="B966" s="23"/>
      <c r="C966" s="23"/>
      <c r="D966" s="23"/>
      <c r="E966" s="23"/>
      <c r="F966" s="23"/>
      <c r="G966" s="23"/>
      <c r="H966" s="23"/>
    </row>
    <row r="967" spans="2:8" x14ac:dyDescent="0.25">
      <c r="B967" s="23"/>
      <c r="C967" s="23"/>
      <c r="D967" s="23"/>
      <c r="E967" s="23"/>
      <c r="F967" s="23"/>
      <c r="G967" s="23"/>
      <c r="H967" s="23"/>
    </row>
    <row r="968" spans="2:8" x14ac:dyDescent="0.25">
      <c r="B968" s="23"/>
      <c r="C968" s="23"/>
      <c r="D968" s="23"/>
      <c r="E968" s="23"/>
      <c r="F968" s="23"/>
      <c r="G968" s="23"/>
      <c r="H968" s="23"/>
    </row>
    <row r="969" spans="2:8" x14ac:dyDescent="0.25">
      <c r="B969" s="23"/>
      <c r="C969" s="23"/>
      <c r="D969" s="23"/>
      <c r="E969" s="23"/>
      <c r="F969" s="23"/>
      <c r="G969" s="23"/>
      <c r="H969" s="23"/>
    </row>
    <row r="970" spans="2:8" x14ac:dyDescent="0.25">
      <c r="B970" s="23"/>
      <c r="C970" s="23"/>
      <c r="D970" s="23"/>
      <c r="E970" s="23"/>
      <c r="F970" s="23"/>
      <c r="G970" s="23"/>
      <c r="H970" s="23"/>
    </row>
    <row r="971" spans="2:8" x14ac:dyDescent="0.25">
      <c r="B971" s="23"/>
      <c r="C971" s="23"/>
      <c r="D971" s="23"/>
      <c r="E971" s="23"/>
      <c r="F971" s="23"/>
      <c r="G971" s="23"/>
      <c r="H971" s="23"/>
    </row>
    <row r="972" spans="2:8" x14ac:dyDescent="0.25">
      <c r="B972" s="23"/>
      <c r="C972" s="23"/>
      <c r="D972" s="23"/>
      <c r="E972" s="23"/>
      <c r="F972" s="23"/>
      <c r="G972" s="23"/>
      <c r="H972" s="23"/>
    </row>
    <row r="973" spans="2:8" x14ac:dyDescent="0.25">
      <c r="B973" s="23"/>
      <c r="C973" s="23"/>
      <c r="D973" s="23"/>
      <c r="E973" s="23"/>
      <c r="F973" s="23"/>
      <c r="G973" s="23"/>
      <c r="H973" s="23"/>
    </row>
    <row r="974" spans="2:8" x14ac:dyDescent="0.25">
      <c r="B974" s="23"/>
      <c r="C974" s="23"/>
      <c r="D974" s="23"/>
      <c r="E974" s="23"/>
      <c r="F974" s="23"/>
      <c r="G974" s="23"/>
      <c r="H974" s="23"/>
    </row>
    <row r="975" spans="2:8" x14ac:dyDescent="0.25">
      <c r="B975" s="23"/>
      <c r="C975" s="23"/>
      <c r="D975" s="23"/>
      <c r="E975" s="23"/>
      <c r="F975" s="23"/>
      <c r="G975" s="23"/>
      <c r="H975" s="23"/>
    </row>
    <row r="976" spans="2:8" x14ac:dyDescent="0.25">
      <c r="B976" s="23"/>
      <c r="C976" s="23"/>
      <c r="D976" s="23"/>
      <c r="E976" s="23"/>
      <c r="F976" s="23"/>
      <c r="G976" s="23"/>
      <c r="H976" s="23"/>
    </row>
    <row r="977" spans="2:8" x14ac:dyDescent="0.25">
      <c r="B977" s="23"/>
      <c r="C977" s="23"/>
      <c r="D977" s="23"/>
      <c r="E977" s="23"/>
      <c r="F977" s="23"/>
      <c r="G977" s="23"/>
      <c r="H977" s="23"/>
    </row>
    <row r="978" spans="2:8" x14ac:dyDescent="0.25">
      <c r="B978" s="23"/>
      <c r="C978" s="23"/>
      <c r="D978" s="23"/>
      <c r="E978" s="23"/>
      <c r="F978" s="23"/>
      <c r="G978" s="23"/>
      <c r="H978" s="23"/>
    </row>
    <row r="979" spans="2:8" x14ac:dyDescent="0.25">
      <c r="B979" s="23"/>
      <c r="C979" s="23"/>
      <c r="D979" s="23"/>
      <c r="E979" s="23"/>
      <c r="F979" s="23"/>
      <c r="G979" s="23"/>
      <c r="H979" s="23"/>
    </row>
    <row r="980" spans="2:8" x14ac:dyDescent="0.25">
      <c r="B980" s="23"/>
      <c r="C980" s="23"/>
      <c r="D980" s="23"/>
      <c r="E980" s="23"/>
      <c r="F980" s="23"/>
      <c r="G980" s="23"/>
      <c r="H980" s="23"/>
    </row>
    <row r="981" spans="2:8" x14ac:dyDescent="0.25">
      <c r="B981" s="23"/>
      <c r="C981" s="23"/>
      <c r="D981" s="23"/>
      <c r="E981" s="23"/>
      <c r="F981" s="23"/>
      <c r="G981" s="23"/>
      <c r="H981" s="23"/>
    </row>
    <row r="982" spans="2:8" x14ac:dyDescent="0.25">
      <c r="B982" s="23"/>
      <c r="C982" s="23"/>
      <c r="D982" s="23"/>
      <c r="E982" s="23"/>
      <c r="F982" s="23"/>
      <c r="G982" s="23"/>
      <c r="H982" s="23"/>
    </row>
    <row r="983" spans="2:8" x14ac:dyDescent="0.25">
      <c r="B983" s="23"/>
      <c r="C983" s="23"/>
      <c r="D983" s="23"/>
      <c r="E983" s="23"/>
      <c r="F983" s="23"/>
      <c r="G983" s="23"/>
      <c r="H983" s="23"/>
    </row>
    <row r="984" spans="2:8" x14ac:dyDescent="0.25">
      <c r="B984" s="23"/>
      <c r="C984" s="23"/>
      <c r="D984" s="23"/>
      <c r="E984" s="23"/>
      <c r="F984" s="23"/>
      <c r="G984" s="23"/>
      <c r="H984" s="23"/>
    </row>
    <row r="985" spans="2:8" x14ac:dyDescent="0.25">
      <c r="B985" s="23"/>
      <c r="C985" s="23"/>
      <c r="D985" s="23"/>
      <c r="E985" s="23"/>
      <c r="F985" s="23"/>
      <c r="G985" s="23"/>
      <c r="H985" s="23"/>
    </row>
    <row r="986" spans="2:8" x14ac:dyDescent="0.25">
      <c r="B986" s="23"/>
      <c r="C986" s="23"/>
      <c r="D986" s="23"/>
      <c r="E986" s="23"/>
      <c r="F986" s="23"/>
      <c r="G986" s="23"/>
      <c r="H986" s="23"/>
    </row>
    <row r="987" spans="2:8" x14ac:dyDescent="0.25">
      <c r="B987" s="23"/>
      <c r="C987" s="23"/>
      <c r="D987" s="23"/>
      <c r="E987" s="23"/>
      <c r="F987" s="23"/>
      <c r="G987" s="23"/>
      <c r="H987" s="23"/>
    </row>
    <row r="988" spans="2:8" x14ac:dyDescent="0.25">
      <c r="B988" s="23"/>
      <c r="C988" s="23"/>
      <c r="D988" s="23"/>
      <c r="E988" s="23"/>
      <c r="F988" s="23"/>
      <c r="G988" s="23"/>
      <c r="H988" s="23"/>
    </row>
    <row r="989" spans="2:8" x14ac:dyDescent="0.25">
      <c r="B989" s="23"/>
      <c r="C989" s="23"/>
      <c r="D989" s="23"/>
      <c r="E989" s="23"/>
      <c r="F989" s="23"/>
      <c r="G989" s="23"/>
      <c r="H989" s="23"/>
    </row>
    <row r="990" spans="2:8" x14ac:dyDescent="0.25">
      <c r="B990" s="23"/>
      <c r="C990" s="23"/>
      <c r="D990" s="23"/>
      <c r="E990" s="23"/>
      <c r="F990" s="23"/>
      <c r="G990" s="23"/>
      <c r="H990" s="23"/>
    </row>
    <row r="991" spans="2:8" x14ac:dyDescent="0.25">
      <c r="B991" s="23"/>
      <c r="C991" s="23"/>
      <c r="D991" s="23"/>
      <c r="E991" s="23"/>
      <c r="F991" s="23"/>
      <c r="G991" s="23"/>
      <c r="H991" s="23"/>
    </row>
    <row r="992" spans="2:8" x14ac:dyDescent="0.25">
      <c r="B992" s="23"/>
      <c r="C992" s="23"/>
      <c r="D992" s="23"/>
      <c r="E992" s="23"/>
      <c r="F992" s="23"/>
      <c r="G992" s="23"/>
      <c r="H992" s="23"/>
    </row>
    <row r="993" spans="2:8" x14ac:dyDescent="0.25">
      <c r="B993" s="23"/>
      <c r="C993" s="23"/>
      <c r="D993" s="23"/>
      <c r="E993" s="23"/>
      <c r="F993" s="23"/>
      <c r="G993" s="23"/>
      <c r="H993" s="23"/>
    </row>
    <row r="994" spans="2:8" x14ac:dyDescent="0.25">
      <c r="B994" s="23"/>
      <c r="C994" s="23"/>
      <c r="D994" s="23"/>
      <c r="E994" s="23"/>
      <c r="F994" s="23"/>
      <c r="G994" s="23"/>
      <c r="H994" s="23"/>
    </row>
    <row r="995" spans="2:8" x14ac:dyDescent="0.25">
      <c r="B995" s="23"/>
      <c r="C995" s="23"/>
      <c r="D995" s="23"/>
      <c r="E995" s="23"/>
      <c r="F995" s="23"/>
      <c r="G995" s="23"/>
      <c r="H995" s="23"/>
    </row>
    <row r="996" spans="2:8" x14ac:dyDescent="0.25">
      <c r="B996" s="23"/>
      <c r="C996" s="23"/>
      <c r="D996" s="23"/>
      <c r="E996" s="23"/>
      <c r="F996" s="23"/>
      <c r="G996" s="23"/>
      <c r="H996" s="23"/>
    </row>
    <row r="997" spans="2:8" x14ac:dyDescent="0.25">
      <c r="B997" s="23"/>
      <c r="C997" s="23"/>
      <c r="D997" s="23"/>
      <c r="E997" s="23"/>
      <c r="F997" s="23"/>
      <c r="G997" s="23"/>
      <c r="H997" s="23"/>
    </row>
    <row r="998" spans="2:8" x14ac:dyDescent="0.25">
      <c r="B998" s="23"/>
      <c r="C998" s="23"/>
      <c r="D998" s="23"/>
      <c r="E998" s="23"/>
      <c r="F998" s="23"/>
      <c r="G998" s="23"/>
      <c r="H998" s="23"/>
    </row>
    <row r="999" spans="2:8" x14ac:dyDescent="0.25">
      <c r="B999" s="23"/>
      <c r="C999" s="23"/>
      <c r="D999" s="23"/>
      <c r="E999" s="23"/>
      <c r="F999" s="23"/>
      <c r="G999" s="23"/>
      <c r="H999" s="23"/>
    </row>
    <row r="1000" spans="2:8" x14ac:dyDescent="0.25">
      <c r="B1000" s="23"/>
      <c r="C1000" s="23"/>
      <c r="D1000" s="23"/>
      <c r="E1000" s="23"/>
      <c r="F1000" s="23"/>
      <c r="G1000" s="23"/>
      <c r="H1000" s="23"/>
    </row>
    <row r="1001" spans="2:8" x14ac:dyDescent="0.25">
      <c r="B1001" s="23"/>
      <c r="C1001" s="23"/>
      <c r="D1001" s="23"/>
      <c r="E1001" s="23"/>
      <c r="F1001" s="23"/>
      <c r="G1001" s="23"/>
      <c r="H1001" s="23"/>
    </row>
    <row r="1002" spans="2:8" x14ac:dyDescent="0.25">
      <c r="B1002" s="23"/>
      <c r="C1002" s="23"/>
      <c r="D1002" s="23"/>
      <c r="E1002" s="23"/>
      <c r="F1002" s="23"/>
      <c r="G1002" s="23"/>
      <c r="H1002" s="23"/>
    </row>
    <row r="1003" spans="2:8" x14ac:dyDescent="0.25">
      <c r="B1003" s="23"/>
      <c r="C1003" s="23"/>
      <c r="D1003" s="23"/>
      <c r="E1003" s="23"/>
      <c r="F1003" s="23"/>
      <c r="G1003" s="23"/>
      <c r="H1003" s="23"/>
    </row>
    <row r="1004" spans="2:8" x14ac:dyDescent="0.25">
      <c r="B1004" s="23"/>
      <c r="C1004" s="23"/>
      <c r="D1004" s="23"/>
      <c r="E1004" s="23"/>
      <c r="F1004" s="23"/>
      <c r="G1004" s="23"/>
      <c r="H1004" s="23"/>
    </row>
    <row r="1005" spans="2:8" x14ac:dyDescent="0.25">
      <c r="B1005" s="23"/>
      <c r="C1005" s="23"/>
      <c r="D1005" s="23"/>
      <c r="E1005" s="23"/>
      <c r="F1005" s="23"/>
      <c r="G1005" s="23"/>
      <c r="H1005" s="23"/>
    </row>
    <row r="1006" spans="2:8" x14ac:dyDescent="0.25">
      <c r="B1006" s="23"/>
      <c r="C1006" s="23"/>
      <c r="D1006" s="23"/>
      <c r="E1006" s="23"/>
      <c r="F1006" s="23"/>
      <c r="G1006" s="23"/>
      <c r="H1006" s="23"/>
    </row>
    <row r="1007" spans="2:8" x14ac:dyDescent="0.25">
      <c r="B1007" s="23"/>
      <c r="C1007" s="23"/>
      <c r="D1007" s="23"/>
      <c r="E1007" s="23"/>
      <c r="F1007" s="23"/>
      <c r="G1007" s="23"/>
      <c r="H1007" s="23"/>
    </row>
    <row r="1008" spans="2:8" x14ac:dyDescent="0.25">
      <c r="B1008" s="23"/>
      <c r="C1008" s="23"/>
      <c r="D1008" s="23"/>
      <c r="E1008" s="23"/>
      <c r="F1008" s="23"/>
      <c r="G1008" s="23"/>
      <c r="H1008" s="23"/>
    </row>
    <row r="1009" spans="2:8" x14ac:dyDescent="0.25">
      <c r="B1009" s="23"/>
      <c r="C1009" s="23"/>
      <c r="D1009" s="23"/>
      <c r="E1009" s="23"/>
      <c r="F1009" s="23"/>
      <c r="G1009" s="23"/>
      <c r="H1009" s="23"/>
    </row>
    <row r="1010" spans="2:8" x14ac:dyDescent="0.25">
      <c r="B1010" s="23"/>
      <c r="C1010" s="23"/>
      <c r="D1010" s="23"/>
      <c r="E1010" s="23"/>
      <c r="F1010" s="23"/>
      <c r="G1010" s="23"/>
      <c r="H1010" s="23"/>
    </row>
    <row r="1011" spans="2:8" x14ac:dyDescent="0.25">
      <c r="B1011" s="23"/>
      <c r="C1011" s="23"/>
      <c r="D1011" s="23"/>
      <c r="E1011" s="23"/>
      <c r="F1011" s="23"/>
      <c r="G1011" s="23"/>
      <c r="H1011" s="23"/>
    </row>
    <row r="1012" spans="2:8" x14ac:dyDescent="0.25">
      <c r="B1012" s="23"/>
      <c r="C1012" s="23"/>
      <c r="D1012" s="23"/>
      <c r="E1012" s="23"/>
      <c r="F1012" s="23"/>
      <c r="G1012" s="23"/>
      <c r="H1012" s="23"/>
    </row>
    <row r="1013" spans="2:8" x14ac:dyDescent="0.25">
      <c r="B1013" s="23"/>
      <c r="C1013" s="23"/>
      <c r="D1013" s="23"/>
      <c r="E1013" s="23"/>
      <c r="F1013" s="23"/>
      <c r="G1013" s="23"/>
      <c r="H1013" s="23"/>
    </row>
    <row r="1014" spans="2:8" x14ac:dyDescent="0.25">
      <c r="B1014" s="23"/>
      <c r="C1014" s="23"/>
      <c r="D1014" s="23"/>
      <c r="E1014" s="23"/>
      <c r="F1014" s="23"/>
      <c r="G1014" s="23"/>
      <c r="H1014" s="23"/>
    </row>
    <row r="1015" spans="2:8" x14ac:dyDescent="0.25">
      <c r="B1015" s="23"/>
      <c r="C1015" s="23"/>
      <c r="D1015" s="23"/>
      <c r="E1015" s="23"/>
      <c r="F1015" s="23"/>
      <c r="G1015" s="23"/>
      <c r="H1015" s="23"/>
    </row>
    <row r="1016" spans="2:8" x14ac:dyDescent="0.25">
      <c r="B1016" s="23"/>
      <c r="C1016" s="23"/>
      <c r="D1016" s="23"/>
      <c r="E1016" s="23"/>
      <c r="F1016" s="23"/>
      <c r="G1016" s="23"/>
      <c r="H1016" s="23"/>
    </row>
    <row r="1017" spans="2:8" x14ac:dyDescent="0.25">
      <c r="B1017" s="23"/>
      <c r="C1017" s="23"/>
      <c r="D1017" s="23"/>
      <c r="E1017" s="23"/>
      <c r="F1017" s="23"/>
      <c r="G1017" s="23"/>
      <c r="H1017" s="23"/>
    </row>
    <row r="1018" spans="2:8" x14ac:dyDescent="0.25">
      <c r="B1018" s="23"/>
      <c r="C1018" s="23"/>
      <c r="D1018" s="23"/>
      <c r="E1018" s="23"/>
      <c r="F1018" s="23"/>
      <c r="G1018" s="23"/>
      <c r="H1018" s="23"/>
    </row>
    <row r="1019" spans="2:8" x14ac:dyDescent="0.25">
      <c r="B1019" s="23"/>
      <c r="C1019" s="23"/>
      <c r="D1019" s="23"/>
      <c r="E1019" s="23"/>
      <c r="F1019" s="23"/>
      <c r="G1019" s="23"/>
      <c r="H1019" s="23"/>
    </row>
    <row r="1020" spans="2:8" x14ac:dyDescent="0.25">
      <c r="B1020" s="23"/>
      <c r="C1020" s="23"/>
      <c r="D1020" s="23"/>
      <c r="E1020" s="23"/>
      <c r="F1020" s="23"/>
      <c r="G1020" s="23"/>
      <c r="H1020" s="23"/>
    </row>
    <row r="1021" spans="2:8" x14ac:dyDescent="0.25">
      <c r="B1021" s="23"/>
      <c r="C1021" s="23"/>
      <c r="D1021" s="23"/>
      <c r="E1021" s="23"/>
      <c r="F1021" s="23"/>
      <c r="G1021" s="23"/>
      <c r="H1021" s="23"/>
    </row>
    <row r="1022" spans="2:8" x14ac:dyDescent="0.25">
      <c r="B1022" s="23"/>
      <c r="C1022" s="23"/>
      <c r="D1022" s="23"/>
      <c r="E1022" s="23"/>
      <c r="F1022" s="23"/>
      <c r="G1022" s="23"/>
      <c r="H1022" s="23"/>
    </row>
    <row r="1023" spans="2:8" x14ac:dyDescent="0.25">
      <c r="B1023" s="23"/>
      <c r="C1023" s="23"/>
      <c r="D1023" s="23"/>
      <c r="E1023" s="23"/>
      <c r="F1023" s="23"/>
      <c r="G1023" s="23"/>
      <c r="H1023" s="23"/>
    </row>
    <row r="1024" spans="2:8" x14ac:dyDescent="0.25">
      <c r="B1024" s="23"/>
      <c r="C1024" s="23"/>
      <c r="D1024" s="23"/>
      <c r="E1024" s="23"/>
      <c r="F1024" s="23"/>
      <c r="G1024" s="23"/>
      <c r="H1024" s="23"/>
    </row>
    <row r="1025" spans="2:8" x14ac:dyDescent="0.25">
      <c r="B1025" s="23"/>
      <c r="C1025" s="23"/>
      <c r="D1025" s="23"/>
      <c r="E1025" s="23"/>
      <c r="F1025" s="23"/>
      <c r="G1025" s="23"/>
      <c r="H1025" s="23"/>
    </row>
    <row r="1026" spans="2:8" x14ac:dyDescent="0.25">
      <c r="B1026" s="23"/>
      <c r="C1026" s="23"/>
      <c r="D1026" s="23"/>
      <c r="E1026" s="23"/>
      <c r="F1026" s="23"/>
      <c r="G1026" s="23"/>
      <c r="H1026" s="23"/>
    </row>
    <row r="1027" spans="2:8" x14ac:dyDescent="0.25">
      <c r="B1027" s="23"/>
      <c r="C1027" s="23"/>
      <c r="D1027" s="23"/>
      <c r="E1027" s="23"/>
      <c r="F1027" s="23"/>
      <c r="G1027" s="23"/>
      <c r="H1027" s="23"/>
    </row>
    <row r="1028" spans="2:8" x14ac:dyDescent="0.25">
      <c r="B1028" s="23"/>
      <c r="C1028" s="23"/>
      <c r="D1028" s="23"/>
      <c r="E1028" s="23"/>
      <c r="F1028" s="23"/>
      <c r="G1028" s="23"/>
      <c r="H1028" s="23"/>
    </row>
    <row r="1029" spans="2:8" x14ac:dyDescent="0.25">
      <c r="B1029" s="23"/>
      <c r="C1029" s="23"/>
      <c r="D1029" s="23"/>
      <c r="E1029" s="23"/>
      <c r="F1029" s="23"/>
      <c r="G1029" s="23"/>
      <c r="H1029" s="23"/>
    </row>
    <row r="1030" spans="2:8" x14ac:dyDescent="0.25">
      <c r="B1030" s="23"/>
      <c r="C1030" s="23"/>
      <c r="D1030" s="23"/>
      <c r="E1030" s="23"/>
      <c r="F1030" s="23"/>
      <c r="G1030" s="23"/>
      <c r="H1030" s="23"/>
    </row>
    <row r="1031" spans="2:8" x14ac:dyDescent="0.25">
      <c r="B1031" s="23"/>
      <c r="C1031" s="23"/>
      <c r="D1031" s="23"/>
      <c r="E1031" s="23"/>
      <c r="F1031" s="23"/>
      <c r="G1031" s="23"/>
      <c r="H1031" s="23"/>
    </row>
    <row r="1032" spans="2:8" x14ac:dyDescent="0.25">
      <c r="B1032" s="23"/>
      <c r="C1032" s="23"/>
      <c r="D1032" s="23"/>
      <c r="E1032" s="23"/>
      <c r="F1032" s="23"/>
      <c r="G1032" s="23"/>
      <c r="H1032" s="23"/>
    </row>
    <row r="1033" spans="2:8" x14ac:dyDescent="0.25">
      <c r="B1033" s="23"/>
      <c r="C1033" s="23"/>
      <c r="D1033" s="23"/>
      <c r="E1033" s="23"/>
      <c r="F1033" s="23"/>
      <c r="G1033" s="23"/>
      <c r="H1033" s="23"/>
    </row>
    <row r="1034" spans="2:8" x14ac:dyDescent="0.25">
      <c r="B1034" s="23"/>
      <c r="C1034" s="23"/>
      <c r="D1034" s="23"/>
      <c r="E1034" s="23"/>
      <c r="F1034" s="23"/>
      <c r="G1034" s="23"/>
      <c r="H1034" s="23"/>
    </row>
    <row r="1035" spans="2:8" x14ac:dyDescent="0.25">
      <c r="B1035" s="23"/>
      <c r="C1035" s="23"/>
      <c r="D1035" s="23"/>
      <c r="E1035" s="23"/>
      <c r="F1035" s="23"/>
      <c r="G1035" s="23"/>
      <c r="H1035" s="23"/>
    </row>
    <row r="1036" spans="2:8" x14ac:dyDescent="0.25">
      <c r="B1036" s="23"/>
      <c r="C1036" s="23"/>
      <c r="D1036" s="23"/>
      <c r="E1036" s="23"/>
      <c r="F1036" s="23"/>
      <c r="G1036" s="23"/>
      <c r="H1036" s="23"/>
    </row>
    <row r="1037" spans="2:8" x14ac:dyDescent="0.25">
      <c r="B1037" s="23"/>
      <c r="C1037" s="23"/>
      <c r="D1037" s="23"/>
      <c r="E1037" s="23"/>
      <c r="F1037" s="23"/>
      <c r="G1037" s="23"/>
      <c r="H1037" s="23"/>
    </row>
    <row r="1038" spans="2:8" x14ac:dyDescent="0.25">
      <c r="B1038" s="23"/>
      <c r="C1038" s="23"/>
      <c r="D1038" s="23"/>
      <c r="E1038" s="23"/>
      <c r="F1038" s="23"/>
      <c r="G1038" s="23"/>
      <c r="H1038" s="23"/>
    </row>
    <row r="1039" spans="2:8" x14ac:dyDescent="0.25">
      <c r="B1039" s="23"/>
      <c r="C1039" s="23"/>
      <c r="D1039" s="23"/>
      <c r="E1039" s="23"/>
      <c r="F1039" s="23"/>
      <c r="G1039" s="23"/>
      <c r="H1039" s="23"/>
    </row>
    <row r="1040" spans="2:8" x14ac:dyDescent="0.25">
      <c r="B1040" s="23"/>
      <c r="C1040" s="23"/>
      <c r="D1040" s="23"/>
      <c r="E1040" s="23"/>
      <c r="F1040" s="23"/>
      <c r="G1040" s="23"/>
      <c r="H1040" s="23"/>
    </row>
    <row r="1041" spans="2:8" x14ac:dyDescent="0.25">
      <c r="B1041" s="23"/>
      <c r="C1041" s="23"/>
      <c r="D1041" s="23"/>
      <c r="E1041" s="23"/>
      <c r="F1041" s="23"/>
      <c r="G1041" s="23"/>
      <c r="H1041" s="23"/>
    </row>
    <row r="1042" spans="2:8" x14ac:dyDescent="0.25">
      <c r="B1042" s="23"/>
      <c r="C1042" s="23"/>
      <c r="D1042" s="23"/>
      <c r="E1042" s="23"/>
      <c r="F1042" s="23"/>
      <c r="G1042" s="23"/>
      <c r="H1042" s="23"/>
    </row>
    <row r="1043" spans="2:8" x14ac:dyDescent="0.25">
      <c r="B1043" s="23"/>
      <c r="C1043" s="23"/>
      <c r="D1043" s="23"/>
      <c r="E1043" s="23"/>
      <c r="F1043" s="23"/>
      <c r="G1043" s="23"/>
      <c r="H1043" s="23"/>
    </row>
    <row r="1044" spans="2:8" x14ac:dyDescent="0.25">
      <c r="B1044" s="23"/>
      <c r="C1044" s="23"/>
      <c r="D1044" s="23"/>
      <c r="E1044" s="23"/>
      <c r="F1044" s="23"/>
      <c r="G1044" s="23"/>
      <c r="H1044" s="23"/>
    </row>
    <row r="1045" spans="2:8" x14ac:dyDescent="0.25">
      <c r="B1045" s="23"/>
      <c r="C1045" s="23"/>
      <c r="D1045" s="23"/>
      <c r="E1045" s="23"/>
      <c r="F1045" s="23"/>
      <c r="G1045" s="23"/>
      <c r="H1045" s="23"/>
    </row>
    <row r="1046" spans="2:8" x14ac:dyDescent="0.25">
      <c r="B1046" s="23"/>
      <c r="C1046" s="23"/>
      <c r="D1046" s="23"/>
      <c r="E1046" s="23"/>
      <c r="F1046" s="23"/>
      <c r="G1046" s="23"/>
      <c r="H1046" s="23"/>
    </row>
    <row r="1047" spans="2:8" x14ac:dyDescent="0.25">
      <c r="B1047" s="23"/>
      <c r="C1047" s="23"/>
      <c r="D1047" s="23"/>
      <c r="E1047" s="23"/>
      <c r="F1047" s="23"/>
      <c r="G1047" s="23"/>
      <c r="H1047" s="23"/>
    </row>
    <row r="1048" spans="2:8" x14ac:dyDescent="0.25">
      <c r="B1048" s="23"/>
      <c r="C1048" s="23"/>
      <c r="D1048" s="23"/>
      <c r="E1048" s="23"/>
      <c r="F1048" s="23"/>
      <c r="G1048" s="23"/>
      <c r="H1048" s="23"/>
    </row>
    <row r="1049" spans="2:8" x14ac:dyDescent="0.25">
      <c r="B1049" s="23"/>
      <c r="C1049" s="23"/>
      <c r="D1049" s="23"/>
      <c r="E1049" s="23"/>
      <c r="F1049" s="23"/>
      <c r="G1049" s="23"/>
      <c r="H1049" s="23"/>
    </row>
    <row r="1050" spans="2:8" x14ac:dyDescent="0.25">
      <c r="B1050" s="23"/>
      <c r="C1050" s="23"/>
      <c r="D1050" s="23"/>
      <c r="E1050" s="23"/>
      <c r="F1050" s="23"/>
      <c r="G1050" s="23"/>
      <c r="H1050" s="23"/>
    </row>
    <row r="1051" spans="2:8" x14ac:dyDescent="0.25">
      <c r="B1051" s="23"/>
      <c r="C1051" s="23"/>
      <c r="D1051" s="23"/>
      <c r="E1051" s="23"/>
      <c r="F1051" s="23"/>
      <c r="G1051" s="23"/>
      <c r="H1051" s="23"/>
    </row>
    <row r="1052" spans="2:8" x14ac:dyDescent="0.25">
      <c r="B1052" s="23"/>
      <c r="C1052" s="23"/>
      <c r="D1052" s="23"/>
      <c r="E1052" s="23"/>
      <c r="F1052" s="23"/>
      <c r="G1052" s="23"/>
      <c r="H1052" s="23"/>
    </row>
    <row r="1053" spans="2:8" x14ac:dyDescent="0.25">
      <c r="B1053" s="23"/>
      <c r="C1053" s="23"/>
      <c r="D1053" s="23"/>
      <c r="E1053" s="23"/>
      <c r="F1053" s="23"/>
      <c r="G1053" s="23"/>
      <c r="H1053" s="23"/>
    </row>
    <row r="1054" spans="2:8" x14ac:dyDescent="0.25">
      <c r="B1054" s="23"/>
      <c r="C1054" s="23"/>
      <c r="D1054" s="23"/>
      <c r="E1054" s="23"/>
      <c r="F1054" s="23"/>
      <c r="G1054" s="23"/>
      <c r="H1054" s="23"/>
    </row>
    <row r="1055" spans="2:8" x14ac:dyDescent="0.25">
      <c r="B1055" s="23"/>
      <c r="C1055" s="23"/>
      <c r="D1055" s="23"/>
      <c r="E1055" s="23"/>
      <c r="F1055" s="23"/>
      <c r="G1055" s="23"/>
      <c r="H1055" s="23"/>
    </row>
    <row r="1056" spans="2:8" x14ac:dyDescent="0.25">
      <c r="B1056" s="23"/>
      <c r="C1056" s="23"/>
      <c r="D1056" s="23"/>
      <c r="E1056" s="23"/>
      <c r="F1056" s="23"/>
      <c r="G1056" s="23"/>
      <c r="H1056" s="23"/>
    </row>
    <row r="1057" spans="2:8" x14ac:dyDescent="0.25">
      <c r="B1057" s="23"/>
      <c r="C1057" s="23"/>
      <c r="D1057" s="23"/>
      <c r="E1057" s="23"/>
      <c r="F1057" s="23"/>
      <c r="G1057" s="23"/>
      <c r="H1057" s="23"/>
    </row>
    <row r="1058" spans="2:8" x14ac:dyDescent="0.25">
      <c r="B1058" s="23"/>
      <c r="C1058" s="23"/>
      <c r="D1058" s="23"/>
      <c r="E1058" s="23"/>
      <c r="F1058" s="23"/>
      <c r="G1058" s="23"/>
      <c r="H1058" s="23"/>
    </row>
    <row r="1059" spans="2:8" x14ac:dyDescent="0.25">
      <c r="B1059" s="23"/>
      <c r="C1059" s="23"/>
      <c r="D1059" s="23"/>
      <c r="E1059" s="23"/>
      <c r="F1059" s="23"/>
      <c r="G1059" s="23"/>
      <c r="H1059" s="23"/>
    </row>
    <row r="1060" spans="2:8" x14ac:dyDescent="0.25">
      <c r="B1060" s="23"/>
      <c r="C1060" s="23"/>
      <c r="D1060" s="23"/>
      <c r="E1060" s="23"/>
      <c r="F1060" s="23"/>
      <c r="G1060" s="23"/>
      <c r="H1060" s="23"/>
    </row>
    <row r="1061" spans="2:8" x14ac:dyDescent="0.25">
      <c r="B1061" s="23"/>
      <c r="C1061" s="23"/>
      <c r="D1061" s="23"/>
      <c r="E1061" s="23"/>
      <c r="F1061" s="23"/>
      <c r="G1061" s="23"/>
      <c r="H1061" s="23"/>
    </row>
    <row r="1062" spans="2:8" x14ac:dyDescent="0.25">
      <c r="B1062" s="23"/>
      <c r="C1062" s="23"/>
      <c r="D1062" s="23"/>
      <c r="E1062" s="23"/>
      <c r="F1062" s="23"/>
      <c r="G1062" s="23"/>
      <c r="H1062" s="23"/>
    </row>
    <row r="1063" spans="2:8" x14ac:dyDescent="0.25">
      <c r="B1063" s="23"/>
      <c r="C1063" s="23"/>
      <c r="D1063" s="23"/>
      <c r="E1063" s="23"/>
      <c r="F1063" s="23"/>
      <c r="G1063" s="23"/>
      <c r="H1063" s="23"/>
    </row>
    <row r="1064" spans="2:8" x14ac:dyDescent="0.25">
      <c r="B1064" s="23"/>
      <c r="C1064" s="23"/>
      <c r="D1064" s="23"/>
      <c r="E1064" s="23"/>
      <c r="F1064" s="23"/>
      <c r="G1064" s="23"/>
      <c r="H1064" s="23"/>
    </row>
    <row r="1065" spans="2:8" x14ac:dyDescent="0.25">
      <c r="B1065" s="23"/>
      <c r="C1065" s="23"/>
      <c r="D1065" s="23"/>
      <c r="E1065" s="23"/>
      <c r="F1065" s="23"/>
      <c r="G1065" s="23"/>
      <c r="H1065" s="23"/>
    </row>
    <row r="1066" spans="2:8" x14ac:dyDescent="0.25">
      <c r="B1066" s="23"/>
      <c r="C1066" s="23"/>
      <c r="D1066" s="23"/>
      <c r="E1066" s="23"/>
      <c r="F1066" s="23"/>
      <c r="G1066" s="23"/>
      <c r="H1066" s="23"/>
    </row>
    <row r="1067" spans="2:8" x14ac:dyDescent="0.25">
      <c r="B1067" s="23"/>
      <c r="C1067" s="23"/>
      <c r="D1067" s="23"/>
      <c r="E1067" s="23"/>
      <c r="F1067" s="23"/>
      <c r="G1067" s="23"/>
      <c r="H1067" s="23"/>
    </row>
    <row r="1068" spans="2:8" x14ac:dyDescent="0.25">
      <c r="B1068" s="23"/>
      <c r="C1068" s="23"/>
      <c r="D1068" s="23"/>
      <c r="E1068" s="23"/>
      <c r="F1068" s="23"/>
      <c r="G1068" s="23"/>
      <c r="H1068" s="23"/>
    </row>
    <row r="1069" spans="2:8" x14ac:dyDescent="0.25">
      <c r="B1069" s="23"/>
      <c r="C1069" s="23"/>
      <c r="D1069" s="23"/>
      <c r="E1069" s="23"/>
      <c r="F1069" s="23"/>
      <c r="G1069" s="23"/>
      <c r="H1069" s="23"/>
    </row>
    <row r="1070" spans="2:8" x14ac:dyDescent="0.25">
      <c r="B1070" s="23"/>
      <c r="C1070" s="23"/>
      <c r="D1070" s="23"/>
      <c r="E1070" s="23"/>
      <c r="F1070" s="23"/>
      <c r="G1070" s="23"/>
      <c r="H1070" s="23"/>
    </row>
    <row r="1071" spans="2:8" x14ac:dyDescent="0.25">
      <c r="B1071" s="23"/>
      <c r="C1071" s="23"/>
      <c r="D1071" s="23"/>
      <c r="E1071" s="23"/>
      <c r="F1071" s="23"/>
      <c r="G1071" s="23"/>
      <c r="H1071" s="23"/>
    </row>
    <row r="1072" spans="2:8" x14ac:dyDescent="0.25">
      <c r="B1072" s="23"/>
      <c r="C1072" s="23"/>
      <c r="D1072" s="23"/>
      <c r="E1072" s="23"/>
      <c r="F1072" s="23"/>
      <c r="G1072" s="23"/>
      <c r="H1072" s="23"/>
    </row>
    <row r="1073" spans="2:8" x14ac:dyDescent="0.25">
      <c r="B1073" s="23"/>
      <c r="C1073" s="23"/>
      <c r="D1073" s="23"/>
      <c r="E1073" s="23"/>
      <c r="F1073" s="23"/>
      <c r="G1073" s="23"/>
      <c r="H1073" s="23"/>
    </row>
    <row r="1074" spans="2:8" x14ac:dyDescent="0.25">
      <c r="B1074" s="23"/>
      <c r="C1074" s="23"/>
      <c r="D1074" s="23"/>
      <c r="E1074" s="23"/>
      <c r="F1074" s="23"/>
      <c r="G1074" s="23"/>
      <c r="H1074" s="23"/>
    </row>
    <row r="1075" spans="2:8" x14ac:dyDescent="0.25">
      <c r="B1075" s="23"/>
      <c r="C1075" s="23"/>
      <c r="D1075" s="23"/>
      <c r="E1075" s="23"/>
      <c r="F1075" s="23"/>
      <c r="G1075" s="23"/>
      <c r="H1075" s="23"/>
    </row>
    <row r="1076" spans="2:8" x14ac:dyDescent="0.25">
      <c r="B1076" s="23"/>
      <c r="C1076" s="23"/>
      <c r="D1076" s="23"/>
      <c r="E1076" s="23"/>
      <c r="F1076" s="23"/>
      <c r="G1076" s="23"/>
      <c r="H1076" s="23"/>
    </row>
    <row r="1077" spans="2:8" x14ac:dyDescent="0.25">
      <c r="B1077" s="23"/>
      <c r="C1077" s="23"/>
      <c r="D1077" s="23"/>
      <c r="E1077" s="23"/>
      <c r="F1077" s="23"/>
      <c r="G1077" s="23"/>
      <c r="H1077" s="23"/>
    </row>
    <row r="1078" spans="2:8" x14ac:dyDescent="0.25">
      <c r="B1078" s="23"/>
      <c r="C1078" s="23"/>
      <c r="D1078" s="23"/>
      <c r="E1078" s="23"/>
      <c r="F1078" s="23"/>
      <c r="G1078" s="23"/>
      <c r="H1078" s="23"/>
    </row>
    <row r="1079" spans="2:8" x14ac:dyDescent="0.25">
      <c r="B1079" s="23"/>
      <c r="C1079" s="23"/>
      <c r="D1079" s="23"/>
      <c r="E1079" s="23"/>
      <c r="F1079" s="23"/>
      <c r="G1079" s="23"/>
      <c r="H1079" s="23"/>
    </row>
    <row r="1080" spans="2:8" x14ac:dyDescent="0.25">
      <c r="B1080" s="23"/>
      <c r="C1080" s="23"/>
      <c r="D1080" s="23"/>
      <c r="E1080" s="23"/>
      <c r="F1080" s="23"/>
      <c r="G1080" s="23"/>
      <c r="H1080" s="23"/>
    </row>
    <row r="1081" spans="2:8" x14ac:dyDescent="0.25">
      <c r="B1081" s="23"/>
      <c r="C1081" s="23"/>
      <c r="D1081" s="23"/>
      <c r="E1081" s="23"/>
      <c r="F1081" s="23"/>
      <c r="G1081" s="23"/>
      <c r="H1081" s="23"/>
    </row>
    <row r="1082" spans="2:8" x14ac:dyDescent="0.25">
      <c r="B1082" s="23"/>
      <c r="C1082" s="23"/>
      <c r="D1082" s="23"/>
      <c r="E1082" s="23"/>
      <c r="F1082" s="23"/>
      <c r="G1082" s="23"/>
      <c r="H1082" s="23"/>
    </row>
    <row r="1083" spans="2:8" x14ac:dyDescent="0.25">
      <c r="B1083" s="23"/>
      <c r="C1083" s="23"/>
      <c r="D1083" s="23"/>
      <c r="E1083" s="23"/>
      <c r="F1083" s="23"/>
      <c r="G1083" s="23"/>
      <c r="H1083" s="23"/>
    </row>
    <row r="1084" spans="2:8" x14ac:dyDescent="0.25">
      <c r="B1084" s="23"/>
      <c r="C1084" s="23"/>
      <c r="D1084" s="23"/>
      <c r="E1084" s="23"/>
      <c r="F1084" s="23"/>
      <c r="G1084" s="23"/>
      <c r="H1084" s="23"/>
    </row>
    <row r="1085" spans="2:8" x14ac:dyDescent="0.25">
      <c r="B1085" s="23"/>
      <c r="C1085" s="23"/>
      <c r="D1085" s="23"/>
      <c r="E1085" s="23"/>
      <c r="F1085" s="23"/>
      <c r="G1085" s="23"/>
      <c r="H1085" s="23"/>
    </row>
    <row r="1086" spans="2:8" x14ac:dyDescent="0.25">
      <c r="B1086" s="23"/>
      <c r="C1086" s="23"/>
      <c r="D1086" s="23"/>
      <c r="E1086" s="23"/>
      <c r="F1086" s="23"/>
      <c r="G1086" s="23"/>
      <c r="H1086" s="23"/>
    </row>
    <row r="1087" spans="2:8" x14ac:dyDescent="0.25">
      <c r="B1087" s="23"/>
      <c r="C1087" s="23"/>
      <c r="D1087" s="23"/>
      <c r="E1087" s="23"/>
      <c r="F1087" s="23"/>
      <c r="G1087" s="23"/>
      <c r="H1087" s="23"/>
    </row>
    <row r="1088" spans="2:8" x14ac:dyDescent="0.25">
      <c r="B1088" s="23"/>
      <c r="C1088" s="23"/>
      <c r="D1088" s="23"/>
      <c r="E1088" s="23"/>
      <c r="F1088" s="23"/>
      <c r="G1088" s="23"/>
      <c r="H1088" s="23"/>
    </row>
    <row r="1089" spans="2:8" x14ac:dyDescent="0.25">
      <c r="B1089" s="23"/>
      <c r="C1089" s="23"/>
      <c r="D1089" s="23"/>
      <c r="E1089" s="23"/>
      <c r="F1089" s="23"/>
      <c r="G1089" s="23"/>
      <c r="H1089" s="23"/>
    </row>
    <row r="1090" spans="2:8" x14ac:dyDescent="0.25">
      <c r="B1090" s="23"/>
      <c r="C1090" s="23"/>
      <c r="D1090" s="23"/>
      <c r="E1090" s="23"/>
      <c r="F1090" s="23"/>
      <c r="G1090" s="23"/>
      <c r="H1090" s="23"/>
    </row>
    <row r="1091" spans="2:8" x14ac:dyDescent="0.25">
      <c r="B1091" s="23"/>
      <c r="C1091" s="23"/>
      <c r="D1091" s="23"/>
      <c r="E1091" s="23"/>
      <c r="F1091" s="23"/>
      <c r="G1091" s="23"/>
      <c r="H1091" s="23"/>
    </row>
    <row r="1092" spans="2:8" x14ac:dyDescent="0.25">
      <c r="B1092" s="23"/>
      <c r="C1092" s="23"/>
      <c r="D1092" s="23"/>
      <c r="E1092" s="23"/>
      <c r="F1092" s="23"/>
      <c r="G1092" s="23"/>
      <c r="H1092" s="23"/>
    </row>
    <row r="1093" spans="2:8" x14ac:dyDescent="0.25">
      <c r="B1093" s="23"/>
      <c r="C1093" s="23"/>
      <c r="D1093" s="23"/>
      <c r="E1093" s="23"/>
      <c r="F1093" s="23"/>
      <c r="G1093" s="23"/>
      <c r="H1093" s="23"/>
    </row>
    <row r="1094" spans="2:8" x14ac:dyDescent="0.25">
      <c r="B1094" s="23"/>
      <c r="C1094" s="23"/>
      <c r="D1094" s="23"/>
      <c r="E1094" s="23"/>
      <c r="F1094" s="23"/>
      <c r="G1094" s="23"/>
      <c r="H1094" s="23"/>
    </row>
    <row r="1095" spans="2:8" x14ac:dyDescent="0.25">
      <c r="B1095" s="23"/>
      <c r="C1095" s="23"/>
      <c r="D1095" s="23"/>
      <c r="E1095" s="23"/>
      <c r="F1095" s="23"/>
      <c r="G1095" s="23"/>
      <c r="H1095" s="23"/>
    </row>
    <row r="1096" spans="2:8" x14ac:dyDescent="0.25">
      <c r="B1096" s="23"/>
      <c r="C1096" s="23"/>
      <c r="D1096" s="23"/>
      <c r="E1096" s="23"/>
      <c r="F1096" s="23"/>
      <c r="G1096" s="23"/>
      <c r="H1096" s="23"/>
    </row>
    <row r="1097" spans="2:8" x14ac:dyDescent="0.25">
      <c r="B1097" s="23"/>
      <c r="C1097" s="23"/>
      <c r="D1097" s="23"/>
      <c r="E1097" s="23"/>
      <c r="F1097" s="23"/>
      <c r="G1097" s="23"/>
      <c r="H1097" s="23"/>
    </row>
    <row r="1098" spans="2:8" x14ac:dyDescent="0.25">
      <c r="B1098" s="23"/>
      <c r="C1098" s="23"/>
      <c r="D1098" s="23"/>
      <c r="E1098" s="23"/>
      <c r="F1098" s="23"/>
      <c r="G1098" s="23"/>
      <c r="H1098" s="23"/>
    </row>
    <row r="1099" spans="2:8" x14ac:dyDescent="0.25">
      <c r="B1099" s="23"/>
      <c r="C1099" s="23"/>
      <c r="D1099" s="23"/>
      <c r="E1099" s="23"/>
      <c r="F1099" s="23"/>
      <c r="G1099" s="23"/>
      <c r="H1099" s="23"/>
    </row>
    <row r="1100" spans="2:8" x14ac:dyDescent="0.25">
      <c r="B1100" s="23"/>
      <c r="C1100" s="23"/>
      <c r="D1100" s="23"/>
      <c r="E1100" s="23"/>
      <c r="F1100" s="23"/>
      <c r="G1100" s="23"/>
      <c r="H1100" s="23"/>
    </row>
    <row r="1101" spans="2:8" x14ac:dyDescent="0.25">
      <c r="B1101" s="23"/>
      <c r="C1101" s="23"/>
      <c r="D1101" s="23"/>
      <c r="E1101" s="23"/>
      <c r="F1101" s="23"/>
      <c r="G1101" s="23"/>
      <c r="H1101" s="23"/>
    </row>
    <row r="1102" spans="2:8" x14ac:dyDescent="0.25">
      <c r="B1102" s="23"/>
      <c r="C1102" s="23"/>
      <c r="D1102" s="23"/>
      <c r="E1102" s="23"/>
      <c r="F1102" s="23"/>
      <c r="G1102" s="23"/>
      <c r="H1102" s="23"/>
    </row>
    <row r="1103" spans="2:8" x14ac:dyDescent="0.25">
      <c r="B1103" s="23"/>
      <c r="C1103" s="23"/>
      <c r="D1103" s="23"/>
      <c r="E1103" s="23"/>
      <c r="F1103" s="23"/>
      <c r="G1103" s="23"/>
      <c r="H1103" s="23"/>
    </row>
    <row r="1104" spans="2:8" x14ac:dyDescent="0.25">
      <c r="B1104" s="23"/>
      <c r="C1104" s="23"/>
      <c r="D1104" s="23"/>
      <c r="E1104" s="23"/>
      <c r="F1104" s="23"/>
      <c r="G1104" s="23"/>
      <c r="H1104" s="23"/>
    </row>
    <row r="1105" spans="2:8" x14ac:dyDescent="0.25">
      <c r="B1105" s="23"/>
      <c r="C1105" s="23"/>
      <c r="D1105" s="23"/>
      <c r="E1105" s="23"/>
      <c r="F1105" s="23"/>
      <c r="G1105" s="23"/>
      <c r="H1105" s="23"/>
    </row>
    <row r="1106" spans="2:8" x14ac:dyDescent="0.25">
      <c r="B1106" s="23"/>
      <c r="C1106" s="23"/>
      <c r="D1106" s="23"/>
      <c r="E1106" s="23"/>
      <c r="F1106" s="23"/>
      <c r="G1106" s="23"/>
      <c r="H1106" s="23"/>
    </row>
    <row r="1107" spans="2:8" x14ac:dyDescent="0.25">
      <c r="B1107" s="23"/>
      <c r="C1107" s="23"/>
      <c r="D1107" s="23"/>
      <c r="E1107" s="23"/>
      <c r="F1107" s="23"/>
      <c r="G1107" s="23"/>
      <c r="H1107" s="23"/>
    </row>
    <row r="1108" spans="2:8" x14ac:dyDescent="0.25">
      <c r="B1108" s="23"/>
      <c r="C1108" s="23"/>
      <c r="D1108" s="23"/>
      <c r="E1108" s="23"/>
      <c r="F1108" s="23"/>
      <c r="G1108" s="23"/>
      <c r="H1108" s="23"/>
    </row>
    <row r="1109" spans="2:8" x14ac:dyDescent="0.25">
      <c r="B1109" s="23"/>
      <c r="C1109" s="23"/>
      <c r="D1109" s="23"/>
      <c r="E1109" s="23"/>
      <c r="F1109" s="23"/>
      <c r="G1109" s="23"/>
      <c r="H1109" s="23"/>
    </row>
    <row r="1110" spans="2:8" x14ac:dyDescent="0.25">
      <c r="B1110" s="23"/>
      <c r="C1110" s="23"/>
      <c r="D1110" s="23"/>
      <c r="E1110" s="23"/>
      <c r="F1110" s="23"/>
      <c r="G1110" s="23"/>
      <c r="H1110" s="23"/>
    </row>
    <row r="1111" spans="2:8" x14ac:dyDescent="0.25">
      <c r="B1111" s="23"/>
      <c r="C1111" s="23"/>
      <c r="D1111" s="23"/>
      <c r="E1111" s="23"/>
      <c r="F1111" s="23"/>
      <c r="G1111" s="23"/>
      <c r="H1111" s="23"/>
    </row>
    <row r="1112" spans="2:8" x14ac:dyDescent="0.25">
      <c r="B1112" s="23"/>
      <c r="C1112" s="23"/>
      <c r="D1112" s="23"/>
      <c r="E1112" s="23"/>
      <c r="F1112" s="23"/>
      <c r="G1112" s="23"/>
      <c r="H1112" s="23"/>
    </row>
    <row r="1113" spans="2:8" x14ac:dyDescent="0.25">
      <c r="B1113" s="23"/>
      <c r="C1113" s="23"/>
      <c r="D1113" s="23"/>
      <c r="E1113" s="23"/>
      <c r="F1113" s="23"/>
      <c r="G1113" s="23"/>
      <c r="H1113" s="23"/>
    </row>
    <row r="1114" spans="2:8" x14ac:dyDescent="0.25">
      <c r="B1114" s="23"/>
      <c r="C1114" s="23"/>
      <c r="D1114" s="23"/>
      <c r="E1114" s="23"/>
      <c r="F1114" s="23"/>
      <c r="G1114" s="23"/>
      <c r="H1114" s="23"/>
    </row>
    <row r="1115" spans="2:8" x14ac:dyDescent="0.25">
      <c r="B1115" s="23"/>
      <c r="C1115" s="23"/>
      <c r="D1115" s="23"/>
      <c r="E1115" s="23"/>
      <c r="F1115" s="23"/>
      <c r="G1115" s="23"/>
      <c r="H1115" s="23"/>
    </row>
    <row r="1116" spans="2:8" x14ac:dyDescent="0.25">
      <c r="B1116" s="23"/>
      <c r="C1116" s="23"/>
      <c r="D1116" s="23"/>
      <c r="E1116" s="23"/>
      <c r="F1116" s="23"/>
      <c r="G1116" s="23"/>
      <c r="H1116" s="23"/>
    </row>
    <row r="1117" spans="2:8" x14ac:dyDescent="0.25">
      <c r="B1117" s="23"/>
      <c r="C1117" s="23"/>
      <c r="D1117" s="23"/>
      <c r="E1117" s="23"/>
      <c r="F1117" s="23"/>
      <c r="G1117" s="23"/>
      <c r="H1117" s="23"/>
    </row>
    <row r="1118" spans="2:8" x14ac:dyDescent="0.25">
      <c r="B1118" s="23"/>
      <c r="C1118" s="23"/>
      <c r="D1118" s="23"/>
      <c r="E1118" s="23"/>
      <c r="F1118" s="23"/>
      <c r="G1118" s="23"/>
      <c r="H1118" s="23"/>
    </row>
    <row r="1119" spans="2:8" x14ac:dyDescent="0.25">
      <c r="B1119" s="23"/>
      <c r="C1119" s="23"/>
      <c r="D1119" s="23"/>
      <c r="E1119" s="23"/>
      <c r="F1119" s="23"/>
      <c r="G1119" s="23"/>
      <c r="H1119" s="23"/>
    </row>
    <row r="1120" spans="2:8" x14ac:dyDescent="0.25">
      <c r="B1120" s="23"/>
      <c r="C1120" s="23"/>
      <c r="D1120" s="23"/>
      <c r="E1120" s="23"/>
      <c r="F1120" s="23"/>
      <c r="G1120" s="23"/>
      <c r="H1120" s="23"/>
    </row>
    <row r="1121" spans="2:8" x14ac:dyDescent="0.25">
      <c r="B1121" s="23"/>
      <c r="C1121" s="23"/>
      <c r="D1121" s="23"/>
      <c r="E1121" s="23"/>
      <c r="F1121" s="23"/>
      <c r="G1121" s="23"/>
      <c r="H1121" s="23"/>
    </row>
    <row r="1122" spans="2:8" x14ac:dyDescent="0.25">
      <c r="B1122" s="23"/>
      <c r="C1122" s="23"/>
      <c r="D1122" s="23"/>
      <c r="E1122" s="23"/>
      <c r="F1122" s="23"/>
      <c r="G1122" s="23"/>
      <c r="H1122" s="23"/>
    </row>
    <row r="1123" spans="2:8" x14ac:dyDescent="0.25">
      <c r="B1123" s="23"/>
      <c r="C1123" s="23"/>
      <c r="D1123" s="23"/>
      <c r="E1123" s="23"/>
      <c r="F1123" s="23"/>
      <c r="G1123" s="23"/>
      <c r="H1123" s="23"/>
    </row>
    <row r="1124" spans="2:8" x14ac:dyDescent="0.25">
      <c r="B1124" s="23"/>
      <c r="C1124" s="23"/>
      <c r="D1124" s="23"/>
      <c r="E1124" s="23"/>
      <c r="F1124" s="23"/>
      <c r="G1124" s="23"/>
      <c r="H1124" s="23"/>
    </row>
    <row r="1125" spans="2:8" x14ac:dyDescent="0.25">
      <c r="B1125" s="23"/>
      <c r="C1125" s="23"/>
      <c r="D1125" s="23"/>
      <c r="E1125" s="23"/>
      <c r="F1125" s="23"/>
      <c r="G1125" s="23"/>
      <c r="H1125" s="23"/>
    </row>
    <row r="1126" spans="2:8" x14ac:dyDescent="0.25">
      <c r="B1126" s="23"/>
      <c r="C1126" s="23"/>
      <c r="D1126" s="23"/>
      <c r="E1126" s="23"/>
      <c r="F1126" s="23"/>
      <c r="G1126" s="23"/>
      <c r="H1126" s="23"/>
    </row>
    <row r="1127" spans="2:8" x14ac:dyDescent="0.25">
      <c r="B1127" s="23"/>
      <c r="C1127" s="23"/>
      <c r="D1127" s="23"/>
      <c r="E1127" s="23"/>
      <c r="F1127" s="23"/>
      <c r="G1127" s="23"/>
      <c r="H1127" s="23"/>
    </row>
    <row r="1128" spans="2:8" x14ac:dyDescent="0.25">
      <c r="B1128" s="23"/>
      <c r="C1128" s="23"/>
      <c r="D1128" s="23"/>
      <c r="E1128" s="23"/>
      <c r="F1128" s="23"/>
      <c r="G1128" s="23"/>
      <c r="H1128" s="23"/>
    </row>
    <row r="1129" spans="2:8" x14ac:dyDescent="0.25">
      <c r="B1129" s="23"/>
      <c r="C1129" s="23"/>
      <c r="D1129" s="23"/>
      <c r="E1129" s="23"/>
      <c r="F1129" s="23"/>
      <c r="G1129" s="23"/>
      <c r="H1129" s="23"/>
    </row>
    <row r="1130" spans="2:8" x14ac:dyDescent="0.25">
      <c r="B1130" s="23"/>
      <c r="C1130" s="23"/>
      <c r="D1130" s="23"/>
      <c r="E1130" s="23"/>
      <c r="F1130" s="23"/>
      <c r="G1130" s="23"/>
      <c r="H1130" s="23"/>
    </row>
    <row r="1131" spans="2:8" x14ac:dyDescent="0.25">
      <c r="B1131" s="23"/>
      <c r="C1131" s="23"/>
      <c r="D1131" s="23"/>
      <c r="E1131" s="23"/>
      <c r="F1131" s="23"/>
      <c r="G1131" s="23"/>
      <c r="H1131" s="23"/>
    </row>
    <row r="1132" spans="2:8" x14ac:dyDescent="0.25">
      <c r="B1132" s="23"/>
      <c r="C1132" s="23"/>
      <c r="D1132" s="23"/>
      <c r="E1132" s="23"/>
      <c r="F1132" s="23"/>
      <c r="G1132" s="23"/>
      <c r="H1132" s="23"/>
    </row>
    <row r="1133" spans="2:8" x14ac:dyDescent="0.25">
      <c r="B1133" s="23"/>
      <c r="C1133" s="23"/>
      <c r="D1133" s="23"/>
      <c r="E1133" s="23"/>
      <c r="F1133" s="23"/>
      <c r="G1133" s="23"/>
      <c r="H1133" s="23"/>
    </row>
    <row r="1134" spans="2:8" x14ac:dyDescent="0.25">
      <c r="B1134" s="23"/>
      <c r="C1134" s="23"/>
      <c r="D1134" s="23"/>
      <c r="E1134" s="23"/>
      <c r="F1134" s="23"/>
      <c r="G1134" s="23"/>
      <c r="H1134" s="23"/>
    </row>
    <row r="1135" spans="2:8" x14ac:dyDescent="0.25">
      <c r="B1135" s="23"/>
      <c r="C1135" s="23"/>
      <c r="D1135" s="23"/>
      <c r="E1135" s="23"/>
      <c r="F1135" s="23"/>
      <c r="G1135" s="23"/>
      <c r="H1135" s="23"/>
    </row>
    <row r="1136" spans="2:8" x14ac:dyDescent="0.25">
      <c r="B1136" s="23"/>
      <c r="C1136" s="23"/>
      <c r="D1136" s="23"/>
      <c r="E1136" s="23"/>
      <c r="F1136" s="23"/>
      <c r="G1136" s="23"/>
      <c r="H1136" s="23"/>
    </row>
    <row r="1137" spans="2:8" x14ac:dyDescent="0.25">
      <c r="B1137" s="23"/>
      <c r="C1137" s="23"/>
      <c r="D1137" s="23"/>
      <c r="E1137" s="23"/>
      <c r="F1137" s="23"/>
      <c r="G1137" s="23"/>
      <c r="H1137" s="23"/>
    </row>
    <row r="1138" spans="2:8" x14ac:dyDescent="0.25">
      <c r="B1138" s="23"/>
      <c r="C1138" s="23"/>
      <c r="D1138" s="23"/>
      <c r="E1138" s="23"/>
      <c r="F1138" s="23"/>
      <c r="G1138" s="23"/>
      <c r="H1138" s="23"/>
    </row>
    <row r="1139" spans="2:8" x14ac:dyDescent="0.25">
      <c r="B1139" s="23"/>
      <c r="C1139" s="23"/>
      <c r="D1139" s="23"/>
      <c r="E1139" s="23"/>
      <c r="F1139" s="23"/>
      <c r="G1139" s="23"/>
      <c r="H1139" s="23"/>
    </row>
    <row r="1140" spans="2:8" x14ac:dyDescent="0.25">
      <c r="B1140" s="23"/>
      <c r="C1140" s="23"/>
      <c r="D1140" s="23"/>
      <c r="E1140" s="23"/>
      <c r="F1140" s="23"/>
      <c r="G1140" s="23"/>
      <c r="H1140" s="23"/>
    </row>
    <row r="1141" spans="2:8" x14ac:dyDescent="0.25">
      <c r="B1141" s="23"/>
      <c r="C1141" s="23"/>
      <c r="D1141" s="23"/>
      <c r="E1141" s="23"/>
      <c r="F1141" s="23"/>
      <c r="G1141" s="23"/>
      <c r="H1141" s="23"/>
    </row>
    <row r="1142" spans="2:8" x14ac:dyDescent="0.25">
      <c r="B1142" s="23"/>
      <c r="C1142" s="23"/>
      <c r="D1142" s="23"/>
      <c r="E1142" s="23"/>
      <c r="F1142" s="23"/>
      <c r="G1142" s="23"/>
      <c r="H1142" s="23"/>
    </row>
    <row r="1143" spans="2:8" x14ac:dyDescent="0.25">
      <c r="B1143" s="23"/>
      <c r="C1143" s="23"/>
      <c r="D1143" s="23"/>
      <c r="E1143" s="23"/>
      <c r="F1143" s="23"/>
      <c r="G1143" s="23"/>
      <c r="H1143" s="23"/>
    </row>
    <row r="1144" spans="2:8" x14ac:dyDescent="0.25">
      <c r="B1144" s="23"/>
      <c r="C1144" s="23"/>
      <c r="D1144" s="23"/>
      <c r="E1144" s="23"/>
      <c r="F1144" s="23"/>
      <c r="G1144" s="23"/>
      <c r="H1144" s="23"/>
    </row>
    <row r="1145" spans="2:8" x14ac:dyDescent="0.25">
      <c r="B1145" s="23"/>
      <c r="C1145" s="23"/>
      <c r="D1145" s="23"/>
      <c r="E1145" s="23"/>
      <c r="F1145" s="23"/>
      <c r="G1145" s="23"/>
      <c r="H1145" s="23"/>
    </row>
    <row r="1146" spans="2:8" x14ac:dyDescent="0.25">
      <c r="B1146" s="23"/>
      <c r="C1146" s="23"/>
      <c r="D1146" s="23"/>
      <c r="E1146" s="23"/>
      <c r="F1146" s="23"/>
      <c r="G1146" s="23"/>
      <c r="H1146" s="23"/>
    </row>
    <row r="1147" spans="2:8" x14ac:dyDescent="0.25">
      <c r="B1147" s="23"/>
      <c r="C1147" s="23"/>
      <c r="D1147" s="23"/>
      <c r="E1147" s="23"/>
      <c r="F1147" s="23"/>
      <c r="G1147" s="23"/>
      <c r="H1147" s="23"/>
    </row>
    <row r="1148" spans="2:8" x14ac:dyDescent="0.25">
      <c r="B1148" s="23"/>
      <c r="C1148" s="23"/>
      <c r="D1148" s="23"/>
      <c r="E1148" s="23"/>
      <c r="F1148" s="23"/>
      <c r="G1148" s="23"/>
      <c r="H1148" s="23"/>
    </row>
    <row r="1149" spans="2:8" x14ac:dyDescent="0.25">
      <c r="B1149" s="23"/>
      <c r="C1149" s="23"/>
      <c r="D1149" s="23"/>
      <c r="E1149" s="23"/>
      <c r="F1149" s="23"/>
      <c r="G1149" s="23"/>
      <c r="H1149" s="23"/>
    </row>
    <row r="1150" spans="2:8" x14ac:dyDescent="0.25">
      <c r="B1150" s="23"/>
      <c r="C1150" s="23"/>
      <c r="D1150" s="23"/>
      <c r="E1150" s="23"/>
      <c r="F1150" s="23"/>
      <c r="G1150" s="23"/>
      <c r="H1150" s="23"/>
    </row>
    <row r="1151" spans="2:8" x14ac:dyDescent="0.25">
      <c r="B1151" s="23"/>
      <c r="C1151" s="23"/>
      <c r="D1151" s="23"/>
      <c r="E1151" s="23"/>
      <c r="F1151" s="23"/>
      <c r="G1151" s="23"/>
      <c r="H1151" s="23"/>
    </row>
    <row r="1152" spans="2:8" x14ac:dyDescent="0.25">
      <c r="B1152" s="23"/>
      <c r="C1152" s="23"/>
      <c r="D1152" s="23"/>
      <c r="E1152" s="23"/>
      <c r="F1152" s="23"/>
      <c r="G1152" s="23"/>
      <c r="H1152" s="23"/>
    </row>
    <row r="1153" spans="2:8" x14ac:dyDescent="0.25">
      <c r="B1153" s="23"/>
      <c r="C1153" s="23"/>
      <c r="D1153" s="23"/>
      <c r="E1153" s="23"/>
      <c r="F1153" s="23"/>
      <c r="G1153" s="23"/>
      <c r="H1153" s="23"/>
    </row>
    <row r="1154" spans="2:8" x14ac:dyDescent="0.25">
      <c r="B1154" s="23"/>
      <c r="C1154" s="23"/>
      <c r="D1154" s="23"/>
      <c r="E1154" s="23"/>
      <c r="F1154" s="23"/>
      <c r="G1154" s="23"/>
      <c r="H1154" s="23"/>
    </row>
    <row r="1155" spans="2:8" x14ac:dyDescent="0.25">
      <c r="B1155" s="23"/>
      <c r="C1155" s="23"/>
      <c r="D1155" s="23"/>
      <c r="E1155" s="23"/>
      <c r="F1155" s="23"/>
      <c r="G1155" s="23"/>
      <c r="H1155" s="23"/>
    </row>
    <row r="1156" spans="2:8" x14ac:dyDescent="0.25">
      <c r="B1156" s="23"/>
      <c r="C1156" s="23"/>
      <c r="D1156" s="23"/>
      <c r="E1156" s="23"/>
      <c r="F1156" s="23"/>
      <c r="G1156" s="23"/>
      <c r="H1156" s="23"/>
    </row>
    <row r="1157" spans="2:8" x14ac:dyDescent="0.25">
      <c r="B1157" s="23"/>
      <c r="C1157" s="23"/>
      <c r="D1157" s="23"/>
      <c r="E1157" s="23"/>
      <c r="F1157" s="23"/>
      <c r="G1157" s="23"/>
      <c r="H1157" s="23"/>
    </row>
    <row r="1158" spans="2:8" x14ac:dyDescent="0.25">
      <c r="B1158" s="23"/>
      <c r="C1158" s="23"/>
      <c r="D1158" s="23"/>
      <c r="E1158" s="23"/>
      <c r="F1158" s="23"/>
      <c r="G1158" s="23"/>
      <c r="H1158" s="23"/>
    </row>
    <row r="1159" spans="2:8" x14ac:dyDescent="0.25">
      <c r="B1159" s="23"/>
      <c r="C1159" s="23"/>
      <c r="D1159" s="23"/>
      <c r="E1159" s="23"/>
      <c r="F1159" s="23"/>
      <c r="G1159" s="23"/>
      <c r="H1159" s="23"/>
    </row>
    <row r="1160" spans="2:8" x14ac:dyDescent="0.25">
      <c r="B1160" s="23"/>
      <c r="C1160" s="23"/>
      <c r="D1160" s="23"/>
      <c r="E1160" s="23"/>
      <c r="F1160" s="23"/>
      <c r="G1160" s="23"/>
      <c r="H1160" s="23"/>
    </row>
    <row r="1161" spans="2:8" x14ac:dyDescent="0.25">
      <c r="B1161" s="23"/>
      <c r="C1161" s="23"/>
      <c r="D1161" s="23"/>
      <c r="E1161" s="23"/>
      <c r="F1161" s="23"/>
      <c r="G1161" s="23"/>
      <c r="H1161" s="23"/>
    </row>
    <row r="1162" spans="2:8" x14ac:dyDescent="0.25">
      <c r="B1162" s="23"/>
      <c r="C1162" s="23"/>
      <c r="D1162" s="23"/>
      <c r="E1162" s="23"/>
      <c r="F1162" s="23"/>
      <c r="G1162" s="23"/>
      <c r="H1162" s="23"/>
    </row>
    <row r="1163" spans="2:8" x14ac:dyDescent="0.25">
      <c r="B1163" s="23"/>
      <c r="C1163" s="23"/>
      <c r="D1163" s="23"/>
      <c r="E1163" s="23"/>
      <c r="F1163" s="23"/>
      <c r="G1163" s="23"/>
      <c r="H1163" s="23"/>
    </row>
    <row r="1164" spans="2:8" x14ac:dyDescent="0.25">
      <c r="B1164" s="23"/>
      <c r="C1164" s="23"/>
      <c r="D1164" s="23"/>
      <c r="E1164" s="23"/>
      <c r="F1164" s="23"/>
      <c r="G1164" s="23"/>
      <c r="H1164" s="23"/>
    </row>
    <row r="1165" spans="2:8" x14ac:dyDescent="0.25">
      <c r="B1165" s="23"/>
      <c r="C1165" s="23"/>
      <c r="D1165" s="23"/>
      <c r="E1165" s="23"/>
      <c r="F1165" s="23"/>
      <c r="G1165" s="23"/>
      <c r="H1165" s="23"/>
    </row>
    <row r="1166" spans="2:8" x14ac:dyDescent="0.25">
      <c r="B1166" s="23"/>
      <c r="C1166" s="23"/>
      <c r="D1166" s="23"/>
      <c r="E1166" s="23"/>
      <c r="F1166" s="23"/>
      <c r="G1166" s="23"/>
      <c r="H1166" s="23"/>
    </row>
    <row r="1167" spans="2:8" x14ac:dyDescent="0.25">
      <c r="B1167" s="23"/>
      <c r="C1167" s="23"/>
      <c r="D1167" s="23"/>
      <c r="E1167" s="23"/>
      <c r="F1167" s="23"/>
      <c r="G1167" s="23"/>
      <c r="H1167" s="23"/>
    </row>
    <row r="1168" spans="2:8" x14ac:dyDescent="0.25">
      <c r="B1168" s="23"/>
      <c r="C1168" s="23"/>
      <c r="D1168" s="23"/>
      <c r="E1168" s="23"/>
      <c r="F1168" s="23"/>
      <c r="G1168" s="23"/>
      <c r="H1168" s="23"/>
    </row>
    <row r="1169" spans="2:8" x14ac:dyDescent="0.25">
      <c r="B1169" s="23"/>
      <c r="C1169" s="23"/>
      <c r="D1169" s="23"/>
      <c r="E1169" s="23"/>
      <c r="F1169" s="23"/>
      <c r="G1169" s="23"/>
      <c r="H1169" s="23"/>
    </row>
    <row r="1170" spans="2:8" x14ac:dyDescent="0.25">
      <c r="B1170" s="23"/>
      <c r="C1170" s="23"/>
      <c r="D1170" s="23"/>
      <c r="E1170" s="23"/>
      <c r="F1170" s="23"/>
      <c r="G1170" s="23"/>
      <c r="H1170" s="23"/>
    </row>
    <row r="1171" spans="2:8" x14ac:dyDescent="0.25">
      <c r="B1171" s="23"/>
      <c r="C1171" s="23"/>
      <c r="D1171" s="23"/>
      <c r="E1171" s="23"/>
      <c r="F1171" s="23"/>
      <c r="G1171" s="23"/>
      <c r="H1171" s="23"/>
    </row>
    <row r="1172" spans="2:8" x14ac:dyDescent="0.25">
      <c r="B1172" s="23"/>
      <c r="C1172" s="23"/>
      <c r="D1172" s="23"/>
      <c r="E1172" s="23"/>
      <c r="F1172" s="23"/>
      <c r="G1172" s="23"/>
      <c r="H1172" s="23"/>
    </row>
    <row r="1173" spans="2:8" x14ac:dyDescent="0.25">
      <c r="B1173" s="23"/>
      <c r="C1173" s="23"/>
      <c r="D1173" s="23"/>
      <c r="E1173" s="23"/>
      <c r="F1173" s="23"/>
      <c r="G1173" s="23"/>
      <c r="H1173" s="23"/>
    </row>
    <row r="1174" spans="2:8" x14ac:dyDescent="0.25">
      <c r="B1174" s="23"/>
      <c r="C1174" s="23"/>
      <c r="D1174" s="23"/>
      <c r="E1174" s="23"/>
      <c r="F1174" s="23"/>
      <c r="G1174" s="23"/>
      <c r="H1174" s="23"/>
    </row>
    <row r="1175" spans="2:8" x14ac:dyDescent="0.25">
      <c r="B1175" s="23"/>
      <c r="C1175" s="23"/>
      <c r="D1175" s="23"/>
      <c r="E1175" s="23"/>
      <c r="F1175" s="23"/>
      <c r="G1175" s="23"/>
      <c r="H1175" s="23"/>
    </row>
    <row r="1176" spans="2:8" x14ac:dyDescent="0.25">
      <c r="B1176" s="23"/>
      <c r="C1176" s="23"/>
      <c r="D1176" s="23"/>
      <c r="E1176" s="23"/>
      <c r="F1176" s="23"/>
      <c r="G1176" s="23"/>
      <c r="H1176" s="23"/>
    </row>
    <row r="1177" spans="2:8" x14ac:dyDescent="0.25">
      <c r="B1177" s="23"/>
      <c r="C1177" s="23"/>
      <c r="D1177" s="23"/>
      <c r="E1177" s="23"/>
      <c r="F1177" s="23"/>
      <c r="G1177" s="23"/>
      <c r="H1177" s="23"/>
    </row>
    <row r="1178" spans="2:8" x14ac:dyDescent="0.25">
      <c r="B1178" s="23"/>
      <c r="C1178" s="23"/>
      <c r="D1178" s="23"/>
      <c r="E1178" s="23"/>
      <c r="F1178" s="23"/>
      <c r="G1178" s="23"/>
      <c r="H1178" s="23"/>
    </row>
    <row r="1179" spans="2:8" x14ac:dyDescent="0.25">
      <c r="B1179" s="23"/>
      <c r="C1179" s="23"/>
      <c r="D1179" s="23"/>
      <c r="E1179" s="23"/>
      <c r="F1179" s="23"/>
      <c r="G1179" s="23"/>
      <c r="H1179" s="23"/>
    </row>
    <row r="1180" spans="2:8" x14ac:dyDescent="0.25">
      <c r="B1180" s="23"/>
      <c r="C1180" s="23"/>
      <c r="D1180" s="23"/>
      <c r="E1180" s="23"/>
      <c r="F1180" s="23"/>
      <c r="G1180" s="23"/>
      <c r="H1180" s="23"/>
    </row>
    <row r="1181" spans="2:8" x14ac:dyDescent="0.25">
      <c r="B1181" s="23"/>
      <c r="C1181" s="23"/>
      <c r="D1181" s="23"/>
      <c r="E1181" s="23"/>
      <c r="F1181" s="23"/>
      <c r="G1181" s="23"/>
      <c r="H1181" s="23"/>
    </row>
    <row r="1182" spans="2:8" x14ac:dyDescent="0.25">
      <c r="B1182" s="23"/>
      <c r="C1182" s="23"/>
      <c r="D1182" s="23"/>
      <c r="E1182" s="23"/>
      <c r="F1182" s="23"/>
      <c r="G1182" s="23"/>
      <c r="H1182" s="23"/>
    </row>
    <row r="1183" spans="2:8" x14ac:dyDescent="0.25">
      <c r="B1183" s="23"/>
      <c r="C1183" s="23"/>
      <c r="D1183" s="23"/>
      <c r="E1183" s="23"/>
      <c r="F1183" s="23"/>
      <c r="G1183" s="23"/>
      <c r="H1183" s="23"/>
    </row>
    <row r="1184" spans="2:8" x14ac:dyDescent="0.25">
      <c r="B1184" s="23"/>
      <c r="C1184" s="23"/>
      <c r="D1184" s="23"/>
      <c r="E1184" s="23"/>
      <c r="F1184" s="23"/>
      <c r="G1184" s="23"/>
      <c r="H1184" s="23"/>
    </row>
    <row r="1185" spans="2:8" x14ac:dyDescent="0.25">
      <c r="B1185" s="23"/>
      <c r="C1185" s="23"/>
      <c r="D1185" s="23"/>
      <c r="E1185" s="23"/>
      <c r="F1185" s="23"/>
      <c r="G1185" s="23"/>
      <c r="H1185" s="23"/>
    </row>
    <row r="1186" spans="2:8" x14ac:dyDescent="0.25">
      <c r="B1186" s="23"/>
      <c r="C1186" s="23"/>
      <c r="D1186" s="23"/>
      <c r="E1186" s="23"/>
      <c r="F1186" s="23"/>
      <c r="G1186" s="23"/>
      <c r="H1186" s="23"/>
    </row>
    <row r="1187" spans="2:8" x14ac:dyDescent="0.25">
      <c r="B1187" s="23"/>
      <c r="C1187" s="23"/>
      <c r="D1187" s="23"/>
      <c r="E1187" s="23"/>
      <c r="F1187" s="23"/>
      <c r="G1187" s="23"/>
      <c r="H1187" s="23"/>
    </row>
    <row r="1188" spans="2:8" x14ac:dyDescent="0.25">
      <c r="B1188" s="23"/>
      <c r="C1188" s="23"/>
      <c r="D1188" s="23"/>
      <c r="E1188" s="23"/>
      <c r="F1188" s="23"/>
      <c r="G1188" s="23"/>
      <c r="H1188" s="23"/>
    </row>
    <row r="1189" spans="2:8" x14ac:dyDescent="0.25">
      <c r="B1189" s="23"/>
      <c r="C1189" s="23"/>
      <c r="D1189" s="23"/>
      <c r="E1189" s="23"/>
      <c r="F1189" s="23"/>
      <c r="G1189" s="23"/>
      <c r="H1189" s="23"/>
    </row>
    <row r="1190" spans="2:8" x14ac:dyDescent="0.25">
      <c r="B1190" s="23"/>
      <c r="C1190" s="23"/>
      <c r="D1190" s="23"/>
      <c r="E1190" s="23"/>
      <c r="F1190" s="23"/>
      <c r="G1190" s="23"/>
      <c r="H1190" s="23"/>
    </row>
    <row r="1191" spans="2:8" x14ac:dyDescent="0.25">
      <c r="B1191" s="23"/>
      <c r="C1191" s="23"/>
      <c r="D1191" s="23"/>
      <c r="E1191" s="23"/>
      <c r="F1191" s="23"/>
      <c r="G1191" s="23"/>
      <c r="H1191" s="23"/>
    </row>
    <row r="1192" spans="2:8" x14ac:dyDescent="0.25">
      <c r="B1192" s="23"/>
      <c r="C1192" s="23"/>
      <c r="D1192" s="23"/>
      <c r="E1192" s="23"/>
      <c r="F1192" s="23"/>
      <c r="G1192" s="23"/>
      <c r="H1192" s="23"/>
    </row>
    <row r="1193" spans="2:8" x14ac:dyDescent="0.25">
      <c r="B1193" s="23"/>
      <c r="C1193" s="23"/>
      <c r="D1193" s="23"/>
      <c r="E1193" s="23"/>
      <c r="F1193" s="23"/>
      <c r="G1193" s="23"/>
      <c r="H1193" s="23"/>
    </row>
    <row r="1194" spans="2:8" x14ac:dyDescent="0.25">
      <c r="B1194" s="23"/>
      <c r="C1194" s="23"/>
      <c r="D1194" s="23"/>
      <c r="E1194" s="23"/>
      <c r="F1194" s="23"/>
      <c r="G1194" s="23"/>
      <c r="H1194" s="23"/>
    </row>
    <row r="1195" spans="2:8" x14ac:dyDescent="0.25">
      <c r="B1195" s="23"/>
      <c r="C1195" s="23"/>
      <c r="D1195" s="23"/>
      <c r="E1195" s="23"/>
      <c r="F1195" s="23"/>
      <c r="G1195" s="23"/>
      <c r="H1195" s="23"/>
    </row>
    <row r="1196" spans="2:8" x14ac:dyDescent="0.25">
      <c r="B1196" s="23"/>
      <c r="C1196" s="23"/>
      <c r="D1196" s="23"/>
      <c r="E1196" s="23"/>
      <c r="F1196" s="23"/>
      <c r="G1196" s="23"/>
      <c r="H1196" s="23"/>
    </row>
    <row r="1197" spans="2:8" x14ac:dyDescent="0.25">
      <c r="B1197" s="23"/>
      <c r="C1197" s="23"/>
      <c r="D1197" s="23"/>
      <c r="E1197" s="23"/>
      <c r="F1197" s="23"/>
      <c r="G1197" s="23"/>
      <c r="H1197" s="23"/>
    </row>
    <row r="1198" spans="2:8" x14ac:dyDescent="0.25">
      <c r="B1198" s="23"/>
      <c r="C1198" s="23"/>
      <c r="D1198" s="23"/>
      <c r="E1198" s="23"/>
      <c r="F1198" s="23"/>
      <c r="G1198" s="23"/>
      <c r="H1198" s="23"/>
    </row>
    <row r="1199" spans="2:8" x14ac:dyDescent="0.25">
      <c r="B1199" s="23"/>
      <c r="C1199" s="23"/>
      <c r="D1199" s="23"/>
      <c r="E1199" s="23"/>
      <c r="F1199" s="23"/>
      <c r="G1199" s="23"/>
      <c r="H1199" s="23"/>
    </row>
    <row r="1200" spans="2:8" x14ac:dyDescent="0.25">
      <c r="B1200" s="23"/>
      <c r="C1200" s="23"/>
      <c r="D1200" s="23"/>
      <c r="E1200" s="23"/>
      <c r="F1200" s="23"/>
      <c r="G1200" s="23"/>
      <c r="H1200" s="23"/>
    </row>
    <row r="1201" spans="2:8" x14ac:dyDescent="0.25">
      <c r="B1201" s="23"/>
      <c r="C1201" s="23"/>
      <c r="D1201" s="23"/>
      <c r="E1201" s="23"/>
      <c r="F1201" s="23"/>
      <c r="G1201" s="23"/>
      <c r="H1201" s="23"/>
    </row>
    <row r="1202" spans="2:8" x14ac:dyDescent="0.25">
      <c r="B1202" s="23"/>
      <c r="C1202" s="23"/>
      <c r="D1202" s="23"/>
      <c r="E1202" s="23"/>
      <c r="F1202" s="23"/>
      <c r="G1202" s="23"/>
      <c r="H1202" s="23"/>
    </row>
    <row r="1203" spans="2:8" x14ac:dyDescent="0.25">
      <c r="B1203" s="23"/>
      <c r="C1203" s="23"/>
      <c r="D1203" s="23"/>
      <c r="E1203" s="23"/>
      <c r="F1203" s="23"/>
      <c r="G1203" s="23"/>
      <c r="H1203" s="23"/>
    </row>
    <row r="1204" spans="2:8" x14ac:dyDescent="0.25">
      <c r="B1204" s="23"/>
      <c r="C1204" s="23"/>
      <c r="D1204" s="23"/>
      <c r="E1204" s="23"/>
      <c r="F1204" s="23"/>
      <c r="G1204" s="23"/>
      <c r="H1204" s="23"/>
    </row>
    <row r="1205" spans="2:8" x14ac:dyDescent="0.25">
      <c r="B1205" s="23"/>
      <c r="C1205" s="23"/>
      <c r="D1205" s="23"/>
      <c r="E1205" s="23"/>
      <c r="F1205" s="23"/>
      <c r="G1205" s="23"/>
      <c r="H1205" s="23"/>
    </row>
    <row r="1206" spans="2:8" x14ac:dyDescent="0.25">
      <c r="B1206" s="23"/>
      <c r="C1206" s="23"/>
      <c r="D1206" s="23"/>
      <c r="E1206" s="23"/>
      <c r="F1206" s="23"/>
      <c r="G1206" s="23"/>
      <c r="H1206" s="23"/>
    </row>
    <row r="1207" spans="2:8" x14ac:dyDescent="0.25">
      <c r="B1207" s="23"/>
      <c r="C1207" s="23"/>
      <c r="D1207" s="23"/>
      <c r="E1207" s="23"/>
      <c r="F1207" s="23"/>
      <c r="G1207" s="23"/>
      <c r="H1207" s="23"/>
    </row>
    <row r="1208" spans="2:8" x14ac:dyDescent="0.25">
      <c r="B1208" s="23"/>
      <c r="C1208" s="23"/>
      <c r="D1208" s="23"/>
      <c r="E1208" s="23"/>
      <c r="F1208" s="23"/>
      <c r="G1208" s="23"/>
      <c r="H1208" s="23"/>
    </row>
    <row r="1209" spans="2:8" x14ac:dyDescent="0.25">
      <c r="B1209" s="23"/>
      <c r="C1209" s="23"/>
      <c r="D1209" s="23"/>
      <c r="E1209" s="23"/>
      <c r="F1209" s="23"/>
      <c r="G1209" s="23"/>
      <c r="H1209" s="23"/>
    </row>
    <row r="1210" spans="2:8" x14ac:dyDescent="0.25">
      <c r="B1210" s="23"/>
      <c r="C1210" s="23"/>
      <c r="D1210" s="23"/>
      <c r="E1210" s="23"/>
      <c r="F1210" s="23"/>
      <c r="G1210" s="23"/>
      <c r="H1210" s="23"/>
    </row>
    <row r="1211" spans="2:8" x14ac:dyDescent="0.25">
      <c r="B1211" s="23"/>
      <c r="C1211" s="23"/>
      <c r="D1211" s="23"/>
      <c r="E1211" s="23"/>
      <c r="F1211" s="23"/>
      <c r="G1211" s="23"/>
      <c r="H1211" s="23"/>
    </row>
    <row r="1212" spans="2:8" x14ac:dyDescent="0.25">
      <c r="B1212" s="23"/>
      <c r="C1212" s="23"/>
      <c r="D1212" s="23"/>
      <c r="E1212" s="23"/>
      <c r="F1212" s="23"/>
      <c r="G1212" s="23"/>
      <c r="H1212" s="23"/>
    </row>
    <row r="1213" spans="2:8" x14ac:dyDescent="0.25">
      <c r="B1213" s="23"/>
      <c r="C1213" s="23"/>
      <c r="D1213" s="23"/>
      <c r="E1213" s="23"/>
      <c r="F1213" s="23"/>
      <c r="G1213" s="23"/>
      <c r="H1213" s="23"/>
    </row>
    <row r="1214" spans="2:8" x14ac:dyDescent="0.25">
      <c r="B1214" s="23"/>
      <c r="C1214" s="23"/>
      <c r="D1214" s="23"/>
      <c r="E1214" s="23"/>
      <c r="F1214" s="23"/>
      <c r="G1214" s="23"/>
      <c r="H1214" s="23"/>
    </row>
    <row r="1215" spans="2:8" x14ac:dyDescent="0.25">
      <c r="B1215" s="23"/>
      <c r="C1215" s="23"/>
      <c r="D1215" s="23"/>
      <c r="E1215" s="23"/>
      <c r="F1215" s="23"/>
      <c r="G1215" s="23"/>
      <c r="H1215" s="23"/>
    </row>
    <row r="1216" spans="2:8" x14ac:dyDescent="0.25">
      <c r="B1216" s="23"/>
      <c r="C1216" s="23"/>
      <c r="D1216" s="23"/>
      <c r="E1216" s="23"/>
      <c r="F1216" s="23"/>
      <c r="G1216" s="23"/>
      <c r="H1216" s="23"/>
    </row>
    <row r="1217" spans="2:8" x14ac:dyDescent="0.25">
      <c r="B1217" s="23"/>
      <c r="C1217" s="23"/>
      <c r="D1217" s="23"/>
      <c r="E1217" s="23"/>
      <c r="F1217" s="23"/>
      <c r="G1217" s="23"/>
      <c r="H1217" s="23"/>
    </row>
    <row r="1218" spans="2:8" x14ac:dyDescent="0.25">
      <c r="B1218" s="23"/>
      <c r="C1218" s="23"/>
      <c r="D1218" s="23"/>
      <c r="E1218" s="23"/>
      <c r="F1218" s="23"/>
      <c r="G1218" s="23"/>
      <c r="H1218" s="23"/>
    </row>
    <row r="1219" spans="2:8" x14ac:dyDescent="0.25">
      <c r="B1219" s="23"/>
      <c r="C1219" s="23"/>
      <c r="D1219" s="23"/>
      <c r="E1219" s="23"/>
      <c r="F1219" s="23"/>
      <c r="G1219" s="23"/>
      <c r="H1219" s="23"/>
    </row>
    <row r="1220" spans="2:8" x14ac:dyDescent="0.25">
      <c r="B1220" s="23"/>
      <c r="C1220" s="23"/>
      <c r="D1220" s="23"/>
      <c r="E1220" s="23"/>
      <c r="F1220" s="23"/>
      <c r="G1220" s="23"/>
      <c r="H1220" s="23"/>
    </row>
    <row r="1221" spans="2:8" x14ac:dyDescent="0.25">
      <c r="B1221" s="23"/>
      <c r="C1221" s="23"/>
      <c r="D1221" s="23"/>
      <c r="E1221" s="23"/>
      <c r="F1221" s="23"/>
      <c r="G1221" s="23"/>
      <c r="H1221" s="23"/>
    </row>
    <row r="1222" spans="2:8" x14ac:dyDescent="0.25">
      <c r="B1222" s="23"/>
      <c r="C1222" s="23"/>
      <c r="D1222" s="23"/>
      <c r="E1222" s="23"/>
      <c r="F1222" s="23"/>
      <c r="G1222" s="23"/>
      <c r="H1222" s="23"/>
    </row>
    <row r="1223" spans="2:8" x14ac:dyDescent="0.25">
      <c r="B1223" s="23"/>
      <c r="C1223" s="23"/>
      <c r="D1223" s="23"/>
      <c r="E1223" s="23"/>
      <c r="F1223" s="23"/>
      <c r="G1223" s="23"/>
      <c r="H1223" s="23"/>
    </row>
    <row r="1224" spans="2:8" x14ac:dyDescent="0.25">
      <c r="B1224" s="23"/>
      <c r="C1224" s="23"/>
      <c r="D1224" s="23"/>
      <c r="E1224" s="23"/>
      <c r="F1224" s="23"/>
      <c r="G1224" s="23"/>
      <c r="H1224" s="23"/>
    </row>
    <row r="1225" spans="2:8" x14ac:dyDescent="0.25">
      <c r="B1225" s="23"/>
      <c r="C1225" s="23"/>
      <c r="D1225" s="23"/>
      <c r="E1225" s="23"/>
      <c r="F1225" s="23"/>
      <c r="G1225" s="23"/>
      <c r="H1225" s="23"/>
    </row>
    <row r="1226" spans="2:8" x14ac:dyDescent="0.25">
      <c r="B1226" s="23"/>
      <c r="C1226" s="23"/>
      <c r="D1226" s="23"/>
      <c r="E1226" s="23"/>
      <c r="F1226" s="23"/>
      <c r="G1226" s="23"/>
      <c r="H1226" s="23"/>
    </row>
    <row r="1227" spans="2:8" x14ac:dyDescent="0.25">
      <c r="B1227" s="23"/>
      <c r="C1227" s="23"/>
      <c r="D1227" s="23"/>
      <c r="E1227" s="23"/>
      <c r="F1227" s="23"/>
      <c r="G1227" s="23"/>
      <c r="H1227" s="23"/>
    </row>
    <row r="1228" spans="2:8" x14ac:dyDescent="0.25">
      <c r="B1228" s="23"/>
      <c r="C1228" s="23"/>
      <c r="D1228" s="23"/>
      <c r="E1228" s="23"/>
      <c r="F1228" s="23"/>
      <c r="G1228" s="23"/>
      <c r="H1228" s="23"/>
    </row>
    <row r="1229" spans="2:8" x14ac:dyDescent="0.25">
      <c r="B1229" s="23"/>
      <c r="C1229" s="23"/>
      <c r="D1229" s="23"/>
      <c r="E1229" s="23"/>
      <c r="F1229" s="23"/>
      <c r="G1229" s="23"/>
      <c r="H1229" s="23"/>
    </row>
    <row r="1230" spans="2:8" x14ac:dyDescent="0.25">
      <c r="B1230" s="23"/>
      <c r="C1230" s="23"/>
      <c r="D1230" s="23"/>
      <c r="E1230" s="23"/>
      <c r="F1230" s="23"/>
      <c r="G1230" s="23"/>
      <c r="H1230" s="23"/>
    </row>
    <row r="1231" spans="2:8" x14ac:dyDescent="0.25">
      <c r="B1231" s="23"/>
      <c r="C1231" s="23"/>
      <c r="D1231" s="23"/>
      <c r="E1231" s="23"/>
      <c r="F1231" s="23"/>
      <c r="G1231" s="23"/>
      <c r="H1231" s="23"/>
    </row>
    <row r="1232" spans="2:8" x14ac:dyDescent="0.25">
      <c r="B1232" s="23"/>
      <c r="C1232" s="23"/>
      <c r="D1232" s="23"/>
      <c r="E1232" s="23"/>
      <c r="F1232" s="23"/>
      <c r="G1232" s="23"/>
      <c r="H1232" s="23"/>
    </row>
    <row r="1233" spans="2:8" x14ac:dyDescent="0.25">
      <c r="B1233" s="23"/>
      <c r="C1233" s="23"/>
      <c r="D1233" s="23"/>
      <c r="E1233" s="23"/>
      <c r="F1233" s="23"/>
      <c r="G1233" s="23"/>
      <c r="H1233" s="23"/>
    </row>
    <row r="1234" spans="2:8" x14ac:dyDescent="0.25">
      <c r="B1234" s="23"/>
      <c r="C1234" s="23"/>
      <c r="D1234" s="23"/>
      <c r="E1234" s="23"/>
      <c r="F1234" s="23"/>
      <c r="G1234" s="23"/>
      <c r="H1234" s="23"/>
    </row>
    <row r="1235" spans="2:8" x14ac:dyDescent="0.25">
      <c r="B1235" s="23"/>
      <c r="C1235" s="23"/>
      <c r="D1235" s="23"/>
      <c r="E1235" s="23"/>
      <c r="F1235" s="23"/>
      <c r="G1235" s="23"/>
      <c r="H1235" s="23"/>
    </row>
    <row r="1236" spans="2:8" x14ac:dyDescent="0.25">
      <c r="B1236" s="23"/>
      <c r="C1236" s="23"/>
      <c r="D1236" s="23"/>
      <c r="E1236" s="23"/>
      <c r="F1236" s="23"/>
      <c r="G1236" s="23"/>
      <c r="H1236" s="23"/>
    </row>
    <row r="1237" spans="2:8" x14ac:dyDescent="0.25">
      <c r="B1237" s="23"/>
      <c r="C1237" s="23"/>
      <c r="D1237" s="23"/>
      <c r="E1237" s="23"/>
      <c r="F1237" s="23"/>
      <c r="G1237" s="23"/>
      <c r="H1237" s="23"/>
    </row>
    <row r="1238" spans="2:8" x14ac:dyDescent="0.25">
      <c r="B1238" s="23"/>
      <c r="C1238" s="23"/>
      <c r="D1238" s="23"/>
      <c r="E1238" s="23"/>
      <c r="F1238" s="23"/>
      <c r="G1238" s="23"/>
      <c r="H1238" s="23"/>
    </row>
    <row r="1239" spans="2:8" x14ac:dyDescent="0.25">
      <c r="B1239" s="23"/>
      <c r="C1239" s="23"/>
      <c r="D1239" s="23"/>
      <c r="E1239" s="23"/>
      <c r="F1239" s="23"/>
      <c r="G1239" s="23"/>
      <c r="H1239" s="23"/>
    </row>
    <row r="1240" spans="2:8" x14ac:dyDescent="0.25">
      <c r="B1240" s="23"/>
      <c r="C1240" s="23"/>
      <c r="D1240" s="23"/>
      <c r="E1240" s="23"/>
      <c r="F1240" s="23"/>
      <c r="G1240" s="23"/>
      <c r="H1240" s="23"/>
    </row>
    <row r="1241" spans="2:8" x14ac:dyDescent="0.25">
      <c r="B1241" s="23"/>
      <c r="C1241" s="23"/>
      <c r="D1241" s="23"/>
      <c r="E1241" s="23"/>
      <c r="F1241" s="23"/>
      <c r="G1241" s="23"/>
      <c r="H1241" s="23"/>
    </row>
    <row r="1242" spans="2:8" x14ac:dyDescent="0.25">
      <c r="B1242" s="23"/>
      <c r="C1242" s="23"/>
      <c r="D1242" s="23"/>
      <c r="E1242" s="23"/>
      <c r="F1242" s="23"/>
      <c r="G1242" s="23"/>
      <c r="H1242" s="23"/>
    </row>
    <row r="1243" spans="2:8" x14ac:dyDescent="0.25">
      <c r="B1243" s="23"/>
      <c r="C1243" s="23"/>
      <c r="D1243" s="23"/>
      <c r="E1243" s="23"/>
      <c r="F1243" s="23"/>
      <c r="G1243" s="23"/>
      <c r="H1243" s="23"/>
    </row>
    <row r="1244" spans="2:8" x14ac:dyDescent="0.25">
      <c r="B1244" s="23"/>
      <c r="C1244" s="23"/>
      <c r="D1244" s="23"/>
      <c r="E1244" s="23"/>
      <c r="F1244" s="23"/>
      <c r="G1244" s="23"/>
      <c r="H1244" s="23"/>
    </row>
    <row r="1245" spans="2:8" x14ac:dyDescent="0.25">
      <c r="B1245" s="23"/>
      <c r="C1245" s="23"/>
      <c r="D1245" s="23"/>
      <c r="E1245" s="23"/>
      <c r="F1245" s="23"/>
      <c r="G1245" s="23"/>
      <c r="H1245" s="23"/>
    </row>
    <row r="1246" spans="2:8" x14ac:dyDescent="0.25">
      <c r="B1246" s="23"/>
      <c r="C1246" s="23"/>
      <c r="D1246" s="23"/>
      <c r="E1246" s="23"/>
      <c r="F1246" s="23"/>
      <c r="G1246" s="23"/>
      <c r="H1246" s="23"/>
    </row>
    <row r="1247" spans="2:8" x14ac:dyDescent="0.25">
      <c r="B1247" s="23"/>
      <c r="C1247" s="23"/>
      <c r="D1247" s="23"/>
      <c r="E1247" s="23"/>
      <c r="F1247" s="23"/>
      <c r="G1247" s="23"/>
      <c r="H1247" s="23"/>
    </row>
    <row r="1248" spans="2:8" x14ac:dyDescent="0.25">
      <c r="B1248" s="23"/>
      <c r="C1248" s="23"/>
      <c r="D1248" s="23"/>
      <c r="E1248" s="23"/>
      <c r="F1248" s="23"/>
      <c r="G1248" s="23"/>
      <c r="H1248" s="23"/>
    </row>
    <row r="1249" spans="2:8" x14ac:dyDescent="0.25">
      <c r="B1249" s="23"/>
      <c r="C1249" s="23"/>
      <c r="D1249" s="23"/>
      <c r="E1249" s="23"/>
      <c r="F1249" s="23"/>
      <c r="G1249" s="23"/>
      <c r="H1249" s="23"/>
    </row>
    <row r="1250" spans="2:8" x14ac:dyDescent="0.25">
      <c r="B1250" s="23"/>
      <c r="C1250" s="23"/>
      <c r="D1250" s="23"/>
      <c r="E1250" s="23"/>
      <c r="F1250" s="23"/>
      <c r="G1250" s="23"/>
      <c r="H1250" s="23"/>
    </row>
    <row r="1251" spans="2:8" x14ac:dyDescent="0.25">
      <c r="B1251" s="23"/>
      <c r="C1251" s="23"/>
      <c r="D1251" s="23"/>
      <c r="E1251" s="23"/>
      <c r="F1251" s="23"/>
      <c r="G1251" s="23"/>
      <c r="H1251" s="23"/>
    </row>
    <row r="1252" spans="2:8" x14ac:dyDescent="0.25">
      <c r="B1252" s="23"/>
      <c r="C1252" s="23"/>
      <c r="D1252" s="23"/>
      <c r="E1252" s="23"/>
      <c r="F1252" s="23"/>
      <c r="G1252" s="23"/>
      <c r="H1252" s="23"/>
    </row>
    <row r="1253" spans="2:8" x14ac:dyDescent="0.25">
      <c r="B1253" s="23"/>
      <c r="C1253" s="23"/>
      <c r="D1253" s="23"/>
      <c r="E1253" s="23"/>
      <c r="F1253" s="23"/>
      <c r="G1253" s="23"/>
      <c r="H1253" s="23"/>
    </row>
    <row r="1254" spans="2:8" x14ac:dyDescent="0.25">
      <c r="B1254" s="23"/>
      <c r="C1254" s="23"/>
      <c r="D1254" s="23"/>
      <c r="E1254" s="23"/>
      <c r="F1254" s="23"/>
      <c r="G1254" s="23"/>
      <c r="H1254" s="23"/>
    </row>
    <row r="1255" spans="2:8" x14ac:dyDescent="0.25">
      <c r="B1255" s="23"/>
      <c r="C1255" s="23"/>
      <c r="D1255" s="23"/>
      <c r="E1255" s="23"/>
      <c r="F1255" s="23"/>
      <c r="G1255" s="23"/>
      <c r="H1255" s="23"/>
    </row>
    <row r="1256" spans="2:8" x14ac:dyDescent="0.25">
      <c r="B1256" s="23"/>
      <c r="C1256" s="23"/>
      <c r="D1256" s="23"/>
      <c r="E1256" s="23"/>
      <c r="F1256" s="23"/>
      <c r="G1256" s="23"/>
      <c r="H1256" s="23"/>
    </row>
    <row r="1257" spans="2:8" x14ac:dyDescent="0.25">
      <c r="B1257" s="23"/>
      <c r="C1257" s="23"/>
      <c r="D1257" s="23"/>
      <c r="E1257" s="23"/>
      <c r="F1257" s="23"/>
      <c r="G1257" s="23"/>
      <c r="H1257" s="23"/>
    </row>
    <row r="1258" spans="2:8" x14ac:dyDescent="0.25">
      <c r="B1258" s="23"/>
      <c r="C1258" s="23"/>
      <c r="D1258" s="23"/>
      <c r="E1258" s="23"/>
      <c r="F1258" s="23"/>
      <c r="G1258" s="23"/>
      <c r="H1258" s="23"/>
    </row>
    <row r="1259" spans="2:8" x14ac:dyDescent="0.25">
      <c r="B1259" s="23"/>
      <c r="C1259" s="23"/>
      <c r="D1259" s="23"/>
      <c r="E1259" s="23"/>
      <c r="F1259" s="23"/>
      <c r="G1259" s="23"/>
      <c r="H1259" s="23"/>
    </row>
    <row r="1260" spans="2:8" x14ac:dyDescent="0.25">
      <c r="B1260" s="23"/>
      <c r="C1260" s="23"/>
      <c r="D1260" s="23"/>
      <c r="E1260" s="23"/>
      <c r="F1260" s="23"/>
      <c r="G1260" s="23"/>
      <c r="H1260" s="23"/>
    </row>
    <row r="1261" spans="2:8" x14ac:dyDescent="0.25">
      <c r="B1261" s="23"/>
      <c r="C1261" s="23"/>
      <c r="D1261" s="23"/>
      <c r="E1261" s="23"/>
      <c r="F1261" s="23"/>
      <c r="G1261" s="23"/>
      <c r="H1261" s="23"/>
    </row>
    <row r="1262" spans="2:8" x14ac:dyDescent="0.25">
      <c r="B1262" s="23"/>
      <c r="C1262" s="23"/>
      <c r="D1262" s="23"/>
      <c r="E1262" s="23"/>
      <c r="F1262" s="23"/>
      <c r="G1262" s="23"/>
      <c r="H1262" s="23"/>
    </row>
    <row r="1263" spans="2:8" x14ac:dyDescent="0.25">
      <c r="B1263" s="23"/>
      <c r="C1263" s="23"/>
      <c r="D1263" s="23"/>
      <c r="E1263" s="23"/>
      <c r="F1263" s="23"/>
      <c r="G1263" s="23"/>
      <c r="H1263" s="23"/>
    </row>
    <row r="1264" spans="2:8" x14ac:dyDescent="0.25">
      <c r="B1264" s="23"/>
      <c r="C1264" s="23"/>
      <c r="D1264" s="23"/>
      <c r="E1264" s="23"/>
      <c r="F1264" s="23"/>
      <c r="G1264" s="23"/>
      <c r="H1264" s="23"/>
    </row>
    <row r="1265" spans="2:8" x14ac:dyDescent="0.25">
      <c r="B1265" s="23"/>
      <c r="C1265" s="23"/>
      <c r="D1265" s="23"/>
      <c r="E1265" s="23"/>
      <c r="F1265" s="23"/>
      <c r="G1265" s="23"/>
      <c r="H1265" s="23"/>
    </row>
    <row r="1266" spans="2:8" x14ac:dyDescent="0.25">
      <c r="B1266" s="23"/>
      <c r="C1266" s="23"/>
      <c r="D1266" s="23"/>
      <c r="E1266" s="23"/>
      <c r="F1266" s="23"/>
      <c r="G1266" s="23"/>
      <c r="H1266" s="23"/>
    </row>
    <row r="1267" spans="2:8" x14ac:dyDescent="0.25">
      <c r="B1267" s="23"/>
      <c r="C1267" s="23"/>
      <c r="D1267" s="23"/>
      <c r="E1267" s="23"/>
      <c r="F1267" s="23"/>
      <c r="G1267" s="23"/>
      <c r="H1267" s="23"/>
    </row>
    <row r="1268" spans="2:8" x14ac:dyDescent="0.25">
      <c r="B1268" s="23"/>
      <c r="C1268" s="23"/>
      <c r="D1268" s="23"/>
      <c r="E1268" s="23"/>
      <c r="F1268" s="23"/>
      <c r="G1268" s="23"/>
      <c r="H1268" s="23"/>
    </row>
    <row r="1269" spans="2:8" x14ac:dyDescent="0.25">
      <c r="B1269" s="23"/>
      <c r="C1269" s="23"/>
      <c r="D1269" s="23"/>
      <c r="E1269" s="23"/>
      <c r="F1269" s="23"/>
      <c r="G1269" s="23"/>
      <c r="H1269" s="23"/>
    </row>
    <row r="1270" spans="2:8" x14ac:dyDescent="0.25">
      <c r="B1270" s="23"/>
      <c r="C1270" s="23"/>
      <c r="D1270" s="23"/>
      <c r="E1270" s="23"/>
      <c r="F1270" s="23"/>
      <c r="G1270" s="23"/>
      <c r="H1270" s="23"/>
    </row>
    <row r="1271" spans="2:8" x14ac:dyDescent="0.25">
      <c r="B1271" s="23"/>
      <c r="C1271" s="23"/>
      <c r="D1271" s="23"/>
      <c r="E1271" s="23"/>
      <c r="F1271" s="23"/>
      <c r="G1271" s="23"/>
      <c r="H1271" s="23"/>
    </row>
    <row r="1272" spans="2:8" x14ac:dyDescent="0.25">
      <c r="B1272" s="23"/>
      <c r="C1272" s="23"/>
      <c r="D1272" s="23"/>
      <c r="E1272" s="23"/>
      <c r="F1272" s="23"/>
      <c r="G1272" s="23"/>
      <c r="H1272" s="23"/>
    </row>
    <row r="1273" spans="2:8" x14ac:dyDescent="0.25">
      <c r="B1273" s="23"/>
      <c r="C1273" s="23"/>
      <c r="D1273" s="23"/>
      <c r="E1273" s="23"/>
      <c r="F1273" s="23"/>
      <c r="G1273" s="23"/>
      <c r="H1273" s="23"/>
    </row>
    <row r="1274" spans="2:8" x14ac:dyDescent="0.25">
      <c r="B1274" s="23"/>
      <c r="C1274" s="23"/>
      <c r="D1274" s="23"/>
      <c r="E1274" s="23"/>
      <c r="F1274" s="23"/>
      <c r="G1274" s="23"/>
      <c r="H1274" s="23"/>
    </row>
    <row r="1275" spans="2:8" x14ac:dyDescent="0.25">
      <c r="B1275" s="23"/>
      <c r="C1275" s="23"/>
      <c r="D1275" s="23"/>
      <c r="E1275" s="23"/>
      <c r="F1275" s="23"/>
      <c r="G1275" s="23"/>
      <c r="H1275" s="23"/>
    </row>
    <row r="1276" spans="2:8" x14ac:dyDescent="0.25">
      <c r="B1276" s="23"/>
      <c r="C1276" s="23"/>
      <c r="D1276" s="23"/>
      <c r="E1276" s="23"/>
      <c r="F1276" s="23"/>
      <c r="G1276" s="23"/>
      <c r="H1276" s="23"/>
    </row>
    <row r="1277" spans="2:8" x14ac:dyDescent="0.25">
      <c r="B1277" s="23"/>
      <c r="C1277" s="23"/>
      <c r="D1277" s="23"/>
      <c r="E1277" s="23"/>
      <c r="F1277" s="23"/>
      <c r="G1277" s="23"/>
      <c r="H1277" s="23"/>
    </row>
    <row r="1278" spans="2:8" x14ac:dyDescent="0.25">
      <c r="B1278" s="23"/>
      <c r="C1278" s="23"/>
      <c r="D1278" s="23"/>
      <c r="E1278" s="23"/>
      <c r="F1278" s="23"/>
      <c r="G1278" s="23"/>
      <c r="H1278" s="23"/>
    </row>
    <row r="1279" spans="2:8" x14ac:dyDescent="0.25">
      <c r="B1279" s="23"/>
      <c r="C1279" s="23"/>
      <c r="D1279" s="23"/>
      <c r="E1279" s="23"/>
      <c r="F1279" s="23"/>
      <c r="G1279" s="23"/>
      <c r="H1279" s="23"/>
    </row>
    <row r="1280" spans="2:8" x14ac:dyDescent="0.25">
      <c r="B1280" s="23"/>
      <c r="C1280" s="23"/>
      <c r="D1280" s="23"/>
      <c r="E1280" s="23"/>
      <c r="F1280" s="23"/>
      <c r="G1280" s="23"/>
      <c r="H1280" s="23"/>
    </row>
    <row r="1281" spans="2:8" x14ac:dyDescent="0.25">
      <c r="B1281" s="23"/>
      <c r="C1281" s="23"/>
      <c r="D1281" s="23"/>
      <c r="E1281" s="23"/>
      <c r="F1281" s="23"/>
      <c r="G1281" s="23"/>
      <c r="H1281" s="23"/>
    </row>
    <row r="1282" spans="2:8" x14ac:dyDescent="0.25">
      <c r="B1282" s="23"/>
      <c r="C1282" s="23"/>
      <c r="D1282" s="23"/>
      <c r="E1282" s="23"/>
      <c r="F1282" s="23"/>
      <c r="G1282" s="23"/>
      <c r="H1282" s="23"/>
    </row>
    <row r="1283" spans="2:8" x14ac:dyDescent="0.25">
      <c r="B1283" s="23"/>
      <c r="C1283" s="23"/>
      <c r="D1283" s="23"/>
      <c r="E1283" s="23"/>
      <c r="F1283" s="23"/>
      <c r="G1283" s="23"/>
      <c r="H1283" s="23"/>
    </row>
    <row r="1284" spans="2:8" x14ac:dyDescent="0.25">
      <c r="B1284" s="23"/>
      <c r="C1284" s="23"/>
      <c r="D1284" s="23"/>
      <c r="E1284" s="23"/>
      <c r="F1284" s="23"/>
      <c r="G1284" s="23"/>
      <c r="H1284" s="23"/>
    </row>
    <row r="1285" spans="2:8" x14ac:dyDescent="0.25">
      <c r="B1285" s="23"/>
      <c r="C1285" s="23"/>
      <c r="D1285" s="23"/>
      <c r="E1285" s="23"/>
      <c r="F1285" s="23"/>
      <c r="G1285" s="23"/>
      <c r="H1285" s="23"/>
    </row>
    <row r="1286" spans="2:8" x14ac:dyDescent="0.25">
      <c r="B1286" s="23"/>
      <c r="C1286" s="23"/>
      <c r="D1286" s="23"/>
      <c r="E1286" s="23"/>
      <c r="F1286" s="23"/>
      <c r="G1286" s="23"/>
      <c r="H1286" s="23"/>
    </row>
    <row r="1287" spans="2:8" x14ac:dyDescent="0.25">
      <c r="B1287" s="23"/>
      <c r="C1287" s="23"/>
      <c r="D1287" s="23"/>
      <c r="E1287" s="23"/>
      <c r="F1287" s="23"/>
      <c r="G1287" s="23"/>
      <c r="H1287" s="23"/>
    </row>
    <row r="1288" spans="2:8" x14ac:dyDescent="0.25">
      <c r="B1288" s="23"/>
      <c r="C1288" s="23"/>
      <c r="D1288" s="23"/>
      <c r="E1288" s="23"/>
      <c r="F1288" s="23"/>
      <c r="G1288" s="23"/>
      <c r="H1288" s="23"/>
    </row>
    <row r="1289" spans="2:8" x14ac:dyDescent="0.25">
      <c r="B1289" s="23"/>
      <c r="C1289" s="23"/>
      <c r="D1289" s="23"/>
      <c r="E1289" s="23"/>
      <c r="F1289" s="23"/>
      <c r="G1289" s="23"/>
      <c r="H1289" s="23"/>
    </row>
    <row r="1290" spans="2:8" x14ac:dyDescent="0.25">
      <c r="B1290" s="23"/>
      <c r="C1290" s="23"/>
      <c r="D1290" s="23"/>
      <c r="E1290" s="23"/>
      <c r="F1290" s="23"/>
      <c r="G1290" s="23"/>
      <c r="H1290" s="23"/>
    </row>
    <row r="1291" spans="2:8" x14ac:dyDescent="0.25">
      <c r="B1291" s="23"/>
      <c r="C1291" s="23"/>
      <c r="D1291" s="23"/>
      <c r="E1291" s="23"/>
      <c r="F1291" s="23"/>
      <c r="G1291" s="23"/>
      <c r="H1291" s="23"/>
    </row>
    <row r="1292" spans="2:8" x14ac:dyDescent="0.25">
      <c r="B1292" s="23"/>
      <c r="C1292" s="23"/>
      <c r="D1292" s="23"/>
      <c r="E1292" s="23"/>
      <c r="F1292" s="23"/>
      <c r="G1292" s="23"/>
      <c r="H1292" s="23"/>
    </row>
    <row r="1293" spans="2:8" x14ac:dyDescent="0.25">
      <c r="B1293" s="23"/>
      <c r="C1293" s="23"/>
      <c r="D1293" s="23"/>
      <c r="E1293" s="23"/>
      <c r="F1293" s="23"/>
      <c r="G1293" s="23"/>
      <c r="H1293" s="23"/>
    </row>
    <row r="1294" spans="2:8" x14ac:dyDescent="0.25">
      <c r="B1294" s="23"/>
      <c r="C1294" s="23"/>
      <c r="D1294" s="23"/>
      <c r="E1294" s="23"/>
      <c r="F1294" s="23"/>
      <c r="G1294" s="23"/>
      <c r="H1294" s="23"/>
    </row>
    <row r="1295" spans="2:8" x14ac:dyDescent="0.25">
      <c r="B1295" s="23"/>
      <c r="C1295" s="23"/>
      <c r="D1295" s="23"/>
      <c r="E1295" s="23"/>
      <c r="F1295" s="23"/>
      <c r="G1295" s="23"/>
      <c r="H1295" s="23"/>
    </row>
    <row r="1296" spans="2:8" x14ac:dyDescent="0.25">
      <c r="B1296" s="23"/>
      <c r="C1296" s="23"/>
      <c r="D1296" s="23"/>
      <c r="E1296" s="23"/>
      <c r="F1296" s="23"/>
      <c r="G1296" s="23"/>
      <c r="H1296" s="23"/>
    </row>
    <row r="1297" spans="2:8" x14ac:dyDescent="0.25">
      <c r="B1297" s="23"/>
      <c r="C1297" s="23"/>
      <c r="D1297" s="23"/>
      <c r="E1297" s="23"/>
      <c r="F1297" s="23"/>
      <c r="G1297" s="23"/>
      <c r="H1297" s="23"/>
    </row>
    <row r="1298" spans="2:8" x14ac:dyDescent="0.25">
      <c r="B1298" s="23"/>
      <c r="C1298" s="23"/>
      <c r="D1298" s="23"/>
      <c r="E1298" s="23"/>
      <c r="F1298" s="23"/>
      <c r="G1298" s="23"/>
      <c r="H1298" s="23"/>
    </row>
    <row r="1299" spans="2:8" x14ac:dyDescent="0.25">
      <c r="B1299" s="23"/>
      <c r="C1299" s="23"/>
      <c r="D1299" s="23"/>
      <c r="E1299" s="23"/>
      <c r="F1299" s="23"/>
      <c r="G1299" s="23"/>
      <c r="H1299" s="23"/>
    </row>
    <row r="1300" spans="2:8" x14ac:dyDescent="0.25">
      <c r="B1300" s="23"/>
      <c r="C1300" s="23"/>
      <c r="D1300" s="23"/>
      <c r="E1300" s="23"/>
      <c r="F1300" s="23"/>
      <c r="G1300" s="23"/>
      <c r="H1300" s="23"/>
    </row>
    <row r="1301" spans="2:8" x14ac:dyDescent="0.25">
      <c r="B1301" s="23"/>
      <c r="C1301" s="23"/>
      <c r="D1301" s="23"/>
      <c r="E1301" s="23"/>
      <c r="F1301" s="23"/>
      <c r="G1301" s="23"/>
      <c r="H1301" s="23"/>
    </row>
    <row r="1302" spans="2:8" x14ac:dyDescent="0.25">
      <c r="B1302" s="23"/>
      <c r="C1302" s="23"/>
      <c r="D1302" s="23"/>
      <c r="E1302" s="23"/>
      <c r="F1302" s="23"/>
      <c r="G1302" s="23"/>
      <c r="H1302" s="23"/>
    </row>
    <row r="1303" spans="2:8" x14ac:dyDescent="0.25">
      <c r="B1303" s="23"/>
      <c r="C1303" s="23"/>
      <c r="D1303" s="23"/>
      <c r="E1303" s="23"/>
      <c r="F1303" s="23"/>
      <c r="G1303" s="23"/>
      <c r="H1303" s="23"/>
    </row>
    <row r="1304" spans="2:8" x14ac:dyDescent="0.25">
      <c r="B1304" s="23"/>
      <c r="C1304" s="23"/>
      <c r="D1304" s="23"/>
      <c r="E1304" s="23"/>
      <c r="F1304" s="23"/>
      <c r="G1304" s="23"/>
      <c r="H1304" s="23"/>
    </row>
    <row r="1305" spans="2:8" x14ac:dyDescent="0.25">
      <c r="B1305" s="23"/>
      <c r="C1305" s="23"/>
      <c r="D1305" s="23"/>
      <c r="E1305" s="23"/>
      <c r="F1305" s="23"/>
      <c r="G1305" s="23"/>
      <c r="H1305" s="23"/>
    </row>
    <row r="1306" spans="2:8" x14ac:dyDescent="0.25">
      <c r="B1306" s="23"/>
      <c r="C1306" s="23"/>
      <c r="D1306" s="23"/>
      <c r="E1306" s="23"/>
      <c r="F1306" s="23"/>
      <c r="G1306" s="23"/>
      <c r="H1306" s="23"/>
    </row>
    <row r="1307" spans="2:8" x14ac:dyDescent="0.25">
      <c r="B1307" s="23"/>
      <c r="C1307" s="23"/>
      <c r="D1307" s="23"/>
      <c r="E1307" s="23"/>
      <c r="F1307" s="23"/>
      <c r="G1307" s="23"/>
      <c r="H1307" s="23"/>
    </row>
    <row r="1308" spans="2:8" x14ac:dyDescent="0.25">
      <c r="B1308" s="23"/>
      <c r="C1308" s="23"/>
      <c r="D1308" s="23"/>
      <c r="E1308" s="23"/>
      <c r="F1308" s="23"/>
      <c r="G1308" s="23"/>
      <c r="H1308" s="23"/>
    </row>
    <row r="1309" spans="2:8" x14ac:dyDescent="0.25">
      <c r="B1309" s="23"/>
      <c r="C1309" s="23"/>
      <c r="D1309" s="23"/>
      <c r="E1309" s="23"/>
      <c r="F1309" s="23"/>
      <c r="G1309" s="23"/>
      <c r="H1309" s="23"/>
    </row>
    <row r="1310" spans="2:8" x14ac:dyDescent="0.25">
      <c r="B1310" s="23"/>
      <c r="C1310" s="23"/>
      <c r="D1310" s="23"/>
      <c r="E1310" s="23"/>
      <c r="F1310" s="23"/>
      <c r="G1310" s="23"/>
      <c r="H1310" s="23"/>
    </row>
    <row r="1311" spans="2:8" x14ac:dyDescent="0.25">
      <c r="B1311" s="23"/>
      <c r="C1311" s="23"/>
      <c r="D1311" s="23"/>
      <c r="E1311" s="23"/>
      <c r="F1311" s="23"/>
      <c r="G1311" s="23"/>
      <c r="H1311" s="23"/>
    </row>
    <row r="1312" spans="2:8" x14ac:dyDescent="0.25">
      <c r="B1312" s="23"/>
      <c r="C1312" s="23"/>
      <c r="D1312" s="23"/>
      <c r="E1312" s="23"/>
      <c r="F1312" s="23"/>
      <c r="G1312" s="23"/>
      <c r="H1312" s="23"/>
    </row>
    <row r="1313" spans="2:8" x14ac:dyDescent="0.25">
      <c r="B1313" s="23"/>
      <c r="C1313" s="23"/>
      <c r="D1313" s="23"/>
      <c r="E1313" s="23"/>
      <c r="F1313" s="23"/>
      <c r="G1313" s="23"/>
      <c r="H1313" s="23"/>
    </row>
    <row r="1314" spans="2:8" x14ac:dyDescent="0.25">
      <c r="B1314" s="23"/>
      <c r="C1314" s="23"/>
      <c r="D1314" s="23"/>
      <c r="E1314" s="23"/>
      <c r="F1314" s="23"/>
      <c r="G1314" s="23"/>
      <c r="H1314" s="23"/>
    </row>
    <row r="1315" spans="2:8" x14ac:dyDescent="0.25">
      <c r="B1315" s="23"/>
      <c r="C1315" s="23"/>
      <c r="D1315" s="23"/>
      <c r="E1315" s="23"/>
      <c r="F1315" s="23"/>
      <c r="G1315" s="23"/>
      <c r="H1315" s="23"/>
    </row>
    <row r="1316" spans="2:8" x14ac:dyDescent="0.25">
      <c r="B1316" s="23"/>
      <c r="C1316" s="23"/>
      <c r="D1316" s="23"/>
      <c r="E1316" s="23"/>
      <c r="F1316" s="23"/>
      <c r="G1316" s="23"/>
      <c r="H1316" s="23"/>
    </row>
    <row r="1317" spans="2:8" x14ac:dyDescent="0.25">
      <c r="B1317" s="23"/>
      <c r="C1317" s="23"/>
      <c r="D1317" s="23"/>
      <c r="E1317" s="23"/>
      <c r="F1317" s="23"/>
      <c r="G1317" s="23"/>
      <c r="H1317" s="23"/>
    </row>
    <row r="1318" spans="2:8" x14ac:dyDescent="0.25">
      <c r="B1318" s="23"/>
      <c r="C1318" s="23"/>
      <c r="D1318" s="23"/>
      <c r="E1318" s="23"/>
      <c r="F1318" s="23"/>
      <c r="G1318" s="23"/>
      <c r="H1318" s="23"/>
    </row>
    <row r="1319" spans="2:8" x14ac:dyDescent="0.25">
      <c r="B1319" s="23"/>
      <c r="C1319" s="23"/>
      <c r="D1319" s="23"/>
      <c r="E1319" s="23"/>
      <c r="F1319" s="23"/>
      <c r="G1319" s="23"/>
      <c r="H1319" s="23"/>
    </row>
    <row r="1320" spans="2:8" x14ac:dyDescent="0.25">
      <c r="B1320" s="23"/>
      <c r="C1320" s="23"/>
      <c r="D1320" s="23"/>
      <c r="E1320" s="23"/>
      <c r="F1320" s="23"/>
      <c r="G1320" s="23"/>
      <c r="H1320" s="23"/>
    </row>
    <row r="1321" spans="2:8" x14ac:dyDescent="0.25">
      <c r="B1321" s="23"/>
      <c r="C1321" s="23"/>
      <c r="D1321" s="23"/>
      <c r="E1321" s="23"/>
      <c r="F1321" s="23"/>
      <c r="G1321" s="23"/>
      <c r="H1321" s="23"/>
    </row>
    <row r="1322" spans="2:8" x14ac:dyDescent="0.25">
      <c r="B1322" s="23"/>
      <c r="C1322" s="23"/>
      <c r="D1322" s="23"/>
      <c r="E1322" s="23"/>
      <c r="F1322" s="23"/>
      <c r="G1322" s="23"/>
      <c r="H1322" s="23"/>
    </row>
    <row r="1323" spans="2:8" x14ac:dyDescent="0.25">
      <c r="B1323" s="23"/>
      <c r="C1323" s="23"/>
      <c r="D1323" s="23"/>
      <c r="E1323" s="23"/>
      <c r="F1323" s="23"/>
      <c r="G1323" s="23"/>
      <c r="H1323" s="23"/>
    </row>
    <row r="1324" spans="2:8" x14ac:dyDescent="0.25">
      <c r="B1324" s="23"/>
      <c r="C1324" s="23"/>
      <c r="D1324" s="23"/>
      <c r="E1324" s="23"/>
      <c r="F1324" s="23"/>
      <c r="G1324" s="23"/>
      <c r="H1324" s="23"/>
    </row>
    <row r="1325" spans="2:8" x14ac:dyDescent="0.25">
      <c r="B1325" s="23"/>
      <c r="C1325" s="23"/>
      <c r="D1325" s="23"/>
      <c r="E1325" s="23"/>
      <c r="F1325" s="23"/>
      <c r="G1325" s="23"/>
      <c r="H1325" s="23"/>
    </row>
    <row r="1326" spans="2:8" x14ac:dyDescent="0.25">
      <c r="B1326" s="23"/>
      <c r="C1326" s="23"/>
      <c r="D1326" s="23"/>
      <c r="E1326" s="23"/>
      <c r="F1326" s="23"/>
      <c r="G1326" s="23"/>
      <c r="H1326" s="23"/>
    </row>
    <row r="1327" spans="2:8" x14ac:dyDescent="0.25">
      <c r="B1327" s="23"/>
      <c r="C1327" s="23"/>
      <c r="D1327" s="23"/>
      <c r="E1327" s="23"/>
      <c r="F1327" s="23"/>
      <c r="G1327" s="23"/>
      <c r="H1327" s="23"/>
    </row>
    <row r="1328" spans="2:8" x14ac:dyDescent="0.25">
      <c r="B1328" s="23"/>
      <c r="C1328" s="23"/>
      <c r="D1328" s="23"/>
      <c r="E1328" s="23"/>
      <c r="F1328" s="23"/>
      <c r="G1328" s="23"/>
      <c r="H1328" s="23"/>
    </row>
    <row r="1329" spans="2:8" x14ac:dyDescent="0.25">
      <c r="B1329" s="23"/>
      <c r="C1329" s="23"/>
      <c r="D1329" s="23"/>
      <c r="E1329" s="23"/>
      <c r="F1329" s="23"/>
      <c r="G1329" s="23"/>
      <c r="H1329" s="23"/>
    </row>
    <row r="1330" spans="2:8" x14ac:dyDescent="0.25">
      <c r="B1330" s="23"/>
      <c r="C1330" s="23"/>
      <c r="D1330" s="23"/>
      <c r="E1330" s="23"/>
      <c r="F1330" s="23"/>
      <c r="G1330" s="23"/>
      <c r="H1330" s="23"/>
    </row>
    <row r="1331" spans="2:8" x14ac:dyDescent="0.25">
      <c r="B1331" s="23"/>
      <c r="C1331" s="23"/>
      <c r="D1331" s="23"/>
      <c r="E1331" s="23"/>
      <c r="F1331" s="23"/>
      <c r="G1331" s="23"/>
      <c r="H1331" s="23"/>
    </row>
    <row r="1332" spans="2:8" x14ac:dyDescent="0.25">
      <c r="B1332" s="23"/>
      <c r="C1332" s="23"/>
      <c r="D1332" s="23"/>
      <c r="E1332" s="23"/>
      <c r="F1332" s="23"/>
      <c r="G1332" s="23"/>
      <c r="H1332" s="23"/>
    </row>
    <row r="1333" spans="2:8" x14ac:dyDescent="0.25">
      <c r="B1333" s="23"/>
      <c r="C1333" s="23"/>
      <c r="D1333" s="23"/>
      <c r="E1333" s="23"/>
      <c r="F1333" s="23"/>
      <c r="G1333" s="23"/>
      <c r="H1333" s="23"/>
    </row>
    <row r="1334" spans="2:8" x14ac:dyDescent="0.25">
      <c r="B1334" s="23"/>
      <c r="C1334" s="23"/>
      <c r="D1334" s="23"/>
      <c r="E1334" s="23"/>
      <c r="F1334" s="23"/>
      <c r="G1334" s="23"/>
      <c r="H1334" s="23"/>
    </row>
    <row r="1335" spans="2:8" x14ac:dyDescent="0.25">
      <c r="B1335" s="23"/>
      <c r="C1335" s="23"/>
      <c r="D1335" s="23"/>
      <c r="E1335" s="23"/>
      <c r="F1335" s="23"/>
      <c r="G1335" s="23"/>
      <c r="H1335" s="23"/>
    </row>
    <row r="1336" spans="2:8" x14ac:dyDescent="0.25">
      <c r="B1336" s="23"/>
      <c r="C1336" s="23"/>
      <c r="D1336" s="23"/>
      <c r="E1336" s="23"/>
      <c r="F1336" s="23"/>
      <c r="G1336" s="23"/>
      <c r="H1336" s="23"/>
    </row>
    <row r="1337" spans="2:8" x14ac:dyDescent="0.25">
      <c r="B1337" s="23"/>
      <c r="C1337" s="23"/>
      <c r="D1337" s="23"/>
      <c r="E1337" s="23"/>
      <c r="F1337" s="23"/>
      <c r="G1337" s="23"/>
      <c r="H1337" s="23"/>
    </row>
    <row r="1338" spans="2:8" x14ac:dyDescent="0.25">
      <c r="B1338" s="23"/>
      <c r="C1338" s="23"/>
      <c r="D1338" s="23"/>
      <c r="E1338" s="23"/>
      <c r="F1338" s="23"/>
      <c r="G1338" s="23"/>
      <c r="H1338" s="23"/>
    </row>
    <row r="1339" spans="2:8" x14ac:dyDescent="0.25">
      <c r="B1339" s="23"/>
      <c r="C1339" s="23"/>
      <c r="D1339" s="23"/>
      <c r="E1339" s="23"/>
      <c r="F1339" s="23"/>
      <c r="G1339" s="23"/>
      <c r="H1339" s="23"/>
    </row>
    <row r="1340" spans="2:8" x14ac:dyDescent="0.25">
      <c r="B1340" s="23"/>
      <c r="C1340" s="23"/>
      <c r="D1340" s="23"/>
      <c r="E1340" s="23"/>
      <c r="F1340" s="23"/>
      <c r="G1340" s="23"/>
      <c r="H1340" s="23"/>
    </row>
    <row r="1341" spans="2:8" x14ac:dyDescent="0.25">
      <c r="B1341" s="23"/>
      <c r="C1341" s="23"/>
      <c r="D1341" s="23"/>
      <c r="E1341" s="23"/>
      <c r="F1341" s="23"/>
      <c r="G1341" s="23"/>
      <c r="H1341" s="23"/>
    </row>
    <row r="1342" spans="2:8" x14ac:dyDescent="0.25">
      <c r="B1342" s="23"/>
      <c r="C1342" s="23"/>
      <c r="D1342" s="23"/>
      <c r="E1342" s="23"/>
      <c r="F1342" s="23"/>
      <c r="G1342" s="23"/>
      <c r="H1342" s="23"/>
    </row>
    <row r="1343" spans="2:8" x14ac:dyDescent="0.25">
      <c r="B1343" s="23"/>
      <c r="C1343" s="23"/>
      <c r="D1343" s="23"/>
      <c r="E1343" s="23"/>
      <c r="F1343" s="23"/>
      <c r="G1343" s="23"/>
      <c r="H1343" s="23"/>
    </row>
    <row r="1344" spans="2:8" x14ac:dyDescent="0.25">
      <c r="B1344" s="23"/>
      <c r="C1344" s="23"/>
      <c r="D1344" s="23"/>
      <c r="E1344" s="23"/>
      <c r="F1344" s="23"/>
      <c r="G1344" s="23"/>
      <c r="H1344" s="23"/>
    </row>
    <row r="1345" spans="2:8" x14ac:dyDescent="0.25">
      <c r="B1345" s="23"/>
      <c r="C1345" s="23"/>
      <c r="D1345" s="23"/>
      <c r="E1345" s="23"/>
      <c r="F1345" s="23"/>
      <c r="G1345" s="23"/>
      <c r="H1345" s="23"/>
    </row>
    <row r="1346" spans="2:8" x14ac:dyDescent="0.25">
      <c r="B1346" s="23"/>
      <c r="C1346" s="23"/>
      <c r="D1346" s="23"/>
      <c r="E1346" s="23"/>
      <c r="F1346" s="23"/>
      <c r="G1346" s="23"/>
      <c r="H1346" s="23"/>
    </row>
    <row r="1347" spans="2:8" x14ac:dyDescent="0.25">
      <c r="B1347" s="23"/>
      <c r="C1347" s="23"/>
      <c r="D1347" s="23"/>
      <c r="E1347" s="23"/>
      <c r="F1347" s="23"/>
      <c r="G1347" s="23"/>
      <c r="H1347" s="23"/>
    </row>
    <row r="1348" spans="2:8" x14ac:dyDescent="0.25">
      <c r="B1348" s="23"/>
      <c r="C1348" s="23"/>
      <c r="D1348" s="23"/>
      <c r="E1348" s="23"/>
      <c r="F1348" s="23"/>
      <c r="G1348" s="23"/>
      <c r="H1348" s="23"/>
    </row>
    <row r="1349" spans="2:8" x14ac:dyDescent="0.25">
      <c r="B1349" s="23"/>
      <c r="C1349" s="23"/>
      <c r="D1349" s="23"/>
      <c r="E1349" s="23"/>
      <c r="F1349" s="23"/>
      <c r="G1349" s="23"/>
      <c r="H1349" s="23"/>
    </row>
    <row r="1350" spans="2:8" x14ac:dyDescent="0.25">
      <c r="B1350" s="23"/>
      <c r="C1350" s="23"/>
      <c r="D1350" s="23"/>
      <c r="E1350" s="23"/>
      <c r="F1350" s="23"/>
      <c r="G1350" s="23"/>
      <c r="H1350" s="23"/>
    </row>
    <row r="1351" spans="2:8" x14ac:dyDescent="0.25">
      <c r="B1351" s="23"/>
      <c r="C1351" s="23"/>
      <c r="D1351" s="23"/>
      <c r="E1351" s="23"/>
      <c r="F1351" s="23"/>
      <c r="G1351" s="23"/>
      <c r="H1351" s="23"/>
    </row>
    <row r="1352" spans="2:8" x14ac:dyDescent="0.25">
      <c r="B1352" s="23"/>
      <c r="C1352" s="23"/>
      <c r="D1352" s="23"/>
      <c r="E1352" s="23"/>
      <c r="F1352" s="23"/>
      <c r="G1352" s="23"/>
      <c r="H1352" s="23"/>
    </row>
    <row r="1353" spans="2:8" x14ac:dyDescent="0.25">
      <c r="B1353" s="23"/>
      <c r="C1353" s="23"/>
      <c r="D1353" s="23"/>
      <c r="E1353" s="23"/>
      <c r="F1353" s="23"/>
      <c r="G1353" s="23"/>
      <c r="H1353" s="23"/>
    </row>
    <row r="1354" spans="2:8" x14ac:dyDescent="0.25">
      <c r="B1354" s="23"/>
      <c r="C1354" s="23"/>
      <c r="D1354" s="23"/>
      <c r="E1354" s="23"/>
      <c r="F1354" s="23"/>
      <c r="G1354" s="23"/>
      <c r="H1354" s="23"/>
    </row>
    <row r="1355" spans="2:8" x14ac:dyDescent="0.25">
      <c r="B1355" s="23"/>
      <c r="C1355" s="23"/>
      <c r="D1355" s="23"/>
      <c r="E1355" s="23"/>
      <c r="F1355" s="23"/>
      <c r="G1355" s="23"/>
      <c r="H1355" s="23"/>
    </row>
    <row r="1356" spans="2:8" x14ac:dyDescent="0.25">
      <c r="B1356" s="23"/>
      <c r="C1356" s="23"/>
      <c r="D1356" s="23"/>
      <c r="E1356" s="23"/>
      <c r="F1356" s="23"/>
      <c r="G1356" s="23"/>
      <c r="H1356" s="23"/>
    </row>
    <row r="1357" spans="2:8" x14ac:dyDescent="0.25">
      <c r="B1357" s="23"/>
      <c r="C1357" s="23"/>
      <c r="D1357" s="23"/>
      <c r="E1357" s="23"/>
      <c r="F1357" s="23"/>
      <c r="G1357" s="23"/>
      <c r="H1357" s="23"/>
    </row>
    <row r="1358" spans="2:8" x14ac:dyDescent="0.25">
      <c r="B1358" s="23"/>
      <c r="C1358" s="23"/>
      <c r="D1358" s="23"/>
      <c r="E1358" s="23"/>
      <c r="F1358" s="23"/>
      <c r="G1358" s="23"/>
      <c r="H1358" s="23"/>
    </row>
    <row r="1359" spans="2:8" x14ac:dyDescent="0.25">
      <c r="B1359" s="23"/>
      <c r="C1359" s="23"/>
      <c r="D1359" s="23"/>
      <c r="E1359" s="23"/>
      <c r="F1359" s="23"/>
      <c r="G1359" s="23"/>
      <c r="H1359" s="23"/>
    </row>
    <row r="1360" spans="2:8" x14ac:dyDescent="0.25">
      <c r="B1360" s="23"/>
      <c r="C1360" s="23"/>
      <c r="D1360" s="23"/>
      <c r="E1360" s="23"/>
      <c r="F1360" s="23"/>
      <c r="G1360" s="23"/>
      <c r="H1360" s="23"/>
    </row>
    <row r="1361" spans="2:8" x14ac:dyDescent="0.25">
      <c r="B1361" s="23"/>
      <c r="C1361" s="23"/>
      <c r="D1361" s="23"/>
      <c r="E1361" s="23"/>
      <c r="F1361" s="23"/>
      <c r="G1361" s="23"/>
      <c r="H1361" s="23"/>
    </row>
    <row r="1362" spans="2:8" x14ac:dyDescent="0.25">
      <c r="B1362" s="23"/>
      <c r="C1362" s="23"/>
      <c r="D1362" s="23"/>
      <c r="E1362" s="23"/>
      <c r="F1362" s="23"/>
      <c r="G1362" s="23"/>
      <c r="H1362" s="23"/>
    </row>
    <row r="1363" spans="2:8" x14ac:dyDescent="0.25">
      <c r="B1363" s="23"/>
      <c r="C1363" s="23"/>
      <c r="D1363" s="23"/>
      <c r="E1363" s="23"/>
      <c r="F1363" s="23"/>
      <c r="G1363" s="23"/>
      <c r="H1363" s="23"/>
    </row>
    <row r="1364" spans="2:8" x14ac:dyDescent="0.25">
      <c r="B1364" s="23"/>
      <c r="C1364" s="23"/>
      <c r="D1364" s="23"/>
      <c r="E1364" s="23"/>
      <c r="F1364" s="23"/>
      <c r="G1364" s="23"/>
      <c r="H1364" s="23"/>
    </row>
    <row r="1365" spans="2:8" x14ac:dyDescent="0.25">
      <c r="B1365" s="23"/>
      <c r="C1365" s="23"/>
      <c r="D1365" s="23"/>
      <c r="E1365" s="23"/>
      <c r="F1365" s="23"/>
      <c r="G1365" s="23"/>
      <c r="H1365" s="23"/>
    </row>
    <row r="1366" spans="2:8" x14ac:dyDescent="0.25">
      <c r="B1366" s="23"/>
      <c r="C1366" s="23"/>
      <c r="D1366" s="23"/>
      <c r="E1366" s="23"/>
      <c r="F1366" s="23"/>
      <c r="G1366" s="23"/>
      <c r="H1366" s="23"/>
    </row>
    <row r="1367" spans="2:8" x14ac:dyDescent="0.25">
      <c r="B1367" s="23"/>
      <c r="C1367" s="23"/>
      <c r="D1367" s="23"/>
      <c r="E1367" s="23"/>
      <c r="F1367" s="23"/>
      <c r="G1367" s="23"/>
      <c r="H1367" s="23"/>
    </row>
    <row r="1368" spans="2:8" x14ac:dyDescent="0.25">
      <c r="B1368" s="23"/>
      <c r="C1368" s="23"/>
      <c r="D1368" s="23"/>
      <c r="E1368" s="23"/>
      <c r="F1368" s="23"/>
      <c r="G1368" s="23"/>
      <c r="H1368" s="23"/>
    </row>
    <row r="1369" spans="2:8" x14ac:dyDescent="0.25">
      <c r="B1369" s="23"/>
      <c r="C1369" s="23"/>
      <c r="D1369" s="23"/>
      <c r="E1369" s="23"/>
      <c r="F1369" s="23"/>
      <c r="G1369" s="23"/>
      <c r="H1369" s="23"/>
    </row>
    <row r="1370" spans="2:8" x14ac:dyDescent="0.25">
      <c r="B1370" s="23"/>
      <c r="C1370" s="23"/>
      <c r="D1370" s="23"/>
      <c r="E1370" s="23"/>
      <c r="F1370" s="23"/>
      <c r="G1370" s="23"/>
      <c r="H1370" s="23"/>
    </row>
    <row r="1371" spans="2:8" x14ac:dyDescent="0.25">
      <c r="B1371" s="23"/>
      <c r="C1371" s="23"/>
      <c r="D1371" s="23"/>
      <c r="E1371" s="23"/>
      <c r="F1371" s="23"/>
      <c r="G1371" s="23"/>
      <c r="H1371" s="23"/>
    </row>
    <row r="1372" spans="2:8" x14ac:dyDescent="0.25">
      <c r="B1372" s="23"/>
      <c r="C1372" s="23"/>
      <c r="D1372" s="23"/>
      <c r="E1372" s="23"/>
      <c r="F1372" s="23"/>
      <c r="G1372" s="23"/>
      <c r="H1372" s="23"/>
    </row>
    <row r="1373" spans="2:8" x14ac:dyDescent="0.25">
      <c r="B1373" s="23"/>
      <c r="C1373" s="23"/>
      <c r="D1373" s="23"/>
      <c r="E1373" s="23"/>
      <c r="F1373" s="23"/>
      <c r="G1373" s="23"/>
      <c r="H1373" s="23"/>
    </row>
    <row r="1374" spans="2:8" x14ac:dyDescent="0.25">
      <c r="B1374" s="23"/>
      <c r="C1374" s="23"/>
      <c r="D1374" s="23"/>
      <c r="E1374" s="23"/>
      <c r="F1374" s="23"/>
      <c r="G1374" s="23"/>
      <c r="H1374" s="23"/>
    </row>
    <row r="1375" spans="2:8" x14ac:dyDescent="0.25">
      <c r="B1375" s="23"/>
      <c r="C1375" s="23"/>
      <c r="D1375" s="23"/>
      <c r="E1375" s="23"/>
      <c r="F1375" s="23"/>
      <c r="G1375" s="23"/>
      <c r="H1375" s="23"/>
    </row>
    <row r="1376" spans="2:8" x14ac:dyDescent="0.25">
      <c r="B1376" s="23"/>
      <c r="C1376" s="23"/>
      <c r="D1376" s="23"/>
      <c r="E1376" s="23"/>
      <c r="F1376" s="23"/>
      <c r="G1376" s="23"/>
      <c r="H1376" s="23"/>
    </row>
    <row r="1377" spans="2:8" x14ac:dyDescent="0.25">
      <c r="B1377" s="23"/>
      <c r="C1377" s="23"/>
      <c r="D1377" s="23"/>
      <c r="E1377" s="23"/>
      <c r="F1377" s="23"/>
      <c r="G1377" s="23"/>
      <c r="H1377" s="23"/>
    </row>
    <row r="1378" spans="2:8" x14ac:dyDescent="0.25">
      <c r="B1378" s="23"/>
      <c r="C1378" s="23"/>
      <c r="D1378" s="23"/>
      <c r="E1378" s="23"/>
      <c r="F1378" s="23"/>
      <c r="G1378" s="23"/>
      <c r="H1378" s="23"/>
    </row>
    <row r="1379" spans="2:8" x14ac:dyDescent="0.25">
      <c r="B1379" s="23"/>
      <c r="C1379" s="23"/>
      <c r="D1379" s="23"/>
      <c r="E1379" s="23"/>
      <c r="F1379" s="23"/>
      <c r="G1379" s="23"/>
      <c r="H1379" s="23"/>
    </row>
    <row r="1380" spans="2:8" x14ac:dyDescent="0.25">
      <c r="B1380" s="23"/>
      <c r="C1380" s="23"/>
      <c r="D1380" s="23"/>
      <c r="E1380" s="23"/>
      <c r="F1380" s="23"/>
      <c r="G1380" s="23"/>
      <c r="H1380" s="23"/>
    </row>
    <row r="1381" spans="2:8" x14ac:dyDescent="0.25">
      <c r="B1381" s="23"/>
      <c r="C1381" s="23"/>
      <c r="D1381" s="23"/>
      <c r="E1381" s="23"/>
      <c r="F1381" s="23"/>
      <c r="G1381" s="23"/>
      <c r="H1381" s="23"/>
    </row>
    <row r="1382" spans="2:8" x14ac:dyDescent="0.25">
      <c r="B1382" s="23"/>
      <c r="C1382" s="23"/>
      <c r="D1382" s="23"/>
      <c r="E1382" s="23"/>
      <c r="F1382" s="23"/>
      <c r="G1382" s="23"/>
      <c r="H1382" s="23"/>
    </row>
  </sheetData>
  <mergeCells count="2">
    <mergeCell ref="B2:H2"/>
    <mergeCell ref="B10:H10"/>
  </mergeCells>
  <dataValidations count="3">
    <dataValidation type="whole" allowBlank="1" showInputMessage="1" showErrorMessage="1" errorTitle="Current Age" error="It should be between 20 and 90. " promptTitle="Current Age" prompt="It should be between 20 and 90. The default is 65." sqref="H3" xr:uid="{A7E6C529-37F4-914A-89A8-630B2F45AC65}">
      <formula1>20</formula1>
      <formula2>90</formula2>
    </dataValidation>
    <dataValidation type="whole" operator="greaterThan" allowBlank="1" showInputMessage="1" showErrorMessage="1" errorTitle="Annual Payment" error="It should be a number equal to or greater than 0." promptTitle="Annual Payment" prompt="Enter the annual payment. The default is 0." sqref="H4" xr:uid="{C4E1C8E4-60CD-9A45-A137-3CEE09B2F73E}">
      <formula1>-1</formula1>
    </dataValidation>
    <dataValidation allowBlank="1" showInputMessage="1" showErrorMessage="1" promptTitle="Interest Rate" prompt="The default is 0%" sqref="H5" xr:uid="{9F996060-5063-9B4E-AD12-9E154F09C10C}"/>
  </dataValidations>
  <pageMargins left="0.7" right="0.7" top="0.75" bottom="0.75" header="0.3" footer="0.3"/>
  <pageSetup scale="67" fitToHeight="3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164D6-8A4C-6245-819D-1455654AAC86}">
  <dimension ref="B1:C129"/>
  <sheetViews>
    <sheetView workbookViewId="0">
      <selection activeCell="E13" sqref="E13"/>
    </sheetView>
  </sheetViews>
  <sheetFormatPr baseColWidth="10" defaultColWidth="8.83203125" defaultRowHeight="13" x14ac:dyDescent="0.15"/>
  <cols>
    <col min="1" max="1" width="5" style="1" customWidth="1"/>
    <col min="2" max="2" width="14.1640625" style="1" customWidth="1"/>
    <col min="3" max="3" width="14.6640625" style="1" customWidth="1"/>
    <col min="4" max="16384" width="8.83203125" style="1"/>
  </cols>
  <sheetData>
    <row r="1" spans="2:3" ht="14" thickBot="1" x14ac:dyDescent="0.2"/>
    <row r="2" spans="2:3" ht="17" thickBot="1" x14ac:dyDescent="0.25">
      <c r="B2" s="2" t="s">
        <v>12</v>
      </c>
      <c r="C2" s="3"/>
    </row>
    <row r="3" spans="2:3" x14ac:dyDescent="0.15">
      <c r="B3" s="4" t="s">
        <v>0</v>
      </c>
      <c r="C3" s="4" t="s">
        <v>8</v>
      </c>
    </row>
    <row r="4" spans="2:3" x14ac:dyDescent="0.15">
      <c r="B4" s="5">
        <v>5</v>
      </c>
      <c r="C4" s="6">
        <v>2.3699999999999999E-4</v>
      </c>
    </row>
    <row r="5" spans="2:3" x14ac:dyDescent="0.15">
      <c r="B5" s="7">
        <f>B4+1</f>
        <v>6</v>
      </c>
      <c r="C5" s="6">
        <v>2.2699999999999999E-4</v>
      </c>
    </row>
    <row r="6" spans="2:3" x14ac:dyDescent="0.15">
      <c r="B6" s="7">
        <f t="shared" ref="B6:B69" si="0">B5+1</f>
        <v>7</v>
      </c>
      <c r="C6" s="6">
        <v>2.1699999999999999E-4</v>
      </c>
    </row>
    <row r="7" spans="2:3" x14ac:dyDescent="0.15">
      <c r="B7" s="7">
        <f t="shared" si="0"/>
        <v>8</v>
      </c>
      <c r="C7" s="6">
        <v>2.0100000000000001E-4</v>
      </c>
    </row>
    <row r="8" spans="2:3" x14ac:dyDescent="0.15">
      <c r="B8" s="7">
        <f t="shared" si="0"/>
        <v>9</v>
      </c>
      <c r="C8" s="6">
        <v>1.94E-4</v>
      </c>
    </row>
    <row r="9" spans="2:3" x14ac:dyDescent="0.15">
      <c r="B9" s="7">
        <f t="shared" si="0"/>
        <v>10</v>
      </c>
      <c r="C9" s="6">
        <v>1.9699999999999999E-4</v>
      </c>
    </row>
    <row r="10" spans="2:3" x14ac:dyDescent="0.15">
      <c r="B10" s="7">
        <f t="shared" si="0"/>
        <v>11</v>
      </c>
      <c r="C10" s="6">
        <v>2.0799999999999999E-4</v>
      </c>
    </row>
    <row r="11" spans="2:3" x14ac:dyDescent="0.15">
      <c r="B11" s="7">
        <f t="shared" si="0"/>
        <v>12</v>
      </c>
      <c r="C11" s="6">
        <v>2.2599999999999999E-4</v>
      </c>
    </row>
    <row r="12" spans="2:3" x14ac:dyDescent="0.15">
      <c r="B12" s="7">
        <f t="shared" si="0"/>
        <v>13</v>
      </c>
      <c r="C12" s="6">
        <v>2.5500000000000002E-4</v>
      </c>
    </row>
    <row r="13" spans="2:3" x14ac:dyDescent="0.15">
      <c r="B13" s="7">
        <f t="shared" si="0"/>
        <v>14</v>
      </c>
      <c r="C13" s="6">
        <v>2.9700000000000001E-4</v>
      </c>
    </row>
    <row r="14" spans="2:3" x14ac:dyDescent="0.15">
      <c r="B14" s="7">
        <f t="shared" si="0"/>
        <v>15</v>
      </c>
      <c r="C14" s="6">
        <v>3.4499999999999998E-4</v>
      </c>
    </row>
    <row r="15" spans="2:3" x14ac:dyDescent="0.15">
      <c r="B15" s="7">
        <f t="shared" si="0"/>
        <v>16</v>
      </c>
      <c r="C15" s="6">
        <v>3.9100000000000002E-4</v>
      </c>
    </row>
    <row r="16" spans="2:3" x14ac:dyDescent="0.15">
      <c r="B16" s="7">
        <f t="shared" si="0"/>
        <v>17</v>
      </c>
      <c r="C16" s="6">
        <v>4.2999999999999999E-4</v>
      </c>
    </row>
    <row r="17" spans="2:3" x14ac:dyDescent="0.15">
      <c r="B17" s="7">
        <f t="shared" si="0"/>
        <v>18</v>
      </c>
      <c r="C17" s="6">
        <v>4.6000000000000001E-4</v>
      </c>
    </row>
    <row r="18" spans="2:3" x14ac:dyDescent="0.15">
      <c r="B18" s="7">
        <f t="shared" si="0"/>
        <v>19</v>
      </c>
      <c r="C18" s="6">
        <v>4.84E-4</v>
      </c>
    </row>
    <row r="19" spans="2:3" x14ac:dyDescent="0.15">
      <c r="B19" s="7">
        <f t="shared" si="0"/>
        <v>20</v>
      </c>
      <c r="C19" s="6">
        <v>5.0699999999999996E-4</v>
      </c>
    </row>
    <row r="20" spans="2:3" x14ac:dyDescent="0.15">
      <c r="B20" s="7">
        <f t="shared" si="0"/>
        <v>21</v>
      </c>
      <c r="C20" s="6">
        <v>5.2999999999999998E-4</v>
      </c>
    </row>
    <row r="21" spans="2:3" x14ac:dyDescent="0.15">
      <c r="B21" s="7">
        <f t="shared" si="0"/>
        <v>22</v>
      </c>
      <c r="C21" s="6">
        <v>5.5599999999999996E-4</v>
      </c>
    </row>
    <row r="22" spans="2:3" x14ac:dyDescent="0.15">
      <c r="B22" s="7">
        <f t="shared" si="0"/>
        <v>23</v>
      </c>
      <c r="C22" s="6">
        <v>5.8900000000000001E-4</v>
      </c>
    </row>
    <row r="23" spans="2:3" x14ac:dyDescent="0.15">
      <c r="B23" s="7">
        <f t="shared" si="0"/>
        <v>24</v>
      </c>
      <c r="C23" s="6">
        <v>6.2399999999999999E-4</v>
      </c>
    </row>
    <row r="24" spans="2:3" x14ac:dyDescent="0.15">
      <c r="B24" s="7">
        <f t="shared" si="0"/>
        <v>25</v>
      </c>
      <c r="C24" s="6">
        <v>6.6100000000000002E-4</v>
      </c>
    </row>
    <row r="25" spans="2:3" x14ac:dyDescent="0.15">
      <c r="B25" s="7">
        <f t="shared" si="0"/>
        <v>26</v>
      </c>
      <c r="C25" s="6">
        <v>6.96E-4</v>
      </c>
    </row>
    <row r="26" spans="2:3" x14ac:dyDescent="0.15">
      <c r="B26" s="7">
        <f t="shared" si="0"/>
        <v>27</v>
      </c>
      <c r="C26" s="6">
        <v>7.27E-4</v>
      </c>
    </row>
    <row r="27" spans="2:3" x14ac:dyDescent="0.15">
      <c r="B27" s="7">
        <f t="shared" si="0"/>
        <v>28</v>
      </c>
      <c r="C27" s="6">
        <v>7.54E-4</v>
      </c>
    </row>
    <row r="28" spans="2:3" x14ac:dyDescent="0.15">
      <c r="B28" s="7">
        <f t="shared" si="0"/>
        <v>29</v>
      </c>
      <c r="C28" s="6">
        <v>7.7899999999999996E-4</v>
      </c>
    </row>
    <row r="29" spans="2:3" x14ac:dyDescent="0.15">
      <c r="B29" s="7">
        <f t="shared" si="0"/>
        <v>30</v>
      </c>
      <c r="C29" s="6">
        <v>8.0099999999999995E-4</v>
      </c>
    </row>
    <row r="30" spans="2:3" x14ac:dyDescent="0.15">
      <c r="B30" s="7">
        <f t="shared" si="0"/>
        <v>31</v>
      </c>
      <c r="C30" s="6">
        <v>8.2100000000000001E-4</v>
      </c>
    </row>
    <row r="31" spans="2:3" x14ac:dyDescent="0.15">
      <c r="B31" s="7">
        <f t="shared" si="0"/>
        <v>32</v>
      </c>
      <c r="C31" s="6">
        <v>8.3900000000000001E-4</v>
      </c>
    </row>
    <row r="32" spans="2:3" x14ac:dyDescent="0.15">
      <c r="B32" s="7">
        <f t="shared" si="0"/>
        <v>33</v>
      </c>
      <c r="C32" s="6">
        <v>8.4800000000000001E-4</v>
      </c>
    </row>
    <row r="33" spans="2:3" x14ac:dyDescent="0.15">
      <c r="B33" s="7">
        <f t="shared" si="0"/>
        <v>34</v>
      </c>
      <c r="C33" s="6">
        <v>8.4900000000000004E-4</v>
      </c>
    </row>
    <row r="34" spans="2:3" x14ac:dyDescent="0.15">
      <c r="B34" s="7">
        <f t="shared" si="0"/>
        <v>35</v>
      </c>
      <c r="C34" s="6">
        <v>8.5099999999999998E-4</v>
      </c>
    </row>
    <row r="35" spans="2:3" x14ac:dyDescent="0.15">
      <c r="B35" s="7">
        <f t="shared" si="0"/>
        <v>36</v>
      </c>
      <c r="C35" s="6">
        <v>8.6200000000000003E-4</v>
      </c>
    </row>
    <row r="36" spans="2:3" x14ac:dyDescent="0.15">
      <c r="B36" s="7">
        <f t="shared" si="0"/>
        <v>37</v>
      </c>
      <c r="C36" s="6">
        <v>8.9099999999999997E-4</v>
      </c>
    </row>
    <row r="37" spans="2:3" x14ac:dyDescent="0.15">
      <c r="B37" s="7">
        <f t="shared" si="0"/>
        <v>38</v>
      </c>
      <c r="C37" s="6">
        <v>9.3899999999999995E-4</v>
      </c>
    </row>
    <row r="38" spans="2:3" x14ac:dyDescent="0.15">
      <c r="B38" s="7">
        <f t="shared" si="0"/>
        <v>39</v>
      </c>
      <c r="C38" s="6">
        <v>9.990000000000001E-4</v>
      </c>
    </row>
    <row r="39" spans="2:3" x14ac:dyDescent="0.15">
      <c r="B39" s="7">
        <f t="shared" si="0"/>
        <v>40</v>
      </c>
      <c r="C39" s="6">
        <v>1.072E-3</v>
      </c>
    </row>
    <row r="40" spans="2:3" x14ac:dyDescent="0.15">
      <c r="B40" s="7">
        <f t="shared" si="0"/>
        <v>41</v>
      </c>
      <c r="C40" s="6">
        <v>1.1559999999999999E-3</v>
      </c>
    </row>
    <row r="41" spans="2:3" x14ac:dyDescent="0.15">
      <c r="B41" s="7">
        <f t="shared" si="0"/>
        <v>42</v>
      </c>
      <c r="C41" s="6">
        <v>1.2520000000000001E-3</v>
      </c>
    </row>
    <row r="42" spans="2:3" x14ac:dyDescent="0.15">
      <c r="B42" s="7">
        <f t="shared" si="0"/>
        <v>43</v>
      </c>
      <c r="C42" s="6">
        <v>1.3519999999999999E-3</v>
      </c>
    </row>
    <row r="43" spans="2:3" x14ac:dyDescent="0.15">
      <c r="B43" s="7">
        <f t="shared" si="0"/>
        <v>44</v>
      </c>
      <c r="C43" s="6">
        <v>1.4580000000000001E-3</v>
      </c>
    </row>
    <row r="44" spans="2:3" x14ac:dyDescent="0.15">
      <c r="B44" s="7">
        <f t="shared" si="0"/>
        <v>45</v>
      </c>
      <c r="C44" s="6">
        <v>1.578E-3</v>
      </c>
    </row>
    <row r="45" spans="2:3" x14ac:dyDescent="0.15">
      <c r="B45" s="7">
        <f t="shared" si="0"/>
        <v>46</v>
      </c>
      <c r="C45" s="6">
        <v>1.722E-3</v>
      </c>
    </row>
    <row r="46" spans="2:3" x14ac:dyDescent="0.15">
      <c r="B46" s="7">
        <f t="shared" si="0"/>
        <v>47</v>
      </c>
      <c r="C46" s="6">
        <v>1.8990000000000001E-3</v>
      </c>
    </row>
    <row r="47" spans="2:3" x14ac:dyDescent="0.15">
      <c r="B47" s="7">
        <f t="shared" si="0"/>
        <v>48</v>
      </c>
      <c r="C47" s="6">
        <v>2.1020000000000001E-3</v>
      </c>
    </row>
    <row r="48" spans="2:3" x14ac:dyDescent="0.15">
      <c r="B48" s="7">
        <f t="shared" si="0"/>
        <v>49</v>
      </c>
      <c r="C48" s="6">
        <v>2.3259999999999999E-3</v>
      </c>
    </row>
    <row r="49" spans="2:3" x14ac:dyDescent="0.15">
      <c r="B49" s="7">
        <f t="shared" si="0"/>
        <v>50</v>
      </c>
      <c r="C49" s="6">
        <v>2.5790000000000001E-3</v>
      </c>
    </row>
    <row r="50" spans="2:3" x14ac:dyDescent="0.15">
      <c r="B50" s="7">
        <f t="shared" si="0"/>
        <v>51</v>
      </c>
      <c r="C50" s="6">
        <v>2.872E-3</v>
      </c>
    </row>
    <row r="51" spans="2:3" x14ac:dyDescent="0.15">
      <c r="B51" s="7">
        <f t="shared" si="0"/>
        <v>52</v>
      </c>
      <c r="C51" s="6">
        <v>3.2130000000000001E-3</v>
      </c>
    </row>
    <row r="52" spans="2:3" x14ac:dyDescent="0.15">
      <c r="B52" s="7">
        <f t="shared" si="0"/>
        <v>53</v>
      </c>
      <c r="C52" s="6">
        <v>3.5839999999999999E-3</v>
      </c>
    </row>
    <row r="53" spans="2:3" x14ac:dyDescent="0.15">
      <c r="B53" s="7">
        <f t="shared" si="0"/>
        <v>54</v>
      </c>
      <c r="C53" s="6">
        <v>3.9789999999999999E-3</v>
      </c>
    </row>
    <row r="54" spans="2:3" x14ac:dyDescent="0.15">
      <c r="B54" s="7">
        <f t="shared" si="0"/>
        <v>55</v>
      </c>
      <c r="C54" s="6">
        <v>4.4250000000000001E-3</v>
      </c>
    </row>
    <row r="55" spans="2:3" x14ac:dyDescent="0.15">
      <c r="B55" s="7">
        <f t="shared" si="0"/>
        <v>56</v>
      </c>
      <c r="C55" s="6">
        <v>4.9490000000000003E-3</v>
      </c>
    </row>
    <row r="56" spans="2:3" x14ac:dyDescent="0.15">
      <c r="B56" s="7">
        <f t="shared" si="0"/>
        <v>57</v>
      </c>
      <c r="C56" s="6">
        <v>5.581E-3</v>
      </c>
    </row>
    <row r="57" spans="2:3" x14ac:dyDescent="0.15">
      <c r="B57" s="7">
        <f t="shared" si="0"/>
        <v>58</v>
      </c>
      <c r="C57" s="6">
        <v>6.3E-3</v>
      </c>
    </row>
    <row r="58" spans="2:3" x14ac:dyDescent="0.15">
      <c r="B58" s="7">
        <f t="shared" si="0"/>
        <v>59</v>
      </c>
      <c r="C58" s="6">
        <v>7.0899999999999999E-3</v>
      </c>
    </row>
    <row r="59" spans="2:3" x14ac:dyDescent="0.15">
      <c r="B59" s="7">
        <f t="shared" si="0"/>
        <v>60</v>
      </c>
      <c r="C59" s="6">
        <v>7.9760000000000005E-3</v>
      </c>
    </row>
    <row r="60" spans="2:3" x14ac:dyDescent="0.15">
      <c r="B60" s="7">
        <f t="shared" si="0"/>
        <v>61</v>
      </c>
      <c r="C60" s="6">
        <v>8.9859999999999992E-3</v>
      </c>
    </row>
    <row r="61" spans="2:3" x14ac:dyDescent="0.15">
      <c r="B61" s="7">
        <f t="shared" si="0"/>
        <v>62</v>
      </c>
      <c r="C61" s="6">
        <v>1.0147E-2</v>
      </c>
    </row>
    <row r="62" spans="2:3" x14ac:dyDescent="0.15">
      <c r="B62" s="7">
        <f t="shared" si="0"/>
        <v>63</v>
      </c>
      <c r="C62" s="6">
        <v>1.1471E-2</v>
      </c>
    </row>
    <row r="63" spans="2:3" x14ac:dyDescent="0.15">
      <c r="B63" s="7">
        <f t="shared" si="0"/>
        <v>64</v>
      </c>
      <c r="C63" s="6">
        <v>1.294E-2</v>
      </c>
    </row>
    <row r="64" spans="2:3" x14ac:dyDescent="0.15">
      <c r="B64" s="7">
        <f t="shared" si="0"/>
        <v>65</v>
      </c>
      <c r="C64" s="6">
        <v>1.4534999999999999E-2</v>
      </c>
    </row>
    <row r="65" spans="2:3" x14ac:dyDescent="0.15">
      <c r="B65" s="7">
        <f t="shared" si="0"/>
        <v>66</v>
      </c>
      <c r="C65" s="6">
        <v>1.6239E-2</v>
      </c>
    </row>
    <row r="66" spans="2:3" x14ac:dyDescent="0.15">
      <c r="B66" s="7">
        <f t="shared" si="0"/>
        <v>67</v>
      </c>
      <c r="C66" s="6">
        <v>1.8034000000000001E-2</v>
      </c>
    </row>
    <row r="67" spans="2:3" x14ac:dyDescent="0.15">
      <c r="B67" s="7">
        <f t="shared" si="0"/>
        <v>68</v>
      </c>
      <c r="C67" s="6">
        <v>1.9859000000000002E-2</v>
      </c>
    </row>
    <row r="68" spans="2:3" x14ac:dyDescent="0.15">
      <c r="B68" s="7">
        <f t="shared" si="0"/>
        <v>69</v>
      </c>
      <c r="C68" s="6">
        <v>2.1728999999999998E-2</v>
      </c>
    </row>
    <row r="69" spans="2:3" x14ac:dyDescent="0.15">
      <c r="B69" s="7">
        <f t="shared" si="0"/>
        <v>70</v>
      </c>
      <c r="C69" s="6">
        <v>2.3730000000000001E-2</v>
      </c>
    </row>
    <row r="70" spans="2:3" x14ac:dyDescent="0.15">
      <c r="B70" s="7">
        <f t="shared" ref="B70:B119" si="1">B69+1</f>
        <v>71</v>
      </c>
      <c r="C70" s="6">
        <v>2.5950999999999998E-2</v>
      </c>
    </row>
    <row r="71" spans="2:3" x14ac:dyDescent="0.15">
      <c r="B71" s="7">
        <f t="shared" si="1"/>
        <v>72</v>
      </c>
      <c r="C71" s="6">
        <v>2.8480999999999999E-2</v>
      </c>
    </row>
    <row r="72" spans="2:3" x14ac:dyDescent="0.15">
      <c r="B72" s="7">
        <f t="shared" si="1"/>
        <v>73</v>
      </c>
      <c r="C72" s="6">
        <v>3.1201E-2</v>
      </c>
    </row>
    <row r="73" spans="2:3" x14ac:dyDescent="0.15">
      <c r="B73" s="7">
        <f t="shared" si="1"/>
        <v>74</v>
      </c>
      <c r="C73" s="6">
        <v>3.4050999999999998E-2</v>
      </c>
    </row>
    <row r="74" spans="2:3" x14ac:dyDescent="0.15">
      <c r="B74" s="7">
        <f t="shared" si="1"/>
        <v>75</v>
      </c>
      <c r="C74" s="6">
        <v>3.7211000000000001E-2</v>
      </c>
    </row>
    <row r="75" spans="2:3" x14ac:dyDescent="0.15">
      <c r="B75" s="7">
        <f t="shared" si="1"/>
        <v>76</v>
      </c>
      <c r="C75" s="6">
        <v>4.0857999999999998E-2</v>
      </c>
    </row>
    <row r="76" spans="2:3" x14ac:dyDescent="0.15">
      <c r="B76" s="7">
        <f t="shared" si="1"/>
        <v>77</v>
      </c>
      <c r="C76" s="6">
        <v>4.5171000000000003E-2</v>
      </c>
    </row>
    <row r="77" spans="2:3" x14ac:dyDescent="0.15">
      <c r="B77" s="7">
        <f t="shared" si="1"/>
        <v>78</v>
      </c>
      <c r="C77" s="6">
        <v>5.0210999999999999E-2</v>
      </c>
    </row>
    <row r="78" spans="2:3" x14ac:dyDescent="0.15">
      <c r="B78" s="7">
        <f t="shared" si="1"/>
        <v>79</v>
      </c>
      <c r="C78" s="6">
        <v>5.5861000000000001E-2</v>
      </c>
    </row>
    <row r="79" spans="2:3" x14ac:dyDescent="0.15">
      <c r="B79" s="7">
        <f t="shared" si="1"/>
        <v>80</v>
      </c>
      <c r="C79" s="6">
        <v>6.2026999999999999E-2</v>
      </c>
    </row>
    <row r="80" spans="2:3" x14ac:dyDescent="0.15">
      <c r="B80" s="7">
        <f t="shared" si="1"/>
        <v>81</v>
      </c>
      <c r="C80" s="6">
        <v>6.8614999999999995E-2</v>
      </c>
    </row>
    <row r="81" spans="2:3" x14ac:dyDescent="0.15">
      <c r="B81" s="7">
        <f t="shared" si="1"/>
        <v>82</v>
      </c>
      <c r="C81" s="6">
        <v>7.5532000000000002E-2</v>
      </c>
    </row>
    <row r="82" spans="2:3" x14ac:dyDescent="0.15">
      <c r="B82" s="7">
        <f t="shared" si="1"/>
        <v>83</v>
      </c>
      <c r="C82" s="6">
        <v>8.251E-2</v>
      </c>
    </row>
    <row r="83" spans="2:3" x14ac:dyDescent="0.15">
      <c r="B83" s="7">
        <f t="shared" si="1"/>
        <v>84</v>
      </c>
      <c r="C83" s="6">
        <v>8.9612999999999998E-2</v>
      </c>
    </row>
    <row r="84" spans="2:3" x14ac:dyDescent="0.15">
      <c r="B84" s="7">
        <f t="shared" si="1"/>
        <v>85</v>
      </c>
      <c r="C84" s="6">
        <v>9.7239999999999993E-2</v>
      </c>
    </row>
    <row r="85" spans="2:3" x14ac:dyDescent="0.15">
      <c r="B85" s="7">
        <f t="shared" si="1"/>
        <v>86</v>
      </c>
      <c r="C85" s="6">
        <v>0.105792</v>
      </c>
    </row>
    <row r="86" spans="2:3" x14ac:dyDescent="0.15">
      <c r="B86" s="7">
        <f t="shared" si="1"/>
        <v>87</v>
      </c>
      <c r="C86" s="6">
        <v>0.115671</v>
      </c>
    </row>
    <row r="87" spans="2:3" x14ac:dyDescent="0.15">
      <c r="B87" s="7">
        <f t="shared" si="1"/>
        <v>88</v>
      </c>
      <c r="C87" s="6">
        <v>0.12698000000000001</v>
      </c>
    </row>
    <row r="88" spans="2:3" x14ac:dyDescent="0.15">
      <c r="B88" s="7">
        <f t="shared" si="1"/>
        <v>89</v>
      </c>
      <c r="C88" s="6">
        <v>0.13945199999999999</v>
      </c>
    </row>
    <row r="89" spans="2:3" x14ac:dyDescent="0.15">
      <c r="B89" s="7">
        <f t="shared" si="1"/>
        <v>90</v>
      </c>
      <c r="C89" s="6">
        <v>0.15293100000000001</v>
      </c>
    </row>
    <row r="90" spans="2:3" x14ac:dyDescent="0.15">
      <c r="B90" s="7">
        <f t="shared" si="1"/>
        <v>91</v>
      </c>
      <c r="C90" s="6">
        <v>0.16725999999999999</v>
      </c>
    </row>
    <row r="91" spans="2:3" x14ac:dyDescent="0.15">
      <c r="B91" s="7">
        <f t="shared" si="1"/>
        <v>92</v>
      </c>
      <c r="C91" s="6">
        <v>0.182281</v>
      </c>
    </row>
    <row r="92" spans="2:3" x14ac:dyDescent="0.15">
      <c r="B92" s="7">
        <f t="shared" si="1"/>
        <v>93</v>
      </c>
      <c r="C92" s="6">
        <v>0.19839200000000001</v>
      </c>
    </row>
    <row r="93" spans="2:3" x14ac:dyDescent="0.15">
      <c r="B93" s="7">
        <f t="shared" si="1"/>
        <v>94</v>
      </c>
      <c r="C93" s="6">
        <v>0.2157</v>
      </c>
    </row>
    <row r="94" spans="2:3" x14ac:dyDescent="0.15">
      <c r="B94" s="7">
        <f t="shared" si="1"/>
        <v>95</v>
      </c>
      <c r="C94" s="6">
        <v>0.23360600000000001</v>
      </c>
    </row>
    <row r="95" spans="2:3" x14ac:dyDescent="0.15">
      <c r="B95" s="7">
        <f t="shared" si="1"/>
        <v>96</v>
      </c>
      <c r="C95" s="6">
        <v>0.25151000000000001</v>
      </c>
    </row>
    <row r="96" spans="2:3" x14ac:dyDescent="0.15">
      <c r="B96" s="7">
        <f t="shared" si="1"/>
        <v>97</v>
      </c>
      <c r="C96" s="6">
        <v>0.26881500000000003</v>
      </c>
    </row>
    <row r="97" spans="2:3" x14ac:dyDescent="0.15">
      <c r="B97" s="7">
        <f t="shared" si="1"/>
        <v>98</v>
      </c>
      <c r="C97" s="6">
        <v>0.285277</v>
      </c>
    </row>
    <row r="98" spans="2:3" x14ac:dyDescent="0.15">
      <c r="B98" s="7">
        <f t="shared" si="1"/>
        <v>99</v>
      </c>
      <c r="C98" s="6">
        <v>0.30129800000000001</v>
      </c>
    </row>
    <row r="99" spans="2:3" x14ac:dyDescent="0.15">
      <c r="B99" s="7">
        <f t="shared" si="1"/>
        <v>100</v>
      </c>
      <c r="C99" s="6">
        <v>0.31723800000000002</v>
      </c>
    </row>
    <row r="100" spans="2:3" x14ac:dyDescent="0.15">
      <c r="B100" s="7">
        <f t="shared" si="1"/>
        <v>101</v>
      </c>
      <c r="C100" s="6">
        <v>0.33346100000000001</v>
      </c>
    </row>
    <row r="101" spans="2:3" x14ac:dyDescent="0.15">
      <c r="B101" s="7">
        <f t="shared" si="1"/>
        <v>102</v>
      </c>
      <c r="C101" s="6">
        <v>0.35032999999999997</v>
      </c>
    </row>
    <row r="102" spans="2:3" x14ac:dyDescent="0.15">
      <c r="B102" s="7">
        <f t="shared" si="1"/>
        <v>103</v>
      </c>
      <c r="C102" s="6">
        <v>0.36854199999999998</v>
      </c>
    </row>
    <row r="103" spans="2:3" x14ac:dyDescent="0.15">
      <c r="B103" s="7">
        <f t="shared" si="1"/>
        <v>104</v>
      </c>
      <c r="C103" s="6">
        <v>0.38785500000000001</v>
      </c>
    </row>
    <row r="104" spans="2:3" x14ac:dyDescent="0.15">
      <c r="B104" s="7">
        <f t="shared" si="1"/>
        <v>105</v>
      </c>
      <c r="C104" s="6">
        <v>0.40722399999999997</v>
      </c>
    </row>
    <row r="105" spans="2:3" x14ac:dyDescent="0.15">
      <c r="B105" s="7">
        <f t="shared" si="1"/>
        <v>106</v>
      </c>
      <c r="C105" s="6">
        <v>0.42559900000000001</v>
      </c>
    </row>
    <row r="106" spans="2:3" x14ac:dyDescent="0.15">
      <c r="B106" s="7">
        <f t="shared" si="1"/>
        <v>107</v>
      </c>
      <c r="C106" s="6">
        <v>0.44193500000000002</v>
      </c>
    </row>
    <row r="107" spans="2:3" x14ac:dyDescent="0.15">
      <c r="B107" s="7">
        <f t="shared" si="1"/>
        <v>108</v>
      </c>
      <c r="C107" s="6">
        <v>0.45755299999999999</v>
      </c>
    </row>
    <row r="108" spans="2:3" x14ac:dyDescent="0.15">
      <c r="B108" s="7">
        <f t="shared" si="1"/>
        <v>109</v>
      </c>
      <c r="C108" s="6">
        <v>0.47315000000000002</v>
      </c>
    </row>
    <row r="109" spans="2:3" x14ac:dyDescent="0.15">
      <c r="B109" s="7">
        <f t="shared" si="1"/>
        <v>110</v>
      </c>
      <c r="C109" s="6">
        <v>0.48674499999999998</v>
      </c>
    </row>
    <row r="110" spans="2:3" x14ac:dyDescent="0.15">
      <c r="B110" s="7">
        <f t="shared" si="1"/>
        <v>111</v>
      </c>
      <c r="C110" s="6">
        <v>0.49635600000000002</v>
      </c>
    </row>
    <row r="111" spans="2:3" x14ac:dyDescent="0.15">
      <c r="B111" s="7">
        <f t="shared" si="1"/>
        <v>112</v>
      </c>
      <c r="C111" s="6">
        <v>0.5</v>
      </c>
    </row>
    <row r="112" spans="2:3" x14ac:dyDescent="0.15">
      <c r="B112" s="7">
        <f t="shared" si="1"/>
        <v>113</v>
      </c>
      <c r="C112" s="6">
        <v>0.5</v>
      </c>
    </row>
    <row r="113" spans="2:3" x14ac:dyDescent="0.15">
      <c r="B113" s="7">
        <f t="shared" si="1"/>
        <v>114</v>
      </c>
      <c r="C113" s="6">
        <v>0.5</v>
      </c>
    </row>
    <row r="114" spans="2:3" x14ac:dyDescent="0.15">
      <c r="B114" s="7">
        <f t="shared" si="1"/>
        <v>115</v>
      </c>
      <c r="C114" s="6">
        <v>0.5</v>
      </c>
    </row>
    <row r="115" spans="2:3" x14ac:dyDescent="0.15">
      <c r="B115" s="7">
        <f t="shared" si="1"/>
        <v>116</v>
      </c>
      <c r="C115" s="6">
        <v>0.5</v>
      </c>
    </row>
    <row r="116" spans="2:3" x14ac:dyDescent="0.15">
      <c r="B116" s="7">
        <f t="shared" si="1"/>
        <v>117</v>
      </c>
      <c r="C116" s="6">
        <v>0.5</v>
      </c>
    </row>
    <row r="117" spans="2:3" x14ac:dyDescent="0.15">
      <c r="B117" s="7">
        <f t="shared" si="1"/>
        <v>118</v>
      </c>
      <c r="C117" s="6">
        <v>0.5</v>
      </c>
    </row>
    <row r="118" spans="2:3" x14ac:dyDescent="0.15">
      <c r="B118" s="7">
        <f t="shared" si="1"/>
        <v>119</v>
      </c>
      <c r="C118" s="6">
        <v>0.5</v>
      </c>
    </row>
    <row r="119" spans="2:3" x14ac:dyDescent="0.15">
      <c r="B119" s="7">
        <f t="shared" si="1"/>
        <v>120</v>
      </c>
      <c r="C119" s="6">
        <v>1</v>
      </c>
    </row>
    <row r="120" spans="2:3" x14ac:dyDescent="0.15">
      <c r="B120" s="8"/>
    </row>
    <row r="121" spans="2:3" x14ac:dyDescent="0.15">
      <c r="B121" s="8"/>
    </row>
    <row r="122" spans="2:3" x14ac:dyDescent="0.15">
      <c r="B122" s="8"/>
    </row>
    <row r="123" spans="2:3" x14ac:dyDescent="0.15">
      <c r="B123" s="8"/>
    </row>
    <row r="124" spans="2:3" x14ac:dyDescent="0.15">
      <c r="B124" s="8"/>
    </row>
    <row r="125" spans="2:3" x14ac:dyDescent="0.15">
      <c r="B125" s="8"/>
    </row>
    <row r="126" spans="2:3" x14ac:dyDescent="0.15">
      <c r="B126" s="8"/>
    </row>
    <row r="127" spans="2:3" x14ac:dyDescent="0.15">
      <c r="B127" s="8"/>
    </row>
    <row r="128" spans="2:3" x14ac:dyDescent="0.15">
      <c r="B128" s="8"/>
    </row>
    <row r="129" spans="2:2" x14ac:dyDescent="0.15">
      <c r="B129" s="8"/>
    </row>
  </sheetData>
  <mergeCells count="1">
    <mergeCell ref="B2:C2"/>
  </mergeCells>
  <pageMargins left="0.75" right="0.75" top="1" bottom="1" header="0.5" footer="0.5"/>
  <pageSetup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Annuity</vt:lpstr>
      <vt:lpstr>Qx</vt:lpstr>
      <vt:lpstr>Age</vt:lpstr>
      <vt:lpstr>Annuity!Print_Area</vt:lpstr>
      <vt:lpstr>Annuity!Print_Titles</vt:lpstr>
      <vt:lpstr>Qx</vt:lpstr>
      <vt:lpstr>QxTable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Symphony A Hopkins</dc:creator>
  <cp:lastModifiedBy>Symphony A Hopkins</cp:lastModifiedBy>
  <dcterms:created xsi:type="dcterms:W3CDTF">2023-11-19T18:38:26Z</dcterms:created>
  <dcterms:modified xsi:type="dcterms:W3CDTF">2023-11-19T19:28:16Z</dcterms:modified>
</cp:coreProperties>
</file>