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588" yWindow="180" windowWidth="20220" windowHeight="7656"/>
  </bookViews>
  <sheets>
    <sheet name="CombiGenie" sheetId="1" r:id="rId1"/>
  </sheets>
  <calcPr calcId="145621"/>
</workbook>
</file>

<file path=xl/calcChain.xml><?xml version="1.0" encoding="utf-8"?>
<calcChain xmlns="http://schemas.openxmlformats.org/spreadsheetml/2006/main">
  <c r="H15" i="1" l="1"/>
  <c r="E15" i="1"/>
</calcChain>
</file>

<file path=xl/sharedStrings.xml><?xml version="1.0" encoding="utf-8"?>
<sst xmlns="http://schemas.openxmlformats.org/spreadsheetml/2006/main" count="20" uniqueCount="17">
  <si>
    <t>Length (bases)</t>
  </si>
  <si>
    <t>Megaprimer 1 (Longest)</t>
  </si>
  <si>
    <t>Megaprimer 2 (Shortest)</t>
  </si>
  <si>
    <r>
      <t>Total reaction volume (</t>
    </r>
    <r>
      <rPr>
        <b/>
        <sz val="11"/>
        <color theme="0"/>
        <rFont val="Calibri"/>
        <family val="2"/>
      </rPr>
      <t>µ</t>
    </r>
    <r>
      <rPr>
        <b/>
        <sz val="11"/>
        <color theme="0"/>
        <rFont val="Calibri"/>
        <family val="2"/>
        <scheme val="minor"/>
      </rPr>
      <t>L)</t>
    </r>
  </si>
  <si>
    <t>Concentration (ng/µL)</t>
  </si>
  <si>
    <t>Volume (µL)</t>
  </si>
  <si>
    <t>• The volume required for each megaprimer will be calculated and appear in the green boxes.</t>
  </si>
  <si>
    <t>• Please note that the correct volumes will not appear unless all red and blue boxes are full.</t>
  </si>
  <si>
    <t>Instructions:</t>
  </si>
  <si>
    <t>• If a volume of &lt;1 µL is produced, we recommend diluting the sample first and entering the new concentration for the calculation.</t>
  </si>
  <si>
    <t>• Enter the total reaction volume for your full length PCR step in the blue box (we recommend 50 µL).</t>
  </si>
  <si>
    <t>CombiGenie</t>
  </si>
  <si>
    <t>andrew.currin@manchester.ac.uk</t>
  </si>
  <si>
    <t xml:space="preserve">Please direct any enquiries to </t>
  </si>
  <si>
    <t>CombiGenie was created by Lucy Green and Jonna C. Sadler, 2018</t>
  </si>
  <si>
    <r>
      <rPr>
        <b/>
        <sz val="11"/>
        <color theme="1"/>
        <rFont val="Calibri"/>
        <family val="2"/>
      </rPr>
      <t xml:space="preserve">• </t>
    </r>
    <r>
      <rPr>
        <b/>
        <sz val="11"/>
        <color theme="1"/>
        <rFont val="Calibri"/>
        <family val="2"/>
        <scheme val="minor"/>
      </rPr>
      <t>Enter the length of your megaprimers and their respective concentrations in the red boxes below, with the longest megaprimer on the left hand side.</t>
    </r>
  </si>
  <si>
    <t>A calculator for the preparation of combinatorial variant libraries for directed evolution.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</si>
</sst>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2" fontId="0" fillId="5" borderId="6" xfId="0" applyNumberFormat="1" applyFill="1" applyBorder="1" applyAlignment="1" applyProtection="1">
      <alignment horizontal="center" vertical="center"/>
      <protection hidden="1"/>
    </xf>
    <xf numFmtId="2" fontId="0" fillId="5" borderId="4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ont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 vertical="center"/>
      <protection hidden="1"/>
    </xf>
    <xf numFmtId="164" fontId="0" fillId="0" borderId="0" xfId="0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horizontal="center" vertical="center"/>
      <protection hidden="1"/>
    </xf>
    <xf numFmtId="0" fontId="3" fillId="7" borderId="9" xfId="0" applyFont="1" applyFill="1" applyBorder="1" applyAlignment="1" applyProtection="1">
      <alignment horizontal="center" vertical="center"/>
      <protection hidden="1"/>
    </xf>
    <xf numFmtId="0" fontId="3" fillId="7" borderId="11" xfId="0" applyFont="1" applyFill="1" applyBorder="1" applyAlignment="1" applyProtection="1">
      <alignment horizontal="left" vertical="center"/>
      <protection hidden="1"/>
    </xf>
    <xf numFmtId="0" fontId="3" fillId="7" borderId="10" xfId="0" applyFont="1" applyFill="1" applyBorder="1" applyAlignment="1" applyProtection="1">
      <alignment horizontal="left" vertical="center"/>
      <protection hidden="1"/>
    </xf>
    <xf numFmtId="0" fontId="3" fillId="7" borderId="0" xfId="0" applyFont="1" applyFill="1" applyBorder="1" applyAlignment="1" applyProtection="1">
      <alignment horizontal="left" vertical="center"/>
      <protection hidden="1"/>
    </xf>
    <xf numFmtId="0" fontId="6" fillId="7" borderId="7" xfId="0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10" fillId="0" borderId="0" xfId="1" applyFont="1" applyFill="1" applyBorder="1" applyAlignment="1" applyProtection="1">
      <alignment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7" fillId="8" borderId="7" xfId="0" applyFont="1" applyFill="1" applyBorder="1" applyAlignment="1" applyProtection="1">
      <alignment vertical="center"/>
      <protection hidden="1"/>
    </xf>
    <xf numFmtId="0" fontId="7" fillId="8" borderId="8" xfId="0" applyFont="1" applyFill="1" applyBorder="1" applyAlignment="1" applyProtection="1">
      <alignment vertical="center"/>
      <protection hidden="1"/>
    </xf>
    <xf numFmtId="0" fontId="7" fillId="8" borderId="9" xfId="0" applyFont="1" applyFill="1" applyBorder="1" applyAlignment="1" applyProtection="1">
      <alignment vertical="center"/>
      <protection hidden="1"/>
    </xf>
    <xf numFmtId="0" fontId="12" fillId="8" borderId="12" xfId="0" applyFont="1" applyFill="1" applyBorder="1" applyAlignment="1" applyProtection="1">
      <alignment vertical="center"/>
      <protection hidden="1"/>
    </xf>
    <xf numFmtId="0" fontId="12" fillId="8" borderId="13" xfId="0" applyFont="1" applyFill="1" applyBorder="1" applyAlignment="1" applyProtection="1">
      <alignment vertical="center"/>
      <protection hidden="1"/>
    </xf>
    <xf numFmtId="0" fontId="12" fillId="8" borderId="14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3" fillId="7" borderId="10" xfId="0" applyFont="1" applyFill="1" applyBorder="1" applyAlignment="1" applyProtection="1">
      <alignment horizontal="left" vertical="center"/>
      <protection hidden="1"/>
    </xf>
    <xf numFmtId="0" fontId="3" fillId="7" borderId="0" xfId="0" applyFont="1" applyFill="1" applyBorder="1" applyAlignment="1" applyProtection="1">
      <alignment horizontal="left" vertical="center"/>
      <protection hidden="1"/>
    </xf>
    <xf numFmtId="0" fontId="3" fillId="7" borderId="11" xfId="0" applyFont="1" applyFill="1" applyBorder="1" applyAlignment="1" applyProtection="1">
      <alignment horizontal="left" vertical="center"/>
      <protection hidden="1"/>
    </xf>
    <xf numFmtId="0" fontId="3" fillId="7" borderId="12" xfId="0" applyFont="1" applyFill="1" applyBorder="1" applyAlignment="1" applyProtection="1">
      <alignment horizontal="left" vertical="center"/>
      <protection hidden="1"/>
    </xf>
    <xf numFmtId="0" fontId="3" fillId="7" borderId="13" xfId="0" applyFont="1" applyFill="1" applyBorder="1" applyAlignment="1" applyProtection="1">
      <alignment horizontal="left" vertical="center"/>
      <protection hidden="1"/>
    </xf>
    <xf numFmtId="0" fontId="3" fillId="7" borderId="14" xfId="0" applyFont="1" applyFill="1" applyBorder="1" applyAlignment="1" applyProtection="1">
      <alignment horizontal="left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1360460</xdr:colOff>
      <xdr:row>5</xdr:row>
      <xdr:rowOff>220980</xdr:rowOff>
    </xdr:from>
    <xdr:to>
      <xdr:col>8</xdr:col>
      <xdr:colOff>4354</xdr:colOff>
      <xdr:row>9</xdr:row>
      <xdr:rowOff>59981</xdr:rowOff>
    </xdr:to>
    <xdr:pic>
      <xdr:nvPicPr>
        <xdr:cNvPr id="2" name="Picture 1" descr="SYNBIOCHEM - Manchester Synthetic Biology Research Centre for Fine and Speciality Chemic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960" y="1143000"/>
          <a:ext cx="2248154" cy="616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1714500</xdr:colOff>
      <xdr:row>0</xdr:row>
      <xdr:rowOff>171452</xdr:rowOff>
    </xdr:from>
    <xdr:to>
      <xdr:col>8</xdr:col>
      <xdr:colOff>1906</xdr:colOff>
      <xdr:row>4</xdr:row>
      <xdr:rowOff>151311</xdr:rowOff>
    </xdr:to>
    <xdr:pic>
      <xdr:nvPicPr>
        <xdr:cNvPr id="3" name="Picture 2" descr="Image result for manchester university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71452"/>
          <a:ext cx="1882141" cy="810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currin@manchester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1"/>
  <sheetViews>
    <sheetView showGridLines="0" tabSelected="1" zoomScaleNormal="100" workbookViewId="0">
      <selection activeCell="C15" sqref="C15"/>
    </sheetView>
  </sheetViews>
  <sheetFormatPr defaultColWidth="9.109375" defaultRowHeight="14.4" x14ac:dyDescent="0.3"/>
  <cols>
    <col min="1" max="1" width="3.44140625" style="3" customWidth="1"/>
    <col min="2" max="2" width="26.6640625" style="3" bestFit="1" customWidth="1"/>
    <col min="3" max="3" width="27.33203125" style="3" bestFit="1" customWidth="1"/>
    <col min="4" max="4" width="25.44140625" style="3" bestFit="1" customWidth="1"/>
    <col min="5" max="5" width="27.33203125" style="3" bestFit="1" customWidth="1"/>
    <col min="6" max="7" width="25.88671875" style="3" bestFit="1" customWidth="1"/>
    <col min="8" max="8" width="26.6640625" style="3" bestFit="1" customWidth="1"/>
    <col min="9" max="10" width="13.5546875" style="3" customWidth="1"/>
    <col min="11" max="11" width="35.6640625" style="3" bestFit="1" customWidth="1"/>
    <col min="12" max="12" width="17.6640625" style="3" bestFit="1" customWidth="1"/>
    <col min="13" max="13" width="13.5546875" style="3" customWidth="1"/>
    <col min="14" max="14" width="35.6640625" style="3" bestFit="1" customWidth="1"/>
    <col min="15" max="21" width="13.5546875" style="3" customWidth="1"/>
    <col min="22" max="22" width="13.44140625" style="3" bestFit="1" customWidth="1"/>
    <col min="23" max="23" width="13.88671875" style="3" bestFit="1" customWidth="1"/>
    <col min="24" max="25" width="13.88671875" style="3" customWidth="1"/>
    <col min="26" max="26" width="28.33203125" style="3" bestFit="1" customWidth="1"/>
    <col min="27" max="27" width="14.109375" style="3" bestFit="1" customWidth="1"/>
    <col min="28" max="30" width="9.109375" style="3"/>
    <col min="31" max="31" width="14.109375" style="3" bestFit="1" customWidth="1"/>
    <col min="32" max="32" width="9.109375" style="3"/>
    <col min="33" max="33" width="8.5546875" style="3" bestFit="1" customWidth="1"/>
    <col min="34" max="36" width="9.109375" style="3"/>
    <col min="37" max="39" width="13.6640625" style="3" customWidth="1"/>
    <col min="40" max="16384" width="9.109375" style="3"/>
  </cols>
  <sheetData>
    <row r="2" spans="2:44" ht="15" thickBot="1" x14ac:dyDescent="0.35"/>
    <row r="3" spans="2:44" ht="21" x14ac:dyDescent="0.3">
      <c r="B3" s="31" t="s">
        <v>11</v>
      </c>
      <c r="C3" s="32"/>
      <c r="D3" s="33"/>
      <c r="E3" s="37"/>
    </row>
    <row r="4" spans="2:44" ht="15" thickBot="1" x14ac:dyDescent="0.35">
      <c r="B4" s="34" t="s">
        <v>16</v>
      </c>
      <c r="C4" s="35"/>
      <c r="D4" s="36"/>
      <c r="E4" s="38"/>
    </row>
    <row r="5" spans="2:44" ht="15" thickBot="1" x14ac:dyDescent="0.35"/>
    <row r="6" spans="2:44" ht="18" x14ac:dyDescent="0.3">
      <c r="B6" s="27" t="s">
        <v>8</v>
      </c>
      <c r="C6" s="22"/>
      <c r="D6" s="22"/>
      <c r="E6" s="22"/>
      <c r="F6" s="23"/>
    </row>
    <row r="7" spans="2:44" x14ac:dyDescent="0.3">
      <c r="B7" s="45" t="s">
        <v>15</v>
      </c>
      <c r="C7" s="46"/>
      <c r="D7" s="46"/>
      <c r="E7" s="46"/>
      <c r="F7" s="47"/>
    </row>
    <row r="8" spans="2:44" x14ac:dyDescent="0.3">
      <c r="B8" s="45" t="s">
        <v>10</v>
      </c>
      <c r="C8" s="46"/>
      <c r="D8" s="46"/>
      <c r="E8" s="46"/>
      <c r="F8" s="24"/>
    </row>
    <row r="9" spans="2:44" x14ac:dyDescent="0.3">
      <c r="B9" s="25" t="s">
        <v>6</v>
      </c>
      <c r="C9" s="26"/>
      <c r="D9" s="26"/>
      <c r="E9" s="26"/>
      <c r="F9" s="24"/>
    </row>
    <row r="10" spans="2:44" x14ac:dyDescent="0.3">
      <c r="B10" s="45" t="s">
        <v>7</v>
      </c>
      <c r="C10" s="46"/>
      <c r="D10" s="46"/>
      <c r="E10" s="46"/>
      <c r="F10" s="47"/>
    </row>
    <row r="11" spans="2:44" ht="15" thickBot="1" x14ac:dyDescent="0.35">
      <c r="B11" s="48" t="s">
        <v>9</v>
      </c>
      <c r="C11" s="49"/>
      <c r="D11" s="49"/>
      <c r="E11" s="49"/>
      <c r="F11" s="50"/>
    </row>
    <row r="12" spans="2:44" ht="15.75" customHeight="1" thickBot="1" x14ac:dyDescent="0.35">
      <c r="I12" s="4"/>
    </row>
    <row r="13" spans="2:44" ht="15" thickBot="1" x14ac:dyDescent="0.35">
      <c r="B13" s="40" t="s">
        <v>3</v>
      </c>
      <c r="C13" s="42" t="s">
        <v>1</v>
      </c>
      <c r="D13" s="43"/>
      <c r="E13" s="44"/>
      <c r="F13" s="42" t="s">
        <v>2</v>
      </c>
      <c r="G13" s="43"/>
      <c r="H13" s="44"/>
      <c r="AB13" s="5"/>
      <c r="AC13" s="6"/>
      <c r="AD13" s="6"/>
      <c r="AE13" s="6"/>
      <c r="AF13" s="6"/>
      <c r="AG13" s="6"/>
      <c r="AH13" s="7"/>
      <c r="AI13" s="6"/>
      <c r="AJ13" s="6"/>
      <c r="AK13" s="6"/>
      <c r="AL13" s="6"/>
      <c r="AM13" s="6"/>
      <c r="AN13" s="6"/>
      <c r="AO13" s="6"/>
      <c r="AP13" s="5"/>
      <c r="AQ13" s="5"/>
      <c r="AR13" s="5"/>
    </row>
    <row r="14" spans="2:44" ht="15" thickBot="1" x14ac:dyDescent="0.35">
      <c r="B14" s="41"/>
      <c r="C14" s="8" t="s">
        <v>4</v>
      </c>
      <c r="D14" s="8" t="s">
        <v>0</v>
      </c>
      <c r="E14" s="9" t="s">
        <v>5</v>
      </c>
      <c r="F14" s="10" t="s">
        <v>4</v>
      </c>
      <c r="G14" s="11" t="s">
        <v>0</v>
      </c>
      <c r="H14" s="11" t="s">
        <v>5</v>
      </c>
      <c r="AB14" s="12"/>
      <c r="AC14" s="7"/>
      <c r="AD14" s="7"/>
      <c r="AE14" s="13"/>
      <c r="AF14" s="14"/>
      <c r="AG14" s="14"/>
      <c r="AH14" s="7"/>
      <c r="AI14" s="7"/>
      <c r="AJ14" s="7"/>
      <c r="AK14" s="15"/>
      <c r="AL14" s="15"/>
      <c r="AM14" s="15"/>
      <c r="AN14" s="14"/>
      <c r="AO14" s="14"/>
      <c r="AP14" s="5"/>
      <c r="AQ14" s="5"/>
      <c r="AR14" s="5"/>
    </row>
    <row r="15" spans="2:44" ht="15.75" customHeight="1" thickBot="1" x14ac:dyDescent="0.35">
      <c r="B15" s="21"/>
      <c r="C15" s="18"/>
      <c r="D15" s="18"/>
      <c r="E15" s="1" t="str">
        <f>IFERROR((0.0165*B15*D15)/(C15*(1+EXP((1-(G15/D15))*LN(100)))),"")</f>
        <v/>
      </c>
      <c r="F15" s="19"/>
      <c r="G15" s="20"/>
      <c r="H15" s="2" t="str">
        <f>IFERROR((0.0165*B15*G15*EXP((1-(G15/D15))*LN(100)))/(F15*(1+EXP((1-(G15/D15))*LN(100)))),"")</f>
        <v/>
      </c>
    </row>
    <row r="17" spans="1:15" x14ac:dyDescent="0.3">
      <c r="B17" s="39" t="s">
        <v>14</v>
      </c>
      <c r="C17" s="39"/>
      <c r="D17" s="39"/>
      <c r="E17" s="39"/>
    </row>
    <row r="18" spans="1:15" x14ac:dyDescent="0.3">
      <c r="B18" s="28" t="s">
        <v>13</v>
      </c>
      <c r="C18" s="29" t="s">
        <v>12</v>
      </c>
      <c r="D18" s="28"/>
      <c r="E18" s="30"/>
    </row>
    <row r="20" spans="1:15" ht="15" customHeight="1" x14ac:dyDescent="0.3">
      <c r="A20" s="16"/>
      <c r="B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5" ht="15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</row>
    <row r="22" spans="1:1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</row>
    <row r="23" spans="1:1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</row>
    <row r="24" spans="1:1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</row>
    <row r="26" spans="1:1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7" spans="1:1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</row>
    <row r="28" spans="1:1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</row>
    <row r="30" spans="1:1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</row>
    <row r="31" spans="1:1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</row>
    <row r="32" spans="1:1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</row>
    <row r="33" spans="1:14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sheetProtection password="F373" sheet="1" objects="1" scenarios="1" selectLockedCells="1"/>
  <mergeCells count="8">
    <mergeCell ref="B17:E17"/>
    <mergeCell ref="B13:B14"/>
    <mergeCell ref="C13:E13"/>
    <mergeCell ref="F13:H13"/>
    <mergeCell ref="B7:F7"/>
    <mergeCell ref="B8:E8"/>
    <mergeCell ref="B10:F10"/>
    <mergeCell ref="B11:F11"/>
  </mergeCells>
  <hyperlinks>
    <hyperlink ref="C18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CombiGenie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mqbpwlg2</dc:creator>
  <cp:lastModifiedBy>Joanna Sadler</cp:lastModifiedBy>
  <dcterms:created xsi:type="dcterms:W3CDTF">2018-02-27T15:26:06Z</dcterms:created>
  <dcterms:modified xsi:type="dcterms:W3CDTF">2018-02-28T10:47:40Z</dcterms:modified>
</cp:coreProperties>
</file>