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 Carpi\Desktop\file valerio\phaster\"/>
    </mc:Choice>
  </mc:AlternateContent>
  <xr:revisionPtr revIDLastSave="0" documentId="13_ncr:1_{BB89BB8D-0FB7-48C6-8CC9-990DA3B837C9}" xr6:coauthVersionLast="45" xr6:coauthVersionMax="45" xr10:uidLastSave="{00000000-0000-0000-0000-000000000000}"/>
  <bookViews>
    <workbookView xWindow="-120" yWindow="-120" windowWidth="29040" windowHeight="15840" xr2:uid="{4306F9E8-223C-4240-9016-3429DB063929}"/>
  </bookViews>
  <sheets>
    <sheet name="original" sheetId="1" r:id="rId1"/>
    <sheet name="description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B2" i="1" l="1"/>
  <c r="EB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62" i="1"/>
</calcChain>
</file>

<file path=xl/sharedStrings.xml><?xml version="1.0" encoding="utf-8"?>
<sst xmlns="http://schemas.openxmlformats.org/spreadsheetml/2006/main" count="279" uniqueCount="278">
  <si>
    <t>5-2</t>
  </si>
  <si>
    <t>10CH</t>
  </si>
  <si>
    <t>12_3</t>
  </si>
  <si>
    <t>123-17</t>
  </si>
  <si>
    <t>13_3</t>
  </si>
  <si>
    <t>83-18</t>
  </si>
  <si>
    <t>8P-A3</t>
  </si>
  <si>
    <t>AMT74419</t>
  </si>
  <si>
    <t>ATCC_8014</t>
  </si>
  <si>
    <t>ATG-K2</t>
  </si>
  <si>
    <t>ATG-K6</t>
  </si>
  <si>
    <t>ATG-K8</t>
  </si>
  <si>
    <t>b-2</t>
  </si>
  <si>
    <t>B21</t>
  </si>
  <si>
    <t>BDGP2</t>
  </si>
  <si>
    <t>BK-021</t>
  </si>
  <si>
    <t>BLS41</t>
  </si>
  <si>
    <t>BNH17</t>
  </si>
  <si>
    <t>C410L1</t>
  </si>
  <si>
    <t>CACC_558</t>
  </si>
  <si>
    <t>CAUH2</t>
  </si>
  <si>
    <t>CGMCC_1_557</t>
  </si>
  <si>
    <t>CLP0611</t>
  </si>
  <si>
    <t>CNEI-KCA4</t>
  </si>
  <si>
    <t>DF</t>
  </si>
  <si>
    <t>dm</t>
  </si>
  <si>
    <t>DOMLa</t>
  </si>
  <si>
    <t>DR7</t>
  </si>
  <si>
    <t>DSM_16365</t>
  </si>
  <si>
    <t>DSR_M2</t>
  </si>
  <si>
    <t>EM</t>
  </si>
  <si>
    <t>FBL-3a</t>
  </si>
  <si>
    <t>G1</t>
  </si>
  <si>
    <t>GB-LP1</t>
  </si>
  <si>
    <t>HAC01</t>
  </si>
  <si>
    <t>HC-2</t>
  </si>
  <si>
    <t>Heal19</t>
  </si>
  <si>
    <t>HFC8</t>
  </si>
  <si>
    <t>IDCC3501</t>
  </si>
  <si>
    <t>IRG1</t>
  </si>
  <si>
    <t>JBE245</t>
  </si>
  <si>
    <t>JBE490</t>
  </si>
  <si>
    <t>JDM1</t>
  </si>
  <si>
    <t>K25</t>
  </si>
  <si>
    <t>K259</t>
  </si>
  <si>
    <t>KACC_92189</t>
  </si>
  <si>
    <t>KC28</t>
  </si>
  <si>
    <t>KC3</t>
  </si>
  <si>
    <t>KCCP11226</t>
  </si>
  <si>
    <t>KP</t>
  </si>
  <si>
    <t>LB1-2</t>
  </si>
  <si>
    <t>LLY-606</t>
  </si>
  <si>
    <t>LM1004</t>
  </si>
  <si>
    <t>LMT1-48</t>
  </si>
  <si>
    <t>LP2</t>
  </si>
  <si>
    <t>LP3</t>
  </si>
  <si>
    <t>LPL-1</t>
  </si>
  <si>
    <t>LQ80</t>
  </si>
  <si>
    <t>LS_07</t>
  </si>
  <si>
    <t>LY-78</t>
  </si>
  <si>
    <t>LZ206</t>
  </si>
  <si>
    <t>LZ227</t>
  </si>
  <si>
    <t>LZ95</t>
  </si>
  <si>
    <t>MF1298</t>
  </si>
  <si>
    <t>NCIMB_700965</t>
  </si>
  <si>
    <t>NCIMB700965_EF</t>
  </si>
  <si>
    <t>NCU116</t>
  </si>
  <si>
    <t>nF1</t>
  </si>
  <si>
    <t>nF1-FD</t>
  </si>
  <si>
    <t>P_8</t>
  </si>
  <si>
    <t>pc-26</t>
  </si>
  <si>
    <t>PC520</t>
  </si>
  <si>
    <t>plantarum</t>
  </si>
  <si>
    <t>Q7</t>
  </si>
  <si>
    <t>RI-113</t>
  </si>
  <si>
    <t>SK151</t>
  </si>
  <si>
    <t>SN35N</t>
  </si>
  <si>
    <t>SPC-SNU_72-2</t>
  </si>
  <si>
    <t>SRCM100434</t>
  </si>
  <si>
    <t>SRCM100438</t>
  </si>
  <si>
    <t>SRCM100440</t>
  </si>
  <si>
    <t>SRCM100442</t>
  </si>
  <si>
    <t>SRCM100995</t>
  </si>
  <si>
    <t>SRCM101105</t>
  </si>
  <si>
    <t>SRCM101167</t>
  </si>
  <si>
    <t>SRCM101187</t>
  </si>
  <si>
    <t>SRCM101222</t>
  </si>
  <si>
    <t>SRCM101511</t>
  </si>
  <si>
    <t>SRCM101518</t>
  </si>
  <si>
    <t>SRCM102022</t>
  </si>
  <si>
    <t>SRCM102737</t>
  </si>
  <si>
    <t>SRCM103295</t>
  </si>
  <si>
    <t>SRCM103297</t>
  </si>
  <si>
    <t>SRCM103300</t>
  </si>
  <si>
    <t>SRCM103303</t>
  </si>
  <si>
    <t>SRCM103311</t>
  </si>
  <si>
    <t>SRCM103357</t>
  </si>
  <si>
    <t>SRCM103361</t>
  </si>
  <si>
    <t>SRCM103362</t>
  </si>
  <si>
    <t>SRCM103418</t>
  </si>
  <si>
    <t>SRCM103426</t>
  </si>
  <si>
    <t>SRCM103472</t>
  </si>
  <si>
    <t>SRCM103473</t>
  </si>
  <si>
    <t>ST-III</t>
  </si>
  <si>
    <t>TCI507</t>
  </si>
  <si>
    <t>TMW_1_1308</t>
  </si>
  <si>
    <t>TMW_1_1478</t>
  </si>
  <si>
    <t>TMW_1_1623</t>
  </si>
  <si>
    <t>TMW_1_25</t>
  </si>
  <si>
    <t>TMW_1_277</t>
  </si>
  <si>
    <t>TMW_1_708</t>
  </si>
  <si>
    <t>TS12</t>
  </si>
  <si>
    <t>UNQLp11</t>
  </si>
  <si>
    <t>WCFS1</t>
  </si>
  <si>
    <t>WLPL04</t>
  </si>
  <si>
    <t>X7021</t>
  </si>
  <si>
    <t>X7022</t>
  </si>
  <si>
    <t>Y44</t>
  </si>
  <si>
    <t>YW11</t>
  </si>
  <si>
    <t>ZFM4</t>
  </si>
  <si>
    <t>ZFM55</t>
  </si>
  <si>
    <t>ZFM9</t>
  </si>
  <si>
    <t>Zhang-LL</t>
  </si>
  <si>
    <t>ZJ316</t>
  </si>
  <si>
    <t>ZS2058</t>
  </si>
  <si>
    <t>Criteria for scoring prophage regions (as intact, questionable, or incomplete)</t>
  </si>
  <si>
    <t>Method 1:</t>
  </si>
  <si>
    <t>1. If the number of certain phage organism in this table is more than or equal to 100% of the total number of CDS of the region,</t>
  </si>
  <si>
    <t xml:space="preserve">   the region is marked with total score 150. If less than 100%, method 2 and 3 will be used.</t>
  </si>
  <si>
    <t>Method 2:</t>
  </si>
  <si>
    <t xml:space="preserve">1. If the number of certain phage organism in this table  is more than 50% of the total number of CDS of the region, that phage </t>
  </si>
  <si>
    <t xml:space="preserve">   organism is considered as the major potential phage for that region; the percentage of the total number</t>
  </si>
  <si>
    <t xml:space="preserve">   of that phage organism in this table in the  total number of proteins of the region is calculated and </t>
  </si>
  <si>
    <t xml:space="preserve">   then multipled by 100; the percentage of the length of that phage organism in this table in the length </t>
  </si>
  <si>
    <t xml:space="preserve">   of the region is calculated and then multipled by 50 (phage head's encapsulation capability is considered).</t>
  </si>
  <si>
    <t>Method 3:</t>
  </si>
  <si>
    <t>1. If any of the specific phage-related keywords (such as 'capsid', 'head', 'integrase', 'plate', 'tail', 'fiber',</t>
  </si>
  <si>
    <t xml:space="preserve">   'coat', 'transposase', 'portal', 'terminase', 'protease' or 'lysin') are present, the score will be increased </t>
  </si>
  <si>
    <t xml:space="preserve">   by 10 for each keyword found.</t>
  </si>
  <si>
    <t>2. If the size of the region is greater than 30 Kb, the score will be increased by 10.</t>
  </si>
  <si>
    <t>3. If there are at least 40 proteins in the region, the score will be increased by 10.</t>
  </si>
  <si>
    <t>4. If all of the phage-related proteins and hypothetical proteins constitute more than 70% of</t>
  </si>
  <si>
    <t xml:space="preserve">   the total number of proteins in the region, the score will be increased by 10.</t>
  </si>
  <si>
    <t>Compared the total score of method 2 with the total score of method 3, the bigger one is chosen as the total score of the region.</t>
  </si>
  <si>
    <t>If the region's total score is less than 70, it is marked as incomplete; if between 70 to 90, it is marked as questionable; if greater than 90, it is marked as intact.</t>
  </si>
  <si>
    <t xml:space="preserve">   </t>
  </si>
  <si>
    <t>Phage Species: intact region completeness score&gt;90 have been reported</t>
  </si>
  <si>
    <t>PHAGE_Lactob_Sha1_NC_019489(20)</t>
  </si>
  <si>
    <t>PHAGE_Lactob_phig1e_NC_004305(13)</t>
  </si>
  <si>
    <t>PHAGE_Lactob_phig1e_NC_004305(23)</t>
  </si>
  <si>
    <t>PHAGE_Lactob_phig1e_NC_004305(10)</t>
  </si>
  <si>
    <t>PHAGE_Lactob_Sha1_NC_019489(40)</t>
  </si>
  <si>
    <t>PHAGE_Lactob_phig1e_NC_004305(9)</t>
  </si>
  <si>
    <t>PHAGE_Lactob_phig1e_NC_004305(16)</t>
  </si>
  <si>
    <t>PHAGE_Lactob_Sha1_NC_019489(30)</t>
  </si>
  <si>
    <t>PHAGE_Lactob_Sha1_NC_019489(33)</t>
  </si>
  <si>
    <t>PHAGE_Escher_RCS47_NC_042128(3)</t>
  </si>
  <si>
    <t>PHAGE_Lactob_Sha1_NC_019489(9)</t>
  </si>
  <si>
    <t>graph indication= bar chart y:intact phage sequence score&gt;90  x: type of phage detected</t>
  </si>
  <si>
    <t>PHAGE_Lactob_Lj965_NC_005355(14)</t>
  </si>
  <si>
    <t>Lenght Kb</t>
  </si>
  <si>
    <t>Intact (score &gt; 90)</t>
  </si>
  <si>
    <t>Questionable (score 70-90)</t>
  </si>
  <si>
    <t>Incomplete (score &lt; 70)</t>
  </si>
  <si>
    <t>PHAGE_Lactob_phiAT3_NC_005893(2)</t>
  </si>
  <si>
    <t>PHAGE_Lactob_phig1e_NC_004305(7)</t>
  </si>
  <si>
    <t>PHAGE_Bacill_phiNIT1_NC_021856(2)</t>
  </si>
  <si>
    <t>PHAGE_Staphy_IME_SA4_NC_029025(2)</t>
  </si>
  <si>
    <t>PHAGE_Lactob_phig1e_NC_004305(5)</t>
  </si>
  <si>
    <t>PHAGE_Lactob_Sha1_NC_019489(3)</t>
  </si>
  <si>
    <t xml:space="preserve">PHAGE_Lactob_Sha1_NC_019489(27) </t>
  </si>
  <si>
    <t xml:space="preserve">PHAGE_Lister_B025_NC_009812(10) </t>
  </si>
  <si>
    <t xml:space="preserve">PHAGE_Staphy_phiPV83_NC_002486(2) </t>
  </si>
  <si>
    <t>PHAGE_Plankt_PaV_LD_NC_016564(1)</t>
  </si>
  <si>
    <t>PHAGE_Staphy_phiPV83_NC_002486(1)</t>
  </si>
  <si>
    <t xml:space="preserve">PHAGE_Staphy_SPbeta_like_NC_029119(3) </t>
  </si>
  <si>
    <t>PHAGE_Lactob_phig1e_NC_004305(8)</t>
  </si>
  <si>
    <t xml:space="preserve">PHAGE_Lactob_LBR48_NC_027990(7) </t>
  </si>
  <si>
    <t>PHAGE_Lactob_phig1e_NC_004305(6)</t>
  </si>
  <si>
    <t xml:space="preserve">PHAGE_Paenib_Tripp_NC_028930(3) </t>
  </si>
  <si>
    <t>PHAGE_Strept_315.2_NC_004585(3)</t>
  </si>
  <si>
    <t xml:space="preserve">PHAGE_Ralsto_RSA1_NC_009382(1) </t>
  </si>
  <si>
    <t>PHAGE_Oenoco_phiS13_NC_023560(15)</t>
  </si>
  <si>
    <t>PHAGE_Lister_B025_NC_009812(9)</t>
  </si>
  <si>
    <t>PHAGE_Lactob_Sha1_NC_019489(19)</t>
  </si>
  <si>
    <t>PHAGE_Lactob_Sha1_NC_019489(18)</t>
  </si>
  <si>
    <t>PHAGE_Lactob_phig1e_NC_004305(2)</t>
  </si>
  <si>
    <t>PHAGE_Staphy_SPbeta_like_NC_029119(2)</t>
  </si>
  <si>
    <t>PHAGE_Clostr_phiCD146_NC_028958(1)</t>
  </si>
  <si>
    <t>PHAGE_Achrom_JWAlpha_NC_023556(1)</t>
  </si>
  <si>
    <t>PHAGE_Lactob_Sha1_NC_019489(34)</t>
  </si>
  <si>
    <t>PHAGE_Lactob_Sha1_NC_019489(37)</t>
  </si>
  <si>
    <t>PHAGE_Lactob_Lj965_NC_005355(16)</t>
  </si>
  <si>
    <t>PHAGE_Lactob_Sha1_NC_019489(28)</t>
  </si>
  <si>
    <t>PHAGE_Lactob_Sha1_NC_019489(36)</t>
  </si>
  <si>
    <t>PHAGE_Lactob_phig1e_NC_004305(11)</t>
  </si>
  <si>
    <t xml:space="preserve">PHAGE_Lactob_phig1e_NC_004305(22) </t>
  </si>
  <si>
    <t>PHAGE_Lactob_Sha1_NC_019489(29)</t>
  </si>
  <si>
    <t>PHAGE_Lactob_phig1e_NC_004305(12)</t>
  </si>
  <si>
    <t>PHAGE_Lactob_Sha1_NC_019489(4)</t>
  </si>
  <si>
    <t>PHAGE_Oenoco_phi9805_NC_023559(15)</t>
  </si>
  <si>
    <t>PHAGE_Oenoco_phi9805_NC_023559(16)</t>
  </si>
  <si>
    <t>PHAGE_Oenoco_phi9805_NC_023559(17)</t>
  </si>
  <si>
    <t>PHAGE_Lactob_Sha1_NC_019489(31)</t>
  </si>
  <si>
    <t>PHAGE_Lactob_phig1e_NC_004305(21)</t>
  </si>
  <si>
    <t>PHAGE_Lactob_Sha1_NC_019489(22)</t>
  </si>
  <si>
    <t>PHAGE_Lactob_phig1e_NC_004305(25)</t>
  </si>
  <si>
    <t>PHAGE_Oenoco_phiS13_NC_023560(1)</t>
  </si>
  <si>
    <t>PHAGE_Staphy_StB20_like_NC_028821(3)</t>
  </si>
  <si>
    <t>PHAGE_Lactob_phig1e_NC_004305(27)</t>
  </si>
  <si>
    <t>PHAGE_Lactob_phijl1_NC_006936(13)</t>
  </si>
  <si>
    <t>PHAGE_Escher_RCS47_NC_042128(2)</t>
  </si>
  <si>
    <t>PHAGE_Clostr_phiCTC2A_NC_030949(1)</t>
  </si>
  <si>
    <t>PHAGE_Lactob_Sha1_NC_019489(55)</t>
  </si>
  <si>
    <t>PHAGE_Lactob_Sha1_NC_019489(24)</t>
  </si>
  <si>
    <t>PHAGE_Oenoco_phiS13_NC_023560(16)</t>
  </si>
  <si>
    <t>PHAGE_Bacill_AR9_NC_031039(2)</t>
  </si>
  <si>
    <t xml:space="preserve">PHAGE_Lactob_Sha1_NC_019489(13) </t>
  </si>
  <si>
    <t>PHAGE_Lactob_Sha1_NC_019489(12)</t>
  </si>
  <si>
    <t>PHAGE_Lactob_LfeSau_NC_029068(8)</t>
  </si>
  <si>
    <t>PHAGE_Bacill_G_NC_023719(2)</t>
  </si>
  <si>
    <t>PHAGE_Stx2_c_1717_NC_011357(2)</t>
  </si>
  <si>
    <t>PHAGE_Entero_EF62phi_NC_017732(2)</t>
  </si>
  <si>
    <t>PHAGE_Lactob_Sha1_NC_019489(8)</t>
  </si>
  <si>
    <t>PHAGE_Lactob_Sha1_NC_019489(25)</t>
  </si>
  <si>
    <t>PHAGE_Lactob_Lj965_NC_005355(17)</t>
  </si>
  <si>
    <t>PHAGE_Entero_EFRM31_NC_015270(2)</t>
  </si>
  <si>
    <t>PHAGE_Lactob_Sha1_NC_019489(32)</t>
  </si>
  <si>
    <t>PHAGE_Entero_vB_EfaS_AL2_NC_042127(2)</t>
  </si>
  <si>
    <t>PHAGE_Lactob_Sha1_NC_019489(11)</t>
  </si>
  <si>
    <t>PHAGE_Mycoba_ScottMcG_NC_011269(1)</t>
  </si>
  <si>
    <t>PHAGE_Salmon_SJ46_NC_031129(2)</t>
  </si>
  <si>
    <t>PHAGE_Lactob_phijl1_NC_006936(16)</t>
  </si>
  <si>
    <t>PHAGE_Lactob_Sha1_NC_019489(21)</t>
  </si>
  <si>
    <t>PHAGE_Lactob_phig1e_NC_004305(15)</t>
  </si>
  <si>
    <t>PHAGE_Shigel_Sf6_NC_005344(1)</t>
  </si>
  <si>
    <t>PHAGE_Staphy_JS01_NC_021773(2)</t>
  </si>
  <si>
    <t>PHAGE_Lister_B025_NC_009812(8)</t>
  </si>
  <si>
    <t>PHAGE_Lactob_LBR48_NC_027990(5)</t>
  </si>
  <si>
    <t>PHAGE_Lactob_LfeSau_NC_029068(7)</t>
  </si>
  <si>
    <t>PHAGE_Lactob_phiadh_NC_000896(3)</t>
  </si>
  <si>
    <t>PHAGE_Bacter_Diva_NC_028788(2)</t>
  </si>
  <si>
    <t>PHAGE_Entero_EFDG1_NC_029009(2)</t>
  </si>
  <si>
    <t>PHAGE_Synech_ACG_2014f_NC_026927(2)</t>
  </si>
  <si>
    <t>PHAGE_Entero_phiEF24C_NC_009904(3)</t>
  </si>
  <si>
    <t>PHAGE_Lactob_LF1_NC_019486(7)</t>
  </si>
  <si>
    <t>PHAGE_Lactob_Sha1_NC_019489(14)</t>
  </si>
  <si>
    <t>PHAGE_Agroba_Atu_ph07_NC_042013(1)</t>
  </si>
  <si>
    <t>PHAGE_Entero_phi92_NC_023693(4)</t>
  </si>
  <si>
    <t>PHAGE_Lactob_Sha1_NC_019489(41)</t>
  </si>
  <si>
    <t>PHAGE_Lactob_LfeSau_NC_029068(10)</t>
  </si>
  <si>
    <t>PHAGE_Staphy_tp310_1_NC_009761(3)</t>
  </si>
  <si>
    <t>PHAGE_Lactob_Sha1_NC_019489(17)</t>
  </si>
  <si>
    <t>PHAGE_Lister_A118_NC_003216(5)</t>
  </si>
  <si>
    <t>PHAGE_Strept_Jay2Jay_NC_029098(1)</t>
  </si>
  <si>
    <t>PHAGE_Lactob_PLE3_NC_031125(5)</t>
  </si>
  <si>
    <t>PHAGE_Entero_vB_KleM_RaK2_NC_019526(1)</t>
  </si>
  <si>
    <t>PHAGE_Lactob_phig1e_NC_004305(3)</t>
  </si>
  <si>
    <t>PHAGE_Lactob_Sha1_NC_019489(39)</t>
  </si>
  <si>
    <t>PHAGE_Lactob_LfeSau_NC_029068(6)</t>
  </si>
  <si>
    <t>PHAGE_Staphy_phiN315_NC_004740(1)</t>
  </si>
  <si>
    <t>PHAGE_Shigel_Sf6_NC_005344(2)</t>
  </si>
  <si>
    <t xml:space="preserve">PHAGE_Entero_phiFL3A_NC_013648(1) </t>
  </si>
  <si>
    <t>PHAGE_Lactob_Sha1_NC_019489(10)</t>
  </si>
  <si>
    <t>PHAGE_Lactob_Sha1_NC_019489(42)</t>
  </si>
  <si>
    <t>PHAGE_Lactob_Sha1_NC_019489(26)</t>
  </si>
  <si>
    <t>PHAGE_Staphy_phiPV83_NC_002486(3)</t>
  </si>
  <si>
    <t>PHAGE_Entero_IME_EFm1_NC_024356(3)</t>
  </si>
  <si>
    <t>PHAGE_Entero_phiEF24C_NC_009904(2)</t>
  </si>
  <si>
    <t>PHAGE_Lactob_phig1e_NC_004305(19)</t>
  </si>
  <si>
    <t>PHAGE_Lister_B025_NC_009812(11)</t>
  </si>
  <si>
    <t>PHAGE_Lactob_Sha1_NC_019489(23)</t>
  </si>
  <si>
    <t>PHAGE_Lactob_LBR48_NC_027990(4)</t>
  </si>
  <si>
    <t>PHAGE_Lactob_Sha1_NC_019489(16)</t>
  </si>
  <si>
    <t>PHAGE_Lactob_phig1e_NC_004305(24)</t>
  </si>
  <si>
    <t>PHAGE_Lactob_Sha1_NC_019489(35)</t>
  </si>
  <si>
    <t>PHAGE_Lactob_phijl1_NC_006936(17)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</si>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</sst>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Protection="0">
      <alignment horizontal="right"/>
    </xf>
  </cellStyleXfs>
  <cellXfs count="31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49" fontId="1" fillId="0" borderId="0" xfId="1" applyNumberFormat="1" applyFill="1" applyAlignment="1">
      <alignment horizontal="left"/>
    </xf>
    <xf numFmtId="0" fontId="0" fillId="4" borderId="0" xfId="0" applyFill="1" applyAlignment="1">
      <alignment horizontal="center"/>
    </xf>
    <xf numFmtId="0" fontId="2" fillId="0" borderId="0" xfId="0" applyFont="1"/>
    <xf numFmtId="0" fontId="0" fillId="4" borderId="0" xfId="0" applyFill="1"/>
    <xf numFmtId="0" fontId="0" fillId="5" borderId="0" xfId="0" applyFill="1"/>
    <xf numFmtId="0" fontId="3" fillId="3" borderId="0" xfId="0" applyFont="1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textRotation="90"/>
    </xf>
    <xf numFmtId="0" fontId="0" fillId="7" borderId="0" xfId="0" applyFill="1" applyAlignment="1">
      <alignment horizontal="center" textRotation="90"/>
    </xf>
    <xf numFmtId="0" fontId="0" fillId="8" borderId="0" xfId="0" applyFill="1" applyAlignment="1">
      <alignment horizontal="center" textRotation="90"/>
    </xf>
    <xf numFmtId="0" fontId="3" fillId="4" borderId="0" xfId="0" applyFont="1" applyFill="1" applyAlignment="1">
      <alignment horizontal="center"/>
    </xf>
    <xf numFmtId="0" fontId="0" fillId="9" borderId="0" xfId="0" applyFill="1" applyAlignment="1">
      <alignment horizontal="center" textRotation="90"/>
    </xf>
    <xf numFmtId="0" fontId="0" fillId="2" borderId="0" xfId="0" applyFill="1" applyAlignment="1">
      <alignment horizontal="center" textRotation="90"/>
    </xf>
    <xf numFmtId="0" fontId="0" fillId="10" borderId="0" xfId="0" applyFill="1" applyAlignment="1">
      <alignment horizontal="center" textRotation="90"/>
    </xf>
    <xf numFmtId="0" fontId="0" fillId="11" borderId="0" xfId="0" applyFill="1" applyAlignment="1">
      <alignment horizontal="center" textRotation="90"/>
    </xf>
    <xf numFmtId="0" fontId="0" fillId="12" borderId="0" xfId="0" applyFill="1" applyAlignment="1">
      <alignment horizontal="center" textRotation="90"/>
    </xf>
    <xf numFmtId="0" fontId="0" fillId="13" borderId="0" xfId="0" applyFill="1" applyAlignment="1">
      <alignment horizontal="center" textRotation="90"/>
    </xf>
    <xf numFmtId="0" fontId="0" fillId="5" borderId="0" xfId="0" applyFill="1" applyAlignment="1">
      <alignment horizontal="center" textRotation="90"/>
    </xf>
    <xf numFmtId="0" fontId="0" fillId="14" borderId="0" xfId="0" applyFill="1" applyAlignment="1">
      <alignment horizontal="center" textRotation="90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 textRotation="90"/>
    </xf>
  </cellXfs>
  <cellStyles count="2">
    <cellStyle name="iTOLnormal" xfId="1" xr:uid="{0FAA991E-17BC-40A0-9C47-914A02BCDE9D}"/>
    <cellStyle name="Normal" xfId="0" builtinId="0"/>
  </cellStyles>
  <dxfs count="0"/>
  <tableStyles count="0" defaultTableStyle="TableStyleMedium2" defaultPivotStyle="PivotStyleLight16"/>
  <colors>
    <mruColors>
      <color rgb="FF0BB568"/>
      <color rgb="FF66FFFF"/>
      <color rgb="FFCC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6273-4197-4E44-BE57-43FD3E2C091D}">
  <dimension ref="A1:EO129"/>
  <sheetViews>
    <sheetView tabSelected="1" zoomScale="90" zoomScaleNormal="90" workbookViewId="0">
      <pane ySplit="1" topLeftCell="A2" activePane="bottomLeft" state="frozen"/>
      <selection pane="bottomLeft" activeCell="L5" sqref="L5"/>
    </sheetView>
  </sheetViews>
  <sheetFormatPr defaultRowHeight="15" x14ac:dyDescent="0.25"/>
  <cols>
    <col min="1" max="1" width="16.140625" style="1" bestFit="1" customWidth="1"/>
    <col min="2" max="2" width="5.5703125" style="6" bestFit="1" customWidth="1"/>
    <col min="3" max="4" width="5.5703125" style="6" customWidth="1"/>
    <col min="5" max="5" width="5.5703125" style="6" bestFit="1" customWidth="1"/>
    <col min="6" max="8" width="5.5703125" style="6" customWidth="1"/>
    <col min="9" max="10" width="5.5703125" style="6" bestFit="1" customWidth="1"/>
    <col min="11" max="12" width="5.5703125" style="7" customWidth="1"/>
    <col min="13" max="16" width="5.5703125" style="6" customWidth="1"/>
    <col min="17" max="17" width="5.5703125" style="7" customWidth="1"/>
    <col min="18" max="18" width="5.5703125" style="6" customWidth="1"/>
    <col min="19" max="19" width="5.5703125" style="6" bestFit="1" customWidth="1"/>
    <col min="20" max="20" width="5.5703125" style="6" customWidth="1"/>
    <col min="21" max="21" width="5.5703125" style="6" bestFit="1" customWidth="1"/>
    <col min="22" max="25" width="5.5703125" style="7" customWidth="1"/>
    <col min="26" max="28" width="5.5703125" style="6" customWidth="1"/>
    <col min="29" max="29" width="5.5703125" style="7" customWidth="1"/>
    <col min="30" max="33" width="5.5703125" style="6" customWidth="1"/>
    <col min="34" max="36" width="5.5703125" style="7" customWidth="1"/>
    <col min="37" max="38" width="5.5703125" style="6" bestFit="1" customWidth="1"/>
    <col min="39" max="39" width="5.5703125" style="6" customWidth="1"/>
    <col min="40" max="40" width="5.5703125" style="7" customWidth="1"/>
    <col min="41" max="44" width="5.5703125" style="6" bestFit="1" customWidth="1"/>
    <col min="45" max="45" width="5.5703125" style="6" customWidth="1"/>
    <col min="46" max="46" width="6.7109375" style="6" bestFit="1" customWidth="1"/>
    <col min="47" max="47" width="6.7109375" style="7" customWidth="1"/>
    <col min="48" max="48" width="5.5703125" style="6" customWidth="1"/>
    <col min="49" max="49" width="5.5703125" style="6" bestFit="1" customWidth="1"/>
    <col min="50" max="50" width="5.5703125" style="6" customWidth="1"/>
    <col min="51" max="51" width="5.5703125" style="7" customWidth="1"/>
    <col min="52" max="52" width="5.5703125" style="6" bestFit="1" customWidth="1"/>
    <col min="53" max="54" width="5.5703125" style="6" customWidth="1"/>
    <col min="55" max="55" width="5.5703125" style="7" customWidth="1"/>
    <col min="56" max="56" width="5.5703125" style="6" customWidth="1"/>
    <col min="57" max="57" width="5.5703125" style="6" bestFit="1" customWidth="1"/>
    <col min="58" max="58" width="5.5703125" style="6" customWidth="1"/>
    <col min="59" max="60" width="5.5703125" style="6" bestFit="1" customWidth="1"/>
    <col min="61" max="61" width="5.5703125" style="6" customWidth="1"/>
    <col min="62" max="63" width="5.5703125" style="7" customWidth="1"/>
    <col min="64" max="64" width="5.5703125" style="6" bestFit="1" customWidth="1"/>
    <col min="65" max="65" width="4.140625" style="6" bestFit="1" customWidth="1"/>
    <col min="66" max="66" width="5.42578125" style="7" customWidth="1"/>
    <col min="67" max="67" width="4.42578125" style="6" bestFit="1" customWidth="1"/>
    <col min="68" max="68" width="5.5703125" style="6" bestFit="1" customWidth="1"/>
    <col min="69" max="69" width="5.5703125" style="6" customWidth="1"/>
    <col min="70" max="70" width="5.5703125" style="6" bestFit="1" customWidth="1"/>
    <col min="71" max="72" width="5.5703125" style="6" customWidth="1"/>
    <col min="73" max="73" width="5.5703125" style="6" bestFit="1" customWidth="1"/>
    <col min="74" max="74" width="5.5703125" style="6" customWidth="1"/>
    <col min="75" max="76" width="5.5703125" style="6" bestFit="1" customWidth="1"/>
    <col min="77" max="78" width="5.5703125" style="7" customWidth="1"/>
    <col min="79" max="79" width="5.7109375" style="6" customWidth="1"/>
    <col min="80" max="80" width="6" style="6" customWidth="1"/>
    <col min="81" max="81" width="5.5703125" style="6" bestFit="1" customWidth="1"/>
    <col min="82" max="83" width="5.5703125" style="6" customWidth="1"/>
    <col min="84" max="84" width="5.5703125" style="6" bestFit="1" customWidth="1"/>
    <col min="85" max="92" width="5.5703125" style="6" customWidth="1"/>
    <col min="93" max="94" width="5.5703125" style="7" customWidth="1"/>
    <col min="95" max="97" width="5.5703125" style="6" customWidth="1"/>
    <col min="98" max="100" width="5.5703125" style="7" customWidth="1"/>
    <col min="101" max="107" width="5.5703125" style="6" customWidth="1"/>
    <col min="108" max="108" width="5.5703125" style="7" customWidth="1"/>
    <col min="109" max="114" width="5.5703125" style="6" customWidth="1"/>
    <col min="115" max="115" width="5.5703125" style="7" customWidth="1"/>
    <col min="116" max="145" width="5.5703125" style="6" customWidth="1"/>
  </cols>
  <sheetData>
    <row r="1" spans="1:145" ht="213.75" customHeight="1" x14ac:dyDescent="0.25">
      <c r="A1" s="9" t="s">
        <v>160</v>
      </c>
      <c r="B1" s="17" t="s">
        <v>169</v>
      </c>
      <c r="C1" s="17" t="s">
        <v>199</v>
      </c>
      <c r="D1" s="17" t="s">
        <v>223</v>
      </c>
      <c r="E1" s="17" t="s">
        <v>157</v>
      </c>
      <c r="F1" s="17" t="s">
        <v>193</v>
      </c>
      <c r="G1" s="17" t="s">
        <v>185</v>
      </c>
      <c r="H1" s="17" t="s">
        <v>184</v>
      </c>
      <c r="I1" s="17" t="s">
        <v>147</v>
      </c>
      <c r="J1" s="17" t="s">
        <v>170</v>
      </c>
      <c r="K1" s="17" t="s">
        <v>271</v>
      </c>
      <c r="L1" s="17" t="s">
        <v>233</v>
      </c>
      <c r="M1" s="17" t="s">
        <v>224</v>
      </c>
      <c r="N1" s="17" t="s">
        <v>197</v>
      </c>
      <c r="O1" s="17" t="s">
        <v>205</v>
      </c>
      <c r="P1" s="17" t="s">
        <v>214</v>
      </c>
      <c r="Q1" s="17" t="s">
        <v>265</v>
      </c>
      <c r="R1" s="17" t="s">
        <v>203</v>
      </c>
      <c r="S1" s="17" t="s">
        <v>154</v>
      </c>
      <c r="T1" s="17" t="s">
        <v>227</v>
      </c>
      <c r="U1" s="17" t="s">
        <v>155</v>
      </c>
      <c r="V1" s="17" t="s">
        <v>275</v>
      </c>
      <c r="W1" s="17" t="s">
        <v>263</v>
      </c>
      <c r="X1" s="17" t="s">
        <v>273</v>
      </c>
      <c r="Y1" s="17" t="s">
        <v>246</v>
      </c>
      <c r="Z1" s="17" t="s">
        <v>229</v>
      </c>
      <c r="AA1" s="17" t="s">
        <v>190</v>
      </c>
      <c r="AB1" s="17" t="s">
        <v>194</v>
      </c>
      <c r="AC1" s="17" t="s">
        <v>252</v>
      </c>
      <c r="AD1" s="17" t="s">
        <v>218</v>
      </c>
      <c r="AE1" s="17" t="s">
        <v>217</v>
      </c>
      <c r="AF1" s="17" t="s">
        <v>191</v>
      </c>
      <c r="AG1" s="17" t="s">
        <v>213</v>
      </c>
      <c r="AH1" s="17" t="s">
        <v>258</v>
      </c>
      <c r="AI1" s="17" t="s">
        <v>264</v>
      </c>
      <c r="AJ1" s="17" t="s">
        <v>249</v>
      </c>
      <c r="AK1" s="17" t="s">
        <v>151</v>
      </c>
      <c r="AL1" s="18" t="s">
        <v>168</v>
      </c>
      <c r="AM1" s="18" t="s">
        <v>186</v>
      </c>
      <c r="AN1" s="18" t="s">
        <v>257</v>
      </c>
      <c r="AO1" s="18" t="s">
        <v>178</v>
      </c>
      <c r="AP1" s="18" t="s">
        <v>165</v>
      </c>
      <c r="AQ1" s="18" t="s">
        <v>176</v>
      </c>
      <c r="AR1" s="18" t="s">
        <v>152</v>
      </c>
      <c r="AS1" s="18" t="s">
        <v>195</v>
      </c>
      <c r="AT1" s="18" t="s">
        <v>198</v>
      </c>
      <c r="AU1" s="18" t="s">
        <v>234</v>
      </c>
      <c r="AV1" s="18" t="s">
        <v>150</v>
      </c>
      <c r="AW1" s="18" t="s">
        <v>148</v>
      </c>
      <c r="AX1" s="18" t="s">
        <v>204</v>
      </c>
      <c r="AY1" s="18" t="s">
        <v>269</v>
      </c>
      <c r="AZ1" s="18" t="s">
        <v>153</v>
      </c>
      <c r="BA1" s="18" t="s">
        <v>196</v>
      </c>
      <c r="BB1" s="18" t="s">
        <v>209</v>
      </c>
      <c r="BC1" s="18" t="s">
        <v>274</v>
      </c>
      <c r="BD1" s="18" t="s">
        <v>206</v>
      </c>
      <c r="BE1" s="18" t="s">
        <v>149</v>
      </c>
      <c r="BF1" s="5" t="s">
        <v>166</v>
      </c>
      <c r="BG1" s="5" t="s">
        <v>164</v>
      </c>
      <c r="BH1" s="5" t="s">
        <v>167</v>
      </c>
      <c r="BI1" s="21" t="s">
        <v>183</v>
      </c>
      <c r="BJ1" s="21" t="s">
        <v>237</v>
      </c>
      <c r="BK1" s="21" t="s">
        <v>270</v>
      </c>
      <c r="BL1" s="21" t="s">
        <v>171</v>
      </c>
      <c r="BM1" s="19" t="s">
        <v>172</v>
      </c>
      <c r="BN1" s="19" t="s">
        <v>266</v>
      </c>
      <c r="BO1" s="19" t="s">
        <v>174</v>
      </c>
      <c r="BP1" s="5" t="s">
        <v>173</v>
      </c>
      <c r="BQ1" s="25" t="s">
        <v>211</v>
      </c>
      <c r="BR1" s="25" t="s">
        <v>156</v>
      </c>
      <c r="BS1" s="22" t="s">
        <v>192</v>
      </c>
      <c r="BT1" s="22" t="s">
        <v>225</v>
      </c>
      <c r="BU1" s="22" t="s">
        <v>159</v>
      </c>
      <c r="BV1" s="23" t="s">
        <v>187</v>
      </c>
      <c r="BW1" s="23" t="s">
        <v>175</v>
      </c>
      <c r="BX1" s="27" t="s">
        <v>177</v>
      </c>
      <c r="BY1" s="27" t="s">
        <v>272</v>
      </c>
      <c r="BZ1" s="27" t="s">
        <v>238</v>
      </c>
      <c r="CA1" s="5" t="s">
        <v>179</v>
      </c>
      <c r="CB1" s="5" t="s">
        <v>180</v>
      </c>
      <c r="CC1" s="5" t="s">
        <v>181</v>
      </c>
      <c r="CD1" s="24" t="s">
        <v>207</v>
      </c>
      <c r="CE1" s="24" t="s">
        <v>215</v>
      </c>
      <c r="CF1" s="24" t="s">
        <v>182</v>
      </c>
      <c r="CG1" s="19" t="s">
        <v>201</v>
      </c>
      <c r="CH1" s="19" t="s">
        <v>202</v>
      </c>
      <c r="CI1" s="19" t="s">
        <v>200</v>
      </c>
      <c r="CJ1" s="5" t="s">
        <v>188</v>
      </c>
      <c r="CK1" s="5" t="s">
        <v>212</v>
      </c>
      <c r="CL1" s="5" t="s">
        <v>189</v>
      </c>
      <c r="CM1" s="5" t="s">
        <v>187</v>
      </c>
      <c r="CN1" s="5" t="s">
        <v>208</v>
      </c>
      <c r="CO1" s="26" t="s">
        <v>232</v>
      </c>
      <c r="CP1" s="26" t="s">
        <v>276</v>
      </c>
      <c r="CQ1" s="26" t="s">
        <v>210</v>
      </c>
      <c r="CR1" s="5" t="s">
        <v>216</v>
      </c>
      <c r="CS1" s="28" t="s">
        <v>219</v>
      </c>
      <c r="CT1" s="28" t="s">
        <v>259</v>
      </c>
      <c r="CU1" s="28" t="s">
        <v>250</v>
      </c>
      <c r="CV1" s="28" t="s">
        <v>239</v>
      </c>
      <c r="CW1" s="5" t="s">
        <v>220</v>
      </c>
      <c r="CX1" s="5" t="s">
        <v>221</v>
      </c>
      <c r="CY1" s="5" t="s">
        <v>222</v>
      </c>
      <c r="CZ1" s="5" t="s">
        <v>226</v>
      </c>
      <c r="DA1" s="5" t="s">
        <v>228</v>
      </c>
      <c r="DB1" s="5" t="s">
        <v>230</v>
      </c>
      <c r="DC1" s="5" t="s">
        <v>231</v>
      </c>
      <c r="DD1" s="30" t="s">
        <v>261</v>
      </c>
      <c r="DE1" s="30" t="s">
        <v>235</v>
      </c>
      <c r="DF1" s="5" t="s">
        <v>236</v>
      </c>
      <c r="DG1" s="5" t="s">
        <v>240</v>
      </c>
      <c r="DH1" s="5" t="s">
        <v>241</v>
      </c>
      <c r="DI1" s="5" t="s">
        <v>242</v>
      </c>
      <c r="DJ1" s="5" t="s">
        <v>243</v>
      </c>
      <c r="DK1" s="26" t="s">
        <v>268</v>
      </c>
      <c r="DL1" s="26" t="s">
        <v>244</v>
      </c>
      <c r="DM1" s="5" t="s">
        <v>245</v>
      </c>
      <c r="DN1" s="5" t="s">
        <v>247</v>
      </c>
      <c r="DO1" s="5" t="s">
        <v>248</v>
      </c>
      <c r="DP1" s="5" t="s">
        <v>251</v>
      </c>
      <c r="DQ1" s="5" t="s">
        <v>253</v>
      </c>
      <c r="DR1" s="5" t="s">
        <v>254</v>
      </c>
      <c r="DS1" s="5" t="s">
        <v>255</v>
      </c>
      <c r="DT1" s="5" t="s">
        <v>256</v>
      </c>
      <c r="DU1" s="5" t="s">
        <v>260</v>
      </c>
      <c r="DV1" s="5" t="s">
        <v>262</v>
      </c>
      <c r="DW1" s="5" t="s">
        <v>267</v>
      </c>
      <c r="DX1" s="5"/>
      <c r="DY1" s="5"/>
      <c r="DZ1" s="5"/>
      <c r="EA1" s="5"/>
      <c r="EB1" s="5" t="s">
        <v>277</v>
      </c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</row>
    <row r="2" spans="1:145" s="4" customFormat="1" x14ac:dyDescent="0.25">
      <c r="A2" s="10" t="s">
        <v>0</v>
      </c>
      <c r="B2" s="7"/>
      <c r="C2" s="7"/>
      <c r="D2" s="7"/>
      <c r="E2" s="7"/>
      <c r="F2" s="7"/>
      <c r="G2" s="7"/>
      <c r="H2" s="7"/>
      <c r="I2" s="11">
        <v>44.1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11">
        <v>42.3</v>
      </c>
      <c r="AX2" s="7"/>
      <c r="AY2" s="7"/>
      <c r="AZ2" s="7"/>
      <c r="BA2" s="7"/>
      <c r="BB2" s="7"/>
      <c r="BC2" s="7"/>
      <c r="BD2" s="7"/>
      <c r="BE2" s="11">
        <v>39.5</v>
      </c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>
        <f t="shared" ref="EB2:EB61" si="0">SUM(B2:DW2)</f>
        <v>125.9</v>
      </c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</row>
    <row r="3" spans="1:145" s="4" customFormat="1" x14ac:dyDescent="0.25">
      <c r="A3" s="3">
        <v>16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11">
        <v>66.2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8">
        <v>22</v>
      </c>
      <c r="BG3" s="8">
        <v>17.3</v>
      </c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>
        <f t="shared" si="0"/>
        <v>105.5</v>
      </c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</row>
    <row r="4" spans="1:145" s="4" customFormat="1" x14ac:dyDescent="0.25">
      <c r="A4" s="3">
        <v>202195</v>
      </c>
      <c r="B4" s="11">
        <v>37.5</v>
      </c>
      <c r="C4" s="7"/>
      <c r="D4" s="7"/>
      <c r="E4" s="7"/>
      <c r="F4" s="7"/>
      <c r="G4" s="7"/>
      <c r="H4" s="7"/>
      <c r="I4" s="11">
        <v>44.7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11">
        <v>30.4</v>
      </c>
      <c r="AM4" s="7"/>
      <c r="AN4" s="7"/>
      <c r="AO4" s="7"/>
      <c r="AP4" s="7"/>
      <c r="AQ4" s="7"/>
      <c r="AR4" s="8">
        <v>37.9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16">
        <v>28.6</v>
      </c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>
        <f t="shared" si="0"/>
        <v>179.1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</row>
    <row r="5" spans="1:145" s="4" customFormat="1" x14ac:dyDescent="0.25">
      <c r="A5" s="3" t="s">
        <v>1</v>
      </c>
      <c r="B5" s="7"/>
      <c r="C5" s="7"/>
      <c r="D5" s="7"/>
      <c r="E5" s="7"/>
      <c r="F5" s="7"/>
      <c r="G5" s="7"/>
      <c r="H5" s="7"/>
      <c r="I5" s="7"/>
      <c r="J5" s="11">
        <v>41.9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1">
        <v>48.7</v>
      </c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>
        <f t="shared" si="0"/>
        <v>90.6</v>
      </c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</row>
    <row r="6" spans="1:145" s="4" customFormat="1" x14ac:dyDescent="0.25">
      <c r="A6" s="3" t="s">
        <v>2</v>
      </c>
      <c r="B6" s="16">
        <v>30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1">
        <v>40.299999999999997</v>
      </c>
      <c r="T6" s="7"/>
      <c r="U6" s="11">
        <v>45.5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11">
        <v>40.4</v>
      </c>
      <c r="BA6" s="7"/>
      <c r="BB6" s="7"/>
      <c r="BC6" s="7"/>
      <c r="BD6" s="7"/>
      <c r="BE6" s="7"/>
      <c r="BF6" s="7"/>
      <c r="BG6" s="8">
        <v>7.2</v>
      </c>
      <c r="BH6" s="7"/>
      <c r="BI6" s="7"/>
      <c r="BJ6" s="7"/>
      <c r="BK6" s="7"/>
      <c r="BL6" s="16">
        <v>42.6</v>
      </c>
      <c r="BM6" s="16">
        <v>12</v>
      </c>
      <c r="BN6" s="7"/>
      <c r="BO6" s="7"/>
      <c r="BP6" s="8">
        <v>26.7</v>
      </c>
      <c r="BQ6" s="7"/>
      <c r="BR6" s="11">
        <v>28.1</v>
      </c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>
        <f t="shared" si="0"/>
        <v>272.79999999999995</v>
      </c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</row>
    <row r="7" spans="1:145" s="4" customFormat="1" x14ac:dyDescent="0.25">
      <c r="A7" s="3" t="s">
        <v>3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8">
        <v>8.8000000000000007</v>
      </c>
      <c r="BP7" s="7"/>
      <c r="BQ7" s="7"/>
      <c r="BR7" s="7"/>
      <c r="BS7" s="7"/>
      <c r="BT7" s="7"/>
      <c r="BU7" s="11">
        <v>52.1</v>
      </c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>
        <f t="shared" si="0"/>
        <v>60.900000000000006</v>
      </c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</row>
    <row r="8" spans="1:145" s="4" customFormat="1" x14ac:dyDescent="0.25">
      <c r="A8" s="3" t="s">
        <v>4</v>
      </c>
      <c r="B8" s="7"/>
      <c r="C8" s="7"/>
      <c r="D8" s="7"/>
      <c r="E8" s="11">
        <v>62.3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8">
        <v>25.7</v>
      </c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>
        <f t="shared" si="0"/>
        <v>88</v>
      </c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</row>
    <row r="9" spans="1:145" s="4" customFormat="1" x14ac:dyDescent="0.25">
      <c r="A9" s="3" t="s">
        <v>5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1">
        <v>36.9</v>
      </c>
      <c r="AP9" s="7"/>
      <c r="AQ9" s="11">
        <v>40.799999999999997</v>
      </c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16">
        <v>36.700000000000003</v>
      </c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11">
        <v>52.1</v>
      </c>
      <c r="BY9" s="7"/>
      <c r="BZ9" s="7"/>
      <c r="CA9" s="16">
        <v>3.7</v>
      </c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>
        <f t="shared" si="0"/>
        <v>170.2</v>
      </c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</row>
    <row r="10" spans="1:145" s="4" customFormat="1" x14ac:dyDescent="0.25">
      <c r="A10" s="3" t="s">
        <v>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20">
        <v>44.7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11">
        <v>43.1</v>
      </c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8">
        <v>15.6</v>
      </c>
      <c r="CC10" s="8">
        <v>28.1</v>
      </c>
      <c r="CD10" s="7"/>
      <c r="CE10" s="7"/>
      <c r="CF10" s="16">
        <v>36.6</v>
      </c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>
        <f t="shared" si="0"/>
        <v>168.1</v>
      </c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</row>
    <row r="11" spans="1:145" s="4" customFormat="1" x14ac:dyDescent="0.25">
      <c r="A11" s="3" t="s">
        <v>7</v>
      </c>
      <c r="B11" s="7"/>
      <c r="C11" s="7"/>
      <c r="D11" s="7"/>
      <c r="E11" s="7"/>
      <c r="F11" s="7"/>
      <c r="G11" s="7"/>
      <c r="I11" s="11">
        <v>44.9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11">
        <v>48.7</v>
      </c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16">
        <v>35.9</v>
      </c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>
        <f t="shared" si="0"/>
        <v>129.5</v>
      </c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</row>
    <row r="12" spans="1:145" s="4" customFormat="1" x14ac:dyDescent="0.25">
      <c r="A12" s="3" t="s">
        <v>8</v>
      </c>
      <c r="B12" s="7"/>
      <c r="C12" s="7"/>
      <c r="D12" s="7"/>
      <c r="E12" s="7"/>
      <c r="F12" s="7"/>
      <c r="G12" s="7"/>
      <c r="H12" s="11">
        <v>42.7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11">
        <v>38.9</v>
      </c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16">
        <v>16.8</v>
      </c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>
        <f t="shared" si="0"/>
        <v>98.399999999999991</v>
      </c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</row>
    <row r="13" spans="1:145" x14ac:dyDescent="0.25">
      <c r="A13" s="2" t="s">
        <v>9</v>
      </c>
      <c r="G13" s="11">
        <v>38</v>
      </c>
      <c r="T13" s="7"/>
      <c r="Z13" s="7"/>
      <c r="AB13" s="7"/>
      <c r="AD13" s="7"/>
      <c r="AE13" s="7"/>
      <c r="AM13" s="8">
        <v>23.5</v>
      </c>
      <c r="BA13" s="7"/>
      <c r="BB13" s="7"/>
      <c r="BD13" s="7"/>
      <c r="BV13" s="16">
        <v>25.9</v>
      </c>
      <c r="CG13" s="7"/>
      <c r="CH13" s="7"/>
      <c r="CI13" s="7"/>
      <c r="CJ13" s="16">
        <v>11.2</v>
      </c>
      <c r="CK13" s="7"/>
      <c r="CL13" s="8">
        <v>26.6</v>
      </c>
      <c r="EB13" s="7">
        <f t="shared" si="0"/>
        <v>125.20000000000002</v>
      </c>
    </row>
    <row r="14" spans="1:145" x14ac:dyDescent="0.25">
      <c r="A14" s="2" t="s">
        <v>10</v>
      </c>
      <c r="T14" s="7"/>
      <c r="Z14" s="7"/>
      <c r="AA14" s="11">
        <v>41</v>
      </c>
      <c r="AB14" s="7"/>
      <c r="AD14" s="7"/>
      <c r="AE14" s="7"/>
      <c r="AO14" s="11">
        <v>80.099999999999994</v>
      </c>
      <c r="BA14" s="7"/>
      <c r="BB14" s="7"/>
      <c r="BD14" s="7"/>
      <c r="BG14" s="8">
        <v>14.4</v>
      </c>
      <c r="CG14" s="7"/>
      <c r="CH14" s="7"/>
      <c r="CI14" s="7"/>
      <c r="EB14" s="7">
        <f t="shared" si="0"/>
        <v>135.5</v>
      </c>
    </row>
    <row r="15" spans="1:145" x14ac:dyDescent="0.25">
      <c r="A15" s="2" t="s">
        <v>11</v>
      </c>
      <c r="T15" s="7"/>
      <c r="Z15" s="7"/>
      <c r="AA15" s="11">
        <v>41</v>
      </c>
      <c r="AB15" s="7"/>
      <c r="AD15" s="7"/>
      <c r="AE15" s="7"/>
      <c r="AO15" s="11">
        <v>80.099999999999994</v>
      </c>
      <c r="BA15" s="7"/>
      <c r="BB15" s="7"/>
      <c r="BD15" s="7"/>
      <c r="BG15" s="8">
        <v>14.4</v>
      </c>
      <c r="CG15" s="7"/>
      <c r="CH15" s="7"/>
      <c r="CI15" s="7"/>
      <c r="EB15" s="7">
        <f t="shared" si="0"/>
        <v>135.5</v>
      </c>
    </row>
    <row r="16" spans="1:145" x14ac:dyDescent="0.25">
      <c r="A16" s="2" t="s">
        <v>12</v>
      </c>
      <c r="T16" s="7"/>
      <c r="U16" s="11">
        <v>45.9</v>
      </c>
      <c r="Z16" s="7"/>
      <c r="AB16" s="7"/>
      <c r="AD16" s="7"/>
      <c r="AE16" s="7"/>
      <c r="AZ16" s="11">
        <v>69.7</v>
      </c>
      <c r="BA16" s="7"/>
      <c r="BB16" s="7"/>
      <c r="BD16" s="7"/>
      <c r="BI16" s="11">
        <v>38.200000000000003</v>
      </c>
      <c r="BM16" s="16">
        <v>14</v>
      </c>
      <c r="CG16" s="7"/>
      <c r="CH16" s="7"/>
      <c r="CI16" s="7"/>
      <c r="EB16" s="7">
        <f t="shared" si="0"/>
        <v>167.8</v>
      </c>
    </row>
    <row r="17" spans="1:145" x14ac:dyDescent="0.25">
      <c r="A17" s="2" t="s">
        <v>13</v>
      </c>
      <c r="T17" s="7"/>
      <c r="Z17" s="7"/>
      <c r="AB17" s="7"/>
      <c r="AD17" s="7"/>
      <c r="AE17" s="7"/>
      <c r="AF17" s="11">
        <v>44.6</v>
      </c>
      <c r="AG17" s="7"/>
      <c r="BA17" s="7"/>
      <c r="BB17" s="7"/>
      <c r="BD17" s="7"/>
      <c r="BS17" s="11">
        <v>75</v>
      </c>
      <c r="BT17" s="7"/>
      <c r="CG17" s="7"/>
      <c r="CH17" s="7"/>
      <c r="CI17" s="7"/>
      <c r="EB17" s="7">
        <f t="shared" si="0"/>
        <v>119.6</v>
      </c>
    </row>
    <row r="18" spans="1:145" s="4" customFormat="1" x14ac:dyDescent="0.25">
      <c r="A18" s="3" t="s">
        <v>14</v>
      </c>
      <c r="B18" s="7"/>
      <c r="C18" s="7"/>
      <c r="D18" s="7"/>
      <c r="E18" s="7"/>
      <c r="F18" s="11">
        <v>41.7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11">
        <v>45.1</v>
      </c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1">
        <v>52.7</v>
      </c>
      <c r="AP18" s="7"/>
      <c r="AQ18" s="7"/>
      <c r="AR18" s="7"/>
      <c r="AS18" s="11">
        <v>42.2</v>
      </c>
      <c r="AT18" s="7"/>
      <c r="AU18" s="7"/>
      <c r="AV18" s="7"/>
      <c r="AW18" s="7"/>
      <c r="AX18" s="7"/>
      <c r="AY18" s="7"/>
      <c r="AZ18" s="7"/>
      <c r="BA18" s="11">
        <v>38.9</v>
      </c>
      <c r="BB18" s="7"/>
      <c r="BC18" s="7"/>
      <c r="BD18" s="7"/>
      <c r="BE18" s="7"/>
      <c r="BF18" s="7"/>
      <c r="BG18" s="7"/>
      <c r="BH18" s="16">
        <v>15.2</v>
      </c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11">
        <v>47.3</v>
      </c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>
        <f t="shared" si="0"/>
        <v>283.09999999999997</v>
      </c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</row>
    <row r="19" spans="1:145" s="4" customFormat="1" x14ac:dyDescent="0.25">
      <c r="A19" s="3" t="s">
        <v>15</v>
      </c>
      <c r="B19" s="7"/>
      <c r="C19" s="8">
        <v>15.9</v>
      </c>
      <c r="D19" s="7"/>
      <c r="E19" s="7"/>
      <c r="F19" s="7"/>
      <c r="G19" s="11">
        <v>24.5</v>
      </c>
      <c r="H19" s="7"/>
      <c r="I19" s="7"/>
      <c r="J19" s="7"/>
      <c r="K19" s="7"/>
      <c r="L19" s="7"/>
      <c r="M19" s="7"/>
      <c r="N19" s="11">
        <v>45.7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11">
        <v>45.6</v>
      </c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11">
        <v>39.9</v>
      </c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11">
        <v>53.5</v>
      </c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>
        <f t="shared" si="0"/>
        <v>225.1</v>
      </c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</row>
    <row r="20" spans="1:145" s="4" customFormat="1" x14ac:dyDescent="0.25">
      <c r="A20" s="3" t="s">
        <v>16</v>
      </c>
      <c r="B20" s="7"/>
      <c r="C20" s="7"/>
      <c r="D20" s="7"/>
      <c r="E20" s="7"/>
      <c r="F20" s="7"/>
      <c r="G20" s="7"/>
      <c r="H20" s="7"/>
      <c r="I20" s="11">
        <v>40.5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11">
        <v>38.799999999999997</v>
      </c>
      <c r="BJ20" s="7"/>
      <c r="BK20" s="7"/>
      <c r="BL20" s="11">
        <v>39.5</v>
      </c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11">
        <v>61.1</v>
      </c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>
        <f t="shared" si="0"/>
        <v>179.9</v>
      </c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</row>
    <row r="21" spans="1:145" s="4" customFormat="1" x14ac:dyDescent="0.25">
      <c r="A21" s="3" t="s">
        <v>17</v>
      </c>
      <c r="B21" s="7"/>
      <c r="C21" s="7"/>
      <c r="D21" s="7"/>
      <c r="E21" s="7"/>
      <c r="F21" s="7"/>
      <c r="G21" s="11">
        <v>41.1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11">
        <v>50.8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8">
        <v>15.8</v>
      </c>
      <c r="CC21" s="7"/>
      <c r="CD21" s="7"/>
      <c r="CE21" s="7"/>
      <c r="CF21" s="7"/>
      <c r="CG21" s="7"/>
      <c r="CH21" s="11">
        <v>53.3</v>
      </c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>
        <f t="shared" si="0"/>
        <v>161</v>
      </c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</row>
    <row r="22" spans="1:145" s="4" customFormat="1" x14ac:dyDescent="0.25">
      <c r="A22" s="3" t="s">
        <v>18</v>
      </c>
      <c r="B22" s="7"/>
      <c r="C22" s="7"/>
      <c r="D22" s="7"/>
      <c r="E22" s="7"/>
      <c r="F22" s="11">
        <v>50.8</v>
      </c>
      <c r="G22" s="7"/>
      <c r="H22" s="7"/>
      <c r="I22" s="7"/>
      <c r="J22" s="7"/>
      <c r="K22" s="7"/>
      <c r="L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11">
        <v>61.7</v>
      </c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>
        <f t="shared" si="0"/>
        <v>112.5</v>
      </c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</row>
    <row r="23" spans="1:145" s="4" customFormat="1" x14ac:dyDescent="0.25">
      <c r="A23" s="3" t="s">
        <v>19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N23" s="7"/>
      <c r="O23" s="7"/>
      <c r="P23" s="7"/>
      <c r="Q23" s="7"/>
      <c r="R23" s="7"/>
      <c r="S23" s="11">
        <v>41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11">
        <v>48.8</v>
      </c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16">
        <v>15.7</v>
      </c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>
        <f t="shared" si="0"/>
        <v>105.5</v>
      </c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</row>
    <row r="24" spans="1:145" s="4" customFormat="1" x14ac:dyDescent="0.25">
      <c r="A24" s="3" t="s">
        <v>20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11">
        <v>41.4</v>
      </c>
      <c r="AT24" s="7"/>
      <c r="AU24" s="7"/>
      <c r="AV24" s="7"/>
      <c r="AW24" s="7"/>
      <c r="AX24" s="7"/>
      <c r="AY24" s="7"/>
      <c r="AZ24" s="8">
        <v>16.2</v>
      </c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16">
        <v>32.4</v>
      </c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>
        <f t="shared" si="0"/>
        <v>90</v>
      </c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</row>
    <row r="25" spans="1:145" s="4" customFormat="1" x14ac:dyDescent="0.25">
      <c r="A25" s="3" t="s">
        <v>21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N25" s="7"/>
      <c r="O25" s="11">
        <v>58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11">
        <v>73</v>
      </c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8">
        <v>6.6</v>
      </c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>
        <f t="shared" si="0"/>
        <v>137.6</v>
      </c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</row>
    <row r="26" spans="1:145" s="4" customFormat="1" x14ac:dyDescent="0.25">
      <c r="A26" s="3" t="s">
        <v>22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11">
        <v>54.9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11">
        <v>83.9</v>
      </c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8">
        <v>7.2</v>
      </c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>
        <f t="shared" si="0"/>
        <v>146</v>
      </c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</row>
    <row r="27" spans="1:145" s="4" customFormat="1" x14ac:dyDescent="0.25">
      <c r="A27" s="3" t="s">
        <v>23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11">
        <v>44.2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11">
        <v>42.4</v>
      </c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8">
        <v>10.7</v>
      </c>
      <c r="CE27" s="7"/>
      <c r="CF27" s="7"/>
      <c r="CG27" s="7"/>
      <c r="CH27" s="7"/>
      <c r="CI27" s="7"/>
      <c r="CJ27" s="7"/>
      <c r="CK27" s="7"/>
      <c r="CL27" s="7"/>
      <c r="CM27" s="7"/>
      <c r="CN27" s="8">
        <v>42.2</v>
      </c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>
        <f t="shared" si="0"/>
        <v>139.5</v>
      </c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</row>
    <row r="28" spans="1:145" s="4" customFormat="1" x14ac:dyDescent="0.25">
      <c r="A28" s="3" t="s">
        <v>24</v>
      </c>
      <c r="B28" s="7"/>
      <c r="C28" s="7"/>
      <c r="D28" s="7"/>
      <c r="E28" s="7"/>
      <c r="F28" s="11">
        <v>41.5</v>
      </c>
      <c r="G28" s="7"/>
      <c r="H28" s="7"/>
      <c r="I28" s="7"/>
      <c r="J28" s="11">
        <v>66.8</v>
      </c>
      <c r="K28" s="7"/>
      <c r="L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11">
        <v>42.3</v>
      </c>
      <c r="AS28" s="7"/>
      <c r="AT28" s="7"/>
      <c r="AU28" s="7"/>
      <c r="AV28" s="7"/>
      <c r="AW28" s="7"/>
      <c r="AX28" s="7"/>
      <c r="AY28" s="7"/>
      <c r="AZ28" s="7"/>
      <c r="BA28" s="7"/>
      <c r="BB28" s="11">
        <v>54.8</v>
      </c>
      <c r="BC28" s="7"/>
      <c r="BD28" s="7"/>
      <c r="BE28" s="7"/>
      <c r="BF28" s="7"/>
      <c r="BG28" s="7"/>
      <c r="BH28" s="16">
        <v>15.2</v>
      </c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11">
        <v>88</v>
      </c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>
        <f t="shared" si="0"/>
        <v>308.59999999999997</v>
      </c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</row>
    <row r="29" spans="1:145" s="4" customFormat="1" x14ac:dyDescent="0.25">
      <c r="A29" s="3" t="s">
        <v>25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11">
        <v>49.7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11">
        <v>44.1</v>
      </c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16">
        <v>15.2</v>
      </c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11">
        <v>45.2</v>
      </c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11">
        <v>37.4</v>
      </c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>
        <f t="shared" si="0"/>
        <v>191.60000000000002</v>
      </c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</row>
    <row r="30" spans="1:145" s="4" customFormat="1" x14ac:dyDescent="0.25">
      <c r="A30" s="3" t="s">
        <v>26</v>
      </c>
      <c r="B30" s="7"/>
      <c r="C30" s="7"/>
      <c r="D30" s="7"/>
      <c r="E30" s="7"/>
      <c r="F30" s="7"/>
      <c r="G30" s="7"/>
      <c r="H30" s="11">
        <v>42.7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11">
        <v>38.9</v>
      </c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16">
        <v>16.8</v>
      </c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>
        <f t="shared" si="0"/>
        <v>98.399999999999991</v>
      </c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</row>
    <row r="31" spans="1:145" s="4" customFormat="1" x14ac:dyDescent="0.25">
      <c r="A31" s="3" t="s">
        <v>27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11">
        <v>41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11">
        <v>80.099999999999994</v>
      </c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>
        <f t="shared" si="0"/>
        <v>121.1</v>
      </c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</row>
    <row r="32" spans="1:145" s="4" customFormat="1" x14ac:dyDescent="0.25">
      <c r="A32" s="3" t="s">
        <v>28</v>
      </c>
      <c r="B32" s="8">
        <v>14.6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11">
        <v>134.30000000000001</v>
      </c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16">
        <v>18.100000000000001</v>
      </c>
      <c r="BR32" s="16">
        <v>13.9</v>
      </c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>
        <f t="shared" si="0"/>
        <v>180.9</v>
      </c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</row>
    <row r="33" spans="1:145" s="4" customFormat="1" x14ac:dyDescent="0.25">
      <c r="A33" s="3" t="s">
        <v>29</v>
      </c>
      <c r="B33" s="7"/>
      <c r="C33" s="7"/>
      <c r="D33" s="7"/>
      <c r="E33" s="7"/>
      <c r="F33" s="11">
        <v>40.9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11">
        <v>47.3</v>
      </c>
      <c r="CG33" s="7"/>
      <c r="CH33" s="7"/>
      <c r="CI33" s="7"/>
      <c r="CJ33" s="7"/>
      <c r="CK33" s="8">
        <v>17.3</v>
      </c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>
        <f t="shared" si="0"/>
        <v>105.49999999999999</v>
      </c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</row>
    <row r="34" spans="1:145" s="4" customFormat="1" x14ac:dyDescent="0.25">
      <c r="A34" s="3" t="s">
        <v>30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11">
        <v>41.6</v>
      </c>
      <c r="AU34" s="7"/>
      <c r="AV34" s="7"/>
      <c r="AW34" s="11">
        <v>43.6</v>
      </c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11">
        <v>30.8</v>
      </c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>
        <f t="shared" si="0"/>
        <v>116</v>
      </c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</row>
    <row r="35" spans="1:145" s="4" customFormat="1" x14ac:dyDescent="0.25">
      <c r="A35" s="3" t="s">
        <v>31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11">
        <v>45.6</v>
      </c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11">
        <v>46.6</v>
      </c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>
        <f t="shared" si="0"/>
        <v>92.2</v>
      </c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</row>
    <row r="36" spans="1:145" s="4" customFormat="1" x14ac:dyDescent="0.25">
      <c r="A36" s="3" t="s">
        <v>32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11">
        <v>41</v>
      </c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11">
        <v>80.099999999999994</v>
      </c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>
        <f t="shared" si="0"/>
        <v>121.1</v>
      </c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</row>
    <row r="37" spans="1:145" s="4" customFormat="1" x14ac:dyDescent="0.25">
      <c r="A37" s="3" t="s">
        <v>33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16">
        <v>43</v>
      </c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>
        <f t="shared" si="0"/>
        <v>43</v>
      </c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</row>
    <row r="38" spans="1:145" s="4" customFormat="1" x14ac:dyDescent="0.25">
      <c r="A38" s="3" t="s">
        <v>34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1">
        <v>29.1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11">
        <v>80.099999999999994</v>
      </c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8">
        <v>7.2</v>
      </c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>
        <f t="shared" si="0"/>
        <v>116.39999999999999</v>
      </c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</row>
    <row r="39" spans="1:145" s="4" customFormat="1" x14ac:dyDescent="0.25">
      <c r="A39" s="3" t="s">
        <v>35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11">
        <v>48.9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11">
        <v>38.700000000000003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11">
        <v>44.3</v>
      </c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8">
        <v>12.2</v>
      </c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>
        <f t="shared" si="0"/>
        <v>144.09999999999997</v>
      </c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</row>
    <row r="40" spans="1:145" s="4" customFormat="1" x14ac:dyDescent="0.25">
      <c r="A40" s="3" t="s">
        <v>36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1">
        <v>43.6</v>
      </c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11">
        <v>48.9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8">
        <v>21.1</v>
      </c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8">
        <v>32</v>
      </c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>
        <f t="shared" si="0"/>
        <v>145.6</v>
      </c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</row>
    <row r="41" spans="1:145" s="4" customFormat="1" x14ac:dyDescent="0.25">
      <c r="A41" s="3" t="s">
        <v>37</v>
      </c>
      <c r="B41" s="7"/>
      <c r="C41" s="7"/>
      <c r="D41" s="8">
        <v>11.2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1">
        <v>46.4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11">
        <v>86.6</v>
      </c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16">
        <v>8.6999999999999993</v>
      </c>
      <c r="BH41" s="7"/>
      <c r="BI41" s="7"/>
      <c r="BJ41" s="7"/>
      <c r="BK41" s="7"/>
      <c r="BL41" s="7"/>
      <c r="BM41" s="7"/>
      <c r="BN41" s="7"/>
      <c r="BO41" s="7"/>
      <c r="BP41" s="7"/>
      <c r="BQ41" s="16">
        <v>32.4</v>
      </c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11">
        <v>21.6</v>
      </c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8">
        <v>8.6999999999999993</v>
      </c>
      <c r="CX41" s="8">
        <v>4.5</v>
      </c>
      <c r="CY41" s="11">
        <v>23.5</v>
      </c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>
        <f t="shared" si="0"/>
        <v>243.59999999999997</v>
      </c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</row>
    <row r="42" spans="1:145" s="4" customFormat="1" x14ac:dyDescent="0.25">
      <c r="A42" s="3" t="s">
        <v>38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11">
        <v>53.5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11">
        <v>45.2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>
        <f t="shared" si="0"/>
        <v>98.7</v>
      </c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</row>
    <row r="43" spans="1:145" s="4" customFormat="1" x14ac:dyDescent="0.25">
      <c r="A43" s="3" t="s">
        <v>39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11">
        <v>44.3</v>
      </c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16">
        <v>15.7</v>
      </c>
      <c r="DA43" s="8">
        <v>41.5</v>
      </c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>
        <f t="shared" si="0"/>
        <v>101.5</v>
      </c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</row>
    <row r="44" spans="1:145" s="4" customFormat="1" x14ac:dyDescent="0.25">
      <c r="A44" s="3" t="s">
        <v>40</v>
      </c>
      <c r="B44" s="8">
        <v>22.4</v>
      </c>
      <c r="C44" s="7"/>
      <c r="D44" s="7"/>
      <c r="E44" s="7"/>
      <c r="F44" s="11">
        <v>42.6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11">
        <v>42.8</v>
      </c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16">
        <v>41.7</v>
      </c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>
        <f t="shared" si="0"/>
        <v>149.5</v>
      </c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</row>
    <row r="45" spans="1:145" s="4" customFormat="1" x14ac:dyDescent="0.25">
      <c r="A45" s="3" t="s">
        <v>41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11">
        <v>45.8</v>
      </c>
      <c r="T45" s="7"/>
      <c r="U45" s="7"/>
      <c r="V45" s="7"/>
      <c r="W45" s="7"/>
      <c r="X45" s="7"/>
      <c r="Y45" s="7"/>
      <c r="Z45" s="11">
        <v>68.2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8">
        <v>14.4</v>
      </c>
      <c r="DB45" s="8">
        <v>6.3</v>
      </c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>
        <f t="shared" si="0"/>
        <v>134.70000000000002</v>
      </c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</row>
    <row r="46" spans="1:145" s="4" customFormat="1" x14ac:dyDescent="0.25">
      <c r="A46" s="3" t="s">
        <v>42</v>
      </c>
      <c r="B46" s="7"/>
      <c r="C46" s="7"/>
      <c r="D46" s="7"/>
      <c r="E46" s="7"/>
      <c r="F46" s="7"/>
      <c r="G46" s="7"/>
      <c r="H46" s="11">
        <v>42.7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11">
        <v>38.9</v>
      </c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16">
        <v>16.8</v>
      </c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>
        <f t="shared" si="0"/>
        <v>98.399999999999991</v>
      </c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</row>
    <row r="47" spans="1:145" s="4" customFormat="1" x14ac:dyDescent="0.25">
      <c r="A47" s="3" t="s">
        <v>43</v>
      </c>
      <c r="B47" s="16">
        <v>42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11">
        <v>39.4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11">
        <v>45.4</v>
      </c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8">
        <v>15.8</v>
      </c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11">
        <v>11.3</v>
      </c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>
        <f t="shared" si="0"/>
        <v>153.90000000000003</v>
      </c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</row>
    <row r="48" spans="1:145" s="4" customFormat="1" x14ac:dyDescent="0.25">
      <c r="A48" s="3" t="s">
        <v>44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11">
        <v>55</v>
      </c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11">
        <v>42.8</v>
      </c>
      <c r="CH48" s="7"/>
      <c r="CI48" s="7"/>
      <c r="CJ48" s="7"/>
      <c r="CK48" s="7"/>
      <c r="CL48" s="7"/>
      <c r="CM48" s="7"/>
      <c r="CN48" s="7"/>
      <c r="CO48" s="11">
        <v>52.4</v>
      </c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>
        <f t="shared" si="0"/>
        <v>150.19999999999999</v>
      </c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</row>
    <row r="49" spans="1:145" s="4" customFormat="1" x14ac:dyDescent="0.25">
      <c r="A49" s="3" t="s">
        <v>45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11">
        <v>53.9</v>
      </c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16">
        <v>15.8</v>
      </c>
      <c r="DA49" s="8">
        <v>19.7</v>
      </c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>
        <f t="shared" si="0"/>
        <v>89.4</v>
      </c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</row>
    <row r="50" spans="1:145" s="4" customFormat="1" x14ac:dyDescent="0.25">
      <c r="A50" s="3" t="s">
        <v>46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11">
        <v>48.8</v>
      </c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8">
        <v>18.100000000000001</v>
      </c>
      <c r="AP50" s="7"/>
      <c r="AQ50" s="11">
        <v>52.2</v>
      </c>
      <c r="AR50" s="7"/>
      <c r="AS50" s="7"/>
      <c r="AT50" s="7"/>
      <c r="AU50" s="7"/>
      <c r="AV50" s="11">
        <v>48.8</v>
      </c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11">
        <v>41.8</v>
      </c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>
        <f t="shared" si="0"/>
        <v>209.7</v>
      </c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</row>
    <row r="51" spans="1:145" s="4" customFormat="1" x14ac:dyDescent="0.25">
      <c r="A51" s="3" t="s">
        <v>47</v>
      </c>
      <c r="B51" s="16">
        <v>41</v>
      </c>
      <c r="C51" s="7"/>
      <c r="D51" s="7"/>
      <c r="E51" s="7"/>
      <c r="F51" s="7"/>
      <c r="G51" s="7"/>
      <c r="H51" s="7"/>
      <c r="I51" s="7"/>
      <c r="J51" s="7"/>
      <c r="K51" s="7"/>
      <c r="L51" s="11">
        <v>46.3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11">
        <v>47.4</v>
      </c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11">
        <v>48</v>
      </c>
      <c r="BJ51" s="7"/>
      <c r="BK51" s="7"/>
      <c r="BL51" s="7"/>
      <c r="BM51" s="7"/>
      <c r="BN51" s="7"/>
      <c r="BO51" s="7"/>
      <c r="BP51" s="8">
        <v>28.1</v>
      </c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>
        <f t="shared" si="0"/>
        <v>210.79999999999998</v>
      </c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</row>
    <row r="52" spans="1:145" s="4" customFormat="1" x14ac:dyDescent="0.25">
      <c r="A52" s="3" t="s">
        <v>48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11">
        <v>44.1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11">
        <v>44.2</v>
      </c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16">
        <v>40.200000000000003</v>
      </c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11">
        <v>47.3</v>
      </c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>
        <f t="shared" si="0"/>
        <v>175.8</v>
      </c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</row>
    <row r="53" spans="1:145" s="4" customFormat="1" x14ac:dyDescent="0.25">
      <c r="A53" s="3" t="s">
        <v>49</v>
      </c>
      <c r="B53" s="7"/>
      <c r="C53" s="7"/>
      <c r="D53" s="7"/>
      <c r="E53" s="7"/>
      <c r="F53" s="11">
        <v>41.5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11">
        <v>44.7</v>
      </c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11">
        <v>42.3</v>
      </c>
      <c r="AS53" s="7"/>
      <c r="AT53" s="7"/>
      <c r="AU53" s="7"/>
      <c r="AV53" s="7"/>
      <c r="AW53" s="7"/>
      <c r="AX53" s="7"/>
      <c r="AY53" s="7"/>
      <c r="AZ53" s="7"/>
      <c r="BA53" s="7"/>
      <c r="BB53" s="11">
        <v>54.8</v>
      </c>
      <c r="BC53" s="7"/>
      <c r="BD53" s="7"/>
      <c r="BE53" s="7"/>
      <c r="BF53" s="7"/>
      <c r="BG53" s="7"/>
      <c r="BH53" s="16">
        <v>15.2</v>
      </c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11">
        <v>88</v>
      </c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>
        <f t="shared" si="0"/>
        <v>286.5</v>
      </c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</row>
    <row r="54" spans="1:145" s="4" customFormat="1" x14ac:dyDescent="0.25">
      <c r="A54" s="3" t="s">
        <v>50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11">
        <v>43.2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8">
        <v>15.3</v>
      </c>
      <c r="AR54" s="11">
        <v>44.5</v>
      </c>
      <c r="AS54" s="7"/>
      <c r="AT54" s="7"/>
      <c r="AU54" s="11">
        <v>57.2</v>
      </c>
      <c r="AV54" s="7"/>
      <c r="AW54" s="7"/>
      <c r="AX54" s="7"/>
      <c r="AY54" s="7"/>
      <c r="AZ54" s="11">
        <v>42.7</v>
      </c>
      <c r="BA54" s="7"/>
      <c r="BB54" s="7"/>
      <c r="BC54" s="7"/>
      <c r="BD54" s="7"/>
      <c r="BE54" s="7"/>
      <c r="BF54" s="7"/>
      <c r="BG54" s="16">
        <v>38.799999999999997</v>
      </c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16">
        <v>24.5</v>
      </c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16">
        <v>24.9</v>
      </c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>
        <f t="shared" si="0"/>
        <v>291.09999999999997</v>
      </c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</row>
    <row r="55" spans="1:145" s="4" customFormat="1" x14ac:dyDescent="0.25">
      <c r="A55" s="3" t="s">
        <v>51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1">
        <v>38.9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11">
        <v>53.9</v>
      </c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16">
        <v>16.100000000000001</v>
      </c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>
        <f t="shared" si="0"/>
        <v>108.9</v>
      </c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</row>
    <row r="56" spans="1:145" s="4" customFormat="1" x14ac:dyDescent="0.25">
      <c r="A56" s="3" t="s">
        <v>52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11">
        <v>39.200000000000003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11">
        <v>28.7</v>
      </c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16">
        <v>22.3</v>
      </c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8">
        <v>16.899999999999999</v>
      </c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29">
        <v>24</v>
      </c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>
        <f t="shared" si="0"/>
        <v>131.1</v>
      </c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</row>
    <row r="57" spans="1:145" s="4" customFormat="1" x14ac:dyDescent="0.25">
      <c r="A57" s="3" t="s">
        <v>53</v>
      </c>
      <c r="B57" s="7"/>
      <c r="C57" s="7"/>
      <c r="D57" s="7"/>
      <c r="E57" s="7"/>
      <c r="F57" s="7"/>
      <c r="G57" s="11">
        <v>32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11">
        <v>46.4</v>
      </c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11">
        <v>43</v>
      </c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8">
        <v>11.6</v>
      </c>
      <c r="CE57" s="7"/>
      <c r="CF57" s="7"/>
      <c r="CG57" s="7"/>
      <c r="CH57" s="7"/>
      <c r="CI57" s="11">
        <v>68.3</v>
      </c>
      <c r="CJ57" s="7"/>
      <c r="CK57" s="7"/>
      <c r="CL57" s="8">
        <v>8.3000000000000007</v>
      </c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8">
        <v>21.6</v>
      </c>
      <c r="DH57" s="8">
        <v>6.1</v>
      </c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>
        <f t="shared" si="0"/>
        <v>237.3</v>
      </c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</row>
    <row r="58" spans="1:145" s="4" customFormat="1" x14ac:dyDescent="0.25">
      <c r="A58" s="3" t="s">
        <v>54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11">
        <v>67.099999999999994</v>
      </c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11">
        <v>46.7</v>
      </c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>
        <f t="shared" si="0"/>
        <v>113.8</v>
      </c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</row>
    <row r="59" spans="1:145" s="4" customFormat="1" x14ac:dyDescent="0.25">
      <c r="A59" s="3" t="s">
        <v>55</v>
      </c>
      <c r="B59" s="7"/>
      <c r="C59" s="7"/>
      <c r="D59" s="7"/>
      <c r="E59" s="7"/>
      <c r="F59" s="7"/>
      <c r="G59" s="7"/>
      <c r="H59" s="7"/>
      <c r="I59" s="11">
        <v>40.700000000000003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11">
        <v>52.8</v>
      </c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>
        <f t="shared" si="0"/>
        <v>93.5</v>
      </c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</row>
    <row r="60" spans="1:145" s="4" customFormat="1" x14ac:dyDescent="0.25">
      <c r="A60" s="3" t="s">
        <v>56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11">
        <v>47</v>
      </c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11">
        <v>45.5</v>
      </c>
      <c r="BA60" s="7"/>
      <c r="BB60" s="7"/>
      <c r="BC60" s="7"/>
      <c r="BD60" s="7"/>
      <c r="BE60" s="7"/>
      <c r="BF60" s="7"/>
      <c r="BG60" s="7"/>
      <c r="BH60" s="7"/>
      <c r="BI60" s="11">
        <v>38.200000000000003</v>
      </c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8">
        <v>6.4</v>
      </c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>
        <f t="shared" si="0"/>
        <v>137.1</v>
      </c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</row>
    <row r="61" spans="1:145" s="4" customFormat="1" x14ac:dyDescent="0.25">
      <c r="A61" s="3" t="s">
        <v>57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1">
        <v>49.4</v>
      </c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11">
        <v>44.9</v>
      </c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16">
        <v>11.7</v>
      </c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8">
        <v>7.1</v>
      </c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>
        <f t="shared" si="0"/>
        <v>113.1</v>
      </c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</row>
    <row r="62" spans="1:145" s="4" customFormat="1" x14ac:dyDescent="0.25">
      <c r="A62" s="3" t="s">
        <v>58</v>
      </c>
      <c r="B62" s="16">
        <v>47.2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11">
        <v>50.9</v>
      </c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11">
        <v>42.5</v>
      </c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11">
        <v>43.3</v>
      </c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>
        <f>SUM(B62:DW62)</f>
        <v>183.89999999999998</v>
      </c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</row>
    <row r="63" spans="1:145" s="4" customFormat="1" x14ac:dyDescent="0.25">
      <c r="A63" s="3" t="s">
        <v>59</v>
      </c>
      <c r="B63" s="8">
        <v>35.4</v>
      </c>
      <c r="C63" s="7"/>
      <c r="D63" s="7"/>
      <c r="E63" s="7"/>
      <c r="F63" s="7"/>
      <c r="G63" s="7"/>
      <c r="H63" s="7"/>
      <c r="I63" s="7"/>
      <c r="J63" s="7"/>
      <c r="K63" s="7"/>
      <c r="L63" s="11">
        <v>39.6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>
        <f t="shared" ref="EB63:EB126" si="1">SUM(B63:DW63)</f>
        <v>75</v>
      </c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</row>
    <row r="64" spans="1:145" s="4" customFormat="1" x14ac:dyDescent="0.25">
      <c r="A64" s="3" t="s">
        <v>60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11">
        <v>41.4</v>
      </c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11">
        <v>45.8</v>
      </c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11">
        <v>61.7</v>
      </c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8">
        <v>21.5</v>
      </c>
      <c r="DK64" s="7"/>
      <c r="DL64" s="8">
        <v>12.3</v>
      </c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>
        <f t="shared" si="1"/>
        <v>182.7</v>
      </c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</row>
    <row r="65" spans="1:145" s="4" customFormat="1" x14ac:dyDescent="0.25">
      <c r="A65" s="3" t="s">
        <v>61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1">
        <v>44.4</v>
      </c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8">
        <v>25</v>
      </c>
      <c r="BW65" s="7"/>
      <c r="BX65" s="7"/>
      <c r="BY65" s="7"/>
      <c r="BZ65" s="7"/>
      <c r="CA65" s="16">
        <v>10.4</v>
      </c>
      <c r="CB65" s="8">
        <v>16</v>
      </c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11">
        <v>74.2</v>
      </c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>
        <f t="shared" si="1"/>
        <v>170</v>
      </c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</row>
    <row r="66" spans="1:145" s="4" customFormat="1" x14ac:dyDescent="0.25">
      <c r="A66" s="3" t="s">
        <v>62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11">
        <v>54.9</v>
      </c>
      <c r="CG66" s="7"/>
      <c r="CH66" s="7"/>
      <c r="CI66" s="7"/>
      <c r="CJ66" s="7"/>
      <c r="CK66" s="7"/>
      <c r="CL66" s="7"/>
      <c r="CM66" s="7"/>
      <c r="CN66" s="7"/>
      <c r="CO66" s="11">
        <v>39.799999999999997</v>
      </c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>
        <f t="shared" si="1"/>
        <v>94.699999999999989</v>
      </c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</row>
    <row r="67" spans="1:145" s="4" customFormat="1" x14ac:dyDescent="0.25">
      <c r="A67" s="3" t="s">
        <v>63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11">
        <v>43.7</v>
      </c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8">
        <v>8.8000000000000007</v>
      </c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11">
        <v>53.1</v>
      </c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>
        <f t="shared" si="1"/>
        <v>105.6</v>
      </c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</row>
    <row r="68" spans="1:145" s="4" customFormat="1" x14ac:dyDescent="0.25">
      <c r="A68" s="3" t="s">
        <v>64</v>
      </c>
      <c r="B68" s="7"/>
      <c r="C68" s="7"/>
      <c r="D68" s="7"/>
      <c r="E68" s="11">
        <v>86</v>
      </c>
      <c r="F68" s="7"/>
      <c r="G68" s="7"/>
      <c r="H68" s="7"/>
      <c r="I68" s="7"/>
      <c r="J68" s="7"/>
      <c r="K68" s="7"/>
      <c r="L68" s="7"/>
      <c r="M68" s="7"/>
      <c r="N68" s="11">
        <v>50.1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16">
        <v>6.2</v>
      </c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16">
        <v>21.9</v>
      </c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8">
        <v>20.3</v>
      </c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>
        <f t="shared" si="1"/>
        <v>184.5</v>
      </c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</row>
    <row r="69" spans="1:145" s="4" customFormat="1" x14ac:dyDescent="0.25">
      <c r="A69" s="3" t="s">
        <v>65</v>
      </c>
      <c r="B69" s="7"/>
      <c r="C69" s="7"/>
      <c r="D69" s="7"/>
      <c r="E69" s="11">
        <v>86</v>
      </c>
      <c r="F69" s="7"/>
      <c r="G69" s="7"/>
      <c r="H69" s="7"/>
      <c r="I69" s="7"/>
      <c r="J69" s="7"/>
      <c r="K69" s="7"/>
      <c r="L69" s="7"/>
      <c r="M69" s="7"/>
      <c r="N69" s="11">
        <v>50.1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16">
        <v>6.2</v>
      </c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8">
        <v>20.3</v>
      </c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>
        <f t="shared" si="1"/>
        <v>162.6</v>
      </c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</row>
    <row r="70" spans="1:145" s="4" customFormat="1" x14ac:dyDescent="0.25">
      <c r="A70" s="3" t="s">
        <v>66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11">
        <v>44.4</v>
      </c>
      <c r="AK70" s="7"/>
      <c r="AL70" s="7"/>
      <c r="AM70" s="7"/>
      <c r="AN70" s="7"/>
      <c r="AO70" s="7"/>
      <c r="AP70" s="7"/>
      <c r="AQ70" s="11">
        <v>50.7</v>
      </c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16">
        <v>32.299999999999997</v>
      </c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8">
        <v>6.4</v>
      </c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8">
        <v>28.9</v>
      </c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>
        <f t="shared" si="1"/>
        <v>162.69999999999999</v>
      </c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</row>
    <row r="71" spans="1:145" s="4" customFormat="1" x14ac:dyDescent="0.25">
      <c r="A71" s="3" t="s">
        <v>67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11">
        <v>44.2</v>
      </c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16">
        <v>35.200000000000003</v>
      </c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>
        <f t="shared" si="1"/>
        <v>79.400000000000006</v>
      </c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</row>
    <row r="72" spans="1:145" s="4" customFormat="1" x14ac:dyDescent="0.25">
      <c r="A72" s="3" t="s">
        <v>68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11">
        <v>41.6</v>
      </c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16">
        <v>41.4</v>
      </c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>
        <f t="shared" si="1"/>
        <v>83</v>
      </c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</row>
    <row r="73" spans="1:145" s="4" customFormat="1" x14ac:dyDescent="0.25">
      <c r="A73" s="3" t="s">
        <v>69</v>
      </c>
      <c r="B73" s="7"/>
      <c r="C73" s="7"/>
      <c r="D73" s="7"/>
      <c r="E73" s="11">
        <v>83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11">
        <v>48.9</v>
      </c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11">
        <v>31.9</v>
      </c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8">
        <v>26.7</v>
      </c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>
        <f t="shared" si="1"/>
        <v>190.5</v>
      </c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</row>
    <row r="74" spans="1:145" s="4" customFormat="1" x14ac:dyDescent="0.25">
      <c r="A74" s="3" t="s">
        <v>70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8">
        <v>14.8</v>
      </c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11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11">
        <v>56.9</v>
      </c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8">
        <v>10.4</v>
      </c>
      <c r="CX74" s="7"/>
      <c r="CY74" s="7"/>
      <c r="CZ74" s="7"/>
      <c r="DA74" s="8">
        <v>22.2</v>
      </c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>
        <f t="shared" si="1"/>
        <v>104.30000000000001</v>
      </c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</row>
    <row r="75" spans="1:145" s="4" customFormat="1" x14ac:dyDescent="0.25">
      <c r="A75" s="3" t="s">
        <v>71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11">
        <v>87.2</v>
      </c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11">
        <v>45.2</v>
      </c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11">
        <v>46.7</v>
      </c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>
        <f t="shared" si="1"/>
        <v>179.10000000000002</v>
      </c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</row>
    <row r="76" spans="1:145" s="4" customFormat="1" x14ac:dyDescent="0.25">
      <c r="A76" s="3" t="s">
        <v>72</v>
      </c>
      <c r="B76" s="16">
        <v>31.6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11">
        <v>43.2</v>
      </c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11">
        <v>46.3</v>
      </c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8">
        <v>12.4</v>
      </c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>
        <f t="shared" si="1"/>
        <v>133.5</v>
      </c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</row>
    <row r="77" spans="1:145" s="4" customFormat="1" x14ac:dyDescent="0.25">
      <c r="A77" s="3" t="s">
        <v>73</v>
      </c>
      <c r="B77" s="16">
        <v>33.4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11">
        <v>44.2</v>
      </c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8">
        <v>17</v>
      </c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>
        <f t="shared" si="1"/>
        <v>94.6</v>
      </c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</row>
    <row r="78" spans="1:145" s="4" customFormat="1" x14ac:dyDescent="0.25">
      <c r="A78" s="3" t="s">
        <v>74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11">
        <v>42.4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11">
        <v>57.5</v>
      </c>
      <c r="AX78" s="7"/>
      <c r="AY78" s="7"/>
      <c r="AZ78" s="7"/>
      <c r="BA78" s="7"/>
      <c r="BB78" s="7"/>
      <c r="BC78" s="7"/>
      <c r="BD78" s="7"/>
      <c r="BE78" s="7"/>
      <c r="BF78" s="7"/>
      <c r="BG78" s="8">
        <v>7.4</v>
      </c>
      <c r="BH78" s="7"/>
      <c r="BI78" s="7"/>
      <c r="BJ78" s="7"/>
      <c r="BK78" s="7"/>
      <c r="BL78" s="7"/>
      <c r="BM78" s="7"/>
      <c r="BN78" s="7"/>
      <c r="BO78" s="7"/>
      <c r="BP78" s="7"/>
      <c r="BQ78" s="16">
        <v>31.7</v>
      </c>
      <c r="BR78" s="11">
        <v>26.4</v>
      </c>
      <c r="BS78" s="7"/>
      <c r="BT78" s="7"/>
      <c r="BU78" s="7"/>
      <c r="BV78" s="8">
        <v>19.5</v>
      </c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11">
        <v>42.5</v>
      </c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>
        <f t="shared" si="1"/>
        <v>227.4</v>
      </c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</row>
    <row r="79" spans="1:145" s="4" customFormat="1" x14ac:dyDescent="0.25">
      <c r="A79" s="3" t="s">
        <v>75</v>
      </c>
      <c r="B79" s="7"/>
      <c r="C79" s="7"/>
      <c r="D79" s="7"/>
      <c r="E79" s="7"/>
      <c r="F79" s="7"/>
      <c r="G79" s="7"/>
      <c r="H79" s="7"/>
      <c r="I79" s="7"/>
      <c r="J79" s="11">
        <v>44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11">
        <v>46.6</v>
      </c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>
        <f t="shared" si="1"/>
        <v>90.6</v>
      </c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</row>
    <row r="80" spans="1:145" s="4" customFormat="1" x14ac:dyDescent="0.25">
      <c r="A80" s="3" t="s">
        <v>76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11">
        <v>43.6</v>
      </c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11">
        <v>41.3</v>
      </c>
      <c r="AS80" s="7"/>
      <c r="AT80" s="7"/>
      <c r="AU80" s="7"/>
      <c r="AV80" s="11">
        <v>41.3</v>
      </c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11">
        <v>14.4</v>
      </c>
      <c r="BH80" s="7"/>
      <c r="BI80" s="7"/>
      <c r="BJ80" s="7"/>
      <c r="BK80" s="7"/>
      <c r="BL80" s="11">
        <v>49.1</v>
      </c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11">
        <v>22.4</v>
      </c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8">
        <v>17.2</v>
      </c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>
        <f t="shared" si="1"/>
        <v>229.29999999999998</v>
      </c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</row>
    <row r="81" spans="1:145" s="4" customFormat="1" x14ac:dyDescent="0.25">
      <c r="A81" s="3" t="s">
        <v>77</v>
      </c>
      <c r="B81" s="7"/>
      <c r="C81" s="7"/>
      <c r="D81" s="11">
        <v>79.5</v>
      </c>
      <c r="E81" s="7"/>
      <c r="F81" s="7"/>
      <c r="G81" s="7"/>
      <c r="H81" s="7"/>
      <c r="I81" s="7"/>
      <c r="J81" s="7"/>
      <c r="K81" s="7"/>
      <c r="L81" s="11">
        <v>33.4</v>
      </c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16">
        <v>22</v>
      </c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>
        <f t="shared" si="1"/>
        <v>134.9</v>
      </c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</row>
    <row r="82" spans="1:145" s="4" customFormat="1" x14ac:dyDescent="0.25">
      <c r="A82" s="3" t="s">
        <v>78</v>
      </c>
      <c r="B82" s="7"/>
      <c r="C82" s="7"/>
      <c r="D82" s="7"/>
      <c r="E82" s="7"/>
      <c r="F82" s="7"/>
      <c r="G82" s="7"/>
      <c r="H82" s="7"/>
      <c r="I82" s="7"/>
      <c r="J82" s="11">
        <v>40.9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>
        <f t="shared" si="1"/>
        <v>40.9</v>
      </c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</row>
    <row r="83" spans="1:145" s="4" customFormat="1" x14ac:dyDescent="0.25">
      <c r="A83" s="3" t="s">
        <v>79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8">
        <v>24.2</v>
      </c>
      <c r="AA83" s="7"/>
      <c r="AB83" s="7"/>
      <c r="AC83" s="11">
        <v>26.3</v>
      </c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>
        <f t="shared" si="1"/>
        <v>50.5</v>
      </c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</row>
    <row r="84" spans="1:145" s="4" customFormat="1" x14ac:dyDescent="0.25">
      <c r="A84" s="3" t="s">
        <v>80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11">
        <v>35.700000000000003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>
        <f t="shared" si="1"/>
        <v>35.700000000000003</v>
      </c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</row>
    <row r="85" spans="1:145" s="4" customFormat="1" x14ac:dyDescent="0.25">
      <c r="A85" s="3" t="s">
        <v>81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8">
        <v>20.8</v>
      </c>
      <c r="AA85" s="7"/>
      <c r="AB85" s="7"/>
      <c r="AC85" s="11">
        <v>27.3</v>
      </c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>
        <f t="shared" si="1"/>
        <v>48.1</v>
      </c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</row>
    <row r="86" spans="1:145" s="4" customFormat="1" x14ac:dyDescent="0.25">
      <c r="A86" s="3" t="s">
        <v>82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11">
        <v>52.1</v>
      </c>
      <c r="BV86" s="7"/>
      <c r="BW86" s="7"/>
      <c r="BX86" s="7"/>
      <c r="BY86" s="7"/>
      <c r="BZ86" s="7"/>
      <c r="CA86" s="16">
        <v>13.3</v>
      </c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>
        <f t="shared" si="1"/>
        <v>65.400000000000006</v>
      </c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</row>
    <row r="87" spans="1:145" s="4" customFormat="1" x14ac:dyDescent="0.25">
      <c r="A87" s="3" t="s">
        <v>83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8">
        <v>8.8000000000000007</v>
      </c>
      <c r="BP87" s="7"/>
      <c r="BQ87" s="7"/>
      <c r="BR87" s="7"/>
      <c r="BS87" s="11">
        <v>46.8</v>
      </c>
      <c r="BT87" s="7"/>
      <c r="BU87" s="7"/>
      <c r="BV87" s="7"/>
      <c r="BW87" s="7"/>
      <c r="BX87" s="7"/>
      <c r="BY87" s="7"/>
      <c r="BZ87" s="7"/>
      <c r="CA87" s="7"/>
      <c r="CB87" s="16">
        <v>15.8</v>
      </c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>
        <f t="shared" si="1"/>
        <v>71.399999999999991</v>
      </c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</row>
    <row r="88" spans="1:145" s="4" customFormat="1" x14ac:dyDescent="0.25">
      <c r="A88" s="3" t="s">
        <v>84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1">
        <v>39.700000000000003</v>
      </c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11">
        <v>47.8</v>
      </c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8">
        <v>21.5</v>
      </c>
      <c r="DK88" s="7"/>
      <c r="DL88" s="7"/>
      <c r="DM88" s="7"/>
      <c r="DN88" s="7"/>
      <c r="DO88" s="7"/>
      <c r="DP88" s="7"/>
      <c r="DQ88" s="11">
        <v>48</v>
      </c>
      <c r="DR88" s="8">
        <v>4.3</v>
      </c>
      <c r="DS88" s="7"/>
      <c r="DT88" s="7"/>
      <c r="DU88" s="7"/>
      <c r="DV88" s="7"/>
      <c r="DW88" s="7"/>
      <c r="DX88" s="7"/>
      <c r="DY88" s="7"/>
      <c r="DZ88" s="7"/>
      <c r="EA88" s="7"/>
      <c r="EB88" s="7">
        <f t="shared" si="1"/>
        <v>161.30000000000001</v>
      </c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</row>
    <row r="89" spans="1:145" s="4" customFormat="1" x14ac:dyDescent="0.25">
      <c r="A89" s="3" t="s">
        <v>85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8">
        <v>27.9</v>
      </c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11">
        <v>49.6</v>
      </c>
      <c r="DT89" s="7"/>
      <c r="DU89" s="7"/>
      <c r="DV89" s="7"/>
      <c r="DW89" s="7"/>
      <c r="DX89" s="7"/>
      <c r="DY89" s="7"/>
      <c r="DZ89" s="7"/>
      <c r="EA89" s="7"/>
      <c r="EB89" s="7">
        <f t="shared" si="1"/>
        <v>77.5</v>
      </c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</row>
    <row r="90" spans="1:145" s="4" customFormat="1" x14ac:dyDescent="0.25">
      <c r="A90" s="3" t="s">
        <v>86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11">
        <v>48</v>
      </c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11">
        <v>48.4</v>
      </c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8">
        <v>13</v>
      </c>
      <c r="DU90" s="7"/>
      <c r="DV90" s="7"/>
      <c r="DW90" s="7"/>
      <c r="DX90" s="7"/>
      <c r="DY90" s="7"/>
      <c r="DZ90" s="7"/>
      <c r="EA90" s="7"/>
      <c r="EB90" s="7">
        <f t="shared" si="1"/>
        <v>109.4</v>
      </c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</row>
    <row r="91" spans="1:145" s="4" customFormat="1" x14ac:dyDescent="0.25">
      <c r="A91" s="3" t="s">
        <v>87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16">
        <v>35.200000000000003</v>
      </c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>
        <f t="shared" si="1"/>
        <v>35.200000000000003</v>
      </c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</row>
    <row r="92" spans="1:145" s="4" customFormat="1" x14ac:dyDescent="0.25">
      <c r="A92" s="3" t="s">
        <v>88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11">
        <v>50.3</v>
      </c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8">
        <v>24.4</v>
      </c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8">
        <v>6</v>
      </c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11">
        <v>36.700000000000003</v>
      </c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>
        <f t="shared" si="1"/>
        <v>117.39999999999999</v>
      </c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</row>
    <row r="93" spans="1:145" s="4" customFormat="1" x14ac:dyDescent="0.25">
      <c r="A93" s="3" t="s">
        <v>89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11">
        <v>56.1</v>
      </c>
      <c r="AI93" s="7"/>
      <c r="AJ93" s="7"/>
      <c r="AK93" s="7"/>
      <c r="AL93" s="7"/>
      <c r="AM93" s="7"/>
      <c r="AN93" s="7"/>
      <c r="AO93" s="7"/>
      <c r="AP93" s="7"/>
      <c r="AQ93" s="11">
        <v>50.5</v>
      </c>
      <c r="AR93" s="7"/>
      <c r="AS93" s="11">
        <v>43.1</v>
      </c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8">
        <v>6.4</v>
      </c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>
        <f t="shared" si="1"/>
        <v>156.1</v>
      </c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</row>
    <row r="94" spans="1:145" s="4" customFormat="1" x14ac:dyDescent="0.25">
      <c r="A94" s="3" t="s">
        <v>90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11">
        <v>44.6</v>
      </c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8">
        <v>25</v>
      </c>
      <c r="BM94" s="7"/>
      <c r="BN94" s="7"/>
      <c r="BO94" s="8">
        <v>8.8000000000000007</v>
      </c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11">
        <v>52.6</v>
      </c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29">
        <v>29.6</v>
      </c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29">
        <v>7</v>
      </c>
      <c r="DV94" s="7"/>
      <c r="DW94" s="7"/>
      <c r="DX94" s="7"/>
      <c r="DY94" s="7"/>
      <c r="DZ94" s="7"/>
      <c r="EA94" s="7"/>
      <c r="EB94" s="7">
        <f t="shared" si="1"/>
        <v>167.6</v>
      </c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</row>
    <row r="95" spans="1:145" s="4" customFormat="1" x14ac:dyDescent="0.25">
      <c r="A95" s="3" t="s">
        <v>91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11">
        <v>46.6</v>
      </c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11">
        <v>41.3</v>
      </c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8">
        <v>14.3</v>
      </c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8">
        <v>6.7</v>
      </c>
      <c r="DC95" s="7"/>
      <c r="DD95" s="8">
        <v>13.8</v>
      </c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>
        <f t="shared" si="1"/>
        <v>122.7</v>
      </c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</row>
    <row r="96" spans="1:145" s="4" customFormat="1" x14ac:dyDescent="0.25">
      <c r="A96" s="3" t="s">
        <v>92</v>
      </c>
      <c r="B96" s="7"/>
      <c r="C96" s="7"/>
      <c r="D96" s="7"/>
      <c r="E96" s="7"/>
      <c r="F96" s="7"/>
      <c r="G96" s="7"/>
      <c r="H96" s="7"/>
      <c r="I96" s="7"/>
      <c r="J96" s="11">
        <v>41.2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11">
        <v>49.1</v>
      </c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8">
        <v>6.6</v>
      </c>
      <c r="DW96" s="7"/>
      <c r="DX96" s="7"/>
      <c r="DY96" s="7"/>
      <c r="DZ96" s="7"/>
      <c r="EA96" s="7"/>
      <c r="EB96" s="7">
        <f t="shared" si="1"/>
        <v>96.9</v>
      </c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</row>
    <row r="97" spans="1:145" s="4" customFormat="1" x14ac:dyDescent="0.25">
      <c r="A97" s="3" t="s">
        <v>93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11">
        <v>45.7</v>
      </c>
      <c r="U97" s="7"/>
      <c r="V97" s="7"/>
      <c r="W97" s="11">
        <v>81.900000000000006</v>
      </c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8">
        <v>14.4</v>
      </c>
      <c r="DB97" s="8">
        <v>6.3</v>
      </c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>
        <f t="shared" si="1"/>
        <v>148.30000000000001</v>
      </c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</row>
    <row r="98" spans="1:145" s="4" customFormat="1" x14ac:dyDescent="0.25">
      <c r="A98" s="3" t="s">
        <v>94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11">
        <v>39</v>
      </c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11">
        <v>44.8</v>
      </c>
      <c r="AJ98" s="7"/>
      <c r="AK98" s="7"/>
      <c r="AL98" s="7"/>
      <c r="AM98" s="7"/>
      <c r="AN98" s="7"/>
      <c r="AO98" s="7"/>
      <c r="AP98" s="7"/>
      <c r="AQ98" s="7"/>
      <c r="AR98" s="7"/>
      <c r="AS98" s="11">
        <v>50.3</v>
      </c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8">
        <v>7.1</v>
      </c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>
        <f t="shared" si="1"/>
        <v>141.19999999999999</v>
      </c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</row>
    <row r="99" spans="1:145" s="4" customFormat="1" x14ac:dyDescent="0.25">
      <c r="A99" s="3" t="s">
        <v>95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11">
        <v>45.7</v>
      </c>
      <c r="U99" s="7"/>
      <c r="V99" s="7"/>
      <c r="W99" s="11">
        <v>81.900000000000006</v>
      </c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8">
        <v>14.4</v>
      </c>
      <c r="DB99" s="8">
        <v>6.3</v>
      </c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>
        <f t="shared" si="1"/>
        <v>148.30000000000001</v>
      </c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</row>
    <row r="100" spans="1:145" s="4" customFormat="1" x14ac:dyDescent="0.25">
      <c r="A100" s="3" t="s">
        <v>96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1">
        <v>43.9</v>
      </c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11">
        <v>48.3</v>
      </c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>
        <f t="shared" si="1"/>
        <v>92.199999999999989</v>
      </c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</row>
    <row r="101" spans="1:145" s="4" customFormat="1" x14ac:dyDescent="0.25">
      <c r="A101" s="3" t="s">
        <v>97</v>
      </c>
      <c r="B101" s="8">
        <v>29.5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11">
        <v>41.1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11">
        <v>59.6</v>
      </c>
      <c r="AQ101" s="7"/>
      <c r="AR101" s="11">
        <v>40.700000000000003</v>
      </c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8">
        <v>15.3</v>
      </c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>
        <f t="shared" si="1"/>
        <v>186.2</v>
      </c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</row>
    <row r="102" spans="1:145" x14ac:dyDescent="0.25">
      <c r="A102" s="2" t="s">
        <v>98</v>
      </c>
      <c r="J102" s="11">
        <v>42.4</v>
      </c>
      <c r="AP102" s="11">
        <v>41.5</v>
      </c>
      <c r="BN102" s="8">
        <v>15.4</v>
      </c>
      <c r="DW102" s="11">
        <v>32.700000000000003</v>
      </c>
      <c r="EB102" s="7">
        <f t="shared" si="1"/>
        <v>132</v>
      </c>
    </row>
    <row r="103" spans="1:145" x14ac:dyDescent="0.25">
      <c r="A103" s="2" t="s">
        <v>99</v>
      </c>
      <c r="F103" s="11">
        <v>45.1</v>
      </c>
      <c r="AW103" s="11">
        <v>51.5</v>
      </c>
      <c r="CB103" s="8">
        <v>15.8</v>
      </c>
      <c r="DK103" s="8">
        <v>9.1</v>
      </c>
      <c r="EB103" s="7">
        <f t="shared" si="1"/>
        <v>121.49999999999999</v>
      </c>
    </row>
    <row r="104" spans="1:145" s="4" customFormat="1" x14ac:dyDescent="0.25">
      <c r="A104" s="3" t="s">
        <v>100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11">
        <v>45.8</v>
      </c>
      <c r="T104" s="7"/>
      <c r="U104" s="7"/>
      <c r="V104" s="7"/>
      <c r="W104" s="7"/>
      <c r="X104" s="7"/>
      <c r="Y104" s="7"/>
      <c r="Z104" s="11">
        <v>68.2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8">
        <v>14.4</v>
      </c>
      <c r="DB104" s="8">
        <v>6.3</v>
      </c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>
        <f t="shared" si="1"/>
        <v>134.70000000000002</v>
      </c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</row>
    <row r="105" spans="1:145" s="4" customFormat="1" x14ac:dyDescent="0.25">
      <c r="A105" s="3" t="s">
        <v>101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11">
        <v>41.5</v>
      </c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11">
        <v>52.2</v>
      </c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>
        <f t="shared" si="1"/>
        <v>93.7</v>
      </c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</row>
    <row r="106" spans="1:145" s="4" customFormat="1" x14ac:dyDescent="0.25">
      <c r="A106" s="3" t="s">
        <v>102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11">
        <v>46.8</v>
      </c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11">
        <v>49.9</v>
      </c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>
        <f t="shared" si="1"/>
        <v>96.699999999999989</v>
      </c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</row>
    <row r="107" spans="1:145" s="4" customFormat="1" x14ac:dyDescent="0.25">
      <c r="A107" s="3" t="s">
        <v>103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11">
        <v>39.9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11">
        <v>46.7</v>
      </c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>
        <f t="shared" si="1"/>
        <v>86.6</v>
      </c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</row>
    <row r="108" spans="1:145" s="4" customFormat="1" x14ac:dyDescent="0.25">
      <c r="A108" s="3" t="s">
        <v>104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11">
        <v>42.8</v>
      </c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>
        <f t="shared" si="1"/>
        <v>42.8</v>
      </c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</row>
    <row r="109" spans="1:145" s="4" customFormat="1" x14ac:dyDescent="0.25">
      <c r="A109" s="3" t="s">
        <v>105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16">
        <v>10.1</v>
      </c>
      <c r="BH109" s="7"/>
      <c r="BI109" s="7"/>
      <c r="BJ109" s="7"/>
      <c r="BK109" s="11">
        <v>39.4</v>
      </c>
      <c r="BL109" s="7"/>
      <c r="BM109" s="7"/>
      <c r="BN109" s="7"/>
      <c r="BO109" s="7"/>
      <c r="BP109" s="7"/>
      <c r="BQ109" s="7"/>
      <c r="BR109" s="7"/>
      <c r="BS109" s="11">
        <v>62.9</v>
      </c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8">
        <v>25.8</v>
      </c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>
        <f t="shared" si="1"/>
        <v>138.20000000000002</v>
      </c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</row>
    <row r="110" spans="1:145" s="4" customFormat="1" x14ac:dyDescent="0.25">
      <c r="A110" s="3" t="s">
        <v>106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11">
        <v>39.9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11">
        <v>47.1</v>
      </c>
      <c r="AP110" s="7"/>
      <c r="AQ110" s="7"/>
      <c r="AR110" s="7"/>
      <c r="AS110" s="7"/>
      <c r="AT110" s="7"/>
      <c r="AU110" s="7"/>
      <c r="AV110" s="11">
        <v>47</v>
      </c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11">
        <v>39.5</v>
      </c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>
        <f t="shared" si="1"/>
        <v>173.5</v>
      </c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</row>
    <row r="111" spans="1:145" s="4" customFormat="1" x14ac:dyDescent="0.25">
      <c r="A111" s="3" t="s">
        <v>107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11">
        <v>44.2</v>
      </c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11">
        <v>47.3</v>
      </c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>
        <f t="shared" si="1"/>
        <v>91.5</v>
      </c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</row>
    <row r="112" spans="1:145" s="4" customFormat="1" x14ac:dyDescent="0.25">
      <c r="A112" s="3" t="s">
        <v>108</v>
      </c>
      <c r="B112" s="8">
        <v>29.3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11">
        <v>45.1</v>
      </c>
      <c r="BW112" s="7"/>
      <c r="BX112" s="7"/>
      <c r="BY112" s="7"/>
      <c r="BZ112" s="7"/>
      <c r="CA112" s="7"/>
      <c r="CB112" s="7"/>
      <c r="CC112" s="7"/>
      <c r="CD112" s="7"/>
      <c r="CE112" s="7"/>
      <c r="CF112" s="16">
        <v>26</v>
      </c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>
        <f t="shared" si="1"/>
        <v>100.4</v>
      </c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</row>
    <row r="113" spans="1:145" s="4" customFormat="1" x14ac:dyDescent="0.25">
      <c r="A113" s="3" t="s">
        <v>109</v>
      </c>
      <c r="B113" s="8">
        <v>29.3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16">
        <v>26</v>
      </c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>
        <f t="shared" si="1"/>
        <v>55.3</v>
      </c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</row>
    <row r="114" spans="1:145" s="4" customFormat="1" x14ac:dyDescent="0.25">
      <c r="A114" s="3" t="s">
        <v>110</v>
      </c>
      <c r="B114" s="16">
        <v>42.3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11">
        <v>57.1</v>
      </c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11">
        <v>38.9</v>
      </c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16">
        <v>34.9</v>
      </c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>
        <f t="shared" si="1"/>
        <v>173.20000000000002</v>
      </c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</row>
    <row r="115" spans="1:145" s="4" customFormat="1" x14ac:dyDescent="0.25">
      <c r="A115" s="3" t="s">
        <v>111</v>
      </c>
      <c r="B115" s="7"/>
      <c r="C115" s="7"/>
      <c r="D115" s="7"/>
      <c r="E115" s="7"/>
      <c r="F115" s="7"/>
      <c r="G115" s="7"/>
      <c r="H115" s="7"/>
      <c r="I115" s="7"/>
      <c r="J115" s="7"/>
      <c r="K115" s="11">
        <v>43.9</v>
      </c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11">
        <v>45.5</v>
      </c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16">
        <v>11.5</v>
      </c>
      <c r="BH115" s="7"/>
      <c r="BI115" s="7"/>
      <c r="BJ115" s="7"/>
      <c r="BK115" s="7"/>
      <c r="BL115" s="7"/>
      <c r="BM115" s="7"/>
      <c r="BN115" s="7"/>
      <c r="BO115" s="7"/>
      <c r="BP115" s="8">
        <v>10.9</v>
      </c>
      <c r="BQ115" s="7"/>
      <c r="BR115" s="7"/>
      <c r="BS115" s="7"/>
      <c r="BT115" s="7"/>
      <c r="BU115" s="7"/>
      <c r="BV115" s="7"/>
      <c r="BW115" s="7"/>
      <c r="BX115" s="7"/>
      <c r="BY115" s="8">
        <v>24</v>
      </c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8">
        <v>29</v>
      </c>
      <c r="DL115" s="7"/>
      <c r="DM115" s="7"/>
      <c r="DN115" s="7"/>
      <c r="DO115" s="7"/>
      <c r="DP115" s="7"/>
      <c r="DQ115" s="11">
        <v>37.4</v>
      </c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>
        <f t="shared" si="1"/>
        <v>202.20000000000002</v>
      </c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</row>
    <row r="116" spans="1:145" s="4" customFormat="1" x14ac:dyDescent="0.25">
      <c r="A116" s="3" t="s">
        <v>112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11">
        <v>40.700000000000003</v>
      </c>
      <c r="R116" s="7"/>
      <c r="S116" s="7"/>
      <c r="T116" s="7"/>
      <c r="U116" s="7"/>
      <c r="V116" s="7"/>
      <c r="W116" s="7"/>
      <c r="X116" s="11">
        <v>46.2</v>
      </c>
      <c r="Y116" s="7"/>
      <c r="Z116" s="7"/>
      <c r="AA116" s="7"/>
      <c r="AB116" s="7"/>
      <c r="AC116" s="7"/>
      <c r="AD116" s="7"/>
      <c r="AE116" s="11">
        <v>49.7</v>
      </c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11">
        <v>43.3</v>
      </c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11">
        <v>39.200000000000003</v>
      </c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8">
        <v>12.6</v>
      </c>
      <c r="DU116" s="7"/>
      <c r="DV116" s="7"/>
      <c r="DW116" s="7"/>
      <c r="DX116" s="7"/>
      <c r="DY116" s="7"/>
      <c r="DZ116" s="7"/>
      <c r="EA116" s="7"/>
      <c r="EB116" s="7">
        <f t="shared" si="1"/>
        <v>231.70000000000002</v>
      </c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</row>
    <row r="117" spans="1:145" s="4" customFormat="1" x14ac:dyDescent="0.25">
      <c r="A117" s="3" t="s">
        <v>113</v>
      </c>
      <c r="B117" s="16">
        <v>30.2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11">
        <v>42.1</v>
      </c>
      <c r="AT117" s="7"/>
      <c r="AU117" s="7"/>
      <c r="AV117" s="11">
        <v>40.4</v>
      </c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>
        <f t="shared" si="1"/>
        <v>112.69999999999999</v>
      </c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</row>
    <row r="118" spans="1:145" s="4" customFormat="1" x14ac:dyDescent="0.25">
      <c r="A118" s="3" t="s">
        <v>114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11">
        <v>44.2</v>
      </c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11">
        <v>47.3</v>
      </c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>
        <f t="shared" si="1"/>
        <v>91.5</v>
      </c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</row>
    <row r="119" spans="1:145" s="4" customFormat="1" x14ac:dyDescent="0.25">
      <c r="A119" s="3" t="s">
        <v>115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11">
        <v>56.3</v>
      </c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11">
        <v>80.5</v>
      </c>
      <c r="BD119" s="7"/>
      <c r="BE119" s="7"/>
      <c r="BF119" s="7"/>
      <c r="BG119" s="8">
        <v>5.3</v>
      </c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8">
        <v>8.1</v>
      </c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8">
        <v>6.9</v>
      </c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8">
        <v>26.7</v>
      </c>
      <c r="DO119" s="8">
        <v>8.5</v>
      </c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>
        <f t="shared" si="1"/>
        <v>192.3</v>
      </c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</row>
    <row r="120" spans="1:145" s="4" customFormat="1" x14ac:dyDescent="0.25">
      <c r="A120" s="3" t="s">
        <v>116</v>
      </c>
      <c r="B120" s="16">
        <v>36.1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11">
        <v>43.6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8">
        <v>8.6999999999999993</v>
      </c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>
        <f t="shared" si="1"/>
        <v>88.4</v>
      </c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</row>
    <row r="121" spans="1:145" s="4" customFormat="1" x14ac:dyDescent="0.25">
      <c r="A121" s="3" t="s">
        <v>117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11">
        <v>37.9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11">
        <v>46.7</v>
      </c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>
        <f t="shared" si="1"/>
        <v>84.6</v>
      </c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</row>
    <row r="122" spans="1:145" s="4" customFormat="1" x14ac:dyDescent="0.25">
      <c r="A122" s="3" t="s">
        <v>118</v>
      </c>
      <c r="B122" s="7"/>
      <c r="C122" s="7"/>
      <c r="D122" s="11">
        <v>62.3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8">
        <v>28.1</v>
      </c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8">
        <v>25.7</v>
      </c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>
        <f t="shared" si="1"/>
        <v>116.10000000000001</v>
      </c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</row>
    <row r="123" spans="1:145" s="4" customFormat="1" x14ac:dyDescent="0.25">
      <c r="A123" s="3" t="s">
        <v>119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11">
        <v>41.4</v>
      </c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11">
        <v>45.8</v>
      </c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11">
        <v>61.7</v>
      </c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8">
        <v>21.5</v>
      </c>
      <c r="DK123" s="7"/>
      <c r="DL123" s="8">
        <v>12.3</v>
      </c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>
        <f t="shared" si="1"/>
        <v>182.7</v>
      </c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</row>
    <row r="124" spans="1:145" s="4" customFormat="1" x14ac:dyDescent="0.25">
      <c r="A124" s="3" t="s">
        <v>120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11">
        <v>54.9</v>
      </c>
      <c r="CG124" s="7"/>
      <c r="CH124" s="7"/>
      <c r="CI124" s="7"/>
      <c r="CJ124" s="7"/>
      <c r="CK124" s="7"/>
      <c r="CL124" s="7"/>
      <c r="CM124" s="7"/>
      <c r="CN124" s="7"/>
      <c r="CO124" s="11">
        <v>39.799999999999997</v>
      </c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>
        <f t="shared" si="1"/>
        <v>94.699999999999989</v>
      </c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</row>
    <row r="125" spans="1:145" s="4" customFormat="1" x14ac:dyDescent="0.25">
      <c r="A125" s="3" t="s">
        <v>121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11">
        <v>54.6</v>
      </c>
      <c r="CG125" s="7"/>
      <c r="CH125" s="7"/>
      <c r="CI125" s="7"/>
      <c r="CJ125" s="7"/>
      <c r="CK125" s="7"/>
      <c r="CL125" s="7"/>
      <c r="CM125" s="7"/>
      <c r="CN125" s="7"/>
      <c r="CO125" s="7"/>
      <c r="CP125" s="11">
        <v>53.6</v>
      </c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>
        <f t="shared" si="1"/>
        <v>108.2</v>
      </c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</row>
    <row r="126" spans="1:145" s="4" customFormat="1" x14ac:dyDescent="0.25">
      <c r="A126" s="3" t="s">
        <v>122</v>
      </c>
      <c r="B126" s="16">
        <v>18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11">
        <v>44.2</v>
      </c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8">
        <v>17</v>
      </c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>
        <f t="shared" si="1"/>
        <v>79.2</v>
      </c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</row>
    <row r="127" spans="1:145" s="4" customFormat="1" x14ac:dyDescent="0.25">
      <c r="A127" s="3" t="s">
        <v>123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11">
        <v>41.4</v>
      </c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11">
        <v>39.799999999999997</v>
      </c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8">
        <v>17.5</v>
      </c>
      <c r="DK127" s="7"/>
      <c r="DL127" s="7"/>
      <c r="DM127" s="7"/>
      <c r="DN127" s="7"/>
      <c r="DO127" s="7"/>
      <c r="DP127" s="7"/>
      <c r="DQ127" s="11">
        <v>46.4</v>
      </c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>
        <f t="shared" ref="EB127:EB128" si="2">SUM(B127:DW127)</f>
        <v>145.1</v>
      </c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</row>
    <row r="128" spans="1:145" s="4" customFormat="1" x14ac:dyDescent="0.25">
      <c r="A128" s="3" t="s">
        <v>124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11">
        <v>47.6</v>
      </c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>
        <f t="shared" si="2"/>
        <v>47.6</v>
      </c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</row>
    <row r="129" spans="132:132" x14ac:dyDescent="0.25">
      <c r="EB129" s="7"/>
    </row>
  </sheetData>
  <dataValidations xWindow="146" yWindow="500" count="1">
    <dataValidation allowBlank="1" showInputMessage="1" showErrorMessage="1" promptTitle="Tree node label" prompt="Node labels are shown for your information only, they do not need to be filled" sqref="A2:H128" xr:uid="{B9832BCB-FC11-4568-9D39-8648615EDCF8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9342-1724-474F-BBE5-DA3827DF127D}">
  <dimension ref="B5:C46"/>
  <sheetViews>
    <sheetView topLeftCell="A4" workbookViewId="0">
      <selection activeCell="I42" sqref="I42"/>
    </sheetView>
  </sheetViews>
  <sheetFormatPr defaultRowHeight="15" x14ac:dyDescent="0.25"/>
  <sheetData>
    <row r="5" spans="2:2" x14ac:dyDescent="0.25">
      <c r="B5" t="s">
        <v>125</v>
      </c>
    </row>
    <row r="8" spans="2:2" x14ac:dyDescent="0.25">
      <c r="B8" t="s">
        <v>126</v>
      </c>
    </row>
    <row r="9" spans="2:2" x14ac:dyDescent="0.25">
      <c r="B9" t="s">
        <v>127</v>
      </c>
    </row>
    <row r="10" spans="2:2" x14ac:dyDescent="0.25">
      <c r="B10" t="s">
        <v>128</v>
      </c>
    </row>
    <row r="12" spans="2:2" x14ac:dyDescent="0.25">
      <c r="B12" t="s">
        <v>129</v>
      </c>
    </row>
    <row r="13" spans="2:2" x14ac:dyDescent="0.25">
      <c r="B13" t="s">
        <v>130</v>
      </c>
    </row>
    <row r="14" spans="2:2" x14ac:dyDescent="0.25">
      <c r="B14" t="s">
        <v>131</v>
      </c>
    </row>
    <row r="15" spans="2:2" x14ac:dyDescent="0.25">
      <c r="B15" t="s">
        <v>132</v>
      </c>
    </row>
    <row r="16" spans="2:2" x14ac:dyDescent="0.25">
      <c r="B16" t="s">
        <v>133</v>
      </c>
    </row>
    <row r="17" spans="2:2" x14ac:dyDescent="0.25">
      <c r="B17" t="s">
        <v>134</v>
      </c>
    </row>
    <row r="19" spans="2:2" x14ac:dyDescent="0.25">
      <c r="B19" t="s">
        <v>135</v>
      </c>
    </row>
    <row r="20" spans="2:2" x14ac:dyDescent="0.25">
      <c r="B20" t="s">
        <v>136</v>
      </c>
    </row>
    <row r="21" spans="2:2" x14ac:dyDescent="0.25">
      <c r="B21" t="s">
        <v>137</v>
      </c>
    </row>
    <row r="22" spans="2:2" x14ac:dyDescent="0.25">
      <c r="B22" t="s">
        <v>138</v>
      </c>
    </row>
    <row r="23" spans="2:2" x14ac:dyDescent="0.25">
      <c r="B23" t="s">
        <v>139</v>
      </c>
    </row>
    <row r="24" spans="2:2" x14ac:dyDescent="0.25">
      <c r="B24" t="s">
        <v>140</v>
      </c>
    </row>
    <row r="25" spans="2:2" x14ac:dyDescent="0.25">
      <c r="B25" t="s">
        <v>141</v>
      </c>
    </row>
    <row r="26" spans="2:2" x14ac:dyDescent="0.25">
      <c r="B26" t="s">
        <v>142</v>
      </c>
    </row>
    <row r="28" spans="2:2" x14ac:dyDescent="0.25">
      <c r="B28" t="s">
        <v>143</v>
      </c>
    </row>
    <row r="29" spans="2:2" x14ac:dyDescent="0.25">
      <c r="B29" t="s">
        <v>144</v>
      </c>
    </row>
    <row r="30" spans="2:2" x14ac:dyDescent="0.25">
      <c r="B30" t="s">
        <v>145</v>
      </c>
    </row>
    <row r="33" spans="2:3" x14ac:dyDescent="0.25">
      <c r="B33" t="s">
        <v>146</v>
      </c>
    </row>
    <row r="39" spans="2:3" x14ac:dyDescent="0.25">
      <c r="B39" t="s">
        <v>158</v>
      </c>
    </row>
    <row r="44" spans="2:3" x14ac:dyDescent="0.25">
      <c r="B44" s="13"/>
      <c r="C44" s="12" t="s">
        <v>161</v>
      </c>
    </row>
    <row r="45" spans="2:3" x14ac:dyDescent="0.25">
      <c r="B45" s="14"/>
      <c r="C45" s="12" t="s">
        <v>162</v>
      </c>
    </row>
    <row r="46" spans="2:3" x14ac:dyDescent="0.25">
      <c r="B46" s="15"/>
      <c r="C46" s="12" t="s">
        <v>163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Carpi</dc:creator>
  <cp:lastModifiedBy>Francesco Carpi</cp:lastModifiedBy>
  <dcterms:created xsi:type="dcterms:W3CDTF">2020-10-19T12:45:30Z</dcterms:created>
  <dcterms:modified xsi:type="dcterms:W3CDTF">2020-11-20T13:39:46Z</dcterms:modified>
</cp:coreProperties>
</file>