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tudio\Source\trunk\EJ.MVC\ASP.NET Core Samples\Web\samplebrowser\wwwroot\XlsIO\"/>
    </mc:Choice>
  </mc:AlternateContent>
  <xr:revisionPtr revIDLastSave="0" documentId="13_ncr:1_{24178C87-3474-4DBB-AF3C-32CD34D4BF21}" xr6:coauthVersionLast="45" xr6:coauthVersionMax="45" xr10:uidLastSave="{00000000-0000-0000-0000-000000000000}"/>
  <bookViews>
    <workbookView xWindow="-110" yWindow="-110" windowWidth="19420" windowHeight="10420" firstSheet="1" activeTab="6" xr2:uid="{00000000-000D-0000-FFFF-FFFF00000000}"/>
  </bookViews>
  <sheets>
    <sheet name="Data" sheetId="5" r:id="rId1"/>
    <sheet name="PivotTable" sheetId="12" r:id="rId2"/>
    <sheet name="Chart" sheetId="15" r:id="rId3"/>
    <sheet name="Chart with shape" sheetId="20" r:id="rId4"/>
    <sheet name="AdvancedCF" sheetId="16" r:id="rId5"/>
    <sheet name="Top-Bottom Rules" sheetId="18" r:id="rId6"/>
    <sheet name="Form Control" sheetId="21" r:id="rId7"/>
    <sheet name="Input" sheetId="22" state="hidden" r:id="rId8"/>
  </sheets>
  <definedNames>
    <definedName name="__IntlFixup" hidden="1">TRUE</definedName>
    <definedName name="_1FLOW" localSheetId="6">#REF!</definedName>
    <definedName name="_1FLOW" localSheetId="7">#REF!</definedName>
    <definedName name="_1FLOW">#REF!</definedName>
    <definedName name="_Order1" hidden="1">0</definedName>
    <definedName name="Data.Dump" localSheetId="6" hidden="1">OFFSET(Data.Top.Left,1,0)</definedName>
    <definedName name="Data.Dump" localSheetId="7" hidden="1">OFFSET(Data.Top.Left,1,0)</definedName>
    <definedName name="Data.Dump" hidden="1">OFFSET(Data.Top.Left,1,0)</definedName>
    <definedName name="HTML_CodePage" hidden="1">1252</definedName>
    <definedName name="HTML_Control" localSheetId="6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6">'Form Control'!Macro1</definedName>
    <definedName name="Macro1" localSheetId="7">Input!Macro1</definedName>
    <definedName name="Macro1">Macro1</definedName>
    <definedName name="Macro2" localSheetId="6">'Form Control'!Macro2</definedName>
    <definedName name="Macro2" localSheetId="7">Input!Macro2</definedName>
    <definedName name="Macro2">Macro2</definedName>
    <definedName name="Ownership" localSheetId="6" hidden="1">OFFSET(Data.Top.Left,1,0)</definedName>
    <definedName name="Ownership" localSheetId="7" hidden="1">OFFSET(Data.Top.Left,1,0)</definedName>
    <definedName name="Ownership" hidden="1">OFFSET(Data.Top.Left,1,0)</definedName>
    <definedName name="_xlnm.Print_Area" localSheetId="6">'Form Control'!$A$1:$G$46</definedName>
    <definedName name="_xlnm.Print_Titles" localSheetId="0">Data!$1:$1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21" l="1"/>
  <c r="M35" i="18" l="1"/>
  <c r="L35" i="18"/>
  <c r="N35" i="18" s="1"/>
  <c r="M34" i="18"/>
  <c r="L34" i="18"/>
  <c r="M33" i="18"/>
  <c r="L33" i="18"/>
  <c r="M32" i="18"/>
  <c r="L32" i="18"/>
  <c r="N32" i="18" s="1"/>
  <c r="M31" i="18"/>
  <c r="L31" i="18"/>
  <c r="N31" i="18" s="1"/>
  <c r="M30" i="18"/>
  <c r="L30" i="18"/>
  <c r="M29" i="18"/>
  <c r="L29" i="18"/>
  <c r="M28" i="18"/>
  <c r="L28" i="18"/>
  <c r="N28" i="18" s="1"/>
  <c r="M27" i="18"/>
  <c r="L27" i="18"/>
  <c r="N27" i="18" s="1"/>
  <c r="M26" i="18"/>
  <c r="L26" i="18"/>
  <c r="M25" i="18"/>
  <c r="L25" i="18"/>
  <c r="M24" i="18"/>
  <c r="L24" i="18"/>
  <c r="N24" i="18" s="1"/>
  <c r="M23" i="18"/>
  <c r="L23" i="18"/>
  <c r="N23" i="18" s="1"/>
  <c r="M22" i="18"/>
  <c r="L22" i="18"/>
  <c r="M21" i="18"/>
  <c r="L21" i="18"/>
  <c r="M20" i="18"/>
  <c r="L20" i="18"/>
  <c r="N20" i="18" s="1"/>
  <c r="M19" i="18"/>
  <c r="L19" i="18"/>
  <c r="N19" i="18" s="1"/>
  <c r="M18" i="18"/>
  <c r="L18" i="18"/>
  <c r="M17" i="18"/>
  <c r="L17" i="18"/>
  <c r="M16" i="18"/>
  <c r="L16" i="18"/>
  <c r="N16" i="18" s="1"/>
  <c r="M15" i="18"/>
  <c r="L15" i="18"/>
  <c r="N15" i="18" s="1"/>
  <c r="M14" i="18"/>
  <c r="L14" i="18"/>
  <c r="M13" i="18"/>
  <c r="L13" i="18"/>
  <c r="M12" i="18"/>
  <c r="L12" i="18"/>
  <c r="N12" i="18" s="1"/>
  <c r="M11" i="18"/>
  <c r="L11" i="18"/>
  <c r="N11" i="18" s="1"/>
  <c r="M10" i="18"/>
  <c r="L10" i="18"/>
  <c r="M9" i="18"/>
  <c r="L9" i="18"/>
  <c r="M8" i="18"/>
  <c r="L8" i="18"/>
  <c r="N30" i="18" s="1"/>
  <c r="M7" i="18"/>
  <c r="L7" i="18"/>
  <c r="N7" i="18" s="1"/>
  <c r="N6" i="18"/>
  <c r="M6" i="18"/>
  <c r="L6" i="18"/>
  <c r="N9" i="18" l="1"/>
  <c r="N34" i="18"/>
  <c r="N33" i="18"/>
  <c r="N8" i="18"/>
  <c r="N10" i="18"/>
  <c r="N14" i="18"/>
  <c r="N18" i="18"/>
  <c r="N22" i="18"/>
  <c r="N26" i="18"/>
  <c r="N13" i="18"/>
  <c r="N17" i="18"/>
  <c r="N21" i="18"/>
  <c r="N25" i="18"/>
  <c r="N29" i="18"/>
  <c r="H4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<sst xmlns="http://schemas.openxmlformats.org/spreadsheetml/2006/main" count="266" uniqueCount="170">
  <si>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</si>
  <si>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</si>
  <si>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</si>
  <si>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</si>
  <si>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</si>
  <si>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</si>
  <si>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</si>
  <si>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</si>
  <si>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</si>
  <si>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</si>
  <si>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</si>
  <si>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</si>
  <si>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</si>
  <si>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</si>
  <si>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</si>
  <si>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</si>
  <si>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</si>
  <si>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</si>
  <si>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</si>
  <si>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</si>
  <si>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</si>
  <si>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</si>
  <si>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</si>
  <si>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</si>
  <si>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</si>
  <si>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</si>
  <si>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</si>
  <si>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</si>
  <si>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</si>
  <si>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</si>
  <si>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</si>
  <si>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</si>
  <si>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</si>
  <si>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</si>
  <si>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</si>
  <si>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</si>
  <si>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</si>
  <si>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</si>
  <si>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</si>
  <si>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</si>
  <si>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</si>
  <si>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</si>
  <si>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</si>
  <si>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</si>
  <si>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</si>
  <si>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</si>
  <si>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</si>
  <si>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</si>
  <si>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</si>
  <si>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</si>
  <si>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</si>
  <si>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</si>
  <si>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</si>
  <si>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Sales Report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</si>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</sst>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0.00%_);[Red]\(0.00%\)"/>
    <numFmt numFmtId="172" formatCode="0%_);[Red]\(0%\)"/>
    <numFmt numFmtId="173" formatCode="[$-409]d\-mmm\-yy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37" fontId="3" fillId="3" borderId="1" applyBorder="0" applyProtection="0">
      <alignment vertical="center"/>
    </xf>
    <xf numFmtId="164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166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166" fontId="11" fillId="0" borderId="7"/>
    <xf numFmtId="165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72" fontId="14" fillId="9" borderId="10"/>
    <xf numFmtId="171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  <xf numFmtId="0" fontId="18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  <xf numFmtId="0" fontId="47" fillId="0" borderId="0" applyNumberFormat="0" applyFill="0" applyBorder="0" applyAlignment="0" applyProtection="0"/>
    <xf numFmtId="0" fontId="5" fillId="0" borderId="0"/>
  </cellStyleXfs>
  <cellXfs count="68">
    <xf numFmtId="0" fontId="0" fillId="0" borderId="0" xfId="0"/>
    <xf numFmtId="173" fontId="5" fillId="13" borderId="11" xfId="36" applyNumberFormat="1" applyFont="1" applyFill="1" applyBorder="1" applyAlignment="1">
      <alignment vertical="center"/>
    </xf>
    <xf numFmtId="0" fontId="5" fillId="13" borderId="11" xfId="39" applyFont="1" applyFill="1" applyBorder="1" applyAlignment="1">
      <alignment vertical="center"/>
    </xf>
    <xf numFmtId="0" fontId="5" fillId="13" borderId="11" xfId="37" applyFont="1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165" fontId="5" fillId="13" borderId="11" xfId="35" applyNumberFormat="1" applyFont="1" applyFill="1" applyBorder="1" applyAlignment="1">
      <alignment horizontal="left" vertical="center"/>
    </xf>
    <xf numFmtId="173" fontId="5" fillId="12" borderId="11" xfId="36" applyNumberFormat="1" applyFont="1" applyFill="1" applyBorder="1" applyAlignment="1">
      <alignment vertical="center"/>
    </xf>
    <xf numFmtId="0" fontId="5" fillId="12" borderId="11" xfId="39" applyFont="1" applyFill="1" applyBorder="1" applyAlignment="1">
      <alignment vertical="center"/>
    </xf>
    <xf numFmtId="0" fontId="5" fillId="12" borderId="11" xfId="37" applyFont="1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165" fontId="5" fillId="12" borderId="11" xfId="35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5" fillId="13" borderId="12" xfId="36" applyNumberFormat="1" applyFont="1" applyFill="1" applyBorder="1" applyAlignment="1">
      <alignment vertical="center"/>
    </xf>
    <xf numFmtId="165" fontId="5" fillId="12" borderId="12" xfId="36" applyNumberFormat="1" applyFont="1" applyFill="1" applyBorder="1" applyAlignment="1">
      <alignment vertical="center"/>
    </xf>
    <xf numFmtId="173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165" fontId="19" fillId="11" borderId="13" xfId="38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 applyFill="1" applyBorder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 applyFill="1" applyBorder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Fill="1" applyBorder="1">
      <alignment horizontal="left" vertical="center"/>
    </xf>
    <xf numFmtId="0" fontId="29" fillId="0" borderId="0" xfId="45" applyFont="1" applyFill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 applyFill="1" applyBorder="1"/>
    <xf numFmtId="0" fontId="33" fillId="0" borderId="16" xfId="46" applyNumberFormat="1" applyFont="1" applyFill="1" applyBorder="1" applyAlignment="1"/>
    <xf numFmtId="3" fontId="33" fillId="0" borderId="16" xfId="47" applyNumberFormat="1" applyFont="1" applyFill="1" applyBorder="1" applyAlignment="1">
      <alignment horizontal="right"/>
    </xf>
    <xf numFmtId="3" fontId="33" fillId="0" borderId="16" xfId="48" applyNumberFormat="1" applyFont="1" applyFill="1" applyBorder="1" applyAlignment="1">
      <alignment horizontal="right"/>
    </xf>
    <xf numFmtId="0" fontId="33" fillId="0" borderId="0" xfId="46" applyNumberFormat="1" applyFont="1" applyFill="1" applyBorder="1" applyAlignment="1"/>
    <xf numFmtId="3" fontId="33" fillId="0" borderId="0" xfId="47" applyNumberFormat="1" applyFont="1" applyFill="1" applyBorder="1" applyAlignment="1">
      <alignment horizontal="right"/>
    </xf>
    <xf numFmtId="3" fontId="33" fillId="0" borderId="0" xfId="48" applyNumberFormat="1" applyFont="1" applyFill="1" applyBorder="1" applyAlignment="1">
      <alignment horizontal="right"/>
    </xf>
    <xf numFmtId="0" fontId="25" fillId="0" borderId="17" xfId="44" applyFont="1" applyFill="1" applyBorder="1"/>
    <xf numFmtId="3" fontId="25" fillId="0" borderId="17" xfId="44" applyNumberFormat="1" applyFont="1" applyFill="1" applyBorder="1"/>
    <xf numFmtId="165" fontId="19" fillId="11" borderId="18" xfId="38" applyFont="1" applyFill="1" applyBorder="1" applyAlignment="1">
      <alignment horizontal="left" vertical="center"/>
    </xf>
    <xf numFmtId="0" fontId="0" fillId="0" borderId="20" xfId="0" applyBorder="1"/>
    <xf numFmtId="0" fontId="39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37" fontId="40" fillId="3" borderId="0" xfId="22" applyFont="1" applyBorder="1" applyAlignment="1"/>
    <xf numFmtId="37" fontId="3" fillId="3" borderId="0" xfId="22" applyBorder="1" applyAlignment="1"/>
    <xf numFmtId="37" fontId="1" fillId="3" borderId="0" xfId="22" applyFont="1" applyBorder="1" applyAlignment="1"/>
    <xf numFmtId="37" fontId="43" fillId="3" borderId="0" xfId="22" applyFont="1" applyBorder="1" applyAlignment="1"/>
    <xf numFmtId="37" fontId="36" fillId="3" borderId="0" xfId="22" applyFont="1" applyBorder="1" applyAlignment="1"/>
    <xf numFmtId="37" fontId="44" fillId="14" borderId="0" xfId="22" applyFont="1" applyFill="1" applyBorder="1" applyAlignment="1"/>
    <xf numFmtId="37" fontId="3" fillId="14" borderId="0" xfId="22" applyFill="1" applyBorder="1" applyAlignment="1"/>
    <xf numFmtId="37" fontId="37" fillId="15" borderId="0" xfId="22" applyFont="1" applyFill="1" applyBorder="1" applyAlignment="1">
      <alignment vertical="center"/>
    </xf>
    <xf numFmtId="2" fontId="37" fillId="15" borderId="0" xfId="22" applyNumberFormat="1" applyFont="1" applyFill="1" applyBorder="1" applyAlignment="1">
      <alignment horizontal="center" vertical="center"/>
    </xf>
    <xf numFmtId="3" fontId="3" fillId="3" borderId="0" xfId="22" applyNumberFormat="1" applyBorder="1" applyAlignment="1"/>
    <xf numFmtId="0" fontId="20" fillId="0" borderId="0" xfId="40"/>
    <xf numFmtId="0" fontId="46" fillId="0" borderId="0" xfId="40" applyFont="1"/>
    <xf numFmtId="0" fontId="47" fillId="0" borderId="0" xfId="49" applyNumberFormat="1" applyFill="1" applyBorder="1" applyAlignment="1" applyProtection="1"/>
    <xf numFmtId="0" fontId="20" fillId="0" borderId="0" xfId="40" applyAlignment="1">
      <alignment horizontal="left"/>
    </xf>
    <xf numFmtId="0" fontId="5" fillId="0" borderId="0" xfId="50"/>
    <xf numFmtId="0" fontId="21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37" fontId="41" fillId="3" borderId="0" xfId="22" applyFont="1" applyBorder="1" applyAlignment="1">
      <alignment horizontal="center" vertical="center" wrapText="1"/>
    </xf>
    <xf numFmtId="37" fontId="42" fillId="3" borderId="0" xfId="22" applyFont="1" applyBorder="1" applyAlignment="1">
      <alignment horizontal="center" vertical="center" wrapText="1"/>
    </xf>
    <xf numFmtId="37" fontId="3" fillId="3" borderId="0" xfId="22" applyBorder="1" applyAlignment="1">
      <alignment horizontal="center"/>
    </xf>
    <xf numFmtId="0" fontId="20" fillId="0" borderId="0" xfId="40" applyAlignment="1">
      <alignment vertical="center"/>
    </xf>
  </cellXfs>
  <cellStyles count="51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49" xr:uid="{C5849CD3-2C83-49B1-9743-0C0A8C27FF4B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 6" xfId="50" xr:uid="{79052D25-3576-44D3-9666-0A9247E4F642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A63B26"/>
        </patternFill>
      </fill>
    </dxf>
    <dxf>
      <fill>
        <patternFill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3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3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F5F5F5"/>
      <color rgb="FFFFC0CB"/>
      <color rgb="FF9ACD32"/>
      <color rgb="FF9CD0F3"/>
      <color rgb="FFA63B26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3-49AD-B1B4-C2521D904610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3-49AD-B1B4-C2521D904610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3-49AD-B1B4-C2521D9046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0</xdr:rowOff>
    </xdr:from>
    <xdr:to>
      <xdr:col>8</xdr:col>
      <xdr:colOff>549275</xdr:colOff>
      <xdr:row>18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0.08438</cdr:x>
      <cdr:y>0.03345</cdr:y>
    </cdr:from>
    <cdr:to>
      <cdr:x>0.3151</cdr:x>
      <cdr:y>0.13142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709530A-F8EB-4AD3-ABAB-FC50D995A40B}"/>
            </a:ext>
          </a:extLst>
        </cdr:cNvPr>
        <cdr:cNvSpPr txBox="1"/>
      </cdr:nvSpPr>
      <cdr:spPr>
        <a:xfrm xmlns:a="http://schemas.openxmlformats.org/drawingml/2006/main">
          <a:off x="406414" y="88893"/>
          <a:ext cx="1111236" cy="26035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Family Budget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69850</xdr:colOff>
          <xdr:row>25</xdr:row>
          <xdr:rowOff>0</xdr:rowOff>
        </xdr:to>
        <xdr:sp macro="" textlink="">
          <xdr:nvSpPr>
            <xdr:cNvPr id="7169" name="Check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69850</xdr:colOff>
          <xdr:row>27</xdr:row>
          <xdr:rowOff>0</xdr:rowOff>
        </xdr:to>
        <xdr:sp macro="" textlink="">
          <xdr:nvSpPr>
            <xdr:cNvPr id="7170" name="Check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69850</xdr:colOff>
          <xdr:row>27</xdr:row>
          <xdr:rowOff>0</xdr:rowOff>
        </xdr:to>
        <xdr:sp macro="" textlink="">
          <xdr:nvSpPr>
            <xdr:cNvPr id="7171" name="Check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69850</xdr:colOff>
          <xdr:row>27</xdr:row>
          <xdr:rowOff>0</xdr:rowOff>
        </xdr:to>
        <xdr:sp macro="" textlink="">
          <xdr:nvSpPr>
            <xdr:cNvPr id="7172" name="Check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7173" name="Check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7174" name="Check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508000</xdr:colOff>
          <xdr:row>27</xdr:row>
          <xdr:rowOff>6350</xdr:rowOff>
        </xdr:to>
        <xdr:sp macro="" textlink="">
          <xdr:nvSpPr>
            <xdr:cNvPr id="7175" name="Check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69850</xdr:colOff>
          <xdr:row>28</xdr:row>
          <xdr:rowOff>0</xdr:rowOff>
        </xdr:to>
        <xdr:sp macro="" textlink="">
          <xdr:nvSpPr>
            <xdr:cNvPr id="7176" name="Check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69850</xdr:colOff>
          <xdr:row>28</xdr:row>
          <xdr:rowOff>0</xdr:rowOff>
        </xdr:to>
        <xdr:sp macro="" textlink="">
          <xdr:nvSpPr>
            <xdr:cNvPr id="7177" name="Check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69850</xdr:colOff>
          <xdr:row>28</xdr:row>
          <xdr:rowOff>0</xdr:rowOff>
        </xdr:to>
        <xdr:sp macro="" textlink="">
          <xdr:nvSpPr>
            <xdr:cNvPr id="7178" name="Check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6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7179" name="Check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6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7180" name="Check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6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184150</xdr:rowOff>
        </xdr:from>
        <xdr:to>
          <xdr:col>6</xdr:col>
          <xdr:colOff>495300</xdr:colOff>
          <xdr:row>27</xdr:row>
          <xdr:rowOff>184150</xdr:rowOff>
        </xdr:to>
        <xdr:sp macro="" textlink="">
          <xdr:nvSpPr>
            <xdr:cNvPr id="7181" name="Check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6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41</xdr:row>
          <xdr:rowOff>0</xdr:rowOff>
        </xdr:from>
        <xdr:to>
          <xdr:col>2</xdr:col>
          <xdr:colOff>228600</xdr:colOff>
          <xdr:row>42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6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0</xdr:rowOff>
        </xdr:from>
        <xdr:to>
          <xdr:col>2</xdr:col>
          <xdr:colOff>755650</xdr:colOff>
          <xdr:row>44</xdr:row>
          <xdr:rowOff>171450</xdr:rowOff>
        </xdr:to>
        <xdr:sp macro="" textlink="">
          <xdr:nvSpPr>
            <xdr:cNvPr id="7183" name="Option Button 1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6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44</xdr:row>
          <xdr:rowOff>0</xdr:rowOff>
        </xdr:from>
        <xdr:to>
          <xdr:col>4</xdr:col>
          <xdr:colOff>622300</xdr:colOff>
          <xdr:row>44</xdr:row>
          <xdr:rowOff>184150</xdr:rowOff>
        </xdr:to>
        <xdr:sp macro="" textlink="">
          <xdr:nvSpPr>
            <xdr:cNvPr id="7184" name="Option Button 2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6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44</xdr:row>
          <xdr:rowOff>0</xdr:rowOff>
        </xdr:from>
        <xdr:to>
          <xdr:col>6</xdr:col>
          <xdr:colOff>368300</xdr:colOff>
          <xdr:row>44</xdr:row>
          <xdr:rowOff>171450</xdr:rowOff>
        </xdr:to>
        <xdr:sp macro="" textlink="">
          <xdr:nvSpPr>
            <xdr:cNvPr id="7185" name="Option Button 3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6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1:H30" sheet="Data"/>
  </cacheSource>
  <cacheFields count="8">
    <cacheField name="Date" numFmtId="173">
      <sharedItems containsSemiMixedTypes="0" containsNonDate="0" containsDate="1" containsString="0" minDate="2007-12-15T00:00:00" maxDate="2008-03-09T00:00:00"/>
    </cacheField>
    <cacheField name="Weekday" numFmtId="173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165">
      <sharedItems containsSemiMixedTypes="0" containsString="0" containsNumber="1" minValue="1.29" maxValue="125"/>
    </cacheField>
    <cacheField name="Total" numFmtId="165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3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165" showAll="0"/>
    <pivotField numFmtId="165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30" totalsRowShown="0" headerRowDxfId="12" headerRowBorderDxfId="11" tableBorderDxfId="10" headerRowCellStyle="Currency_TapePivot">
  <autoFilter ref="A1:H30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TEXT(A2,"dddd")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4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5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H1" sqref="H1"/>
    </sheetView>
  </sheetViews>
  <sheetFormatPr defaultRowHeight="12.5" x14ac:dyDescent="0.25"/>
  <cols>
    <col min="1" max="1" width="9.7265625" bestFit="1" customWidth="1"/>
    <col min="2" max="2" width="14" bestFit="1" customWidth="1"/>
    <col min="3" max="3" width="9.7265625" bestFit="1" customWidth="1"/>
    <col min="4" max="4" width="12.2695312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26953125" customWidth="1"/>
  </cols>
  <sheetData>
    <row r="1" spans="1:8" ht="13.5" thickBot="1" x14ac:dyDescent="0.3">
      <c r="A1" s="17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40" t="s">
        <v>7</v>
      </c>
    </row>
    <row r="2" spans="1:8" ht="13" thickTop="1" x14ac:dyDescent="0.25">
      <c r="A2" s="1">
        <v>39431</v>
      </c>
      <c r="B2" s="1" t="str">
        <f t="shared" ref="B2:B3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5">
        <f t="shared" ref="H2:H30" si="1">G2*F2</f>
        <v>1393</v>
      </c>
    </row>
    <row r="3" spans="1:8" x14ac:dyDescent="0.25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16">
        <f t="shared" si="1"/>
        <v>1699.1499999999999</v>
      </c>
    </row>
    <row r="4" spans="1:8" x14ac:dyDescent="0.25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5">
        <f>G4*F4</f>
        <v>309.38</v>
      </c>
    </row>
    <row r="5" spans="1:8" x14ac:dyDescent="0.25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16">
        <f t="shared" si="1"/>
        <v>1159.4199999999998</v>
      </c>
    </row>
    <row r="6" spans="1:8" x14ac:dyDescent="0.25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5">
        <f t="shared" si="1"/>
        <v>49.900000000000006</v>
      </c>
    </row>
    <row r="7" spans="1:8" x14ac:dyDescent="0.25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16">
        <f t="shared" si="1"/>
        <v>56.81</v>
      </c>
    </row>
    <row r="8" spans="1:8" x14ac:dyDescent="0.25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5">
        <f t="shared" si="1"/>
        <v>11.94</v>
      </c>
    </row>
    <row r="9" spans="1:8" x14ac:dyDescent="0.25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16">
        <f t="shared" si="1"/>
        <v>49.900000000000006</v>
      </c>
    </row>
    <row r="10" spans="1:8" x14ac:dyDescent="0.25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5">
        <f t="shared" si="1"/>
        <v>77.61</v>
      </c>
    </row>
    <row r="11" spans="1:8" x14ac:dyDescent="0.25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16">
        <f t="shared" si="1"/>
        <v>17.98</v>
      </c>
    </row>
    <row r="12" spans="1:8" x14ac:dyDescent="0.25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5">
        <f t="shared" si="1"/>
        <v>399.20000000000005</v>
      </c>
    </row>
    <row r="13" spans="1:8" x14ac:dyDescent="0.25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16">
        <f t="shared" si="1"/>
        <v>101.49</v>
      </c>
    </row>
    <row r="14" spans="1:8" x14ac:dyDescent="0.25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5">
        <f t="shared" si="1"/>
        <v>199.89999999999998</v>
      </c>
    </row>
    <row r="15" spans="1:8" x14ac:dyDescent="0.25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16">
        <f t="shared" si="1"/>
        <v>74.850000000000009</v>
      </c>
    </row>
    <row r="16" spans="1:8" x14ac:dyDescent="0.25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5">
        <f t="shared" si="1"/>
        <v>3875</v>
      </c>
    </row>
    <row r="17" spans="1:8" x14ac:dyDescent="0.25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16">
        <f t="shared" si="1"/>
        <v>735.54</v>
      </c>
    </row>
    <row r="18" spans="1:8" x14ac:dyDescent="0.25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5">
        <f t="shared" si="1"/>
        <v>548.39</v>
      </c>
    </row>
    <row r="19" spans="1:8" x14ac:dyDescent="0.25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16">
        <f t="shared" si="1"/>
        <v>809.1</v>
      </c>
    </row>
    <row r="20" spans="1:8" x14ac:dyDescent="0.25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5">
        <f t="shared" si="1"/>
        <v>859.56999999999994</v>
      </c>
    </row>
    <row r="21" spans="1:8" x14ac:dyDescent="0.25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16">
        <f t="shared" si="1"/>
        <v>159.68</v>
      </c>
    </row>
    <row r="22" spans="1:8" x14ac:dyDescent="0.25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5">
        <f t="shared" si="1"/>
        <v>47.730000000000004</v>
      </c>
    </row>
    <row r="23" spans="1:8" x14ac:dyDescent="0.25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16">
        <f t="shared" si="1"/>
        <v>415.74</v>
      </c>
    </row>
    <row r="24" spans="1:8" x14ac:dyDescent="0.25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5">
        <f t="shared" si="1"/>
        <v>710.21</v>
      </c>
    </row>
    <row r="25" spans="1:8" x14ac:dyDescent="0.25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16">
        <f t="shared" si="1"/>
        <v>1080</v>
      </c>
    </row>
    <row r="26" spans="1:8" x14ac:dyDescent="0.25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5">
        <f t="shared" si="1"/>
        <v>134.73000000000002</v>
      </c>
    </row>
    <row r="27" spans="1:8" x14ac:dyDescent="0.25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16">
        <f t="shared" si="1"/>
        <v>99.949999999999989</v>
      </c>
    </row>
    <row r="28" spans="1:8" x14ac:dyDescent="0.25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5">
        <f t="shared" si="1"/>
        <v>294.41000000000003</v>
      </c>
    </row>
    <row r="29" spans="1:8" x14ac:dyDescent="0.25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16">
        <f t="shared" si="1"/>
        <v>81.59</v>
      </c>
    </row>
    <row r="30" spans="1:8" x14ac:dyDescent="0.25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5">
        <f t="shared" si="1"/>
        <v>424.15000000000003</v>
      </c>
    </row>
  </sheetData>
  <pageMargins left="0.7" right="0.7" top="0.75" bottom="0.75" header="0.3" footer="0.3"/>
  <pageSetup orientation="portrait" cellComments="atEnd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5" x14ac:dyDescent="0.25"/>
  <cols>
    <col min="3" max="3" width="16.453125" bestFit="1" customWidth="1"/>
    <col min="4" max="4" width="15.7265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26953125" bestFit="1" customWidth="1"/>
    <col min="9" max="9" width="6.453125" bestFit="1" customWidth="1"/>
    <col min="10" max="10" width="5.81640625" bestFit="1" customWidth="1"/>
    <col min="11" max="11" width="6.7265625" bestFit="1" customWidth="1"/>
    <col min="12" max="13" width="10.54296875" bestFit="1" customWidth="1"/>
  </cols>
  <sheetData>
    <row r="1" spans="1:16" ht="12.75" customHeight="1" x14ac:dyDescent="0.25">
      <c r="B1" s="60" t="s">
        <v>29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21"/>
      <c r="O1" s="21"/>
      <c r="P1" s="21"/>
    </row>
    <row r="2" spans="1:16" ht="12.75" customHeight="1" x14ac:dyDescent="0.25">
      <c r="A2" s="21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21"/>
      <c r="O2" s="21"/>
      <c r="P2" s="21"/>
    </row>
    <row r="3" spans="1:16" ht="12.75" customHeight="1" x14ac:dyDescent="0.25">
      <c r="A3" s="21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21"/>
      <c r="O3" s="21"/>
      <c r="P3" s="21"/>
    </row>
    <row r="4" spans="1:16" ht="12.75" customHeight="1" x14ac:dyDescent="0.25">
      <c r="A4" s="21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21"/>
      <c r="O4" s="21"/>
      <c r="P4" s="21"/>
    </row>
    <row r="5" spans="1:16" ht="12.75" customHeight="1" x14ac:dyDescent="0.25"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21"/>
      <c r="O5" s="21"/>
      <c r="P5" s="21"/>
    </row>
    <row r="10" spans="1:16" x14ac:dyDescent="0.25">
      <c r="C10" s="11" t="s">
        <v>28</v>
      </c>
      <c r="D10" s="11" t="s">
        <v>27</v>
      </c>
    </row>
    <row r="11" spans="1:16" x14ac:dyDescent="0.25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12" t="s">
        <v>8</v>
      </c>
      <c r="D12" s="14"/>
      <c r="E12" s="14"/>
      <c r="F12" s="14">
        <v>216</v>
      </c>
      <c r="G12" s="14">
        <v>868</v>
      </c>
      <c r="H12" s="14"/>
      <c r="I12" s="14"/>
      <c r="J12" s="14"/>
      <c r="K12" s="14"/>
      <c r="L12" s="14">
        <v>1084</v>
      </c>
    </row>
    <row r="13" spans="1:16" x14ac:dyDescent="0.25">
      <c r="C13" s="13" t="s">
        <v>13</v>
      </c>
      <c r="D13" s="14"/>
      <c r="E13" s="14"/>
      <c r="F13" s="14"/>
      <c r="G13" s="14">
        <v>5</v>
      </c>
      <c r="H13" s="14"/>
      <c r="I13" s="14"/>
      <c r="J13" s="14"/>
      <c r="K13" s="14"/>
      <c r="L13" s="14">
        <v>5</v>
      </c>
    </row>
    <row r="14" spans="1:16" x14ac:dyDescent="0.25">
      <c r="C14" s="13" t="s">
        <v>18</v>
      </c>
      <c r="D14" s="14"/>
      <c r="E14" s="14"/>
      <c r="F14" s="14">
        <v>85</v>
      </c>
      <c r="G14" s="14">
        <v>90</v>
      </c>
      <c r="H14" s="14"/>
      <c r="I14" s="14"/>
      <c r="J14" s="14"/>
      <c r="K14" s="14"/>
      <c r="L14" s="14">
        <v>175</v>
      </c>
    </row>
    <row r="15" spans="1:16" x14ac:dyDescent="0.25">
      <c r="C15" s="13" t="s">
        <v>15</v>
      </c>
      <c r="D15" s="14"/>
      <c r="E15" s="14"/>
      <c r="F15" s="14">
        <v>72</v>
      </c>
      <c r="G15" s="14"/>
      <c r="H15" s="14"/>
      <c r="I15" s="14"/>
      <c r="J15" s="14"/>
      <c r="K15" s="14"/>
      <c r="L15" s="14">
        <v>72</v>
      </c>
    </row>
    <row r="16" spans="1:16" x14ac:dyDescent="0.25">
      <c r="C16" s="13" t="s">
        <v>10</v>
      </c>
      <c r="D16" s="14"/>
      <c r="E16" s="14"/>
      <c r="F16" s="14">
        <v>59</v>
      </c>
      <c r="G16" s="14">
        <v>773</v>
      </c>
      <c r="H16" s="14"/>
      <c r="I16" s="14"/>
      <c r="J16" s="14"/>
      <c r="K16" s="14"/>
      <c r="L16" s="14">
        <v>832</v>
      </c>
    </row>
    <row r="17" spans="3:12" x14ac:dyDescent="0.25">
      <c r="C17" s="12" t="s">
        <v>16</v>
      </c>
      <c r="D17" s="14">
        <v>35</v>
      </c>
      <c r="E17" s="14">
        <v>178</v>
      </c>
      <c r="F17" s="14"/>
      <c r="G17" s="14"/>
      <c r="H17" s="14"/>
      <c r="I17" s="14">
        <v>69</v>
      </c>
      <c r="J17" s="14"/>
      <c r="K17" s="14"/>
      <c r="L17" s="14">
        <v>282</v>
      </c>
    </row>
    <row r="18" spans="3:12" x14ac:dyDescent="0.25">
      <c r="C18" s="13" t="s">
        <v>13</v>
      </c>
      <c r="D18" s="14">
        <v>10</v>
      </c>
      <c r="E18" s="14">
        <v>79</v>
      </c>
      <c r="F18" s="14"/>
      <c r="G18" s="14"/>
      <c r="H18" s="14"/>
      <c r="I18" s="14"/>
      <c r="J18" s="14"/>
      <c r="K18" s="14"/>
      <c r="L18" s="14">
        <v>89</v>
      </c>
    </row>
    <row r="19" spans="3:12" x14ac:dyDescent="0.25">
      <c r="C19" s="13" t="s">
        <v>18</v>
      </c>
      <c r="D19" s="14"/>
      <c r="E19" s="14">
        <v>58</v>
      </c>
      <c r="F19" s="14"/>
      <c r="G19" s="14"/>
      <c r="H19" s="14"/>
      <c r="I19" s="14">
        <v>43</v>
      </c>
      <c r="J19" s="14"/>
      <c r="K19" s="14"/>
      <c r="L19" s="14">
        <v>101</v>
      </c>
    </row>
    <row r="20" spans="3:12" x14ac:dyDescent="0.25">
      <c r="C20" s="13" t="s">
        <v>10</v>
      </c>
      <c r="D20" s="14">
        <v>25</v>
      </c>
      <c r="E20" s="14">
        <v>41</v>
      </c>
      <c r="F20" s="14"/>
      <c r="G20" s="14"/>
      <c r="H20" s="14"/>
      <c r="I20" s="14">
        <v>26</v>
      </c>
      <c r="J20" s="14"/>
      <c r="K20" s="14"/>
      <c r="L20" s="14">
        <v>92</v>
      </c>
    </row>
    <row r="21" spans="3:12" x14ac:dyDescent="0.25">
      <c r="C21" s="12" t="s">
        <v>11</v>
      </c>
      <c r="D21" s="14"/>
      <c r="E21" s="14"/>
      <c r="F21" s="14"/>
      <c r="G21" s="14"/>
      <c r="H21" s="14">
        <v>178</v>
      </c>
      <c r="I21" s="14"/>
      <c r="J21" s="14">
        <v>109</v>
      </c>
      <c r="K21" s="14">
        <v>228</v>
      </c>
      <c r="L21" s="14">
        <v>515</v>
      </c>
    </row>
    <row r="22" spans="3:12" x14ac:dyDescent="0.25">
      <c r="C22" s="13" t="s">
        <v>13</v>
      </c>
      <c r="D22" s="14"/>
      <c r="E22" s="14"/>
      <c r="F22" s="14"/>
      <c r="G22" s="14"/>
      <c r="H22" s="14">
        <v>146</v>
      </c>
      <c r="I22" s="14"/>
      <c r="J22" s="14"/>
      <c r="K22" s="14">
        <v>63</v>
      </c>
      <c r="L22" s="14">
        <v>209</v>
      </c>
    </row>
    <row r="23" spans="3:12" x14ac:dyDescent="0.25">
      <c r="C23" s="13" t="s">
        <v>22</v>
      </c>
      <c r="D23" s="14"/>
      <c r="E23" s="14"/>
      <c r="F23" s="14"/>
      <c r="G23" s="14"/>
      <c r="H23" s="14"/>
      <c r="I23" s="14"/>
      <c r="J23" s="14"/>
      <c r="K23" s="14">
        <v>31</v>
      </c>
      <c r="L23" s="14">
        <v>31</v>
      </c>
    </row>
    <row r="24" spans="3:12" x14ac:dyDescent="0.25">
      <c r="C24" s="13" t="s">
        <v>21</v>
      </c>
      <c r="D24" s="14"/>
      <c r="E24" s="14"/>
      <c r="F24" s="14"/>
      <c r="G24" s="14"/>
      <c r="H24" s="14"/>
      <c r="I24" s="14"/>
      <c r="J24" s="14"/>
      <c r="K24" s="14">
        <v>39</v>
      </c>
      <c r="L24" s="14">
        <v>39</v>
      </c>
    </row>
    <row r="25" spans="3:12" x14ac:dyDescent="0.25">
      <c r="C25" s="13" t="s">
        <v>15</v>
      </c>
      <c r="D25" s="14"/>
      <c r="E25" s="14"/>
      <c r="F25" s="14"/>
      <c r="G25" s="14"/>
      <c r="H25" s="14"/>
      <c r="I25" s="14"/>
      <c r="J25" s="14"/>
      <c r="K25" s="14">
        <v>80</v>
      </c>
      <c r="L25" s="14">
        <v>80</v>
      </c>
    </row>
    <row r="26" spans="3:12" x14ac:dyDescent="0.25">
      <c r="C26" s="13" t="s">
        <v>10</v>
      </c>
      <c r="D26" s="14"/>
      <c r="E26" s="14"/>
      <c r="F26" s="14"/>
      <c r="G26" s="14"/>
      <c r="H26" s="14">
        <v>32</v>
      </c>
      <c r="I26" s="14"/>
      <c r="J26" s="14">
        <v>109</v>
      </c>
      <c r="K26" s="14">
        <v>15</v>
      </c>
      <c r="L26" s="14">
        <v>156</v>
      </c>
    </row>
    <row r="27" spans="3:12" x14ac:dyDescent="0.25">
      <c r="C27" s="12" t="s">
        <v>26</v>
      </c>
      <c r="D27" s="14">
        <v>35</v>
      </c>
      <c r="E27" s="14">
        <v>178</v>
      </c>
      <c r="F27" s="14">
        <v>216</v>
      </c>
      <c r="G27" s="14">
        <v>868</v>
      </c>
      <c r="H27" s="14">
        <v>178</v>
      </c>
      <c r="I27" s="14">
        <v>69</v>
      </c>
      <c r="J27" s="14">
        <v>109</v>
      </c>
      <c r="K27" s="14">
        <v>228</v>
      </c>
      <c r="L27" s="14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I6" sqref="I6"/>
    </sheetView>
  </sheetViews>
  <sheetFormatPr defaultColWidth="9.1796875" defaultRowHeight="14.5" x14ac:dyDescent="0.35"/>
  <cols>
    <col min="1" max="1" width="3.54296875" style="22" customWidth="1"/>
    <col min="2" max="2" width="37.453125" style="22" bestFit="1" customWidth="1"/>
    <col min="3" max="3" width="21.7265625" style="22" customWidth="1"/>
    <col min="4" max="5" width="21.453125" style="22" customWidth="1"/>
    <col min="6" max="6" width="6.453125" style="22" customWidth="1"/>
    <col min="7" max="7" width="20.81640625" style="22" customWidth="1"/>
    <col min="8" max="16384" width="9.1796875" style="22"/>
  </cols>
  <sheetData>
    <row r="2" spans="1:5" ht="30.75" customHeight="1" x14ac:dyDescent="0.35"/>
    <row r="3" spans="1:5" ht="26" x14ac:dyDescent="0.4">
      <c r="A3" s="23"/>
      <c r="B3" s="24" t="s">
        <v>50</v>
      </c>
      <c r="C3" s="25"/>
      <c r="D3" s="25"/>
      <c r="E3" s="25"/>
    </row>
    <row r="4" spans="1:5" ht="72" customHeight="1" x14ac:dyDescent="0.4">
      <c r="A4" s="23"/>
      <c r="B4" s="26" t="s">
        <v>51</v>
      </c>
      <c r="C4" s="25"/>
      <c r="D4" s="25"/>
      <c r="E4" s="25"/>
    </row>
    <row r="5" spans="1:5" ht="17.25" customHeight="1" x14ac:dyDescent="0.4">
      <c r="A5" s="23"/>
      <c r="B5" s="26"/>
      <c r="C5" s="25"/>
      <c r="D5" s="25"/>
      <c r="E5" s="25"/>
    </row>
    <row r="6" spans="1:5" ht="26.5" thickBot="1" x14ac:dyDescent="0.65">
      <c r="A6" s="23"/>
      <c r="B6" s="27" t="s">
        <v>52</v>
      </c>
      <c r="C6" s="25"/>
      <c r="D6" s="25"/>
      <c r="E6" s="25"/>
    </row>
    <row r="7" spans="1:5" ht="26" x14ac:dyDescent="0.4">
      <c r="A7" s="23"/>
      <c r="B7" s="28">
        <v>2019</v>
      </c>
      <c r="C7" s="25"/>
      <c r="D7" s="25"/>
      <c r="E7" s="25"/>
    </row>
    <row r="8" spans="1:5" ht="32.25" customHeight="1" x14ac:dyDescent="0.4">
      <c r="A8" s="23"/>
      <c r="B8" s="29"/>
      <c r="C8" s="25"/>
      <c r="D8" s="25"/>
      <c r="E8" s="25"/>
    </row>
    <row r="9" spans="1:5" ht="32.5" thickBot="1" x14ac:dyDescent="0.75">
      <c r="A9" s="23"/>
      <c r="B9" s="30" t="s">
        <v>30</v>
      </c>
      <c r="C9" s="31" t="s">
        <v>31</v>
      </c>
      <c r="D9" s="31" t="s">
        <v>32</v>
      </c>
      <c r="E9" s="31" t="s">
        <v>33</v>
      </c>
    </row>
    <row r="10" spans="1:5" ht="18" customHeight="1" x14ac:dyDescent="0.4">
      <c r="A10" s="23"/>
      <c r="B10" s="32" t="s">
        <v>34</v>
      </c>
      <c r="C10" s="33">
        <v>80</v>
      </c>
      <c r="D10" s="33">
        <v>70</v>
      </c>
      <c r="E10" s="34">
        <v>10</v>
      </c>
    </row>
    <row r="11" spans="1:5" ht="18" customHeight="1" x14ac:dyDescent="0.4">
      <c r="A11" s="23"/>
      <c r="B11" s="35" t="s">
        <v>35</v>
      </c>
      <c r="C11" s="36">
        <v>38</v>
      </c>
      <c r="D11" s="36">
        <v>38</v>
      </c>
      <c r="E11" s="37">
        <v>0</v>
      </c>
    </row>
    <row r="12" spans="1:5" ht="18" customHeight="1" x14ac:dyDescent="0.4">
      <c r="A12" s="23"/>
      <c r="B12" s="35" t="s">
        <v>36</v>
      </c>
      <c r="C12" s="36">
        <v>65</v>
      </c>
      <c r="D12" s="36">
        <v>78</v>
      </c>
      <c r="E12" s="37">
        <v>-13</v>
      </c>
    </row>
    <row r="13" spans="1:5" ht="18" customHeight="1" x14ac:dyDescent="0.4">
      <c r="A13" s="23"/>
      <c r="B13" s="35" t="s">
        <v>37</v>
      </c>
      <c r="C13" s="36">
        <v>25</v>
      </c>
      <c r="D13" s="36">
        <v>21</v>
      </c>
      <c r="E13" s="37">
        <v>4</v>
      </c>
    </row>
    <row r="14" spans="1:5" ht="18" customHeight="1" x14ac:dyDescent="0.4">
      <c r="A14" s="23"/>
      <c r="B14" s="35" t="s">
        <v>38</v>
      </c>
      <c r="C14" s="36">
        <v>75</v>
      </c>
      <c r="D14" s="36">
        <v>83</v>
      </c>
      <c r="E14" s="37">
        <v>-8</v>
      </c>
    </row>
    <row r="15" spans="1:5" ht="18" customHeight="1" x14ac:dyDescent="0.4">
      <c r="A15" s="23"/>
      <c r="B15" s="35" t="s">
        <v>39</v>
      </c>
      <c r="C15" s="36">
        <v>60</v>
      </c>
      <c r="D15" s="36">
        <v>60</v>
      </c>
      <c r="E15" s="37">
        <v>0</v>
      </c>
    </row>
    <row r="16" spans="1:5" ht="18" customHeight="1" x14ac:dyDescent="0.4">
      <c r="A16" s="23"/>
      <c r="B16" s="35" t="s">
        <v>40</v>
      </c>
      <c r="C16" s="36">
        <v>0</v>
      </c>
      <c r="D16" s="36">
        <v>60</v>
      </c>
      <c r="E16" s="37">
        <v>-60</v>
      </c>
    </row>
    <row r="17" spans="1:5" ht="18" customHeight="1" x14ac:dyDescent="0.4">
      <c r="A17" s="23"/>
      <c r="B17" s="35" t="s">
        <v>41</v>
      </c>
      <c r="C17" s="36">
        <v>180</v>
      </c>
      <c r="D17" s="36">
        <v>150</v>
      </c>
      <c r="E17" s="37">
        <v>30</v>
      </c>
    </row>
    <row r="18" spans="1:5" ht="18" customHeight="1" x14ac:dyDescent="0.4">
      <c r="A18" s="23"/>
      <c r="B18" s="35" t="s">
        <v>42</v>
      </c>
      <c r="C18" s="36">
        <v>250</v>
      </c>
      <c r="D18" s="36">
        <v>250</v>
      </c>
      <c r="E18" s="37">
        <v>0</v>
      </c>
    </row>
    <row r="19" spans="1:5" ht="18" customHeight="1" x14ac:dyDescent="0.4">
      <c r="A19" s="23"/>
      <c r="B19" s="35" t="s">
        <v>43</v>
      </c>
      <c r="C19" s="36">
        <v>75</v>
      </c>
      <c r="D19" s="36">
        <v>80</v>
      </c>
      <c r="E19" s="37">
        <v>-5</v>
      </c>
    </row>
    <row r="20" spans="1:5" ht="18" customHeight="1" x14ac:dyDescent="0.4">
      <c r="A20" s="23"/>
      <c r="B20" s="35" t="s">
        <v>44</v>
      </c>
      <c r="C20" s="36">
        <v>280</v>
      </c>
      <c r="D20" s="36">
        <v>260</v>
      </c>
      <c r="E20" s="37">
        <v>20</v>
      </c>
    </row>
    <row r="21" spans="1:5" ht="18" customHeight="1" x14ac:dyDescent="0.4">
      <c r="A21" s="23"/>
      <c r="B21" s="35" t="s">
        <v>45</v>
      </c>
      <c r="C21" s="36">
        <v>75</v>
      </c>
      <c r="D21" s="36">
        <v>65</v>
      </c>
      <c r="E21" s="37">
        <v>10</v>
      </c>
    </row>
    <row r="22" spans="1:5" ht="18" customHeight="1" x14ac:dyDescent="0.4">
      <c r="A22" s="23"/>
      <c r="B22" s="35" t="s">
        <v>46</v>
      </c>
      <c r="C22" s="36">
        <v>255</v>
      </c>
      <c r="D22" s="36">
        <v>255</v>
      </c>
      <c r="E22" s="37">
        <v>0</v>
      </c>
    </row>
    <row r="23" spans="1:5" ht="18" customHeight="1" x14ac:dyDescent="0.4">
      <c r="A23" s="23"/>
      <c r="B23" s="35" t="s">
        <v>47</v>
      </c>
      <c r="C23" s="36">
        <v>100</v>
      </c>
      <c r="D23" s="36">
        <v>100</v>
      </c>
      <c r="E23" s="37">
        <v>0</v>
      </c>
    </row>
    <row r="24" spans="1:5" ht="18" customHeight="1" x14ac:dyDescent="0.4">
      <c r="A24" s="23"/>
      <c r="B24" s="35" t="s">
        <v>48</v>
      </c>
      <c r="C24" s="36">
        <v>225</v>
      </c>
      <c r="D24" s="36">
        <v>225</v>
      </c>
      <c r="E24" s="37">
        <v>0</v>
      </c>
    </row>
    <row r="25" spans="1:5" ht="18" customHeight="1" x14ac:dyDescent="0.4">
      <c r="A25" s="23"/>
      <c r="B25" s="35" t="s">
        <v>49</v>
      </c>
      <c r="C25" s="36">
        <v>0</v>
      </c>
      <c r="D25" s="36">
        <v>0</v>
      </c>
      <c r="E25" s="37">
        <v>0</v>
      </c>
    </row>
    <row r="26" spans="1:5" ht="18" customHeight="1" x14ac:dyDescent="0.4">
      <c r="A26" s="23"/>
      <c r="B26" s="38" t="s">
        <v>7</v>
      </c>
      <c r="C26" s="39">
        <v>1933</v>
      </c>
      <c r="D26" s="39">
        <v>1945</v>
      </c>
      <c r="E26" s="39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7251-CF60-4FE7-A1A5-AEA70EDE9442}">
  <dimension ref="A1"/>
  <sheetViews>
    <sheetView workbookViewId="0">
      <selection activeCell="M11" sqref="M11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D78-38DD-4088-B4DA-074F40E8A154}">
  <dimension ref="B3:E46"/>
  <sheetViews>
    <sheetView showGridLines="0" workbookViewId="0"/>
  </sheetViews>
  <sheetFormatPr defaultRowHeight="12.5" x14ac:dyDescent="0.25"/>
  <cols>
    <col min="1" max="1" width="2.453125" customWidth="1"/>
    <col min="2" max="2" width="24" customWidth="1"/>
    <col min="3" max="3" width="18.453125" customWidth="1"/>
    <col min="4" max="4" width="19.26953125" customWidth="1"/>
    <col min="5" max="5" width="17" customWidth="1"/>
  </cols>
  <sheetData>
    <row r="3" spans="2:5" ht="20.5" customHeight="1" x14ac:dyDescent="0.45">
      <c r="B3" s="61" t="s">
        <v>53</v>
      </c>
      <c r="C3" s="62"/>
      <c r="D3" s="62"/>
      <c r="E3" s="63"/>
    </row>
    <row r="4" spans="2:5" ht="18" customHeight="1" x14ac:dyDescent="0.25">
      <c r="B4" s="41"/>
      <c r="C4" s="41"/>
      <c r="D4" s="41"/>
      <c r="E4" s="41"/>
    </row>
    <row r="5" spans="2:5" ht="18" customHeight="1" x14ac:dyDescent="0.35">
      <c r="B5" s="42" t="s">
        <v>54</v>
      </c>
      <c r="C5" s="42" t="s">
        <v>55</v>
      </c>
      <c r="D5" s="42" t="s">
        <v>56</v>
      </c>
      <c r="E5" s="42" t="s">
        <v>57</v>
      </c>
    </row>
    <row r="6" spans="2:5" ht="18" customHeight="1" x14ac:dyDescent="0.25">
      <c r="B6" s="41"/>
      <c r="C6" s="41"/>
      <c r="D6" s="41"/>
      <c r="E6" s="41"/>
    </row>
    <row r="7" spans="2:5" ht="18" customHeight="1" x14ac:dyDescent="0.25">
      <c r="B7" s="41" t="s">
        <v>58</v>
      </c>
      <c r="C7" s="43">
        <v>45000</v>
      </c>
      <c r="D7" s="43">
        <v>60000</v>
      </c>
      <c r="E7" s="44">
        <v>0.28999999999999998</v>
      </c>
    </row>
    <row r="8" spans="2:5" ht="18" customHeight="1" x14ac:dyDescent="0.25">
      <c r="B8" s="41" t="s">
        <v>59</v>
      </c>
      <c r="C8" s="43">
        <v>34000</v>
      </c>
      <c r="D8" s="43">
        <v>65000</v>
      </c>
      <c r="E8" s="44">
        <v>0.91</v>
      </c>
    </row>
    <row r="9" spans="2:5" ht="18" customHeight="1" x14ac:dyDescent="0.25">
      <c r="B9" s="41" t="s">
        <v>60</v>
      </c>
      <c r="C9" s="43">
        <v>75000</v>
      </c>
      <c r="D9" s="43">
        <v>64000</v>
      </c>
      <c r="E9" s="44">
        <v>-0.15</v>
      </c>
    </row>
    <row r="10" spans="2:5" ht="18" customHeight="1" x14ac:dyDescent="0.25">
      <c r="B10" s="41" t="s">
        <v>61</v>
      </c>
      <c r="C10" s="43">
        <v>56500</v>
      </c>
      <c r="D10" s="43">
        <v>32000</v>
      </c>
      <c r="E10" s="44">
        <v>-0.4</v>
      </c>
    </row>
    <row r="11" spans="2:5" ht="18" customHeight="1" x14ac:dyDescent="0.25">
      <c r="B11" s="41" t="s">
        <v>62</v>
      </c>
      <c r="C11" s="43">
        <v>46500</v>
      </c>
      <c r="D11" s="43">
        <v>52000</v>
      </c>
      <c r="E11" s="44">
        <v>0.12</v>
      </c>
    </row>
    <row r="12" spans="2:5" ht="18" customHeight="1" x14ac:dyDescent="0.25">
      <c r="B12" s="41" t="s">
        <v>63</v>
      </c>
      <c r="C12" s="43">
        <v>48000</v>
      </c>
      <c r="D12" s="43">
        <v>58000</v>
      </c>
      <c r="E12" s="44">
        <v>0.28999999999999998</v>
      </c>
    </row>
    <row r="13" spans="2:5" ht="18" customHeight="1" x14ac:dyDescent="0.25">
      <c r="B13" s="41" t="s">
        <v>64</v>
      </c>
      <c r="C13" s="43">
        <v>34000</v>
      </c>
      <c r="D13" s="43">
        <v>65000</v>
      </c>
      <c r="E13" s="44">
        <v>0.91</v>
      </c>
    </row>
    <row r="14" spans="2:5" ht="18" customHeight="1" x14ac:dyDescent="0.25">
      <c r="B14" s="41" t="s">
        <v>65</v>
      </c>
      <c r="C14" s="43">
        <v>90000</v>
      </c>
      <c r="D14" s="43">
        <v>64000</v>
      </c>
      <c r="E14" s="44">
        <v>-0.15</v>
      </c>
    </row>
    <row r="15" spans="2:5" ht="18" customHeight="1" x14ac:dyDescent="0.25">
      <c r="B15" s="41" t="s">
        <v>66</v>
      </c>
      <c r="C15" s="43">
        <v>56500</v>
      </c>
      <c r="D15" s="43">
        <v>33600</v>
      </c>
      <c r="E15" s="44">
        <v>-0.4</v>
      </c>
    </row>
    <row r="16" spans="2:5" ht="18" customHeight="1" x14ac:dyDescent="0.25">
      <c r="B16" s="41" t="s">
        <v>67</v>
      </c>
      <c r="C16" s="43">
        <v>46500</v>
      </c>
      <c r="D16" s="43">
        <v>52000</v>
      </c>
      <c r="E16" s="44">
        <v>0.12</v>
      </c>
    </row>
    <row r="17" spans="2:5" ht="18" customHeight="1" x14ac:dyDescent="0.25">
      <c r="B17" s="41" t="s">
        <v>68</v>
      </c>
      <c r="C17" s="43">
        <v>45000</v>
      </c>
      <c r="D17" s="43">
        <v>58500</v>
      </c>
      <c r="E17" s="44">
        <v>0.28999999999999998</v>
      </c>
    </row>
    <row r="18" spans="2:5" ht="18" customHeight="1" x14ac:dyDescent="0.25">
      <c r="B18" s="41" t="s">
        <v>69</v>
      </c>
      <c r="C18" s="43">
        <v>34000</v>
      </c>
      <c r="D18" s="43">
        <v>65000</v>
      </c>
      <c r="E18" s="44">
        <v>0.91</v>
      </c>
    </row>
    <row r="19" spans="2:5" ht="18" customHeight="1" x14ac:dyDescent="0.25">
      <c r="B19" s="41" t="s">
        <v>70</v>
      </c>
      <c r="C19" s="43">
        <v>75000</v>
      </c>
      <c r="D19" s="43">
        <v>64000</v>
      </c>
      <c r="E19" s="44">
        <v>-0.15</v>
      </c>
    </row>
    <row r="20" spans="2:5" ht="18" customHeight="1" x14ac:dyDescent="0.25">
      <c r="B20" s="41" t="s">
        <v>71</v>
      </c>
      <c r="C20" s="43">
        <v>56500</v>
      </c>
      <c r="D20" s="43">
        <v>33600</v>
      </c>
      <c r="E20" s="44">
        <v>-0.4</v>
      </c>
    </row>
    <row r="21" spans="2:5" ht="18" customHeight="1" x14ac:dyDescent="0.25">
      <c r="B21" s="41" t="s">
        <v>72</v>
      </c>
      <c r="C21" s="43">
        <v>25000</v>
      </c>
      <c r="D21" s="43">
        <v>52000</v>
      </c>
      <c r="E21" s="44">
        <v>0.12</v>
      </c>
    </row>
    <row r="22" spans="2:5" ht="18" customHeight="1" x14ac:dyDescent="0.25">
      <c r="B22" s="41" t="s">
        <v>73</v>
      </c>
      <c r="C22" s="43">
        <v>45000</v>
      </c>
      <c r="D22" s="43">
        <v>58000</v>
      </c>
      <c r="E22" s="44">
        <v>0.28999999999999998</v>
      </c>
    </row>
    <row r="23" spans="2:5" ht="18" customHeight="1" x14ac:dyDescent="0.25">
      <c r="B23" s="41" t="s">
        <v>74</v>
      </c>
      <c r="C23" s="43">
        <v>34000</v>
      </c>
      <c r="D23" s="43">
        <v>65700</v>
      </c>
      <c r="E23" s="44">
        <v>0.91</v>
      </c>
    </row>
    <row r="24" spans="2:5" ht="18" customHeight="1" x14ac:dyDescent="0.25">
      <c r="B24" s="41" t="s">
        <v>75</v>
      </c>
      <c r="C24" s="43">
        <v>75000</v>
      </c>
      <c r="D24" s="43">
        <v>64000</v>
      </c>
      <c r="E24" s="44">
        <v>-0.15</v>
      </c>
    </row>
    <row r="25" spans="2:5" ht="18" customHeight="1" x14ac:dyDescent="0.25">
      <c r="B25" s="41" t="s">
        <v>76</v>
      </c>
      <c r="C25" s="43">
        <v>56500</v>
      </c>
      <c r="D25" s="43">
        <v>33600</v>
      </c>
      <c r="E25" s="44">
        <v>-0.4</v>
      </c>
    </row>
    <row r="26" spans="2:5" ht="18" customHeight="1" x14ac:dyDescent="0.25">
      <c r="B26" s="41" t="s">
        <v>77</v>
      </c>
      <c r="C26" s="43">
        <v>46500</v>
      </c>
      <c r="D26" s="43">
        <v>52000</v>
      </c>
      <c r="E26" s="44">
        <v>0.12</v>
      </c>
    </row>
    <row r="27" spans="2:5" ht="18" customHeight="1" x14ac:dyDescent="0.25">
      <c r="B27" s="41" t="s">
        <v>78</v>
      </c>
      <c r="C27" s="43">
        <v>45000</v>
      </c>
      <c r="D27" s="43">
        <v>58000</v>
      </c>
      <c r="E27" s="44">
        <v>0.28999999999999998</v>
      </c>
    </row>
    <row r="28" spans="2:5" ht="18" customHeight="1" x14ac:dyDescent="0.25">
      <c r="B28" s="41" t="s">
        <v>79</v>
      </c>
      <c r="C28" s="43">
        <v>34000</v>
      </c>
      <c r="D28" s="43">
        <v>65000</v>
      </c>
      <c r="E28" s="44">
        <v>0.91</v>
      </c>
    </row>
    <row r="29" spans="2:5" ht="18" customHeight="1" x14ac:dyDescent="0.25">
      <c r="B29" s="41" t="s">
        <v>80</v>
      </c>
      <c r="C29" s="43">
        <v>75000</v>
      </c>
      <c r="D29" s="43">
        <v>64000</v>
      </c>
      <c r="E29" s="44">
        <v>-0.15</v>
      </c>
    </row>
    <row r="30" spans="2:5" ht="18" customHeight="1" x14ac:dyDescent="0.25">
      <c r="B30" s="41" t="s">
        <v>81</v>
      </c>
      <c r="C30" s="43">
        <v>88000</v>
      </c>
      <c r="D30" s="43">
        <v>33600</v>
      </c>
      <c r="E30" s="44">
        <v>-0.4</v>
      </c>
    </row>
    <row r="31" spans="2:5" ht="18" customHeight="1" x14ac:dyDescent="0.25">
      <c r="B31" s="41" t="s">
        <v>82</v>
      </c>
      <c r="C31" s="43">
        <v>46500</v>
      </c>
      <c r="D31" s="43">
        <v>52000</v>
      </c>
      <c r="E31" s="44">
        <v>0.12</v>
      </c>
    </row>
    <row r="32" spans="2:5" ht="18" customHeight="1" x14ac:dyDescent="0.25">
      <c r="B32" s="41" t="s">
        <v>83</v>
      </c>
      <c r="C32" s="43">
        <v>45000</v>
      </c>
      <c r="D32" s="43">
        <v>58000</v>
      </c>
      <c r="E32" s="44">
        <v>0.28999999999999998</v>
      </c>
    </row>
    <row r="33" spans="2:5" ht="18" customHeight="1" x14ac:dyDescent="0.25">
      <c r="B33" s="41" t="s">
        <v>84</v>
      </c>
      <c r="C33" s="43">
        <v>34000</v>
      </c>
      <c r="D33" s="43">
        <v>65000</v>
      </c>
      <c r="E33" s="44">
        <v>0.91</v>
      </c>
    </row>
    <row r="34" spans="2:5" ht="18" customHeight="1" x14ac:dyDescent="0.25">
      <c r="B34" s="41" t="s">
        <v>85</v>
      </c>
      <c r="C34" s="43">
        <v>95000</v>
      </c>
      <c r="D34" s="43">
        <v>64000</v>
      </c>
      <c r="E34" s="44">
        <v>-0.15</v>
      </c>
    </row>
    <row r="35" spans="2:5" ht="18" customHeight="1" x14ac:dyDescent="0.25">
      <c r="B35" s="41" t="s">
        <v>86</v>
      </c>
      <c r="C35" s="43">
        <v>56500</v>
      </c>
      <c r="D35" s="43">
        <v>33600</v>
      </c>
      <c r="E35" s="44">
        <v>-0.4</v>
      </c>
    </row>
    <row r="36" spans="2:5" ht="18" customHeight="1" x14ac:dyDescent="0.25">
      <c r="B36" s="41" t="s">
        <v>87</v>
      </c>
      <c r="C36" s="43">
        <v>46500</v>
      </c>
      <c r="D36" s="43">
        <v>51500</v>
      </c>
      <c r="E36" s="44">
        <v>0.12</v>
      </c>
    </row>
    <row r="37" spans="2:5" ht="18" customHeight="1" x14ac:dyDescent="0.25">
      <c r="B37" s="41" t="s">
        <v>88</v>
      </c>
      <c r="C37" s="43">
        <v>45000</v>
      </c>
      <c r="D37" s="43">
        <v>58000</v>
      </c>
      <c r="E37" s="44">
        <v>0.28999999999999998</v>
      </c>
    </row>
    <row r="38" spans="2:5" ht="18" customHeight="1" x14ac:dyDescent="0.25">
      <c r="B38" s="41" t="s">
        <v>89</v>
      </c>
      <c r="C38" s="43">
        <v>34000</v>
      </c>
      <c r="D38" s="43">
        <v>65000</v>
      </c>
      <c r="E38" s="44">
        <v>0.91</v>
      </c>
    </row>
    <row r="39" spans="2:5" ht="18" customHeight="1" x14ac:dyDescent="0.25">
      <c r="B39" s="41" t="s">
        <v>90</v>
      </c>
      <c r="C39" s="43">
        <v>75000</v>
      </c>
      <c r="D39" s="43">
        <v>64000</v>
      </c>
      <c r="E39" s="44">
        <v>-0.15</v>
      </c>
    </row>
    <row r="40" spans="2:5" ht="18" customHeight="1" x14ac:dyDescent="0.25">
      <c r="B40" s="41" t="s">
        <v>91</v>
      </c>
      <c r="C40" s="43">
        <v>56500</v>
      </c>
      <c r="D40" s="43">
        <v>33600</v>
      </c>
      <c r="E40" s="44">
        <v>-0.4</v>
      </c>
    </row>
    <row r="41" spans="2:5" ht="18" customHeight="1" x14ac:dyDescent="0.25">
      <c r="B41" s="41" t="s">
        <v>92</v>
      </c>
      <c r="C41" s="43">
        <v>82000</v>
      </c>
      <c r="D41" s="43">
        <v>52000</v>
      </c>
      <c r="E41" s="44">
        <v>0.12</v>
      </c>
    </row>
    <row r="42" spans="2:5" ht="18" customHeight="1" x14ac:dyDescent="0.25">
      <c r="B42" s="41" t="s">
        <v>93</v>
      </c>
      <c r="C42" s="43">
        <v>45000</v>
      </c>
      <c r="D42" s="43">
        <v>58300</v>
      </c>
      <c r="E42" s="44">
        <v>0.28999999999999998</v>
      </c>
    </row>
    <row r="43" spans="2:5" ht="18" customHeight="1" x14ac:dyDescent="0.25">
      <c r="B43" s="41" t="s">
        <v>94</v>
      </c>
      <c r="C43" s="43">
        <v>34000</v>
      </c>
      <c r="D43" s="43">
        <v>62400</v>
      </c>
      <c r="E43" s="44">
        <v>0.91</v>
      </c>
    </row>
    <row r="44" spans="2:5" ht="18" customHeight="1" x14ac:dyDescent="0.25">
      <c r="B44" s="41" t="s">
        <v>95</v>
      </c>
      <c r="C44" s="43">
        <v>75000</v>
      </c>
      <c r="D44" s="43">
        <v>64000</v>
      </c>
      <c r="E44" s="44">
        <v>-0.15</v>
      </c>
    </row>
    <row r="45" spans="2:5" ht="18" customHeight="1" x14ac:dyDescent="0.25">
      <c r="B45" s="41" t="s">
        <v>96</v>
      </c>
      <c r="C45" s="43">
        <v>56500</v>
      </c>
      <c r="D45" s="43">
        <v>33600</v>
      </c>
      <c r="E45" s="44">
        <v>-0.4</v>
      </c>
    </row>
    <row r="46" spans="2:5" ht="18" customHeight="1" x14ac:dyDescent="0.25">
      <c r="B46" s="41" t="s">
        <v>97</v>
      </c>
      <c r="C46" s="43">
        <v>46500</v>
      </c>
      <c r="D46" s="43">
        <v>52000</v>
      </c>
      <c r="E46" s="44">
        <v>0.12</v>
      </c>
    </row>
  </sheetData>
  <mergeCells count="1">
    <mergeCell ref="B3:E3"/>
  </mergeCells>
  <conditionalFormatting sqref="C7:C46">
    <cfRule type="dataBar" priority="5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{98B51F51-F371-451C-91DF-21B8376335E6}</x14:id>
        </ext>
      </extLst>
    </cfRule>
    <cfRule type="iconSet" priority="4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3">
      <iconSet iconSet="3Symbols" showValue="0">
        <cfvo type="percent" val="0"/>
        <cfvo type="num" val="0"/>
        <cfvo type="percent" val="67"/>
      </iconSet>
    </cfRule>
    <cfRule type="dataBar" priority="2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{B1E1AE35-A3A9-4609-96E2-E9834DEE9C62}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51F51-F371-451C-91DF-21B8376335E6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B1E1AE35-A3A9-4609-96E2-E9834DEE9C62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F057-DE13-4125-B8B4-9B21127D3DFA}">
  <dimension ref="A1:N35"/>
  <sheetViews>
    <sheetView workbookViewId="0">
      <selection activeCell="D2" sqref="D2"/>
    </sheetView>
  </sheetViews>
  <sheetFormatPr defaultColWidth="8.7265625" defaultRowHeight="14.5" customHeight="1" x14ac:dyDescent="0.2"/>
  <cols>
    <col min="1" max="1" width="17.81640625" style="46" customWidth="1"/>
    <col min="2" max="11" width="10.54296875" style="46" customWidth="1"/>
    <col min="12" max="12" width="8.453125" style="46" customWidth="1"/>
    <col min="13" max="13" width="9.81640625" style="46" customWidth="1"/>
    <col min="14" max="16384" width="8.7265625" style="46"/>
  </cols>
  <sheetData>
    <row r="1" spans="1:14" ht="23.5" x14ac:dyDescent="0.55000000000000004">
      <c r="A1" s="45" t="s">
        <v>98</v>
      </c>
      <c r="I1" s="47"/>
      <c r="J1" s="47"/>
      <c r="K1" s="47"/>
      <c r="L1" s="47"/>
      <c r="M1" s="64" t="s">
        <v>99</v>
      </c>
      <c r="N1" s="65" t="s">
        <v>100</v>
      </c>
    </row>
    <row r="2" spans="1:14" x14ac:dyDescent="0.35">
      <c r="A2" s="48" t="s">
        <v>101</v>
      </c>
      <c r="G2" s="66"/>
      <c r="H2" s="66"/>
      <c r="I2" s="47"/>
      <c r="J2" s="47"/>
      <c r="K2" s="49"/>
      <c r="L2" s="47"/>
      <c r="M2" s="64"/>
      <c r="N2" s="65"/>
    </row>
    <row r="3" spans="1:14" x14ac:dyDescent="0.35">
      <c r="I3" s="47"/>
      <c r="J3" s="47"/>
      <c r="K3" s="47"/>
      <c r="L3" s="47"/>
      <c r="M3" s="64"/>
      <c r="N3" s="65"/>
    </row>
    <row r="4" spans="1:14" ht="23.5" x14ac:dyDescent="0.55000000000000004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4" x14ac:dyDescent="0.2">
      <c r="A5" s="52" t="s">
        <v>102</v>
      </c>
      <c r="B5" s="53" t="s">
        <v>103</v>
      </c>
      <c r="C5" s="53" t="s">
        <v>104</v>
      </c>
      <c r="D5" s="53" t="s">
        <v>105</v>
      </c>
      <c r="E5" s="53" t="s">
        <v>106</v>
      </c>
      <c r="F5" s="53" t="s">
        <v>107</v>
      </c>
      <c r="G5" s="53" t="s">
        <v>108</v>
      </c>
      <c r="H5" s="53" t="s">
        <v>109</v>
      </c>
      <c r="I5" s="53" t="s">
        <v>110</v>
      </c>
      <c r="J5" s="53" t="s">
        <v>111</v>
      </c>
      <c r="K5" s="53" t="s">
        <v>112</v>
      </c>
      <c r="L5" s="53" t="s">
        <v>7</v>
      </c>
      <c r="M5" s="53" t="s">
        <v>113</v>
      </c>
      <c r="N5" s="53" t="s">
        <v>114</v>
      </c>
    </row>
    <row r="6" spans="1:14" ht="14.5" customHeight="1" x14ac:dyDescent="0.2">
      <c r="A6" s="46" t="s">
        <v>115</v>
      </c>
      <c r="B6" s="54">
        <v>99</v>
      </c>
      <c r="C6" s="54">
        <v>97</v>
      </c>
      <c r="D6" s="54">
        <v>93</v>
      </c>
      <c r="E6" s="54">
        <v>100</v>
      </c>
      <c r="F6" s="54">
        <v>91</v>
      </c>
      <c r="G6" s="54">
        <v>92</v>
      </c>
      <c r="H6" s="54">
        <v>92</v>
      </c>
      <c r="I6" s="54">
        <v>95</v>
      </c>
      <c r="J6" s="54">
        <v>91</v>
      </c>
      <c r="K6" s="54">
        <v>89</v>
      </c>
      <c r="L6" s="54">
        <f>SUM(B6:K6)</f>
        <v>939</v>
      </c>
      <c r="M6" s="54">
        <f>AVERAGE(B6:K6)</f>
        <v>93.9</v>
      </c>
      <c r="N6" s="46">
        <f>RANK(L6,L6:L35)</f>
        <v>3</v>
      </c>
    </row>
    <row r="7" spans="1:14" ht="14.5" customHeight="1" x14ac:dyDescent="0.2">
      <c r="A7" s="46" t="s">
        <v>116</v>
      </c>
      <c r="B7" s="54">
        <v>86</v>
      </c>
      <c r="C7" s="54">
        <v>88</v>
      </c>
      <c r="D7" s="54">
        <v>90</v>
      </c>
      <c r="E7" s="54">
        <v>92</v>
      </c>
      <c r="F7" s="54">
        <v>91</v>
      </c>
      <c r="G7" s="54">
        <v>87</v>
      </c>
      <c r="H7" s="54">
        <v>96</v>
      </c>
      <c r="I7" s="54">
        <v>75</v>
      </c>
      <c r="J7" s="54">
        <v>80</v>
      </c>
      <c r="K7" s="54">
        <v>92</v>
      </c>
      <c r="L7" s="54">
        <f t="shared" ref="L7:L35" si="0">SUM(B7:K7)</f>
        <v>877</v>
      </c>
      <c r="M7" s="54">
        <f t="shared" ref="M7:M35" si="1">AVERAGE(B7:K7)</f>
        <v>87.7</v>
      </c>
      <c r="N7" s="46">
        <f>RANK(L7,L6:L35)</f>
        <v>9</v>
      </c>
    </row>
    <row r="8" spans="1:14" ht="14.5" customHeight="1" x14ac:dyDescent="0.2">
      <c r="A8" s="46" t="s">
        <v>117</v>
      </c>
      <c r="B8" s="54">
        <v>91</v>
      </c>
      <c r="C8" s="54">
        <v>92</v>
      </c>
      <c r="D8" s="54">
        <v>97</v>
      </c>
      <c r="E8" s="54">
        <v>94</v>
      </c>
      <c r="F8" s="54">
        <v>91</v>
      </c>
      <c r="G8" s="54">
        <v>92</v>
      </c>
      <c r="H8" s="54">
        <v>95</v>
      </c>
      <c r="I8" s="54">
        <v>99</v>
      </c>
      <c r="J8" s="54">
        <v>100</v>
      </c>
      <c r="K8" s="54">
        <v>94</v>
      </c>
      <c r="L8" s="54">
        <f t="shared" si="0"/>
        <v>945</v>
      </c>
      <c r="M8" s="54">
        <f t="shared" si="1"/>
        <v>94.5</v>
      </c>
      <c r="N8" s="46">
        <f>RANK(L8,L6:L35)</f>
        <v>1</v>
      </c>
    </row>
    <row r="9" spans="1:14" ht="14.5" customHeight="1" x14ac:dyDescent="0.2">
      <c r="A9" s="46" t="s">
        <v>118</v>
      </c>
      <c r="B9" s="54">
        <v>64</v>
      </c>
      <c r="C9" s="54">
        <v>71</v>
      </c>
      <c r="D9" s="54">
        <v>82</v>
      </c>
      <c r="E9" s="54">
        <v>80</v>
      </c>
      <c r="F9" s="54">
        <v>63</v>
      </c>
      <c r="G9" s="54">
        <v>71</v>
      </c>
      <c r="H9" s="54">
        <v>88</v>
      </c>
      <c r="I9" s="54">
        <v>78</v>
      </c>
      <c r="J9" s="54">
        <v>76</v>
      </c>
      <c r="K9" s="54">
        <v>83</v>
      </c>
      <c r="L9" s="54">
        <f t="shared" si="0"/>
        <v>756</v>
      </c>
      <c r="M9" s="54">
        <f t="shared" si="1"/>
        <v>75.599999999999994</v>
      </c>
      <c r="N9" s="46">
        <f>RANK(L9,L6:L35)</f>
        <v>26</v>
      </c>
    </row>
    <row r="10" spans="1:14" ht="14.5" customHeight="1" x14ac:dyDescent="0.2">
      <c r="A10" s="46" t="s">
        <v>119</v>
      </c>
      <c r="B10" s="54">
        <v>91</v>
      </c>
      <c r="C10" s="54">
        <v>85</v>
      </c>
      <c r="D10" s="54">
        <v>79</v>
      </c>
      <c r="E10" s="54">
        <v>92</v>
      </c>
      <c r="F10" s="54">
        <v>86</v>
      </c>
      <c r="G10" s="54">
        <v>81</v>
      </c>
      <c r="H10" s="54">
        <v>83</v>
      </c>
      <c r="I10" s="54">
        <v>90</v>
      </c>
      <c r="J10" s="54">
        <v>82</v>
      </c>
      <c r="K10" s="54">
        <v>82</v>
      </c>
      <c r="L10" s="54">
        <f t="shared" si="0"/>
        <v>851</v>
      </c>
      <c r="M10" s="54">
        <f t="shared" si="1"/>
        <v>85.1</v>
      </c>
      <c r="N10" s="46">
        <f>RANK(L10,L6:L35)</f>
        <v>17</v>
      </c>
    </row>
    <row r="11" spans="1:14" ht="14.5" customHeight="1" x14ac:dyDescent="0.2">
      <c r="A11" s="46" t="s">
        <v>120</v>
      </c>
      <c r="B11" s="54">
        <v>90</v>
      </c>
      <c r="C11" s="54">
        <v>81</v>
      </c>
      <c r="D11" s="54">
        <v>90</v>
      </c>
      <c r="E11" s="54">
        <v>83</v>
      </c>
      <c r="F11" s="54">
        <v>82</v>
      </c>
      <c r="G11" s="54">
        <v>92</v>
      </c>
      <c r="H11" s="54">
        <v>95</v>
      </c>
      <c r="I11" s="54">
        <v>89</v>
      </c>
      <c r="J11" s="54">
        <v>87</v>
      </c>
      <c r="K11" s="54">
        <v>88</v>
      </c>
      <c r="L11" s="54">
        <f t="shared" si="0"/>
        <v>877</v>
      </c>
      <c r="M11" s="54">
        <f t="shared" si="1"/>
        <v>87.7</v>
      </c>
      <c r="N11" s="46">
        <f>RANK(L11,L6:L35)</f>
        <v>9</v>
      </c>
    </row>
    <row r="12" spans="1:14" ht="14.5" customHeight="1" x14ac:dyDescent="0.2">
      <c r="A12" s="46" t="s">
        <v>121</v>
      </c>
      <c r="B12" s="54">
        <v>82</v>
      </c>
      <c r="C12" s="54">
        <v>89</v>
      </c>
      <c r="D12" s="54">
        <v>94</v>
      </c>
      <c r="E12" s="54">
        <v>91</v>
      </c>
      <c r="F12" s="54">
        <v>86</v>
      </c>
      <c r="G12" s="54">
        <v>87</v>
      </c>
      <c r="H12" s="54">
        <v>80</v>
      </c>
      <c r="I12" s="54">
        <v>83</v>
      </c>
      <c r="J12" s="54">
        <v>86</v>
      </c>
      <c r="K12" s="54">
        <v>80</v>
      </c>
      <c r="L12" s="54">
        <f t="shared" si="0"/>
        <v>858</v>
      </c>
      <c r="M12" s="54">
        <f t="shared" si="1"/>
        <v>85.8</v>
      </c>
      <c r="N12" s="46">
        <f>RANK(L12,L6:L35)</f>
        <v>16</v>
      </c>
    </row>
    <row r="13" spans="1:14" ht="14.5" customHeight="1" x14ac:dyDescent="0.2">
      <c r="A13" s="46" t="s">
        <v>122</v>
      </c>
      <c r="B13" s="54">
        <v>77</v>
      </c>
      <c r="C13" s="54">
        <v>78</v>
      </c>
      <c r="D13" s="54">
        <v>60</v>
      </c>
      <c r="E13" s="54">
        <v>79</v>
      </c>
      <c r="F13" s="54">
        <v>65</v>
      </c>
      <c r="G13" s="54">
        <v>77</v>
      </c>
      <c r="H13" s="54">
        <v>80</v>
      </c>
      <c r="I13" s="54">
        <v>73</v>
      </c>
      <c r="J13" s="54">
        <v>70</v>
      </c>
      <c r="K13" s="54">
        <v>81</v>
      </c>
      <c r="L13" s="54">
        <f t="shared" si="0"/>
        <v>740</v>
      </c>
      <c r="M13" s="54">
        <f t="shared" si="1"/>
        <v>74</v>
      </c>
      <c r="N13" s="46">
        <f>RANK(L13,L6:L35)</f>
        <v>29</v>
      </c>
    </row>
    <row r="14" spans="1:14" ht="14.5" customHeight="1" x14ac:dyDescent="0.2">
      <c r="A14" s="46" t="s">
        <v>123</v>
      </c>
      <c r="B14" s="54">
        <v>71</v>
      </c>
      <c r="C14" s="54">
        <v>82</v>
      </c>
      <c r="D14" s="54">
        <v>69</v>
      </c>
      <c r="E14" s="54">
        <v>75</v>
      </c>
      <c r="F14" s="54">
        <v>69</v>
      </c>
      <c r="G14" s="54">
        <v>81</v>
      </c>
      <c r="H14" s="54">
        <v>70</v>
      </c>
      <c r="I14" s="54">
        <v>72</v>
      </c>
      <c r="J14" s="54">
        <v>74</v>
      </c>
      <c r="K14" s="54">
        <v>84</v>
      </c>
      <c r="L14" s="54">
        <f t="shared" si="0"/>
        <v>747</v>
      </c>
      <c r="M14" s="54">
        <f t="shared" si="1"/>
        <v>74.7</v>
      </c>
      <c r="N14" s="46">
        <f>RANK(L14,L6:L35)</f>
        <v>27</v>
      </c>
    </row>
    <row r="15" spans="1:14" ht="14.5" customHeight="1" x14ac:dyDescent="0.2">
      <c r="A15" s="46" t="s">
        <v>124</v>
      </c>
      <c r="B15" s="54">
        <v>85</v>
      </c>
      <c r="C15" s="54">
        <v>81</v>
      </c>
      <c r="D15" s="54">
        <v>84</v>
      </c>
      <c r="E15" s="54">
        <v>88</v>
      </c>
      <c r="F15" s="54">
        <v>83</v>
      </c>
      <c r="G15" s="54">
        <v>81</v>
      </c>
      <c r="H15" s="54">
        <v>89</v>
      </c>
      <c r="I15" s="54">
        <v>88</v>
      </c>
      <c r="J15" s="54">
        <v>82</v>
      </c>
      <c r="K15" s="54">
        <v>85</v>
      </c>
      <c r="L15" s="54">
        <f t="shared" si="0"/>
        <v>846</v>
      </c>
      <c r="M15" s="54">
        <f t="shared" si="1"/>
        <v>84.6</v>
      </c>
      <c r="N15" s="46">
        <f>RANK(L15,L6:L35)</f>
        <v>18</v>
      </c>
    </row>
    <row r="16" spans="1:14" ht="14.5" customHeight="1" x14ac:dyDescent="0.2">
      <c r="A16" s="46" t="s">
        <v>125</v>
      </c>
      <c r="B16" s="54">
        <v>85</v>
      </c>
      <c r="C16" s="54">
        <v>75</v>
      </c>
      <c r="D16" s="54">
        <v>79</v>
      </c>
      <c r="E16" s="54">
        <v>78</v>
      </c>
      <c r="F16" s="54">
        <v>82</v>
      </c>
      <c r="G16" s="54">
        <v>86</v>
      </c>
      <c r="H16" s="54">
        <v>81</v>
      </c>
      <c r="I16" s="54">
        <v>70</v>
      </c>
      <c r="J16" s="54">
        <v>79</v>
      </c>
      <c r="K16" s="54">
        <v>86</v>
      </c>
      <c r="L16" s="54">
        <f t="shared" si="0"/>
        <v>801</v>
      </c>
      <c r="M16" s="54">
        <f t="shared" si="1"/>
        <v>80.099999999999994</v>
      </c>
      <c r="N16" s="46">
        <f>RANK(L16,L6:L35)</f>
        <v>25</v>
      </c>
    </row>
    <row r="17" spans="1:14" ht="14.5" customHeight="1" x14ac:dyDescent="0.2">
      <c r="A17" s="46" t="s">
        <v>126</v>
      </c>
      <c r="B17" s="54">
        <v>91</v>
      </c>
      <c r="C17" s="54">
        <v>92</v>
      </c>
      <c r="D17" s="54">
        <v>90</v>
      </c>
      <c r="E17" s="54">
        <v>100</v>
      </c>
      <c r="F17" s="54">
        <v>91</v>
      </c>
      <c r="G17" s="54">
        <v>91</v>
      </c>
      <c r="H17" s="54">
        <v>92</v>
      </c>
      <c r="I17" s="54">
        <v>92</v>
      </c>
      <c r="J17" s="54">
        <v>92</v>
      </c>
      <c r="K17" s="54">
        <v>91</v>
      </c>
      <c r="L17" s="54">
        <f t="shared" si="0"/>
        <v>922</v>
      </c>
      <c r="M17" s="54">
        <f t="shared" si="1"/>
        <v>92.2</v>
      </c>
      <c r="N17" s="46">
        <f>RANK(L17,L6:L35)</f>
        <v>4</v>
      </c>
    </row>
    <row r="18" spans="1:14" ht="14.5" customHeight="1" x14ac:dyDescent="0.2">
      <c r="A18" s="46" t="s">
        <v>127</v>
      </c>
      <c r="B18" s="54">
        <v>94</v>
      </c>
      <c r="C18" s="54">
        <v>81</v>
      </c>
      <c r="D18" s="54">
        <v>93</v>
      </c>
      <c r="E18" s="54">
        <v>69</v>
      </c>
      <c r="F18" s="54">
        <v>82</v>
      </c>
      <c r="G18" s="54">
        <v>90</v>
      </c>
      <c r="H18" s="54">
        <v>91</v>
      </c>
      <c r="I18" s="54">
        <v>92</v>
      </c>
      <c r="J18" s="54">
        <v>89</v>
      </c>
      <c r="K18" s="54">
        <v>81</v>
      </c>
      <c r="L18" s="54">
        <f t="shared" si="0"/>
        <v>862</v>
      </c>
      <c r="M18" s="54">
        <f t="shared" si="1"/>
        <v>86.2</v>
      </c>
      <c r="N18" s="46">
        <f>RANK(L18,L6:L35)</f>
        <v>14</v>
      </c>
    </row>
    <row r="19" spans="1:14" ht="14.5" customHeight="1" x14ac:dyDescent="0.2">
      <c r="A19" s="46" t="s">
        <v>128</v>
      </c>
      <c r="B19" s="54">
        <v>87</v>
      </c>
      <c r="C19" s="54">
        <v>89</v>
      </c>
      <c r="D19" s="54">
        <v>87</v>
      </c>
      <c r="E19" s="54">
        <v>86</v>
      </c>
      <c r="F19" s="54">
        <v>82</v>
      </c>
      <c r="G19" s="54">
        <v>80</v>
      </c>
      <c r="H19" s="54">
        <v>84</v>
      </c>
      <c r="I19" s="54">
        <v>92</v>
      </c>
      <c r="J19" s="54">
        <v>90</v>
      </c>
      <c r="K19" s="54">
        <v>89</v>
      </c>
      <c r="L19" s="54">
        <f t="shared" si="0"/>
        <v>866</v>
      </c>
      <c r="M19" s="54">
        <f t="shared" si="1"/>
        <v>86.6</v>
      </c>
      <c r="N19" s="46">
        <f>RANK(L19,L6:L35)</f>
        <v>12</v>
      </c>
    </row>
    <row r="20" spans="1:14" ht="14.5" customHeight="1" x14ac:dyDescent="0.2">
      <c r="A20" s="46" t="s">
        <v>129</v>
      </c>
      <c r="B20" s="54">
        <v>78</v>
      </c>
      <c r="C20" s="54">
        <v>75</v>
      </c>
      <c r="D20" s="54">
        <v>71</v>
      </c>
      <c r="E20" s="54">
        <v>75</v>
      </c>
      <c r="F20" s="54">
        <v>79</v>
      </c>
      <c r="G20" s="54">
        <v>70</v>
      </c>
      <c r="H20" s="54">
        <v>72</v>
      </c>
      <c r="I20" s="54">
        <v>73</v>
      </c>
      <c r="J20" s="54">
        <v>76</v>
      </c>
      <c r="K20" s="54">
        <v>77</v>
      </c>
      <c r="L20" s="54">
        <f t="shared" si="0"/>
        <v>746</v>
      </c>
      <c r="M20" s="54">
        <f t="shared" si="1"/>
        <v>74.599999999999994</v>
      </c>
      <c r="N20" s="46">
        <f>RANK(L20,L6:L35)</f>
        <v>28</v>
      </c>
    </row>
    <row r="21" spans="1:14" ht="14.5" customHeight="1" x14ac:dyDescent="0.2">
      <c r="A21" s="46" t="s">
        <v>130</v>
      </c>
      <c r="B21" s="54">
        <v>93</v>
      </c>
      <c r="C21" s="54">
        <v>91</v>
      </c>
      <c r="D21" s="54">
        <v>90</v>
      </c>
      <c r="E21" s="54">
        <v>89</v>
      </c>
      <c r="F21" s="54">
        <v>82</v>
      </c>
      <c r="G21" s="54">
        <v>85</v>
      </c>
      <c r="H21" s="54">
        <v>87</v>
      </c>
      <c r="I21" s="54">
        <v>88</v>
      </c>
      <c r="J21" s="54">
        <v>87</v>
      </c>
      <c r="K21" s="54">
        <v>84</v>
      </c>
      <c r="L21" s="54">
        <f t="shared" si="0"/>
        <v>876</v>
      </c>
      <c r="M21" s="54">
        <f t="shared" si="1"/>
        <v>87.6</v>
      </c>
      <c r="N21" s="46">
        <f>RANK(L21,L6:L35)</f>
        <v>11</v>
      </c>
    </row>
    <row r="22" spans="1:14" ht="14.5" customHeight="1" x14ac:dyDescent="0.2">
      <c r="A22" s="46" t="s">
        <v>131</v>
      </c>
      <c r="B22" s="54">
        <v>88</v>
      </c>
      <c r="C22" s="54">
        <v>82</v>
      </c>
      <c r="D22" s="54">
        <v>80</v>
      </c>
      <c r="E22" s="54">
        <v>81</v>
      </c>
      <c r="F22" s="54">
        <v>84</v>
      </c>
      <c r="G22" s="54">
        <v>81</v>
      </c>
      <c r="H22" s="54">
        <v>80</v>
      </c>
      <c r="I22" s="54">
        <v>82</v>
      </c>
      <c r="J22" s="54">
        <v>91</v>
      </c>
      <c r="K22" s="54">
        <v>87</v>
      </c>
      <c r="L22" s="54">
        <f t="shared" si="0"/>
        <v>836</v>
      </c>
      <c r="M22" s="54">
        <f t="shared" si="1"/>
        <v>83.6</v>
      </c>
      <c r="N22" s="46">
        <f>RANK(L22,L6:L35)</f>
        <v>20</v>
      </c>
    </row>
    <row r="23" spans="1:14" ht="14.5" customHeight="1" x14ac:dyDescent="0.2">
      <c r="A23" s="46" t="s">
        <v>132</v>
      </c>
      <c r="B23" s="54">
        <v>93</v>
      </c>
      <c r="C23" s="54">
        <v>94</v>
      </c>
      <c r="D23" s="54">
        <v>95</v>
      </c>
      <c r="E23" s="54">
        <v>92</v>
      </c>
      <c r="F23" s="54">
        <v>90</v>
      </c>
      <c r="G23" s="54">
        <v>90</v>
      </c>
      <c r="H23" s="54">
        <v>98</v>
      </c>
      <c r="I23" s="54">
        <v>100</v>
      </c>
      <c r="J23" s="54">
        <v>99</v>
      </c>
      <c r="K23" s="54">
        <v>94</v>
      </c>
      <c r="L23" s="54">
        <f t="shared" si="0"/>
        <v>945</v>
      </c>
      <c r="M23" s="54">
        <f t="shared" si="1"/>
        <v>94.5</v>
      </c>
      <c r="N23" s="46">
        <f>RANK(L23,L6:L35)</f>
        <v>1</v>
      </c>
    </row>
    <row r="24" spans="1:14" ht="14.5" customHeight="1" x14ac:dyDescent="0.2">
      <c r="A24" s="46" t="s">
        <v>133</v>
      </c>
      <c r="B24" s="54">
        <v>84</v>
      </c>
      <c r="C24" s="54">
        <v>90</v>
      </c>
      <c r="D24" s="54">
        <v>91</v>
      </c>
      <c r="E24" s="54">
        <v>93</v>
      </c>
      <c r="F24" s="54">
        <v>90</v>
      </c>
      <c r="G24" s="54">
        <v>92</v>
      </c>
      <c r="H24" s="54">
        <v>91</v>
      </c>
      <c r="I24" s="54">
        <v>81</v>
      </c>
      <c r="J24" s="54">
        <v>85</v>
      </c>
      <c r="K24" s="54">
        <v>84</v>
      </c>
      <c r="L24" s="54">
        <f t="shared" si="0"/>
        <v>881</v>
      </c>
      <c r="M24" s="54">
        <f t="shared" si="1"/>
        <v>88.1</v>
      </c>
      <c r="N24" s="46">
        <f>RANK(L24,L6:L35)</f>
        <v>7</v>
      </c>
    </row>
    <row r="25" spans="1:14" ht="14.5" customHeight="1" x14ac:dyDescent="0.2">
      <c r="A25" s="46" t="s">
        <v>134</v>
      </c>
      <c r="B25" s="54">
        <v>83</v>
      </c>
      <c r="C25" s="54">
        <v>75</v>
      </c>
      <c r="D25" s="54">
        <v>74</v>
      </c>
      <c r="E25" s="54">
        <v>76</v>
      </c>
      <c r="F25" s="54">
        <v>78</v>
      </c>
      <c r="G25" s="54">
        <v>89</v>
      </c>
      <c r="H25" s="54">
        <v>90</v>
      </c>
      <c r="I25" s="54">
        <v>87</v>
      </c>
      <c r="J25" s="54">
        <v>82</v>
      </c>
      <c r="K25" s="54">
        <v>88</v>
      </c>
      <c r="L25" s="54">
        <f t="shared" si="0"/>
        <v>822</v>
      </c>
      <c r="M25" s="54">
        <f t="shared" si="1"/>
        <v>82.2</v>
      </c>
      <c r="N25" s="46">
        <f>RANK(L25,L6:L35)</f>
        <v>22</v>
      </c>
    </row>
    <row r="26" spans="1:14" ht="14.5" customHeight="1" x14ac:dyDescent="0.2">
      <c r="A26" s="46" t="s">
        <v>135</v>
      </c>
      <c r="B26" s="54">
        <v>89</v>
      </c>
      <c r="C26" s="54">
        <v>87</v>
      </c>
      <c r="D26" s="54">
        <v>83</v>
      </c>
      <c r="E26" s="54">
        <v>80</v>
      </c>
      <c r="F26" s="54">
        <v>91</v>
      </c>
      <c r="G26" s="54">
        <v>72</v>
      </c>
      <c r="H26" s="54">
        <v>92</v>
      </c>
      <c r="I26" s="54">
        <v>85</v>
      </c>
      <c r="J26" s="54">
        <v>89</v>
      </c>
      <c r="K26" s="54">
        <v>94</v>
      </c>
      <c r="L26" s="54">
        <f t="shared" si="0"/>
        <v>862</v>
      </c>
      <c r="M26" s="54">
        <f t="shared" si="1"/>
        <v>86.2</v>
      </c>
      <c r="N26" s="46">
        <f>RANK(L26,L6:L35)</f>
        <v>14</v>
      </c>
    </row>
    <row r="27" spans="1:14" ht="14.5" customHeight="1" x14ac:dyDescent="0.2">
      <c r="A27" s="46" t="s">
        <v>136</v>
      </c>
      <c r="B27" s="54">
        <v>89</v>
      </c>
      <c r="C27" s="54">
        <v>87</v>
      </c>
      <c r="D27" s="54">
        <v>91</v>
      </c>
      <c r="E27" s="54">
        <v>90</v>
      </c>
      <c r="F27" s="54">
        <v>90</v>
      </c>
      <c r="G27" s="54">
        <v>83</v>
      </c>
      <c r="H27" s="54">
        <v>87</v>
      </c>
      <c r="I27" s="54">
        <v>91</v>
      </c>
      <c r="J27" s="54">
        <v>90</v>
      </c>
      <c r="K27" s="54">
        <v>94</v>
      </c>
      <c r="L27" s="54">
        <f t="shared" si="0"/>
        <v>892</v>
      </c>
      <c r="M27" s="54">
        <f t="shared" si="1"/>
        <v>89.2</v>
      </c>
      <c r="N27" s="46">
        <f>RANK(L27,L6:L35)</f>
        <v>5</v>
      </c>
    </row>
    <row r="28" spans="1:14" ht="14.5" customHeight="1" x14ac:dyDescent="0.2">
      <c r="A28" s="46" t="s">
        <v>137</v>
      </c>
      <c r="B28" s="54">
        <v>87</v>
      </c>
      <c r="C28" s="54">
        <v>91</v>
      </c>
      <c r="D28" s="54">
        <v>90</v>
      </c>
      <c r="E28" s="54">
        <v>90</v>
      </c>
      <c r="F28" s="54">
        <v>81</v>
      </c>
      <c r="G28" s="54">
        <v>79</v>
      </c>
      <c r="H28" s="54">
        <v>78</v>
      </c>
      <c r="I28" s="54">
        <v>79</v>
      </c>
      <c r="J28" s="54">
        <v>80</v>
      </c>
      <c r="K28" s="54">
        <v>87</v>
      </c>
      <c r="L28" s="54">
        <f t="shared" si="0"/>
        <v>842</v>
      </c>
      <c r="M28" s="54">
        <f t="shared" si="1"/>
        <v>84.2</v>
      </c>
      <c r="N28" s="46">
        <f>RANK(L28,L6:L35)</f>
        <v>19</v>
      </c>
    </row>
    <row r="29" spans="1:14" ht="14.5" customHeight="1" x14ac:dyDescent="0.2">
      <c r="A29" s="46" t="s">
        <v>138</v>
      </c>
      <c r="B29" s="54">
        <v>79</v>
      </c>
      <c r="C29" s="54">
        <v>86</v>
      </c>
      <c r="D29" s="54">
        <v>75</v>
      </c>
      <c r="E29" s="54">
        <v>75</v>
      </c>
      <c r="F29" s="54">
        <v>71</v>
      </c>
      <c r="G29" s="54">
        <v>82</v>
      </c>
      <c r="H29" s="54">
        <v>85</v>
      </c>
      <c r="I29" s="54">
        <v>80</v>
      </c>
      <c r="J29" s="54">
        <v>93</v>
      </c>
      <c r="K29" s="54">
        <v>94</v>
      </c>
      <c r="L29" s="54">
        <f t="shared" si="0"/>
        <v>820</v>
      </c>
      <c r="M29" s="54">
        <f t="shared" si="1"/>
        <v>82</v>
      </c>
      <c r="N29" s="46">
        <f>RANK(L29,L6:L35)</f>
        <v>23</v>
      </c>
    </row>
    <row r="30" spans="1:14" ht="14.5" customHeight="1" x14ac:dyDescent="0.2">
      <c r="A30" s="46" t="s">
        <v>139</v>
      </c>
      <c r="B30" s="54">
        <v>80</v>
      </c>
      <c r="C30" s="54">
        <v>79</v>
      </c>
      <c r="D30" s="54">
        <v>87</v>
      </c>
      <c r="E30" s="54">
        <v>89</v>
      </c>
      <c r="F30" s="54">
        <v>91</v>
      </c>
      <c r="G30" s="54">
        <v>90</v>
      </c>
      <c r="H30" s="54">
        <v>94</v>
      </c>
      <c r="I30" s="54">
        <v>93</v>
      </c>
      <c r="J30" s="54">
        <v>91</v>
      </c>
      <c r="K30" s="54">
        <v>94</v>
      </c>
      <c r="L30" s="54">
        <f t="shared" si="0"/>
        <v>888</v>
      </c>
      <c r="M30" s="54">
        <f t="shared" si="1"/>
        <v>88.8</v>
      </c>
      <c r="N30" s="46">
        <f>RANK(L30,L6:L35)</f>
        <v>6</v>
      </c>
    </row>
    <row r="31" spans="1:14" ht="14.5" customHeight="1" x14ac:dyDescent="0.2">
      <c r="A31" s="46" t="s">
        <v>140</v>
      </c>
      <c r="B31" s="54">
        <v>69</v>
      </c>
      <c r="C31" s="54">
        <v>67</v>
      </c>
      <c r="D31" s="54">
        <v>71</v>
      </c>
      <c r="E31" s="54">
        <v>69</v>
      </c>
      <c r="F31" s="54">
        <v>71</v>
      </c>
      <c r="G31" s="54">
        <v>69</v>
      </c>
      <c r="H31" s="54">
        <v>69</v>
      </c>
      <c r="I31" s="54">
        <v>60</v>
      </c>
      <c r="J31" s="54">
        <v>71</v>
      </c>
      <c r="K31" s="54">
        <v>73</v>
      </c>
      <c r="L31" s="54">
        <f t="shared" si="0"/>
        <v>689</v>
      </c>
      <c r="M31" s="54">
        <f t="shared" si="1"/>
        <v>68.900000000000006</v>
      </c>
      <c r="N31" s="46">
        <f>RANK(L31,L6:L35)</f>
        <v>30</v>
      </c>
    </row>
    <row r="32" spans="1:14" ht="14.5" customHeight="1" x14ac:dyDescent="0.2">
      <c r="A32" s="46" t="s">
        <v>141</v>
      </c>
      <c r="B32" s="54">
        <v>73</v>
      </c>
      <c r="C32" s="54">
        <v>77</v>
      </c>
      <c r="D32" s="54">
        <v>78</v>
      </c>
      <c r="E32" s="54">
        <v>82</v>
      </c>
      <c r="F32" s="54">
        <v>84</v>
      </c>
      <c r="G32" s="54">
        <v>90</v>
      </c>
      <c r="H32" s="54">
        <v>91</v>
      </c>
      <c r="I32" s="54">
        <v>75</v>
      </c>
      <c r="J32" s="54">
        <v>80</v>
      </c>
      <c r="K32" s="54">
        <v>85</v>
      </c>
      <c r="L32" s="54">
        <f t="shared" si="0"/>
        <v>815</v>
      </c>
      <c r="M32" s="54">
        <f t="shared" si="1"/>
        <v>81.5</v>
      </c>
      <c r="N32" s="46">
        <f>RANK(L32,L6:L35)</f>
        <v>24</v>
      </c>
    </row>
    <row r="33" spans="1:14" ht="14.5" customHeight="1" x14ac:dyDescent="0.2">
      <c r="A33" s="46" t="s">
        <v>142</v>
      </c>
      <c r="B33" s="54">
        <v>93</v>
      </c>
      <c r="C33" s="54">
        <v>87</v>
      </c>
      <c r="D33" s="54">
        <v>85</v>
      </c>
      <c r="E33" s="54">
        <v>83</v>
      </c>
      <c r="F33" s="54">
        <v>71</v>
      </c>
      <c r="G33" s="54">
        <v>80</v>
      </c>
      <c r="H33" s="54">
        <v>82</v>
      </c>
      <c r="I33" s="54">
        <v>85</v>
      </c>
      <c r="J33" s="54">
        <v>81</v>
      </c>
      <c r="K33" s="54">
        <v>84</v>
      </c>
      <c r="L33" s="54">
        <f t="shared" si="0"/>
        <v>831</v>
      </c>
      <c r="M33" s="54">
        <f t="shared" si="1"/>
        <v>83.1</v>
      </c>
      <c r="N33" s="46">
        <f>RANK(L33,L6:L35)</f>
        <v>21</v>
      </c>
    </row>
    <row r="34" spans="1:14" ht="14.5" customHeight="1" x14ac:dyDescent="0.2">
      <c r="A34" s="46" t="s">
        <v>143</v>
      </c>
      <c r="B34" s="54">
        <v>85</v>
      </c>
      <c r="C34" s="54">
        <v>90</v>
      </c>
      <c r="D34" s="54">
        <v>93</v>
      </c>
      <c r="E34" s="54">
        <v>91</v>
      </c>
      <c r="F34" s="54">
        <v>91</v>
      </c>
      <c r="G34" s="54">
        <v>92</v>
      </c>
      <c r="H34" s="54">
        <v>87</v>
      </c>
      <c r="I34" s="54">
        <v>85</v>
      </c>
      <c r="J34" s="54">
        <v>85</v>
      </c>
      <c r="K34" s="54">
        <v>80</v>
      </c>
      <c r="L34" s="54">
        <f t="shared" si="0"/>
        <v>879</v>
      </c>
      <c r="M34" s="54">
        <f t="shared" si="1"/>
        <v>87.9</v>
      </c>
      <c r="N34" s="46">
        <f>RANK(L34,L6:L35)</f>
        <v>8</v>
      </c>
    </row>
    <row r="35" spans="1:14" ht="14.5" customHeight="1" x14ac:dyDescent="0.2">
      <c r="A35" s="46" t="s">
        <v>144</v>
      </c>
      <c r="B35" s="54">
        <v>89</v>
      </c>
      <c r="C35" s="54">
        <v>87</v>
      </c>
      <c r="D35" s="54">
        <v>83</v>
      </c>
      <c r="E35" s="54">
        <v>86</v>
      </c>
      <c r="F35" s="54">
        <v>81</v>
      </c>
      <c r="G35" s="54">
        <v>80</v>
      </c>
      <c r="H35" s="54">
        <v>92</v>
      </c>
      <c r="I35" s="54">
        <v>80</v>
      </c>
      <c r="J35" s="54">
        <v>94</v>
      </c>
      <c r="K35" s="54">
        <v>92</v>
      </c>
      <c r="L35" s="54">
        <f t="shared" si="0"/>
        <v>864</v>
      </c>
      <c r="M35" s="54">
        <f t="shared" si="1"/>
        <v>86.4</v>
      </c>
      <c r="N35" s="46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1" priority="2" bottom="1" rank="10"/>
  </conditionalFormatting>
  <conditionalFormatting sqref="M6:M35">
    <cfRule type="aboveAverage" dxfId="0" priority="1" aboveAverage="0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6D89-FAC5-48C3-9918-32D55497EF4C}">
  <dimension ref="A4:E45"/>
  <sheetViews>
    <sheetView tabSelected="1" topLeftCell="A33" zoomScaleNormal="100" zoomScaleSheetLayoutView="100" workbookViewId="0">
      <selection activeCell="D41" sqref="D41"/>
    </sheetView>
  </sheetViews>
  <sheetFormatPr defaultColWidth="8.7265625" defaultRowHeight="14.5" x14ac:dyDescent="0.35"/>
  <cols>
    <col min="1" max="1" width="30.54296875" style="55" bestFit="1" customWidth="1"/>
    <col min="2" max="2" width="8.7265625" style="55"/>
    <col min="3" max="3" width="12.7265625" style="55" customWidth="1"/>
    <col min="4" max="4" width="7.81640625" style="55" customWidth="1"/>
    <col min="5" max="5" width="10.7265625" style="55" customWidth="1"/>
    <col min="6" max="6" width="8.7265625" style="55"/>
    <col min="7" max="7" width="8.7265625" style="55" customWidth="1"/>
    <col min="8" max="16384" width="8.7265625" style="55"/>
  </cols>
  <sheetData>
    <row r="4" spans="1:5" x14ac:dyDescent="0.35">
      <c r="A4" s="56" t="s">
        <v>145</v>
      </c>
    </row>
    <row r="5" spans="1:5" x14ac:dyDescent="0.35">
      <c r="A5" s="55" t="s">
        <v>146</v>
      </c>
      <c r="B5" s="55" t="s">
        <v>147</v>
      </c>
    </row>
    <row r="6" spans="1:5" x14ac:dyDescent="0.35">
      <c r="B6" s="55" t="s">
        <v>148</v>
      </c>
    </row>
    <row r="7" spans="1:5" x14ac:dyDescent="0.35">
      <c r="B7" s="55" t="s">
        <v>149</v>
      </c>
    </row>
    <row r="8" spans="1:5" x14ac:dyDescent="0.35">
      <c r="A8" s="55" t="s">
        <v>150</v>
      </c>
      <c r="B8" s="55" t="s">
        <v>151</v>
      </c>
    </row>
    <row r="9" spans="1:5" x14ac:dyDescent="0.35">
      <c r="A9" s="55" t="s">
        <v>152</v>
      </c>
    </row>
    <row r="10" spans="1:5" x14ac:dyDescent="0.35">
      <c r="A10" s="55" t="s">
        <v>153</v>
      </c>
      <c r="B10" s="57" t="s">
        <v>154</v>
      </c>
    </row>
    <row r="12" spans="1:5" x14ac:dyDescent="0.35">
      <c r="A12" s="55" t="s">
        <v>155</v>
      </c>
    </row>
    <row r="14" spans="1:5" x14ac:dyDescent="0.35">
      <c r="B14" s="56" t="s">
        <v>156</v>
      </c>
      <c r="E14" s="56" t="s">
        <v>157</v>
      </c>
    </row>
    <row r="17" spans="1:2" x14ac:dyDescent="0.35">
      <c r="A17" s="55" t="s">
        <v>158</v>
      </c>
    </row>
    <row r="19" spans="1:2" x14ac:dyDescent="0.35">
      <c r="A19" s="55" t="s">
        <v>159</v>
      </c>
    </row>
    <row r="21" spans="1:2" x14ac:dyDescent="0.35">
      <c r="A21" s="55" t="s">
        <v>160</v>
      </c>
    </row>
    <row r="23" spans="1:2" x14ac:dyDescent="0.35">
      <c r="A23" s="55" t="s">
        <v>161</v>
      </c>
    </row>
    <row r="25" spans="1:2" x14ac:dyDescent="0.35">
      <c r="A25" s="55" t="s">
        <v>162</v>
      </c>
    </row>
    <row r="27" spans="1:2" x14ac:dyDescent="0.35">
      <c r="A27" s="67" t="s">
        <v>163</v>
      </c>
    </row>
    <row r="28" spans="1:2" x14ac:dyDescent="0.35">
      <c r="A28" s="67"/>
    </row>
    <row r="30" spans="1:2" x14ac:dyDescent="0.35">
      <c r="A30" s="55" t="s">
        <v>164</v>
      </c>
      <c r="B30" s="58">
        <f>SUM(R2:R13)</f>
        <v>0</v>
      </c>
    </row>
    <row r="35" spans="1:1" x14ac:dyDescent="0.35">
      <c r="A35" s="55" t="s">
        <v>165</v>
      </c>
    </row>
    <row r="42" spans="1:1" x14ac:dyDescent="0.35">
      <c r="A42" s="55" t="s">
        <v>166</v>
      </c>
    </row>
    <row r="45" spans="1:1" x14ac:dyDescent="0.35">
      <c r="A45" s="55" t="s">
        <v>167</v>
      </c>
    </row>
  </sheetData>
  <mergeCells count="1">
    <mergeCell ref="A27:A28"/>
  </mergeCells>
  <hyperlinks>
    <hyperlink ref="B10" r:id="rId1" xr:uid="{38082BA7-83C6-4D8F-BCF2-1AF964F1B0DC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508000</xdr:colOff>
                    <xdr:row>27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184150</xdr:rowOff>
                  </from>
                  <to>
                    <xdr:col>6</xdr:col>
                    <xdr:colOff>495300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755650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44</xdr:row>
                    <xdr:rowOff>0</xdr:rowOff>
                  </from>
                  <to>
                    <xdr:col>4</xdr:col>
                    <xdr:colOff>622300</xdr:colOff>
                    <xdr:row>44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368300</xdr:colOff>
                    <xdr:row>44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E7C1-A2B6-41F9-8EE6-AFAC9B4A7D31}">
  <dimension ref="A1:A2"/>
  <sheetViews>
    <sheetView workbookViewId="0">
      <selection activeCell="I20" sqref="I20"/>
    </sheetView>
  </sheetViews>
  <sheetFormatPr defaultRowHeight="12.5" x14ac:dyDescent="0.25"/>
  <cols>
    <col min="1" max="16384" width="8.7265625" style="59"/>
  </cols>
  <sheetData>
    <row r="1" spans="1:1" x14ac:dyDescent="0.25">
      <c r="A1" s="59" t="s">
        <v>168</v>
      </c>
    </row>
    <row r="2" spans="1:1" x14ac:dyDescent="0.25">
      <c r="A2" s="59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Data</vt:lpstr>
      <vt:lpstr>PivotTable</vt:lpstr>
      <vt:lpstr>Chart</vt:lpstr>
      <vt:lpstr>Chart with shape</vt:lpstr>
      <vt:lpstr>AdvancedCF</vt:lpstr>
      <vt:lpstr>Top-Bottom Rules</vt:lpstr>
      <vt:lpstr>Form Control</vt:lpstr>
      <vt:lpstr>Input</vt:lpstr>
      <vt:lpstr>'Form Control'!Print_Area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Ramya Sivakumar</cp:lastModifiedBy>
  <cp:lastPrinted>2018-11-29T11:32:55Z</cp:lastPrinted>
  <dcterms:created xsi:type="dcterms:W3CDTF">2004-04-05T14:24:17Z</dcterms:created>
  <dcterms:modified xsi:type="dcterms:W3CDTF">2020-09-18T11:35:55Z</dcterms:modified>
</cp:coreProperties>
</file>