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gif" ContentType="image/gif"/>
  <Default Extension="rels" ContentType="application/vnd.openxmlformats-package.relationships+xml"/>
  <Default Extension="tiff" ContentType="image/tiff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ThisWorkbook"/>
  <mc:AlternateContent xmlns:mc="http://schemas.openxmlformats.org/markup-compatibility/2006">
    <mc:Choice Requires="x15">
      <x15ac:absPath xmlns:x15ac="http://schemas.microsoft.com/office/spreadsheetml/2010/11/ac" url="D:\Branch\975217-RemoveNewIcon\Maui\SB\SampleBrowser.Maui.XlsIO\Resources\XlsIO\"/>
    </mc:Choice>
  </mc:AlternateContent>
  <xr:revisionPtr revIDLastSave="0" documentId="13_ncr:1_{A76C9449-0BF7-494E-8D69-DB5BDDAB48D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Form Control" sheetId="19" r:id="rId1"/>
    <sheet name="Data" sheetId="22" r:id="rId2"/>
    <sheet name="Excel 2016 Chart" sheetId="9" r:id="rId3"/>
    <sheet name="Stock chart" sheetId="27" r:id="rId4"/>
    <sheet name="Autoshapes" sheetId="10" r:id="rId5"/>
    <sheet name="Top-Bottom Rules" sheetId="24" r:id="rId6"/>
    <sheet name="EMF image" sheetId="26" r:id="rId7"/>
    <sheet name="Input" sheetId="20" state="hidden" r:id="rId8"/>
  </sheets>
  <externalReferences>
    <externalReference r:id="rId9"/>
  </externalReferences>
  <definedNames>
    <definedName name="__IntlFixup" hidden="1">TRUE</definedName>
    <definedName name="_1FLOW" localSheetId="6">#REF!</definedName>
    <definedName name="_1FLOW" localSheetId="0">#REF!</definedName>
    <definedName name="_1FLOW" localSheetId="7">#REF!</definedName>
    <definedName name="_1FLOW" localSheetId="5">#REF!</definedName>
    <definedName name="_1FLOW">#REF!</definedName>
    <definedName name="_Order1" hidden="1">0</definedName>
    <definedName name="_xlchart.v2.0" hidden="1">'Excel 2016 Chart'!$A$3:$A$8</definedName>
    <definedName name="_xlchart.v2.1" hidden="1">'Excel 2016 Chart'!$B$2</definedName>
    <definedName name="_xlchart.v2.2" hidden="1">'Excel 2016 Chart'!$B$3:$B$8</definedName>
    <definedName name="Data.Dump" localSheetId="6" hidden="1">OFFSET(Data.Top.Left,1,0)</definedName>
    <definedName name="Data.Dump" localSheetId="0" hidden="1">OFFSET(Data.Top.Left,1,0)</definedName>
    <definedName name="Data.Dump" localSheetId="7" hidden="1">OFFSET(Data.Top.Left,1,0)</definedName>
    <definedName name="Data.Dump" localSheetId="5" hidden="1">OFFSET(Data.Top.Left,1,0)</definedName>
    <definedName name="Data.Dump" hidden="1">OFFSET(Data.Top.Left,1,0)</definedName>
    <definedName name="HTML_CodePage" hidden="1">1252</definedName>
    <definedName name="HTML_Control" localSheetId="6" hidden="1">{"'Leverage'!$B$2:$M$418"}</definedName>
    <definedName name="HTML_Control" localSheetId="0" hidden="1">{"'Leverage'!$B$2:$M$418"}</definedName>
    <definedName name="HTML_Control" localSheetId="7" hidden="1">{"'Leverage'!$B$2:$M$418"}</definedName>
    <definedName name="HTML_Control" localSheetId="5" hidden="1">{"'Leverage'!$B$2:$M$418"}</definedName>
    <definedName name="HTML_Control" hidden="1">{"'Leverage'!$B$2:$M$418"}</definedName>
    <definedName name="HTML_Description" hidden="1">""</definedName>
    <definedName name="HTML_Email" hidden="1">""</definedName>
    <definedName name="HTML_Header" hidden="1">"Leverage"</definedName>
    <definedName name="HTML_LastUpdate" hidden="1">"8/21/00"</definedName>
    <definedName name="HTML_LineAfter" hidden="1">FALSE</definedName>
    <definedName name="HTML_LineBefore" hidden="1">FALSE</definedName>
    <definedName name="HTML_Name" hidden="1">"Frank Vickers"</definedName>
    <definedName name="HTML_OBDlg2" hidden="1">TRUE</definedName>
    <definedName name="HTML_OBDlg4" hidden="1">TRUE</definedName>
    <definedName name="HTML_OS" hidden="1">0</definedName>
    <definedName name="HTML_PathFile" hidden="1">"C:\my documents\lever.htm"</definedName>
    <definedName name="HTML_Title" hidden="1">"leverage"</definedName>
    <definedName name="Macro1" localSheetId="6">'EMF image'!Macro1</definedName>
    <definedName name="Macro1" localSheetId="0">'Form Control'!Macro1</definedName>
    <definedName name="Macro1" localSheetId="7">Input!Macro1</definedName>
    <definedName name="Macro1" localSheetId="5">'Top-Bottom Rules'!Macro1</definedName>
    <definedName name="Macro1">Macro1</definedName>
    <definedName name="Macro2" localSheetId="6">'EMF image'!Macro2</definedName>
    <definedName name="Macro2" localSheetId="0">'Form Control'!Macro2</definedName>
    <definedName name="Macro2" localSheetId="7">Input!Macro2</definedName>
    <definedName name="Macro2" localSheetId="5">'Top-Bottom Rules'!Macro2</definedName>
    <definedName name="Macro2">Macro2</definedName>
    <definedName name="Ownership" localSheetId="6" hidden="1">OFFSET(Data.Top.Left,1,0)</definedName>
    <definedName name="Ownership" localSheetId="0" hidden="1">OFFSET(Data.Top.Left,1,0)</definedName>
    <definedName name="Ownership" localSheetId="7" hidden="1">OFFSET(Data.Top.Left,1,0)</definedName>
    <definedName name="Ownership" localSheetId="5" hidden="1">OFFSET(Data.Top.Left,1,0)</definedName>
    <definedName name="Ownership" hidden="1">OFFSET(Data.Top.Left,1,0)</definedName>
    <definedName name="_xlnm.Print_Area" localSheetId="0">'Form Control'!$A$1:$G$44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6" i="24" l="1"/>
  <c r="M6" i="24"/>
  <c r="L7" i="24"/>
  <c r="N7" i="24" s="1"/>
  <c r="M7" i="24"/>
  <c r="L8" i="24"/>
  <c r="N8" i="24" s="1"/>
  <c r="M8" i="24"/>
  <c r="L9" i="24"/>
  <c r="M9" i="24"/>
  <c r="L10" i="24"/>
  <c r="M10" i="24"/>
  <c r="L11" i="24"/>
  <c r="N11" i="24" s="1"/>
  <c r="M11" i="24"/>
  <c r="L12" i="24"/>
  <c r="N12" i="24" s="1"/>
  <c r="M12" i="24"/>
  <c r="L13" i="24"/>
  <c r="M13" i="24"/>
  <c r="L14" i="24"/>
  <c r="M14" i="24"/>
  <c r="L15" i="24"/>
  <c r="N15" i="24" s="1"/>
  <c r="M15" i="24"/>
  <c r="L16" i="24"/>
  <c r="N16" i="24" s="1"/>
  <c r="M16" i="24"/>
  <c r="L17" i="24"/>
  <c r="M17" i="24"/>
  <c r="L18" i="24"/>
  <c r="M18" i="24"/>
  <c r="L19" i="24"/>
  <c r="N19" i="24" s="1"/>
  <c r="M19" i="24"/>
  <c r="L20" i="24"/>
  <c r="N20" i="24" s="1"/>
  <c r="M20" i="24"/>
  <c r="L21" i="24"/>
  <c r="M21" i="24"/>
  <c r="L22" i="24"/>
  <c r="M22" i="24"/>
  <c r="L23" i="24"/>
  <c r="N23" i="24" s="1"/>
  <c r="M23" i="24"/>
  <c r="L24" i="24"/>
  <c r="N24" i="24" s="1"/>
  <c r="M24" i="24"/>
  <c r="L25" i="24"/>
  <c r="M25" i="24"/>
  <c r="L26" i="24"/>
  <c r="M26" i="24"/>
  <c r="L27" i="24"/>
  <c r="N27" i="24" s="1"/>
  <c r="M27" i="24"/>
  <c r="L28" i="24"/>
  <c r="N28" i="24" s="1"/>
  <c r="M28" i="24"/>
  <c r="L29" i="24"/>
  <c r="M29" i="24"/>
  <c r="L30" i="24"/>
  <c r="M30" i="24"/>
  <c r="L31" i="24"/>
  <c r="N31" i="24" s="1"/>
  <c r="M31" i="24"/>
  <c r="L32" i="24"/>
  <c r="N32" i="24" s="1"/>
  <c r="M32" i="24"/>
  <c r="L33" i="24"/>
  <c r="M33" i="24"/>
  <c r="L34" i="24"/>
  <c r="M34" i="24"/>
  <c r="N34" i="24"/>
  <c r="L35" i="24"/>
  <c r="N35" i="24" s="1"/>
  <c r="M35" i="24"/>
  <c r="N30" i="24" l="1"/>
  <c r="N26" i="24"/>
  <c r="N22" i="24"/>
  <c r="N18" i="24"/>
  <c r="N33" i="24"/>
  <c r="N29" i="24"/>
  <c r="N25" i="24"/>
  <c r="N21" i="24"/>
  <c r="N17" i="24"/>
  <c r="N13" i="24"/>
  <c r="N9" i="24"/>
  <c r="N14" i="24"/>
  <c r="N10" i="24"/>
  <c r="N6" i="24"/>
  <c r="H35" i="22"/>
  <c r="B35" i="22"/>
  <c r="H34" i="22"/>
  <c r="B34" i="22"/>
  <c r="H33" i="22"/>
  <c r="B33" i="22"/>
  <c r="H32" i="22"/>
  <c r="B32" i="22"/>
  <c r="H31" i="22"/>
  <c r="B31" i="22"/>
  <c r="H30" i="22"/>
  <c r="B30" i="22"/>
  <c r="H29" i="22"/>
  <c r="B29" i="22"/>
  <c r="H28" i="22"/>
  <c r="B28" i="22"/>
  <c r="H27" i="22"/>
  <c r="B27" i="22"/>
  <c r="H26" i="22"/>
  <c r="B26" i="22"/>
  <c r="H25" i="22"/>
  <c r="B25" i="22"/>
  <c r="H24" i="22"/>
  <c r="B24" i="22"/>
  <c r="H23" i="22"/>
  <c r="B23" i="22"/>
  <c r="H22" i="22"/>
  <c r="B22" i="22"/>
  <c r="H21" i="22"/>
  <c r="B21" i="22"/>
  <c r="H20" i="22"/>
  <c r="B20" i="22"/>
  <c r="H19" i="22"/>
  <c r="B19" i="22"/>
  <c r="H18" i="22"/>
  <c r="B18" i="22"/>
  <c r="H17" i="22"/>
  <c r="B17" i="22"/>
  <c r="H16" i="22"/>
  <c r="B16" i="22"/>
  <c r="H15" i="22"/>
  <c r="B15" i="22"/>
  <c r="H14" i="22"/>
  <c r="B14" i="22"/>
  <c r="H13" i="22"/>
  <c r="B13" i="22"/>
  <c r="H12" i="22"/>
  <c r="B12" i="22"/>
  <c r="H11" i="22"/>
  <c r="B11" i="22"/>
  <c r="H10" i="22"/>
  <c r="B10" i="22"/>
  <c r="H9" i="22"/>
  <c r="B9" i="22"/>
  <c r="H8" i="22"/>
  <c r="B8" i="22"/>
  <c r="H7" i="22"/>
  <c r="B7" i="2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Johnson Manohar</author>
  </authors>
  <commentList>
    <comment ref="H6" authorId="0" shapeId="0" xr:uid="{20CBBE78-B9E8-478B-B11F-8E5FF699A71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Total column comment will be printed at the end of sheet.</t>
        </r>
      </text>
    </comment>
  </commentList>
</comments>
</file>

<file path=xl/sharedStrings.xml><?xml version="1.0" encoding="utf-8"?>
<sst xmlns="http://schemas.openxmlformats.org/spreadsheetml/2006/main" count="182" uniqueCount="110">
  <si>
    <t>Sales PipleLine</t>
  </si>
  <si>
    <t>Stage</t>
  </si>
  <si>
    <t>Amount in USD</t>
  </si>
  <si>
    <t>Prospects</t>
  </si>
  <si>
    <t>Qualifed Prospects</t>
  </si>
  <si>
    <t>Needs analysis</t>
  </si>
  <si>
    <t>Price quotes</t>
  </si>
  <si>
    <t>Negotiations</t>
  </si>
  <si>
    <t>Closed Sales</t>
  </si>
  <si>
    <t>Phone</t>
  </si>
  <si>
    <t>Toll Free</t>
  </si>
  <si>
    <t>1-888-9DOTNET</t>
  </si>
  <si>
    <t>1-888-936-8638</t>
  </si>
  <si>
    <t>1-919-481-1974</t>
  </si>
  <si>
    <t>Fax</t>
  </si>
  <si>
    <t>1-919-573-0306</t>
  </si>
  <si>
    <t>Email</t>
  </si>
  <si>
    <t>Sales</t>
  </si>
  <si>
    <t>mailto:sales@syncfusion.com</t>
  </si>
  <si>
    <t>Please fill out all required fields.</t>
  </si>
  <si>
    <t>First Name*</t>
  </si>
  <si>
    <t>Last Name*</t>
  </si>
  <si>
    <t>Company*</t>
  </si>
  <si>
    <t>Phone*</t>
  </si>
  <si>
    <t>Email*</t>
  </si>
  <si>
    <t>Website</t>
  </si>
  <si>
    <t>Multiple products?</t>
  </si>
  <si>
    <t>Product(s)*</t>
  </si>
  <si>
    <t>Additional Information</t>
  </si>
  <si>
    <t>Online Payment</t>
  </si>
  <si>
    <t>Card Type</t>
  </si>
  <si>
    <t>Credit Card</t>
  </si>
  <si>
    <t>Net Banking</t>
  </si>
  <si>
    <t>Date</t>
  </si>
  <si>
    <t>Weekday</t>
  </si>
  <si>
    <t>Region</t>
  </si>
  <si>
    <t>Employee</t>
  </si>
  <si>
    <t>Item</t>
  </si>
  <si>
    <t>Units</t>
  </si>
  <si>
    <t>Unit Cost</t>
  </si>
  <si>
    <t>Total</t>
  </si>
  <si>
    <t>Central</t>
  </si>
  <si>
    <t>Jones</t>
  </si>
  <si>
    <t>Pen Set</t>
  </si>
  <si>
    <t>West</t>
  </si>
  <si>
    <t>Kivell</t>
  </si>
  <si>
    <t>Binder</t>
  </si>
  <si>
    <t>Howard</t>
  </si>
  <si>
    <t>Pen &amp; Pencil</t>
  </si>
  <si>
    <t>East</t>
  </si>
  <si>
    <t>Gill</t>
  </si>
  <si>
    <t>Pen</t>
  </si>
  <si>
    <t>Anderson</t>
  </si>
  <si>
    <t>Wilson</t>
  </si>
  <si>
    <t>Paper</t>
  </si>
  <si>
    <t>Desk</t>
  </si>
  <si>
    <t>Parent</t>
  </si>
  <si>
    <t>Smith</t>
  </si>
  <si>
    <t>Student 30</t>
  </si>
  <si>
    <t>Student 29</t>
  </si>
  <si>
    <t>Student 28</t>
  </si>
  <si>
    <t>Student 27</t>
  </si>
  <si>
    <t>Student 26</t>
  </si>
  <si>
    <t>Student 25</t>
  </si>
  <si>
    <t>Student 24</t>
  </si>
  <si>
    <t>Student 23</t>
  </si>
  <si>
    <t>Student 22</t>
  </si>
  <si>
    <t>Student 21</t>
  </si>
  <si>
    <t>Student 20</t>
  </si>
  <si>
    <t>Student 19</t>
  </si>
  <si>
    <t>Student 18</t>
  </si>
  <si>
    <t>Student 17</t>
  </si>
  <si>
    <t>Student 16</t>
  </si>
  <si>
    <t>Student 15</t>
  </si>
  <si>
    <t>Student 14</t>
  </si>
  <si>
    <t>Student 13</t>
  </si>
  <si>
    <t>Student 12</t>
  </si>
  <si>
    <t>Student 11</t>
  </si>
  <si>
    <t>Student 10</t>
  </si>
  <si>
    <t>Student 9</t>
  </si>
  <si>
    <t>Student 8</t>
  </si>
  <si>
    <t>Student 7</t>
  </si>
  <si>
    <t>Student 6</t>
  </si>
  <si>
    <t>Student 5</t>
  </si>
  <si>
    <t>Student 4</t>
  </si>
  <si>
    <t>Student 3</t>
  </si>
  <si>
    <t>Student 2</t>
  </si>
  <si>
    <t>Student 1</t>
  </si>
  <si>
    <t>Rank</t>
  </si>
  <si>
    <t>Average</t>
  </si>
  <si>
    <t>Subject 10</t>
  </si>
  <si>
    <t>Subject 9</t>
  </si>
  <si>
    <t>Subject 8</t>
  </si>
  <si>
    <t>Subject 7</t>
  </si>
  <si>
    <t>Subject 6</t>
  </si>
  <si>
    <t>Subject 5</t>
  </si>
  <si>
    <t>Subject 4</t>
  </si>
  <si>
    <t>Subject 3</t>
  </si>
  <si>
    <t>Subject 2</t>
  </si>
  <si>
    <t>Subject 1</t>
  </si>
  <si>
    <t>Students</t>
  </si>
  <si>
    <t>Highlighted by Top 10 / Below Average</t>
  </si>
  <si>
    <t>Top 10 Rank</t>
  </si>
  <si>
    <t>Below Average</t>
  </si>
  <si>
    <t>Students Marks Report</t>
  </si>
  <si>
    <t xml:space="preserve">Daily Stock Value </t>
  </si>
  <si>
    <t xml:space="preserve">Volume traded </t>
  </si>
  <si>
    <t>High Price (in $)</t>
  </si>
  <si>
    <t>Low Price(in $)</t>
  </si>
  <si>
    <t>Close Price(in 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</si>
</sst>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5" formatCode="&quot;$&quot;#,##0_);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&quot;£&quot;* #,##0_-;\-&quot;£&quot;* #,##0_-;_-&quot;£&quot;* &quot;-&quot;_-;_-@_-"/>
    <numFmt numFmtId="165" formatCode="_-* #,##0_-;\-* #,##0_-;_-* &quot;-&quot;_-;_-@_-"/>
    <numFmt numFmtId="166" formatCode="_-&quot;£&quot;* #,##0.00_-;\-&quot;£&quot;* #,##0.00_-;_-&quot;£&quot;* &quot;-&quot;??_-;_-@_-"/>
    <numFmt numFmtId="167" formatCode="_-* #,##0.00_-;\-* #,##0.00_-;_-* &quot;-&quot;??_-;_-@_-"/>
    <numFmt numFmtId="168" formatCode="0.00%_);[Red]\(0.00%\)"/>
    <numFmt numFmtId="169" formatCode="0%_);[Red]\(0%\)"/>
    <numFmt numFmtId="170" formatCode="[$-409]d\-mmm\-yy;@"/>
  </numFmts>
  <fonts count="43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name val="Tahoma"/>
      <family val="2"/>
    </font>
    <font>
      <sz val="8"/>
      <name val="Verdana"/>
      <family val="2"/>
    </font>
    <font>
      <sz val="10"/>
      <name val="Arial"/>
      <family val="2"/>
    </font>
    <font>
      <b/>
      <sz val="8"/>
      <color indexed="9"/>
      <name val="Tahoma"/>
      <family val="2"/>
    </font>
    <font>
      <b/>
      <sz val="8"/>
      <color indexed="8"/>
      <name val="Tahoma"/>
      <family val="2"/>
    </font>
    <font>
      <sz val="16"/>
      <color indexed="9"/>
      <name val="Tahoma"/>
      <family val="2"/>
    </font>
    <font>
      <sz val="8"/>
      <name val="Times New Roman"/>
      <family val="1"/>
    </font>
    <font>
      <sz val="10"/>
      <name val="Helv"/>
    </font>
    <font>
      <b/>
      <sz val="9"/>
      <name val="Arial"/>
      <family val="2"/>
    </font>
    <font>
      <b/>
      <sz val="11"/>
      <color indexed="23"/>
      <name val="Verdana"/>
      <family val="2"/>
    </font>
    <font>
      <sz val="10"/>
      <color indexed="10"/>
      <name val="Helv"/>
    </font>
    <font>
      <sz val="8"/>
      <name val="Arial"/>
      <family val="2"/>
    </font>
    <font>
      <sz val="9"/>
      <color indexed="10"/>
      <name val="Arial"/>
      <family val="2"/>
    </font>
    <font>
      <i/>
      <sz val="10"/>
      <color indexed="12"/>
      <name val="Tms Rmn"/>
    </font>
    <font>
      <b/>
      <sz val="10"/>
      <color indexed="8"/>
      <name val="Tms Rmn"/>
    </font>
    <font>
      <b/>
      <sz val="11"/>
      <color theme="1"/>
      <name val="Arial"/>
      <family val="2"/>
    </font>
    <font>
      <sz val="10"/>
      <name val="Arial"/>
      <family val="2"/>
    </font>
    <font>
      <sz val="11"/>
      <name val="Calibri"/>
      <family val="2"/>
    </font>
    <font>
      <sz val="9"/>
      <color rgb="FF000000"/>
      <name val="Calibri"/>
      <family val="2"/>
    </font>
    <font>
      <b/>
      <sz val="11"/>
      <name val="Calibri"/>
      <family val="2"/>
    </font>
    <font>
      <u/>
      <sz val="11"/>
      <color indexed="12"/>
      <name val="Calibri"/>
      <family val="2"/>
    </font>
    <font>
      <sz val="12"/>
      <name val="Arial Narrow"/>
      <family val="2"/>
    </font>
    <font>
      <b/>
      <sz val="10"/>
      <name val="Arial"/>
      <family val="2"/>
    </font>
    <font>
      <b/>
      <sz val="11"/>
      <color theme="3"/>
      <name val="Tahoma"/>
      <family val="2"/>
    </font>
    <font>
      <b/>
      <sz val="20"/>
      <color theme="1" tint="0.499984740745262"/>
      <name val="Cambria"/>
      <family val="2"/>
      <scheme val="major"/>
    </font>
    <font>
      <b/>
      <sz val="13"/>
      <color theme="2" tint="-0.749961851863155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0" tint="-0.499984740745262"/>
      <name val="Calibri"/>
      <family val="2"/>
      <scheme val="minor"/>
    </font>
    <font>
      <sz val="11"/>
      <color rgb="FF339966"/>
      <name val="Calibri"/>
      <family val="2"/>
      <scheme val="minor"/>
    </font>
    <font>
      <sz val="11"/>
      <color rgb="FFA63B26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8"/>
      <color theme="3" tint="-0.249977111117893"/>
      <name val="Calibri"/>
      <family val="2"/>
      <scheme val="minor"/>
    </font>
    <font>
      <sz val="14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5"/>
        <bgColor indexed="64"/>
      </patternFill>
    </fill>
    <fill>
      <patternFill patternType="lightGray">
        <fgColor indexed="13"/>
        <bgColor indexed="13"/>
      </patternFill>
    </fill>
    <fill>
      <patternFill patternType="darkGray">
        <fgColor indexed="22"/>
        <bgColor indexed="13"/>
      </patternFill>
    </fill>
    <fill>
      <patternFill patternType="solid">
        <fgColor indexed="8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22"/>
        <bgColor indexed="22"/>
      </patternFill>
    </fill>
    <fill>
      <patternFill patternType="solid">
        <fgColor indexed="58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92D05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18"/>
      </left>
      <right style="medium">
        <color indexed="18"/>
      </right>
      <top style="medium">
        <color indexed="18"/>
      </top>
      <bottom style="medium">
        <color indexed="18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/>
      <top/>
      <bottom style="medium">
        <color theme="4" tint="0.39997558519241921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/>
      <right/>
      <top style="medium">
        <color theme="2" tint="-0.2499465926084170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ck">
        <color theme="0"/>
      </bottom>
      <diagonal/>
    </border>
  </borders>
  <cellStyleXfs count="52">
    <xf numFmtId="0" fontId="0" fillId="0" borderId="0"/>
    <xf numFmtId="37" fontId="5" fillId="3" borderId="1" applyBorder="0" applyProtection="0">
      <alignment vertical="center"/>
    </xf>
    <xf numFmtId="5" fontId="11" fillId="0" borderId="2">
      <protection locked="0"/>
    </xf>
    <xf numFmtId="0" fontId="6" fillId="4" borderId="0" applyBorder="0">
      <alignment horizontal="left" vertical="center" indent="1"/>
    </xf>
    <xf numFmtId="3" fontId="7" fillId="0" borderId="0" applyFont="0" applyFill="0" applyBorder="0" applyAlignment="0" applyProtection="0"/>
    <xf numFmtId="5" fontId="7" fillId="0" borderId="0" applyFont="0" applyFill="0" applyBorder="0" applyAlignment="0" applyProtection="0"/>
    <xf numFmtId="0" fontId="12" fillId="0" borderId="3"/>
    <xf numFmtId="4" fontId="11" fillId="5" borderId="3">
      <protection locked="0"/>
    </xf>
    <xf numFmtId="0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2" fontId="7" fillId="0" borderId="0" applyFont="0" applyFill="0" applyBorder="0" applyAlignment="0" applyProtection="0"/>
    <xf numFmtId="4" fontId="11" fillId="6" borderId="3"/>
    <xf numFmtId="43" fontId="13" fillId="0" borderId="4"/>
    <xf numFmtId="37" fontId="8" fillId="7" borderId="2" applyBorder="0">
      <alignment horizontal="left" vertical="center" indent="1"/>
    </xf>
    <xf numFmtId="37" fontId="9" fillId="2" borderId="5" applyFill="0">
      <alignment vertical="center"/>
    </xf>
    <xf numFmtId="0" fontId="9" fillId="8" borderId="6" applyNumberFormat="0">
      <alignment horizontal="left" vertical="top" indent="1"/>
    </xf>
    <xf numFmtId="0" fontId="9" fillId="3" borderId="0" applyBorder="0">
      <alignment horizontal="left" vertical="center" indent="1"/>
    </xf>
    <xf numFmtId="0" fontId="9" fillId="0" borderId="6" applyNumberFormat="0" applyFill="0">
      <alignment horizontal="centerContinuous" vertical="top"/>
    </xf>
    <xf numFmtId="43" fontId="13" fillId="0" borderId="7"/>
    <xf numFmtId="44" fontId="13" fillId="0" borderId="8"/>
    <xf numFmtId="0" fontId="14" fillId="2" borderId="0">
      <alignment horizontal="left" wrapText="1" indent="1"/>
    </xf>
    <xf numFmtId="37" fontId="5" fillId="3" borderId="9" applyBorder="0">
      <alignment horizontal="left" vertical="center" indent="2"/>
    </xf>
    <xf numFmtId="0" fontId="15" fillId="0" borderId="0"/>
    <xf numFmtId="169" fontId="16" fillId="9" borderId="10"/>
    <xf numFmtId="168" fontId="16" fillId="0" borderId="10" applyFont="0" applyFill="0" applyBorder="0" applyAlignment="0" applyProtection="0"/>
    <xf numFmtId="0" fontId="10" fillId="4" borderId="0">
      <alignment horizontal="left" indent="1"/>
    </xf>
    <xf numFmtId="2" fontId="17" fillId="0" borderId="0">
      <protection locked="0"/>
    </xf>
    <xf numFmtId="0" fontId="7" fillId="10" borderId="0"/>
    <xf numFmtId="49" fontId="7" fillId="0" borderId="0" applyFont="0" applyFill="0" applyBorder="0" applyAlignment="0" applyProtection="0"/>
    <xf numFmtId="0" fontId="18" fillId="0" borderId="0">
      <alignment horizontal="right"/>
    </xf>
    <xf numFmtId="0" fontId="19" fillId="0" borderId="0"/>
    <xf numFmtId="164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4" fillId="0" borderId="0"/>
    <xf numFmtId="44" fontId="7" fillId="0" borderId="0" applyFont="0" applyFill="0" applyBorder="0" applyAlignment="0" applyProtection="0"/>
    <xf numFmtId="0" fontId="22" fillId="0" borderId="0"/>
    <xf numFmtId="0" fontId="25" fillId="0" borderId="0" applyNumberFormat="0" applyFill="0" applyBorder="0" applyAlignment="0" applyProtection="0"/>
    <xf numFmtId="0" fontId="7" fillId="0" borderId="0"/>
    <xf numFmtId="0" fontId="26" fillId="0" borderId="0"/>
    <xf numFmtId="0" fontId="7" fillId="0" borderId="0"/>
    <xf numFmtId="44" fontId="7" fillId="0" borderId="0" applyFont="0" applyFill="0" applyBorder="0" applyAlignment="0" applyProtection="0"/>
    <xf numFmtId="0" fontId="7" fillId="0" borderId="0"/>
    <xf numFmtId="0" fontId="28" fillId="0" borderId="11" applyNumberFormat="0" applyFill="0" applyAlignment="0" applyProtection="0"/>
    <xf numFmtId="0" fontId="28" fillId="0" borderId="0" applyNumberFormat="0" applyFill="0" applyBorder="0" applyAlignment="0" applyProtection="0"/>
    <xf numFmtId="0" fontId="3" fillId="0" borderId="0"/>
    <xf numFmtId="0" fontId="29" fillId="0" borderId="15">
      <alignment horizontal="left" vertical="center"/>
    </xf>
    <xf numFmtId="0" fontId="30" fillId="0" borderId="0"/>
    <xf numFmtId="3" fontId="30" fillId="0" borderId="0">
      <alignment horizontal="right"/>
    </xf>
    <xf numFmtId="3" fontId="30" fillId="0" borderId="0">
      <alignment horizontal="right"/>
    </xf>
    <xf numFmtId="0" fontId="7" fillId="0" borderId="0"/>
    <xf numFmtId="0" fontId="1" fillId="0" borderId="0"/>
  </cellStyleXfs>
  <cellXfs count="44">
    <xf numFmtId="0" fontId="0" fillId="0" borderId="0" xfId="0"/>
    <xf numFmtId="0" fontId="21" fillId="0" borderId="0" xfId="0" applyFont="1"/>
    <xf numFmtId="0" fontId="21" fillId="0" borderId="0" xfId="35" applyNumberFormat="1" applyFont="1"/>
    <xf numFmtId="0" fontId="22" fillId="0" borderId="0" xfId="36"/>
    <xf numFmtId="0" fontId="24" fillId="0" borderId="0" xfId="36" applyFont="1"/>
    <xf numFmtId="0" fontId="25" fillId="0" borderId="0" xfId="37" applyNumberFormat="1" applyFill="1" applyBorder="1" applyAlignment="1" applyProtection="1"/>
    <xf numFmtId="0" fontId="7" fillId="0" borderId="0" xfId="38"/>
    <xf numFmtId="170" fontId="7" fillId="13" borderId="12" xfId="39" applyNumberFormat="1" applyFont="1" applyFill="1" applyBorder="1" applyAlignment="1">
      <alignment vertical="center"/>
    </xf>
    <xf numFmtId="0" fontId="7" fillId="13" borderId="12" xfId="42" applyFill="1" applyBorder="1" applyAlignment="1">
      <alignment vertical="center"/>
    </xf>
    <xf numFmtId="0" fontId="7" fillId="13" borderId="12" xfId="40" applyFill="1" applyBorder="1" applyAlignment="1">
      <alignment horizontal="left" vertical="center"/>
    </xf>
    <xf numFmtId="0" fontId="7" fillId="13" borderId="12" xfId="39" applyFont="1" applyFill="1" applyBorder="1" applyAlignment="1">
      <alignment vertical="center"/>
    </xf>
    <xf numFmtId="44" fontId="7" fillId="13" borderId="12" xfId="35" applyFont="1" applyFill="1" applyBorder="1" applyAlignment="1">
      <alignment horizontal="left" vertical="center"/>
    </xf>
    <xf numFmtId="170" fontId="7" fillId="12" borderId="12" xfId="39" applyNumberFormat="1" applyFont="1" applyFill="1" applyBorder="1" applyAlignment="1">
      <alignment vertical="center"/>
    </xf>
    <xf numFmtId="0" fontId="7" fillId="12" borderId="12" xfId="42" applyFill="1" applyBorder="1" applyAlignment="1">
      <alignment vertical="center"/>
    </xf>
    <xf numFmtId="0" fontId="7" fillId="12" borderId="12" xfId="40" applyFill="1" applyBorder="1" applyAlignment="1">
      <alignment horizontal="left" vertical="center"/>
    </xf>
    <xf numFmtId="0" fontId="7" fillId="12" borderId="12" xfId="39" applyFont="1" applyFill="1" applyBorder="1" applyAlignment="1">
      <alignment vertical="center"/>
    </xf>
    <xf numFmtId="44" fontId="7" fillId="12" borderId="12" xfId="35" applyFont="1" applyFill="1" applyBorder="1" applyAlignment="1">
      <alignment horizontal="left" vertical="center"/>
    </xf>
    <xf numFmtId="44" fontId="7" fillId="13" borderId="13" xfId="39" applyNumberFormat="1" applyFont="1" applyFill="1" applyBorder="1" applyAlignment="1">
      <alignment vertical="center"/>
    </xf>
    <xf numFmtId="44" fontId="7" fillId="12" borderId="13" xfId="39" applyNumberFormat="1" applyFont="1" applyFill="1" applyBorder="1" applyAlignment="1">
      <alignment vertical="center"/>
    </xf>
    <xf numFmtId="170" fontId="27" fillId="11" borderId="14" xfId="39" applyNumberFormat="1" applyFont="1" applyFill="1" applyBorder="1" applyAlignment="1">
      <alignment horizontal="center" vertical="center"/>
    </xf>
    <xf numFmtId="1" fontId="27" fillId="11" borderId="14" xfId="39" applyNumberFormat="1" applyFont="1" applyFill="1" applyBorder="1" applyAlignment="1">
      <alignment horizontal="left" vertical="center"/>
    </xf>
    <xf numFmtId="0" fontId="27" fillId="11" borderId="14" xfId="40" applyFont="1" applyFill="1" applyBorder="1" applyAlignment="1">
      <alignment horizontal="left" vertical="center"/>
    </xf>
    <xf numFmtId="44" fontId="27" fillId="11" borderId="14" xfId="41" applyFont="1" applyFill="1" applyBorder="1" applyAlignment="1">
      <alignment horizontal="left" vertical="center"/>
    </xf>
    <xf numFmtId="44" fontId="27" fillId="11" borderId="16" xfId="41" applyFont="1" applyFill="1" applyBorder="1" applyAlignment="1">
      <alignment horizontal="left" vertical="center"/>
    </xf>
    <xf numFmtId="37" fontId="5" fillId="3" borderId="0" xfId="22" applyBorder="1" applyAlignment="1"/>
    <xf numFmtId="3" fontId="5" fillId="3" borderId="0" xfId="22" applyNumberFormat="1" applyBorder="1" applyAlignment="1"/>
    <xf numFmtId="2" fontId="34" fillId="14" borderId="0" xfId="22" applyNumberFormat="1" applyFont="1" applyFill="1" applyBorder="1" applyAlignment="1">
      <alignment horizontal="center" vertical="center"/>
    </xf>
    <xf numFmtId="37" fontId="34" fillId="14" borderId="0" xfId="22" applyFont="1" applyFill="1" applyBorder="1" applyAlignment="1">
      <alignment vertical="center"/>
    </xf>
    <xf numFmtId="37" fontId="5" fillId="15" borderId="0" xfId="22" applyFill="1" applyBorder="1" applyAlignment="1"/>
    <xf numFmtId="37" fontId="35" fillId="15" borderId="0" xfId="22" applyFont="1" applyFill="1" applyBorder="1" applyAlignment="1"/>
    <xf numFmtId="37" fontId="2" fillId="3" borderId="0" xfId="22" applyFont="1" applyBorder="1" applyAlignment="1"/>
    <xf numFmtId="37" fontId="33" fillId="3" borderId="0" xfId="22" applyFont="1" applyBorder="1" applyAlignment="1"/>
    <xf numFmtId="37" fontId="38" fillId="3" borderId="0" xfId="22" applyFont="1" applyBorder="1" applyAlignment="1"/>
    <xf numFmtId="37" fontId="39" fillId="3" borderId="0" xfId="22" applyFont="1" applyBorder="1" applyAlignment="1"/>
    <xf numFmtId="0" fontId="7" fillId="0" borderId="0" xfId="50"/>
    <xf numFmtId="0" fontId="41" fillId="0" borderId="0" xfId="51" applyFont="1"/>
    <xf numFmtId="14" fontId="42" fillId="0" borderId="0" xfId="51" applyNumberFormat="1" applyFont="1"/>
    <xf numFmtId="0" fontId="42" fillId="0" borderId="0" xfId="51" applyFont="1"/>
    <xf numFmtId="0" fontId="22" fillId="0" borderId="0" xfId="36" applyAlignment="1">
      <alignment vertical="center"/>
    </xf>
    <xf numFmtId="0" fontId="20" fillId="0" borderId="0" xfId="0" applyFont="1" applyAlignment="1">
      <alignment horizontal="center"/>
    </xf>
    <xf numFmtId="0" fontId="40" fillId="16" borderId="0" xfId="0" applyFont="1" applyFill="1" applyAlignment="1">
      <alignment horizontal="center"/>
    </xf>
    <xf numFmtId="37" fontId="37" fillId="3" borderId="0" xfId="22" applyFont="1" applyBorder="1" applyAlignment="1">
      <alignment horizontal="center" vertical="center" wrapText="1"/>
    </xf>
    <xf numFmtId="37" fontId="36" fillId="3" borderId="0" xfId="22" applyFont="1" applyBorder="1" applyAlignment="1">
      <alignment horizontal="center" vertical="center" wrapText="1"/>
    </xf>
    <xf numFmtId="37" fontId="5" fillId="3" borderId="0" xfId="22" applyBorder="1" applyAlignment="1">
      <alignment horizontal="center"/>
    </xf>
  </cellXfs>
  <cellStyles count="52">
    <cellStyle name="amount" xfId="1" xr:uid="{00000000-0005-0000-0000-000000000000}"/>
    <cellStyle name="Amounts" xfId="48" xr:uid="{07C97FD0-E5E1-4239-8B00-D5C6CF3E7512}"/>
    <cellStyle name="Blank" xfId="2" xr:uid="{00000000-0005-0000-0000-000001000000}"/>
    <cellStyle name="Body text" xfId="3" xr:uid="{00000000-0005-0000-0000-000002000000}"/>
    <cellStyle name="Comma0" xfId="4" xr:uid="{00000000-0005-0000-0000-000003000000}"/>
    <cellStyle name="Currency" xfId="35" builtinId="4"/>
    <cellStyle name="Currency_TapePivot" xfId="41" xr:uid="{3D484E6C-4198-4976-992B-5293283E06A1}"/>
    <cellStyle name="Currency0" xfId="5" xr:uid="{00000000-0005-0000-0000-000006000000}"/>
    <cellStyle name="DarkBlueOutline" xfId="6" xr:uid="{00000000-0005-0000-0000-000007000000}"/>
    <cellStyle name="DarkBlueOutlineYellow" xfId="7" xr:uid="{00000000-0005-0000-0000-000008000000}"/>
    <cellStyle name="Date" xfId="8" xr:uid="{00000000-0005-0000-0000-000009000000}"/>
    <cellStyle name="Dezimal [0]_Compiling Utility Macros" xfId="9" xr:uid="{00000000-0005-0000-0000-00000A000000}"/>
    <cellStyle name="Dezimal_Compiling Utility Macros" xfId="10" xr:uid="{00000000-0005-0000-0000-00000B000000}"/>
    <cellStyle name="Fixed" xfId="11" xr:uid="{00000000-0005-0000-0000-00000C000000}"/>
    <cellStyle name="GRAY" xfId="12" xr:uid="{00000000-0005-0000-0000-00000D000000}"/>
    <cellStyle name="Gross Margin" xfId="13" xr:uid="{00000000-0005-0000-0000-00000E000000}"/>
    <cellStyle name="header" xfId="14" xr:uid="{00000000-0005-0000-0000-00000F000000}"/>
    <cellStyle name="Header Total" xfId="15" xr:uid="{00000000-0005-0000-0000-000010000000}"/>
    <cellStyle name="Header1" xfId="16" xr:uid="{00000000-0005-0000-0000-000011000000}"/>
    <cellStyle name="Header2" xfId="17" xr:uid="{00000000-0005-0000-0000-000012000000}"/>
    <cellStyle name="Header3" xfId="18" xr:uid="{00000000-0005-0000-0000-000013000000}"/>
    <cellStyle name="Heading 3 2" xfId="43" xr:uid="{EFF28FD1-F9CA-4936-A6E2-6A6E455DE431}"/>
    <cellStyle name="Heading 4 2" xfId="44" xr:uid="{B96D0E16-E84F-4BDF-ABA6-EFF138CE0B27}"/>
    <cellStyle name="Hyperlink 2" xfId="37" xr:uid="{30756F38-4419-40BD-9E92-4C0D13E231F1}"/>
    <cellStyle name="Level 2 Total" xfId="19" xr:uid="{00000000-0005-0000-0000-000014000000}"/>
    <cellStyle name="Major Total" xfId="20" xr:uid="{00000000-0005-0000-0000-000015000000}"/>
    <cellStyle name="NonPrint_TemTitle" xfId="21" xr:uid="{00000000-0005-0000-0000-000016000000}"/>
    <cellStyle name="Normal" xfId="0" builtinId="0"/>
    <cellStyle name="Normal 2" xfId="22" xr:uid="{00000000-0005-0000-0000-000018000000}"/>
    <cellStyle name="Normal 3" xfId="34" xr:uid="{00000000-0005-0000-0000-000019000000}"/>
    <cellStyle name="Normal 4" xfId="36" xr:uid="{F6E41AC8-ED7C-4F42-A334-373180B7070F}"/>
    <cellStyle name="Normal 5" xfId="38" xr:uid="{71161BCA-3F7B-4631-80A8-8E1942630013}"/>
    <cellStyle name="Normal 5 2" xfId="45" xr:uid="{BFD1C1F9-259F-4DB4-84EB-CF354CAD30B1}"/>
    <cellStyle name="Normal 6" xfId="50" xr:uid="{CAAED4C1-E112-42EF-9F61-5072F785CC33}"/>
    <cellStyle name="Normal 7" xfId="51" xr:uid="{DA230A31-2D03-4684-B5ED-AE3BFB9078AF}"/>
    <cellStyle name="Normal_PivotSizeTest" xfId="39" xr:uid="{F95D3C6D-87F1-42F4-AF9C-E0C17FDED139}"/>
    <cellStyle name="Normal_Sheet1" xfId="42" xr:uid="{01F07A12-7EF6-4A1A-80ED-866381A20811}"/>
    <cellStyle name="Normal_TapePivot" xfId="40" xr:uid="{F79B9EB0-48D1-4025-9500-AC5EFA8BBEA9}"/>
    <cellStyle name="NormalRed" xfId="23" xr:uid="{00000000-0005-0000-0000-00001D000000}"/>
    <cellStyle name="Percent.0" xfId="24" xr:uid="{00000000-0005-0000-0000-00001E000000}"/>
    <cellStyle name="Percent.00" xfId="25" xr:uid="{00000000-0005-0000-0000-00001F000000}"/>
    <cellStyle name="Product Title" xfId="26" xr:uid="{00000000-0005-0000-0000-000020000000}"/>
    <cellStyle name="RED POSTED" xfId="27" xr:uid="{00000000-0005-0000-0000-000021000000}"/>
    <cellStyle name="Standard_Anpassen der Amortisation" xfId="28" xr:uid="{00000000-0005-0000-0000-000022000000}"/>
    <cellStyle name="Table Details" xfId="47" xr:uid="{A051042E-31C4-4F75-8B82-72906FC01FEF}"/>
    <cellStyle name="Text_simple" xfId="29" xr:uid="{00000000-0005-0000-0000-000023000000}"/>
    <cellStyle name="TmsRmn10BlueItalic" xfId="30" xr:uid="{00000000-0005-0000-0000-000024000000}"/>
    <cellStyle name="TmsRmn10Bold" xfId="31" xr:uid="{00000000-0005-0000-0000-000025000000}"/>
    <cellStyle name="Variance" xfId="49" xr:uid="{EA162643-491A-4B69-B74D-F18F77E17402}"/>
    <cellStyle name="Währung [0]_Compiling Utility Macros" xfId="32" xr:uid="{00000000-0005-0000-0000-000026000000}"/>
    <cellStyle name="Währung_Compiling Utility Macros" xfId="33" xr:uid="{00000000-0005-0000-0000-000027000000}"/>
    <cellStyle name="Year" xfId="46" xr:uid="{F0D078CE-F746-4B1F-A108-C73FC71E8B04}"/>
  </cellStyles>
  <dxfs count="14">
    <dxf>
      <fill>
        <patternFill>
          <bgColor rgb="FF339966"/>
        </patternFill>
      </fill>
    </dxf>
    <dxf>
      <fill>
        <gradientFill degree="90">
          <stop position="0">
            <color rgb="FFA63B26"/>
          </stop>
          <stop position="1">
            <color rgb="FFFFFF00"/>
          </stop>
        </gradient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4" formatCode="_(&quot;$&quot;* #,##0.00_);_(&quot;$&quot;* \(#,##0.00\);_(&quot;$&quot;* &quot;-&quot;??_);_(@_)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4" formatCode="_(&quot;$&quot;* #,##0.00_);_(&quot;$&quot;* \(#,##0.00\);_(&quot;$&quot;* &quot;-&quot;??_);_(@_)"/>
      <fill>
        <patternFill patternType="solid">
          <fgColor theme="4" tint="0.79998168889431442"/>
          <bgColor theme="4" tint="0.79998168889431442"/>
        </patternFill>
      </fill>
      <alignment horizontal="left" vertical="center" textRotation="0" wrapText="0" indent="0" justifyLastLine="0" shrinkToFit="0" readingOrder="0"/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left" vertical="center" textRotation="0" wrapText="0" indent="0" justifyLastLine="0" shrinkToFit="0" readingOrder="0"/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70" formatCode="[$-409]d\-mmm\-yy;@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70" formatCode="[$-409]d\-mmm\-yy;@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0"/>
        </bottom>
      </border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4" formatCode="_(&quot;$&quot;* #,##0.00_);_(&quot;$&quot;* \(#,##0.00\);_(&quot;$&quot;* &quot;-&quot;??_);_(@_)"/>
      <fill>
        <patternFill patternType="solid">
          <fgColor theme="4"/>
          <bgColor theme="4"/>
        </patternFill>
      </fill>
      <alignment horizontal="left" vertical="center" textRotation="0" wrapText="0" indent="0" justifyLastLine="0" shrinkToFit="0" readingOrder="0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E2EDFA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63B26"/>
      <color rgb="FF339966"/>
      <color rgb="FFFFFF00"/>
      <color rgb="FFF5F5F5"/>
      <color rgb="FFFFC0CB"/>
      <color rgb="FFFFC7CE"/>
      <color rgb="FF9ACD32"/>
      <color rgb="FF9CD0F3"/>
      <color rgb="FF5786B9"/>
      <color rgb="FF538D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Daily</a:t>
            </a:r>
            <a:r>
              <a:rPr lang="en-US" b="1" baseline="0"/>
              <a:t> Stock Value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'[1]Stock chart'!$B$2</c:f>
              <c:strCache>
                <c:ptCount val="1"/>
                <c:pt idx="0">
                  <c:v>Volume traded </c:v>
                </c:pt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'[1]Stock chart'!$A$3:$A$7</c:f>
              <c:numCache>
                <c:formatCode>General</c:formatCode>
                <c:ptCount val="5"/>
                <c:pt idx="0">
                  <c:v>45662</c:v>
                </c:pt>
                <c:pt idx="1">
                  <c:v>45663</c:v>
                </c:pt>
                <c:pt idx="2">
                  <c:v>45664</c:v>
                </c:pt>
                <c:pt idx="3">
                  <c:v>45665</c:v>
                </c:pt>
                <c:pt idx="4">
                  <c:v>45666</c:v>
                </c:pt>
              </c:numCache>
            </c:numRef>
          </c:cat>
          <c:val>
            <c:numRef>
              <c:f>'[1]Stock chart'!$B$3:$B$7</c:f>
              <c:numCache>
                <c:formatCode>General</c:formatCode>
                <c:ptCount val="5"/>
                <c:pt idx="0">
                  <c:v>70</c:v>
                </c:pt>
                <c:pt idx="1">
                  <c:v>120</c:v>
                </c:pt>
                <c:pt idx="2">
                  <c:v>150</c:v>
                </c:pt>
                <c:pt idx="3">
                  <c:v>135</c:v>
                </c:pt>
                <c:pt idx="4">
                  <c:v>148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CC-4C12-AED3-5C41BC03B7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0125824"/>
        <c:axId val="60126784"/>
      </c:barChart>
      <c:stockChart>
        <c:ser>
          <c:idx val="1"/>
          <c:order val="1"/>
          <c:tx>
            <c:strRef>
              <c:f>'[1]Stock chart'!$C$2</c:f>
              <c:strCache>
                <c:ptCount val="1"/>
                <c:pt idx="0">
                  <c:v>High Price (in $)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numRef>
              <c:f>'[1]Stock chart'!$A$3:$A$7</c:f>
              <c:numCache>
                <c:formatCode>General</c:formatCode>
                <c:ptCount val="5"/>
                <c:pt idx="0">
                  <c:v>45662</c:v>
                </c:pt>
                <c:pt idx="1">
                  <c:v>45663</c:v>
                </c:pt>
                <c:pt idx="2">
                  <c:v>45664</c:v>
                </c:pt>
                <c:pt idx="3">
                  <c:v>45665</c:v>
                </c:pt>
                <c:pt idx="4">
                  <c:v>45666</c:v>
                </c:pt>
              </c:numCache>
            </c:numRef>
          </c:cat>
          <c:val>
            <c:numRef>
              <c:f>'[1]Stock chart'!$C$3:$C$7</c:f>
              <c:numCache>
                <c:formatCode>General</c:formatCode>
                <c:ptCount val="5"/>
                <c:pt idx="0">
                  <c:v>55</c:v>
                </c:pt>
                <c:pt idx="1">
                  <c:v>57</c:v>
                </c:pt>
                <c:pt idx="2">
                  <c:v>57</c:v>
                </c:pt>
                <c:pt idx="3">
                  <c:v>58</c:v>
                </c:pt>
                <c:pt idx="4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CC-4C12-AED3-5C41BC03B7D5}"/>
            </c:ext>
          </c:extLst>
        </c:ser>
        <c:ser>
          <c:idx val="2"/>
          <c:order val="2"/>
          <c:tx>
            <c:strRef>
              <c:f>'[1]Stock chart'!$D$2</c:f>
              <c:strCache>
                <c:ptCount val="1"/>
                <c:pt idx="0">
                  <c:v>Low Price(in $)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numRef>
              <c:f>'[1]Stock chart'!$A$3:$A$7</c:f>
              <c:numCache>
                <c:formatCode>General</c:formatCode>
                <c:ptCount val="5"/>
                <c:pt idx="0">
                  <c:v>45662</c:v>
                </c:pt>
                <c:pt idx="1">
                  <c:v>45663</c:v>
                </c:pt>
                <c:pt idx="2">
                  <c:v>45664</c:v>
                </c:pt>
                <c:pt idx="3">
                  <c:v>45665</c:v>
                </c:pt>
                <c:pt idx="4">
                  <c:v>45666</c:v>
                </c:pt>
              </c:numCache>
            </c:numRef>
          </c:cat>
          <c:val>
            <c:numRef>
              <c:f>'[1]Stock chart'!$D$3:$D$7</c:f>
              <c:numCache>
                <c:formatCode>General</c:formatCode>
                <c:ptCount val="5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11</c:v>
                </c:pt>
                <c:pt idx="4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CC-4C12-AED3-5C41BC03B7D5}"/>
            </c:ext>
          </c:extLst>
        </c:ser>
        <c:ser>
          <c:idx val="3"/>
          <c:order val="3"/>
          <c:tx>
            <c:strRef>
              <c:f>'[1]Stock chart'!$E$2</c:f>
              <c:strCache>
                <c:ptCount val="1"/>
                <c:pt idx="0">
                  <c:v>Close Price(in $)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dot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'[1]Stock chart'!$A$3:$A$7</c:f>
              <c:numCache>
                <c:formatCode>General</c:formatCode>
                <c:ptCount val="5"/>
                <c:pt idx="0">
                  <c:v>45662</c:v>
                </c:pt>
                <c:pt idx="1">
                  <c:v>45663</c:v>
                </c:pt>
                <c:pt idx="2">
                  <c:v>45664</c:v>
                </c:pt>
                <c:pt idx="3">
                  <c:v>45665</c:v>
                </c:pt>
                <c:pt idx="4">
                  <c:v>45666</c:v>
                </c:pt>
              </c:numCache>
            </c:numRef>
          </c:cat>
          <c:val>
            <c:numRef>
              <c:f>'[1]Stock chart'!$E$3:$E$7</c:f>
              <c:numCache>
                <c:formatCode>General</c:formatCode>
                <c:ptCount val="5"/>
                <c:pt idx="0">
                  <c:v>32</c:v>
                </c:pt>
                <c:pt idx="1">
                  <c:v>35</c:v>
                </c:pt>
                <c:pt idx="2">
                  <c:v>34</c:v>
                </c:pt>
                <c:pt idx="3">
                  <c:v>35</c:v>
                </c:pt>
                <c:pt idx="4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9CC-4C12-AED3-5C41BC03B7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axId val="129824256"/>
        <c:axId val="60129184"/>
      </c:stockChart>
      <c:catAx>
        <c:axId val="60125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26784"/>
        <c:crosses val="autoZero"/>
        <c:auto val="1"/>
        <c:lblAlgn val="ctr"/>
        <c:lblOffset val="100"/>
        <c:noMultiLvlLbl val="1"/>
      </c:catAx>
      <c:valAx>
        <c:axId val="6012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25824"/>
        <c:crosses val="autoZero"/>
        <c:crossBetween val="between"/>
      </c:valAx>
      <c:valAx>
        <c:axId val="60129184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824256"/>
        <c:crosses val="max"/>
        <c:crossBetween val="between"/>
      </c:valAx>
      <c:catAx>
        <c:axId val="1298242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0129184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_xlchart.v2.0</cx:f>
      </cx:strDim>
      <cx:numDim type="val">
        <cx:f>_xlchart.v2.2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 b="0" baseline="0">
                <a:solidFill>
                  <a:schemeClr val="tx1">
                    <a:lumMod val="75000"/>
                    <a:lumOff val="25000"/>
                  </a:schemeClr>
                </a:solidFill>
              </a:defRPr>
            </a:pPr>
            <a:r>
              <a:rPr lang="en-US" sz="1200" b="1" i="1" baseline="0">
                <a:solidFill>
                  <a:schemeClr val="tx1">
                    <a:lumMod val="75000"/>
                    <a:lumOff val="25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Sa</a:t>
            </a:r>
            <a:r>
              <a:rPr lang="en-US" sz="1200" b="0" i="1" baseline="0">
                <a:solidFill>
                  <a:schemeClr val="tx1">
                    <a:lumMod val="75000"/>
                    <a:lumOff val="25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le</a:t>
            </a:r>
            <a:r>
              <a:rPr lang="en-US" sz="1200" b="0" baseline="0">
                <a:solidFill>
                  <a:schemeClr val="tx1">
                    <a:lumMod val="75000"/>
                    <a:lumOff val="25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s</a:t>
            </a:r>
            <a:r>
              <a:rPr lang="en-US" b="0" baseline="0">
                <a:solidFill>
                  <a:schemeClr val="tx1">
                    <a:lumMod val="75000"/>
                    <a:lumOff val="25000"/>
                  </a:schemeClr>
                </a:solidFill>
              </a:rPr>
              <a:t> </a:t>
            </a:r>
            <a:r>
              <a:rPr lang="en-US" sz="1200" b="1" i="1" u="sng" baseline="0">
                <a:solidFill>
                  <a:srgbClr val="92D050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Pipeline</a:t>
            </a:r>
          </a:p>
        </cx:rich>
      </cx:tx>
    </cx:title>
    <cx:plotArea>
      <cx:plotAreaRegion>
        <cx:series layoutId="funnel" uniqueId="{4674964C-D86A-4270-A480-815C0627AAC9}">
          <cx:tx>
            <cx:txData>
              <cx:f>_xlchart.v2.1</cx:f>
              <cx:v>Amount in USD</cx:v>
            </cx:txData>
          </cx:tx>
          <cx:spPr>
            <a:gradFill>
              <a:gsLst>
                <a:gs pos="0">
                  <a:srgbClr val="00B0F0"/>
                </a:gs>
                <a:gs pos="74000">
                  <a:srgbClr val="B0C6E1"/>
                </a:gs>
                <a:gs pos="83000">
                  <a:srgbClr val="B0C6E1"/>
                </a:gs>
                <a:gs pos="100000">
                  <a:srgbClr val="CAD9EB"/>
                </a:gs>
              </a:gsLst>
              <a:lin ang="10800000" scaled="0"/>
            </a:gradFill>
          </cx:spPr>
          <cx:dataLabels>
            <cx:txPr>
              <a:bodyPr spcFirstLastPara="1" vertOverflow="ellipsis" wrap="square" lIns="0" tIns="0" rIns="0" bIns="0" anchor="ctr" anchorCtr="1"/>
              <a:lstStyle/>
              <a:p>
                <a:pPr>
                  <a:defRPr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</a:defRPr>
                </a:pPr>
                <a:endParaRPr lang="en-US" baseline="0">
                  <a:solidFill>
                    <a:schemeClr val="tx1">
                      <a:lumMod val="75000"/>
                      <a:lumOff val="25000"/>
                    </a:schemeClr>
                  </a:solidFill>
                </a:endParaRPr>
              </a:p>
            </cx:txPr>
            <cx:visibility seriesName="0" categoryName="0" value="1"/>
          </cx:dataLabels>
          <cx:dataId val="0"/>
        </cx:series>
      </cx:plotAreaRegion>
      <cx:axis id="0">
        <cx:catScaling gapWidth="0.0599999987"/>
        <cx:tickLabels/>
        <cx:txPr>
          <a:bodyPr spcFirstLastPara="1" vertOverflow="ellipsis" wrap="square" lIns="0" tIns="0" rIns="0" bIns="0" anchor="ctr" anchorCtr="1"/>
          <a:lstStyle/>
          <a:p>
            <a:pPr>
              <a:defRPr baseline="0">
                <a:solidFill>
                  <a:schemeClr val="tx1">
                    <a:lumMod val="75000"/>
                    <a:lumOff val="25000"/>
                  </a:schemeClr>
                </a:solidFill>
              </a:defRPr>
            </a:pPr>
            <a:endParaRPr lang="en-US" baseline="0">
              <a:solidFill>
                <a:schemeClr val="tx1">
                  <a:lumMod val="75000"/>
                  <a:lumOff val="25000"/>
                </a:schemeClr>
              </a:solidFill>
            </a:endParaRPr>
          </a:p>
        </cx:txPr>
      </cx:axis>
    </cx:plotArea>
    <cx:legend pos="r" align="ctr" overlay="0">
      <cx:txPr>
        <a:bodyPr spcFirstLastPara="1" vertOverflow="ellipsis" wrap="square" lIns="0" tIns="0" rIns="0" bIns="0" anchor="ctr" anchorCtr="1"/>
        <a:lstStyle/>
        <a:p>
          <a:pPr>
            <a:defRPr lang="en-US" sz="900" b="0" i="0" u="none" strike="noStrike" baseline="0">
              <a:solidFill>
                <a:schemeClr val="tx1">
                  <a:lumMod val="75000"/>
                  <a:lumOff val="25000"/>
                </a:schemeClr>
              </a:solidFill>
              <a:latin typeface="Calibri"/>
            </a:defRPr>
          </a:pPr>
          <a:endParaRPr lang="en-US">
            <a:solidFill>
              <a:schemeClr val="tx1">
                <a:lumMod val="75000"/>
                <a:lumOff val="25000"/>
              </a:schemeClr>
            </a:solidFill>
          </a:endParaRPr>
        </a:p>
      </cx:tx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CheckBox" checked="Mixed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Drop" dropStyle="combo" dx="15" fmlaRange="Input!$A$1:$A$2" noThreeD="1" sel="1" val="0"/>
</file>

<file path=xl/ctrlProps/ctrlProp15.xml><?xml version="1.0" encoding="utf-8"?>
<formControlPr xmlns="http://schemas.microsoft.com/office/spreadsheetml/2009/9/main" objectType="Radio" firstButton="1" lockText="1" noThreeD="1"/>
</file>

<file path=xl/ctrlProps/ctrlProp16.xml><?xml version="1.0" encoding="utf-8"?>
<formControlPr xmlns="http://schemas.microsoft.com/office/spreadsheetml/2009/9/main" objectType="Radio" lockText="1" noThreeD="1"/>
</file>

<file path=xl/ctrlProps/ctrlProp17.xml><?xml version="1.0" encoding="utf-8"?>
<formControlPr xmlns="http://schemas.microsoft.com/office/spreadsheetml/2009/9/main" objectType="Radio" checked="Checked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tiff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6</xdr:col>
      <xdr:colOff>460375</xdr:colOff>
      <xdr:row>1</xdr:row>
      <xdr:rowOff>177498</xdr:rowOff>
    </xdr:to>
    <xdr:pic>
      <xdr:nvPicPr>
        <xdr:cNvPr id="2" name="contact_sales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184150"/>
          <a:ext cx="5997575" cy="177498"/>
        </a:xfrm>
        <a:prstGeom prst="rect">
          <a:avLst/>
        </a:prstGeom>
        <a:noFill/>
      </xdr:spPr>
    </xdr:pic>
    <xdr:clientData/>
  </xdr:twoCellAnchor>
  <xdr:twoCellAnchor>
    <xdr:from>
      <xdr:col>1</xdr:col>
      <xdr:colOff>0</xdr:colOff>
      <xdr:row>14</xdr:row>
      <xdr:rowOff>0</xdr:rowOff>
    </xdr:from>
    <xdr:to>
      <xdr:col>3</xdr:col>
      <xdr:colOff>490604</xdr:colOff>
      <xdr:row>14</xdr:row>
      <xdr:rowOff>142875</xdr:rowOff>
    </xdr:to>
    <xdr:sp macro="" textlink="">
      <xdr:nvSpPr>
        <xdr:cNvPr id="3" name="TextBox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2133600" y="2578100"/>
          <a:ext cx="1989204" cy="142875"/>
        </a:xfrm>
        <a:prstGeom prst="rect">
          <a:avLst/>
        </a:prstGeom>
        <a:solidFill>
          <a:srgbClr val="FFFFE6"/>
        </a:solidFill>
        <a:ln cmpd="sng">
          <a:solidFill>
            <a:srgbClr val="BCBCBC"/>
          </a:solidFill>
          <a:headEnd type="none" w="med" len="med"/>
          <a:tailEnd type="none" w="med" len="med"/>
        </a:ln>
      </xdr:spPr>
      <xdr:txBody>
        <a:bodyPr/>
        <a:lstStyle/>
        <a:p>
          <a:endParaRPr lang="en-IN" sz="1100" b="0" i="0">
            <a:solidFill>
              <a:srgbClr val="000000"/>
            </a:solidFill>
            <a:latin typeface="Calibri"/>
          </a:endParaRPr>
        </a:p>
      </xdr:txBody>
    </xdr:sp>
    <xdr:clientData/>
  </xdr:twoCellAnchor>
  <xdr:twoCellAnchor>
    <xdr:from>
      <xdr:col>3</xdr:col>
      <xdr:colOff>603250</xdr:colOff>
      <xdr:row>14</xdr:row>
      <xdr:rowOff>0</xdr:rowOff>
    </xdr:from>
    <xdr:to>
      <xdr:col>6</xdr:col>
      <xdr:colOff>412750</xdr:colOff>
      <xdr:row>14</xdr:row>
      <xdr:rowOff>142875</xdr:rowOff>
    </xdr:to>
    <xdr:sp macro="" textlink="">
      <xdr:nvSpPr>
        <xdr:cNvPr id="4" name="TextBox 2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4178300" y="2578100"/>
          <a:ext cx="1771650" cy="142875"/>
        </a:xfrm>
        <a:prstGeom prst="rect">
          <a:avLst/>
        </a:prstGeom>
        <a:solidFill>
          <a:srgbClr val="FFFFE6"/>
        </a:solidFill>
        <a:ln cmpd="sng">
          <a:solidFill>
            <a:srgbClr val="BCBCBC"/>
          </a:solidFill>
          <a:headEnd type="none" w="med" len="med"/>
          <a:tailEnd type="none" w="med" len="med"/>
        </a:ln>
      </xdr:spPr>
      <xdr:txBody>
        <a:bodyPr/>
        <a:lstStyle/>
        <a:p>
          <a:endParaRPr lang="en-IN" sz="1100" b="0" i="0">
            <a:solidFill>
              <a:srgbClr val="000000"/>
            </a:solidFill>
            <a:latin typeface="Calibri"/>
          </a:endParaRPr>
        </a:p>
      </xdr:txBody>
    </xdr:sp>
    <xdr:clientData/>
  </xdr:twoCellAnchor>
  <xdr:twoCellAnchor>
    <xdr:from>
      <xdr:col>1</xdr:col>
      <xdr:colOff>1</xdr:colOff>
      <xdr:row>16</xdr:row>
      <xdr:rowOff>0</xdr:rowOff>
    </xdr:from>
    <xdr:to>
      <xdr:col>6</xdr:col>
      <xdr:colOff>402842</xdr:colOff>
      <xdr:row>16</xdr:row>
      <xdr:rowOff>142875</xdr:rowOff>
    </xdr:to>
    <xdr:sp macro="" textlink="">
      <xdr:nvSpPr>
        <xdr:cNvPr id="5" name="TextBox 3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2133601" y="2946400"/>
          <a:ext cx="3806441" cy="142875"/>
        </a:xfrm>
        <a:prstGeom prst="rect">
          <a:avLst/>
        </a:prstGeom>
        <a:solidFill>
          <a:srgbClr val="FFFFE6"/>
        </a:solidFill>
        <a:ln cmpd="sng">
          <a:solidFill>
            <a:srgbClr val="BCBCBC"/>
          </a:solidFill>
          <a:headEnd type="none" w="med" len="med"/>
          <a:tailEnd type="none" w="med" len="med"/>
        </a:ln>
      </xdr:spPr>
      <xdr:txBody>
        <a:bodyPr/>
        <a:lstStyle/>
        <a:p>
          <a:endParaRPr lang="en-IN" sz="1100" b="0" i="0">
            <a:solidFill>
              <a:srgbClr val="000000"/>
            </a:solidFill>
            <a:latin typeface="Calibri"/>
          </a:endParaRPr>
        </a:p>
      </xdr:txBody>
    </xdr:sp>
    <xdr:clientData/>
  </xdr:twoCellAnchor>
  <xdr:twoCellAnchor>
    <xdr:from>
      <xdr:col>1</xdr:col>
      <xdr:colOff>1</xdr:colOff>
      <xdr:row>18</xdr:row>
      <xdr:rowOff>0</xdr:rowOff>
    </xdr:from>
    <xdr:to>
      <xdr:col>6</xdr:col>
      <xdr:colOff>402842</xdr:colOff>
      <xdr:row>18</xdr:row>
      <xdr:rowOff>142875</xdr:rowOff>
    </xdr:to>
    <xdr:sp macro="" textlink="">
      <xdr:nvSpPr>
        <xdr:cNvPr id="6" name="TextBox 4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2133601" y="3314700"/>
          <a:ext cx="3806441" cy="142875"/>
        </a:xfrm>
        <a:prstGeom prst="rect">
          <a:avLst/>
        </a:prstGeom>
        <a:solidFill>
          <a:srgbClr val="FFFFE6"/>
        </a:solidFill>
        <a:ln cmpd="sng">
          <a:solidFill>
            <a:srgbClr val="BCBCBC"/>
          </a:solidFill>
          <a:headEnd type="none" w="med" len="med"/>
          <a:tailEnd type="none" w="med" len="med"/>
        </a:ln>
      </xdr:spPr>
      <xdr:txBody>
        <a:bodyPr/>
        <a:lstStyle/>
        <a:p>
          <a:endParaRPr lang="en-IN" sz="1100" b="0" i="0">
            <a:solidFill>
              <a:srgbClr val="000000"/>
            </a:solidFill>
            <a:latin typeface="Calibri"/>
          </a:endParaRPr>
        </a:p>
      </xdr:txBody>
    </xdr:sp>
    <xdr:clientData/>
  </xdr:twoCellAnchor>
  <xdr:twoCellAnchor>
    <xdr:from>
      <xdr:col>1</xdr:col>
      <xdr:colOff>1</xdr:colOff>
      <xdr:row>20</xdr:row>
      <xdr:rowOff>0</xdr:rowOff>
    </xdr:from>
    <xdr:to>
      <xdr:col>6</xdr:col>
      <xdr:colOff>402842</xdr:colOff>
      <xdr:row>20</xdr:row>
      <xdr:rowOff>142875</xdr:rowOff>
    </xdr:to>
    <xdr:sp macro="" textlink="">
      <xdr:nvSpPr>
        <xdr:cNvPr id="7" name="TextBox 5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/>
      </xdr:nvSpPr>
      <xdr:spPr>
        <a:xfrm>
          <a:off x="2133601" y="3683000"/>
          <a:ext cx="3806441" cy="142875"/>
        </a:xfrm>
        <a:prstGeom prst="rect">
          <a:avLst/>
        </a:prstGeom>
        <a:solidFill>
          <a:srgbClr val="FFFFE6"/>
        </a:solidFill>
        <a:ln cmpd="sng">
          <a:solidFill>
            <a:srgbClr val="BCBCBC"/>
          </a:solidFill>
          <a:headEnd type="none" w="med" len="med"/>
          <a:tailEnd type="none" w="med" len="med"/>
        </a:ln>
      </xdr:spPr>
      <xdr:txBody>
        <a:bodyPr/>
        <a:lstStyle/>
        <a:p>
          <a:endParaRPr lang="en-IN" sz="1100" b="0" i="0">
            <a:solidFill>
              <a:srgbClr val="000000"/>
            </a:solidFill>
            <a:latin typeface="Calibri"/>
          </a:endParaRPr>
        </a:p>
      </xdr:txBody>
    </xdr:sp>
    <xdr:clientData/>
  </xdr:twoCellAnchor>
  <xdr:twoCellAnchor>
    <xdr:from>
      <xdr:col>1</xdr:col>
      <xdr:colOff>1</xdr:colOff>
      <xdr:row>22</xdr:row>
      <xdr:rowOff>0</xdr:rowOff>
    </xdr:from>
    <xdr:to>
      <xdr:col>6</xdr:col>
      <xdr:colOff>402842</xdr:colOff>
      <xdr:row>22</xdr:row>
      <xdr:rowOff>142875</xdr:rowOff>
    </xdr:to>
    <xdr:sp macro="" textlink="">
      <xdr:nvSpPr>
        <xdr:cNvPr id="8" name="TextBox 6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/>
      </xdr:nvSpPr>
      <xdr:spPr>
        <a:xfrm>
          <a:off x="2133601" y="4051300"/>
          <a:ext cx="3806441" cy="142875"/>
        </a:xfrm>
        <a:prstGeom prst="rect">
          <a:avLst/>
        </a:prstGeom>
        <a:solidFill>
          <a:srgbClr val="FFFFFF"/>
        </a:solidFill>
        <a:ln cmpd="sng">
          <a:solidFill>
            <a:srgbClr val="BCBCBC"/>
          </a:solidFill>
          <a:headEnd type="none" w="med" len="med"/>
          <a:tailEnd type="none" w="med" len="med"/>
        </a:ln>
      </xdr:spPr>
      <xdr:txBody>
        <a:bodyPr/>
        <a:lstStyle/>
        <a:p>
          <a:endParaRPr lang="en-IN" sz="1100" b="0" i="0">
            <a:solidFill>
              <a:srgbClr val="000000"/>
            </a:solidFill>
            <a:latin typeface="Calibri"/>
          </a:endParaRPr>
        </a:p>
      </xdr:txBody>
    </xdr:sp>
    <xdr:clientData/>
  </xdr:twoCellAnchor>
  <xdr:twoCellAnchor>
    <xdr:from>
      <xdr:col>1</xdr:col>
      <xdr:colOff>0</xdr:colOff>
      <xdr:row>29</xdr:row>
      <xdr:rowOff>0</xdr:rowOff>
    </xdr:from>
    <xdr:to>
      <xdr:col>6</xdr:col>
      <xdr:colOff>444500</xdr:colOff>
      <xdr:row>36</xdr:row>
      <xdr:rowOff>95250</xdr:rowOff>
    </xdr:to>
    <xdr:sp macro="" textlink="">
      <xdr:nvSpPr>
        <xdr:cNvPr id="9" name="TextBox 7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/>
      </xdr:nvSpPr>
      <xdr:spPr>
        <a:xfrm>
          <a:off x="2133600" y="5708650"/>
          <a:ext cx="3848100" cy="1384300"/>
        </a:xfrm>
        <a:prstGeom prst="rect">
          <a:avLst/>
        </a:prstGeom>
        <a:solidFill>
          <a:srgbClr val="FFFFFF"/>
        </a:solidFill>
        <a:ln cmpd="sng">
          <a:solidFill>
            <a:srgbClr val="BCBCBC"/>
          </a:solidFill>
          <a:headEnd type="none" w="med" len="med"/>
          <a:tailEnd type="none" w="med" len="med"/>
        </a:ln>
      </xdr:spPr>
      <xdr:txBody>
        <a:bodyPr/>
        <a:lstStyle/>
        <a:p>
          <a:endParaRPr lang="en-IN" sz="1100" b="0" i="0">
            <a:solidFill>
              <a:srgbClr val="000000"/>
            </a:solidFill>
            <a:latin typeface="Calibri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24</xdr:row>
          <xdr:rowOff>0</xdr:rowOff>
        </xdr:from>
        <xdr:to>
          <xdr:col>2</xdr:col>
          <xdr:colOff>66675</xdr:colOff>
          <xdr:row>25</xdr:row>
          <xdr:rowOff>0</xdr:rowOff>
        </xdr:to>
        <xdr:sp macro="" textlink="">
          <xdr:nvSpPr>
            <xdr:cNvPr id="16385" name="CheckBox 1" hidden="1">
              <a:extLst>
                <a:ext uri="{63B3BB69-23CF-44E3-9099-C40C66FF867C}">
                  <a14:compatExt spid="_x0000_s16385"/>
                </a:ext>
                <a:ext uri="{FF2B5EF4-FFF2-40B4-BE49-F238E27FC236}">
                  <a16:creationId xmlns:a16="http://schemas.microsoft.com/office/drawing/2014/main" id="{00000000-0008-0000-0000-00000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26</xdr:row>
          <xdr:rowOff>0</xdr:rowOff>
        </xdr:from>
        <xdr:to>
          <xdr:col>2</xdr:col>
          <xdr:colOff>66675</xdr:colOff>
          <xdr:row>27</xdr:row>
          <xdr:rowOff>0</xdr:rowOff>
        </xdr:to>
        <xdr:sp macro="" textlink="">
          <xdr:nvSpPr>
            <xdr:cNvPr id="16386" name="CheckBox 2" hidden="1">
              <a:extLst>
                <a:ext uri="{63B3BB69-23CF-44E3-9099-C40C66FF867C}">
                  <a14:compatExt spid="_x0000_s16386"/>
                </a:ext>
                <a:ext uri="{FF2B5EF4-FFF2-40B4-BE49-F238E27FC236}">
                  <a16:creationId xmlns:a16="http://schemas.microsoft.com/office/drawing/2014/main" id="{00000000-0008-0000-0000-00000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Studio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26</xdr:row>
          <xdr:rowOff>0</xdr:rowOff>
        </xdr:from>
        <xdr:to>
          <xdr:col>3</xdr:col>
          <xdr:colOff>66675</xdr:colOff>
          <xdr:row>27</xdr:row>
          <xdr:rowOff>0</xdr:rowOff>
        </xdr:to>
        <xdr:sp macro="" textlink="">
          <xdr:nvSpPr>
            <xdr:cNvPr id="16387" name="CheckBox 3" hidden="1">
              <a:extLst>
                <a:ext uri="{63B3BB69-23CF-44E3-9099-C40C66FF867C}">
                  <a14:compatExt spid="_x0000_s16387"/>
                </a:ext>
                <a:ext uri="{FF2B5EF4-FFF2-40B4-BE49-F238E27FC236}">
                  <a16:creationId xmlns:a16="http://schemas.microsoft.com/office/drawing/2014/main" id="{00000000-0008-0000-0000-00000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Calculate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26</xdr:row>
          <xdr:rowOff>0</xdr:rowOff>
        </xdr:from>
        <xdr:to>
          <xdr:col>4</xdr:col>
          <xdr:colOff>66675</xdr:colOff>
          <xdr:row>27</xdr:row>
          <xdr:rowOff>0</xdr:rowOff>
        </xdr:to>
        <xdr:sp macro="" textlink="">
          <xdr:nvSpPr>
            <xdr:cNvPr id="16388" name="CheckBox 4" hidden="1">
              <a:extLst>
                <a:ext uri="{63B3BB69-23CF-44E3-9099-C40C66FF867C}">
                  <a14:compatExt spid="_x0000_s16388"/>
                </a:ext>
                <a:ext uri="{FF2B5EF4-FFF2-40B4-BE49-F238E27FC236}">
                  <a16:creationId xmlns:a16="http://schemas.microsoft.com/office/drawing/2014/main" id="{00000000-0008-0000-0000-00000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Chart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26</xdr:row>
          <xdr:rowOff>0</xdr:rowOff>
        </xdr:from>
        <xdr:to>
          <xdr:col>5</xdr:col>
          <xdr:colOff>66675</xdr:colOff>
          <xdr:row>27</xdr:row>
          <xdr:rowOff>0</xdr:rowOff>
        </xdr:to>
        <xdr:sp macro="" textlink="">
          <xdr:nvSpPr>
            <xdr:cNvPr id="16389" name="CheckBox 5" hidden="1">
              <a:extLst>
                <a:ext uri="{63B3BB69-23CF-44E3-9099-C40C66FF867C}">
                  <a14:compatExt spid="_x0000_s16389"/>
                </a:ext>
                <a:ext uri="{FF2B5EF4-FFF2-40B4-BE49-F238E27FC236}">
                  <a16:creationId xmlns:a16="http://schemas.microsoft.com/office/drawing/2014/main" id="{00000000-0008-0000-0000-00000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Diagram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26</xdr:row>
          <xdr:rowOff>0</xdr:rowOff>
        </xdr:from>
        <xdr:to>
          <xdr:col>6</xdr:col>
          <xdr:colOff>66675</xdr:colOff>
          <xdr:row>27</xdr:row>
          <xdr:rowOff>0</xdr:rowOff>
        </xdr:to>
        <xdr:sp macro="" textlink="">
          <xdr:nvSpPr>
            <xdr:cNvPr id="16390" name="CheckBox 6" hidden="1">
              <a:extLst>
                <a:ext uri="{63B3BB69-23CF-44E3-9099-C40C66FF867C}">
                  <a14:compatExt spid="_x0000_s16390"/>
                </a:ext>
                <a:ext uri="{FF2B5EF4-FFF2-40B4-BE49-F238E27FC236}">
                  <a16:creationId xmlns:a16="http://schemas.microsoft.com/office/drawing/2014/main" id="{00000000-0008-0000-0000-00000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Edit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0</xdr:colOff>
          <xdr:row>26</xdr:row>
          <xdr:rowOff>0</xdr:rowOff>
        </xdr:from>
        <xdr:to>
          <xdr:col>6</xdr:col>
          <xdr:colOff>504825</xdr:colOff>
          <xdr:row>27</xdr:row>
          <xdr:rowOff>9525</xdr:rowOff>
        </xdr:to>
        <xdr:sp macro="" textlink="">
          <xdr:nvSpPr>
            <xdr:cNvPr id="16391" name="CheckBox 7" hidden="1">
              <a:extLst>
                <a:ext uri="{63B3BB69-23CF-44E3-9099-C40C66FF867C}">
                  <a14:compatExt spid="_x0000_s16391"/>
                </a:ext>
                <a:ext uri="{FF2B5EF4-FFF2-40B4-BE49-F238E27FC236}">
                  <a16:creationId xmlns:a16="http://schemas.microsoft.com/office/drawing/2014/main" id="{00000000-0008-0000-0000-00000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XlsIO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27</xdr:row>
          <xdr:rowOff>0</xdr:rowOff>
        </xdr:from>
        <xdr:to>
          <xdr:col>2</xdr:col>
          <xdr:colOff>66675</xdr:colOff>
          <xdr:row>28</xdr:row>
          <xdr:rowOff>0</xdr:rowOff>
        </xdr:to>
        <xdr:sp macro="" textlink="">
          <xdr:nvSpPr>
            <xdr:cNvPr id="16392" name="CheckBox 8" hidden="1">
              <a:extLst>
                <a:ext uri="{63B3BB69-23CF-44E3-9099-C40C66FF867C}">
                  <a14:compatExt spid="_x0000_s16392"/>
                </a:ext>
                <a:ext uri="{FF2B5EF4-FFF2-40B4-BE49-F238E27FC236}">
                  <a16:creationId xmlns:a16="http://schemas.microsoft.com/office/drawing/2014/main" id="{00000000-0008-0000-0000-00000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Grid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27</xdr:row>
          <xdr:rowOff>0</xdr:rowOff>
        </xdr:from>
        <xdr:to>
          <xdr:col>3</xdr:col>
          <xdr:colOff>66675</xdr:colOff>
          <xdr:row>28</xdr:row>
          <xdr:rowOff>0</xdr:rowOff>
        </xdr:to>
        <xdr:sp macro="" textlink="">
          <xdr:nvSpPr>
            <xdr:cNvPr id="16393" name="CheckBox 9" hidden="1">
              <a:extLst>
                <a:ext uri="{63B3BB69-23CF-44E3-9099-C40C66FF867C}">
                  <a14:compatExt spid="_x0000_s16393"/>
                </a:ext>
                <a:ext uri="{FF2B5EF4-FFF2-40B4-BE49-F238E27FC236}">
                  <a16:creationId xmlns:a16="http://schemas.microsoft.com/office/drawing/2014/main" id="{00000000-0008-0000-0000-00000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Grouping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27</xdr:row>
          <xdr:rowOff>0</xdr:rowOff>
        </xdr:from>
        <xdr:to>
          <xdr:col>4</xdr:col>
          <xdr:colOff>66675</xdr:colOff>
          <xdr:row>28</xdr:row>
          <xdr:rowOff>0</xdr:rowOff>
        </xdr:to>
        <xdr:sp macro="" textlink="">
          <xdr:nvSpPr>
            <xdr:cNvPr id="16394" name="CheckBox 10" hidden="1">
              <a:extLst>
                <a:ext uri="{63B3BB69-23CF-44E3-9099-C40C66FF867C}">
                  <a14:compatExt spid="_x0000_s16394"/>
                </a:ext>
                <a:ext uri="{FF2B5EF4-FFF2-40B4-BE49-F238E27FC236}">
                  <a16:creationId xmlns:a16="http://schemas.microsoft.com/office/drawing/2014/main" id="{00000000-0008-0000-0000-00000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HTMLUI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27</xdr:row>
          <xdr:rowOff>0</xdr:rowOff>
        </xdr:from>
        <xdr:to>
          <xdr:col>5</xdr:col>
          <xdr:colOff>66675</xdr:colOff>
          <xdr:row>28</xdr:row>
          <xdr:rowOff>0</xdr:rowOff>
        </xdr:to>
        <xdr:sp macro="" textlink="">
          <xdr:nvSpPr>
            <xdr:cNvPr id="16395" name="CheckBox 11" hidden="1">
              <a:extLst>
                <a:ext uri="{63B3BB69-23CF-44E3-9099-C40C66FF867C}">
                  <a14:compatExt spid="_x0000_s16395"/>
                </a:ext>
                <a:ext uri="{FF2B5EF4-FFF2-40B4-BE49-F238E27FC236}">
                  <a16:creationId xmlns:a16="http://schemas.microsoft.com/office/drawing/2014/main" id="{00000000-0008-0000-0000-00000B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PDF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27</xdr:row>
          <xdr:rowOff>0</xdr:rowOff>
        </xdr:from>
        <xdr:to>
          <xdr:col>6</xdr:col>
          <xdr:colOff>66675</xdr:colOff>
          <xdr:row>28</xdr:row>
          <xdr:rowOff>0</xdr:rowOff>
        </xdr:to>
        <xdr:sp macro="" textlink="">
          <xdr:nvSpPr>
            <xdr:cNvPr id="16396" name="CheckBox 12" hidden="1">
              <a:extLst>
                <a:ext uri="{63B3BB69-23CF-44E3-9099-C40C66FF867C}">
                  <a14:compatExt spid="_x0000_s16396"/>
                </a:ext>
                <a:ext uri="{FF2B5EF4-FFF2-40B4-BE49-F238E27FC236}">
                  <a16:creationId xmlns:a16="http://schemas.microsoft.com/office/drawing/2014/main" id="{00000000-0008-0000-0000-00000C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Tools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0</xdr:colOff>
          <xdr:row>26</xdr:row>
          <xdr:rowOff>180975</xdr:rowOff>
        </xdr:from>
        <xdr:to>
          <xdr:col>6</xdr:col>
          <xdr:colOff>495300</xdr:colOff>
          <xdr:row>27</xdr:row>
          <xdr:rowOff>180975</xdr:rowOff>
        </xdr:to>
        <xdr:sp macro="" textlink="">
          <xdr:nvSpPr>
            <xdr:cNvPr id="16397" name="CheckBox 13" hidden="1">
              <a:extLst>
                <a:ext uri="{63B3BB69-23CF-44E3-9099-C40C66FF867C}">
                  <a14:compatExt spid="_x0000_s16397"/>
                </a:ext>
                <a:ext uri="{FF2B5EF4-FFF2-40B4-BE49-F238E27FC236}">
                  <a16:creationId xmlns:a16="http://schemas.microsoft.com/office/drawing/2014/main" id="{00000000-0008-0000-0000-00000D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DocIO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39</xdr:row>
          <xdr:rowOff>0</xdr:rowOff>
        </xdr:from>
        <xdr:to>
          <xdr:col>2</xdr:col>
          <xdr:colOff>228600</xdr:colOff>
          <xdr:row>40</xdr:row>
          <xdr:rowOff>0</xdr:rowOff>
        </xdr:to>
        <xdr:sp macro="" textlink="">
          <xdr:nvSpPr>
            <xdr:cNvPr id="16398" name="Drop Down 14" hidden="1">
              <a:extLst>
                <a:ext uri="{63B3BB69-23CF-44E3-9099-C40C66FF867C}">
                  <a14:compatExt spid="_x0000_s16398"/>
                </a:ext>
                <a:ext uri="{FF2B5EF4-FFF2-40B4-BE49-F238E27FC236}">
                  <a16:creationId xmlns:a16="http://schemas.microsoft.com/office/drawing/2014/main" id="{00000000-0008-0000-0000-00000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42</xdr:row>
          <xdr:rowOff>0</xdr:rowOff>
        </xdr:from>
        <xdr:to>
          <xdr:col>2</xdr:col>
          <xdr:colOff>752475</xdr:colOff>
          <xdr:row>42</xdr:row>
          <xdr:rowOff>180975</xdr:rowOff>
        </xdr:to>
        <xdr:sp macro="" textlink="">
          <xdr:nvSpPr>
            <xdr:cNvPr id="16399" name="Option Button 1" hidden="1">
              <a:extLst>
                <a:ext uri="{63B3BB69-23CF-44E3-9099-C40C66FF867C}">
                  <a14:compatExt spid="_x0000_s16399"/>
                </a:ext>
                <a:ext uri="{FF2B5EF4-FFF2-40B4-BE49-F238E27FC236}">
                  <a16:creationId xmlns:a16="http://schemas.microsoft.com/office/drawing/2014/main" id="{00000000-0008-0000-0000-00000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American Express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42</xdr:row>
          <xdr:rowOff>0</xdr:rowOff>
        </xdr:from>
        <xdr:to>
          <xdr:col>4</xdr:col>
          <xdr:colOff>619125</xdr:colOff>
          <xdr:row>42</xdr:row>
          <xdr:rowOff>180975</xdr:rowOff>
        </xdr:to>
        <xdr:sp macro="" textlink="">
          <xdr:nvSpPr>
            <xdr:cNvPr id="16400" name="Option Button 2" hidden="1">
              <a:extLst>
                <a:ext uri="{63B3BB69-23CF-44E3-9099-C40C66FF867C}">
                  <a14:compatExt spid="_x0000_s16400"/>
                </a:ext>
                <a:ext uri="{FF2B5EF4-FFF2-40B4-BE49-F238E27FC236}">
                  <a16:creationId xmlns:a16="http://schemas.microsoft.com/office/drawing/2014/main" id="{00000000-0008-0000-0000-000010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Master Card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42</xdr:row>
          <xdr:rowOff>0</xdr:rowOff>
        </xdr:from>
        <xdr:to>
          <xdr:col>6</xdr:col>
          <xdr:colOff>371475</xdr:colOff>
          <xdr:row>42</xdr:row>
          <xdr:rowOff>180975</xdr:rowOff>
        </xdr:to>
        <xdr:sp macro="" textlink="">
          <xdr:nvSpPr>
            <xdr:cNvPr id="16401" name="Option Button 3" hidden="1">
              <a:extLst>
                <a:ext uri="{63B3BB69-23CF-44E3-9099-C40C66FF867C}">
                  <a14:compatExt spid="_x0000_s16401"/>
                </a:ext>
                <a:ext uri="{FF2B5EF4-FFF2-40B4-BE49-F238E27FC236}">
                  <a16:creationId xmlns:a16="http://schemas.microsoft.com/office/drawing/2014/main" id="{00000000-0008-0000-0000-00001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Visa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31750</xdr:colOff>
      <xdr:row>0</xdr:row>
      <xdr:rowOff>6350</xdr:rowOff>
    </xdr:from>
    <xdr:to>
      <xdr:col>2</xdr:col>
      <xdr:colOff>469900</xdr:colOff>
      <xdr:row>4</xdr:row>
      <xdr:rowOff>63017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750" y="6350"/>
          <a:ext cx="1987550" cy="69166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68037</xdr:colOff>
      <xdr:row>10</xdr:row>
      <xdr:rowOff>27894</xdr:rowOff>
    </xdr:from>
    <xdr:to>
      <xdr:col>6</xdr:col>
      <xdr:colOff>36741</xdr:colOff>
      <xdr:row>27</xdr:row>
      <xdr:rowOff>18369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0000000-0008-0000-0200-000002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8037" y="1675719"/>
              <a:ext cx="4569279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133350</xdr:rowOff>
    </xdr:from>
    <xdr:to>
      <xdr:col>5</xdr:col>
      <xdr:colOff>38100</xdr:colOff>
      <xdr:row>26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E11D7E-C9E0-4D66-B7A2-D358C4D5C3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27214</xdr:colOff>
      <xdr:row>10</xdr:row>
      <xdr:rowOff>180467</xdr:rowOff>
    </xdr:from>
    <xdr:to>
      <xdr:col>6</xdr:col>
      <xdr:colOff>30735</xdr:colOff>
      <xdr:row>13</xdr:row>
      <xdr:rowOff>180147</xdr:rowOff>
    </xdr:to>
    <xdr:sp macro="" textlink="" fLocksText="0">
      <xdr:nvSpPr>
        <xdr:cNvPr id="11" name="Rectangle: Rounded Corners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/>
      </xdr:nvSpPr>
      <xdr:spPr>
        <a:xfrm>
          <a:off x="1856014" y="2021967"/>
          <a:ext cx="1832321" cy="552130"/>
        </a:xfrm>
        <a:prstGeom prst="roundRect">
          <a:avLst/>
        </a:prstGeom>
        <a:gradFill>
          <a:gsLst>
            <a:gs pos="18000">
              <a:srgbClr val="EC1C24"/>
            </a:gs>
            <a:gs pos="100000">
              <a:schemeClr val="bg1"/>
            </a:gs>
          </a:gsLst>
          <a:lin ang="5400000" scaled="1"/>
        </a:gradFill>
        <a:ln cmpd="sng">
          <a:solidFill>
            <a:srgbClr val="FF0000"/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 anchorCtr="0"/>
        <a:lstStyle/>
        <a:p>
          <a:pPr algn="l"/>
          <a:r>
            <a:rPr lang="en-US" sz="2000" b="0" i="1">
              <a:solidFill>
                <a:srgbClr val="FFFFFF"/>
              </a:solidFill>
              <a:latin typeface="Segoe UI"/>
            </a:rPr>
            <a:t>E</a:t>
          </a:r>
          <a:r>
            <a:rPr lang="en-US" sz="1200" b="0" i="1">
              <a:solidFill>
                <a:srgbClr val="FFFFFF"/>
              </a:solidFill>
              <a:latin typeface="Segoe UI"/>
            </a:rPr>
            <a:t>xecution</a:t>
          </a:r>
        </a:p>
      </xdr:txBody>
    </xdr:sp>
    <xdr:clientData/>
  </xdr:twoCellAnchor>
  <xdr:twoCellAnchor>
    <xdr:from>
      <xdr:col>4</xdr:col>
      <xdr:colOff>28388</xdr:colOff>
      <xdr:row>13</xdr:row>
      <xdr:rowOff>180147</xdr:rowOff>
    </xdr:from>
    <xdr:to>
      <xdr:col>5</xdr:col>
      <xdr:colOff>29562</xdr:colOff>
      <xdr:row>15</xdr:row>
      <xdr:rowOff>179934</xdr:rowOff>
    </xdr:to>
    <xdr:sp macro="" textlink="" fLocksText="0">
      <xdr:nvSpPr>
        <xdr:cNvPr id="12" name="Arrow: Down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/>
      </xdr:nvSpPr>
      <xdr:spPr>
        <a:xfrm>
          <a:off x="2466788" y="2574097"/>
          <a:ext cx="610774" cy="368087"/>
        </a:xfrm>
        <a:prstGeom prst="downArrow">
          <a:avLst/>
        </a:prstGeom>
        <a:solidFill>
          <a:srgbClr val="FFFFFF"/>
        </a:solidFill>
        <a:ln w="12700" cmpd="sng">
          <a:solidFill>
            <a:srgbClr val="0000FF"/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>
    <xdr:from>
      <xdr:col>3</xdr:col>
      <xdr:colOff>27214</xdr:colOff>
      <xdr:row>15</xdr:row>
      <xdr:rowOff>179934</xdr:rowOff>
    </xdr:from>
    <xdr:to>
      <xdr:col>6</xdr:col>
      <xdr:colOff>30735</xdr:colOff>
      <xdr:row>18</xdr:row>
      <xdr:rowOff>179614</xdr:rowOff>
    </xdr:to>
    <xdr:sp macro="" textlink="" fLocksText="0">
      <xdr:nvSpPr>
        <xdr:cNvPr id="13" name="Rectangle: Rounded Corners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SpPr/>
      </xdr:nvSpPr>
      <xdr:spPr>
        <a:xfrm>
          <a:off x="1856014" y="2942184"/>
          <a:ext cx="1832321" cy="552130"/>
        </a:xfrm>
        <a:prstGeom prst="roundRect">
          <a:avLst/>
        </a:prstGeom>
        <a:gradFill>
          <a:gsLst>
            <a:gs pos="18000">
              <a:srgbClr val="F8BC19"/>
            </a:gs>
            <a:gs pos="100000">
              <a:schemeClr val="bg1"/>
            </a:gs>
          </a:gsLst>
          <a:lin ang="5400000" scaled="1"/>
        </a:gradFill>
        <a:ln cmpd="sng">
          <a:solidFill>
            <a:srgbClr val="FFC000"/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 anchorCtr="0"/>
        <a:lstStyle/>
        <a:p>
          <a:pPr algn="l"/>
          <a:r>
            <a:rPr lang="en-US" sz="2000" b="0" i="0" u="sng">
              <a:solidFill>
                <a:srgbClr val="800000"/>
              </a:solidFill>
              <a:latin typeface="Segoe UI"/>
            </a:rPr>
            <a:t>T</a:t>
          </a:r>
          <a:r>
            <a:rPr lang="en-US" sz="1200" b="0" i="0" u="sng">
              <a:solidFill>
                <a:srgbClr val="800000"/>
              </a:solidFill>
              <a:latin typeface="Segoe UI"/>
            </a:rPr>
            <a:t>esting</a:t>
          </a:r>
        </a:p>
      </xdr:txBody>
    </xdr:sp>
    <xdr:clientData/>
  </xdr:twoCellAnchor>
  <xdr:twoCellAnchor>
    <xdr:from>
      <xdr:col>4</xdr:col>
      <xdr:colOff>28388</xdr:colOff>
      <xdr:row>18</xdr:row>
      <xdr:rowOff>179614</xdr:rowOff>
    </xdr:from>
    <xdr:to>
      <xdr:col>5</xdr:col>
      <xdr:colOff>29562</xdr:colOff>
      <xdr:row>20</xdr:row>
      <xdr:rowOff>179400</xdr:rowOff>
    </xdr:to>
    <xdr:sp macro="" textlink="" fLocksText="0">
      <xdr:nvSpPr>
        <xdr:cNvPr id="14" name="Arrow: Down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SpPr/>
      </xdr:nvSpPr>
      <xdr:spPr>
        <a:xfrm>
          <a:off x="2466788" y="3494314"/>
          <a:ext cx="610774" cy="368086"/>
        </a:xfrm>
        <a:prstGeom prst="downArrow">
          <a:avLst/>
        </a:prstGeom>
        <a:solidFill>
          <a:srgbClr val="FFFFFF"/>
        </a:solidFill>
        <a:ln w="12700" cmpd="sng">
          <a:solidFill>
            <a:srgbClr val="0000FF"/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>
    <xdr:from>
      <xdr:col>3</xdr:col>
      <xdr:colOff>27214</xdr:colOff>
      <xdr:row>20</xdr:row>
      <xdr:rowOff>179400</xdr:rowOff>
    </xdr:from>
    <xdr:to>
      <xdr:col>6</xdr:col>
      <xdr:colOff>30735</xdr:colOff>
      <xdr:row>23</xdr:row>
      <xdr:rowOff>179080</xdr:rowOff>
    </xdr:to>
    <xdr:sp macro="" textlink="" fLocksText="0">
      <xdr:nvSpPr>
        <xdr:cNvPr id="15" name="Rectangle: Rounded Corners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SpPr/>
      </xdr:nvSpPr>
      <xdr:spPr>
        <a:xfrm>
          <a:off x="1856014" y="3862400"/>
          <a:ext cx="1832321" cy="552130"/>
        </a:xfrm>
        <a:prstGeom prst="roundRect">
          <a:avLst/>
        </a:prstGeom>
        <a:gradFill>
          <a:gsLst>
            <a:gs pos="18000">
              <a:srgbClr val="5DC1D0"/>
            </a:gs>
            <a:gs pos="100000">
              <a:schemeClr val="bg1"/>
            </a:gs>
          </a:gsLst>
          <a:lin ang="5400000" scaled="1"/>
        </a:gradFill>
        <a:ln cmpd="sng">
          <a:solidFill>
            <a:srgbClr val="5786B9"/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 anchorCtr="0"/>
        <a:lstStyle/>
        <a:p>
          <a:pPr algn="l"/>
          <a:r>
            <a:rPr lang="en-US" sz="2000" b="0" i="0">
              <a:solidFill>
                <a:srgbClr val="000000"/>
              </a:solidFill>
              <a:latin typeface="Segoe UI"/>
            </a:rPr>
            <a:t>R</a:t>
          </a:r>
          <a:r>
            <a:rPr lang="en-US" sz="1200" b="0" i="0">
              <a:solidFill>
                <a:srgbClr val="000000"/>
              </a:solidFill>
              <a:latin typeface="Segoe UI"/>
            </a:rPr>
            <a:t>elease</a:t>
          </a:r>
        </a:p>
      </xdr:txBody>
    </xdr:sp>
    <xdr:clientData/>
  </xdr:twoCellAnchor>
  <xdr:twoCellAnchor>
    <xdr:from>
      <xdr:col>3</xdr:col>
      <xdr:colOff>0</xdr:colOff>
      <xdr:row>1</xdr:row>
      <xdr:rowOff>0</xdr:rowOff>
    </xdr:from>
    <xdr:to>
      <xdr:col>6</xdr:col>
      <xdr:colOff>533</xdr:colOff>
      <xdr:row>3</xdr:row>
      <xdr:rowOff>181214</xdr:rowOff>
    </xdr:to>
    <xdr:sp macro="" textlink="" fLocksText="0">
      <xdr:nvSpPr>
        <xdr:cNvPr id="16" name="Rectangle: Rounded Corners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SpPr/>
      </xdr:nvSpPr>
      <xdr:spPr>
        <a:xfrm>
          <a:off x="1828800" y="184150"/>
          <a:ext cx="1829333" cy="549514"/>
        </a:xfrm>
        <a:prstGeom prst="roundRect">
          <a:avLst/>
        </a:prstGeom>
        <a:gradFill>
          <a:gsLst>
            <a:gs pos="21000">
              <a:srgbClr val="F5931E"/>
            </a:gs>
            <a:gs pos="100000">
              <a:schemeClr val="bg1"/>
            </a:gs>
          </a:gsLst>
          <a:lin ang="5400000" scaled="1"/>
        </a:gradFill>
        <a:ln cmpd="sng">
          <a:solidFill>
            <a:schemeClr val="accent6"/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 anchorCtr="0"/>
        <a:lstStyle/>
        <a:p>
          <a:pPr algn="l"/>
          <a:r>
            <a:rPr lang="en-US" sz="2000" b="1" i="0">
              <a:solidFill>
                <a:srgbClr val="FFFFFF"/>
              </a:solidFill>
              <a:latin typeface="Segoe UI"/>
            </a:rPr>
            <a:t>R</a:t>
          </a:r>
          <a:r>
            <a:rPr lang="en-US" sz="1200" b="1" i="0">
              <a:solidFill>
                <a:srgbClr val="FFFFFF"/>
              </a:solidFill>
              <a:latin typeface="Segoe UI"/>
            </a:rPr>
            <a:t>equirement</a:t>
          </a:r>
        </a:p>
      </xdr:txBody>
    </xdr:sp>
    <xdr:clientData/>
  </xdr:twoCellAnchor>
  <xdr:twoCellAnchor>
    <xdr:from>
      <xdr:col>3</xdr:col>
      <xdr:colOff>607786</xdr:colOff>
      <xdr:row>3</xdr:row>
      <xdr:rowOff>181214</xdr:rowOff>
    </xdr:from>
    <xdr:to>
      <xdr:col>4</xdr:col>
      <xdr:colOff>608960</xdr:colOff>
      <xdr:row>5</xdr:row>
      <xdr:rowOff>181001</xdr:rowOff>
    </xdr:to>
    <xdr:sp macro="" textlink="" fLocksText="0">
      <xdr:nvSpPr>
        <xdr:cNvPr id="17" name="Arrow: Down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SpPr/>
      </xdr:nvSpPr>
      <xdr:spPr>
        <a:xfrm>
          <a:off x="2436586" y="733664"/>
          <a:ext cx="610774" cy="368087"/>
        </a:xfrm>
        <a:prstGeom prst="downArrow">
          <a:avLst/>
        </a:prstGeom>
        <a:solidFill>
          <a:srgbClr val="FFFFFF"/>
        </a:solidFill>
        <a:ln w="12700" cmpd="sng">
          <a:solidFill>
            <a:srgbClr val="0000FF"/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>
    <xdr:from>
      <xdr:col>3</xdr:col>
      <xdr:colOff>0</xdr:colOff>
      <xdr:row>5</xdr:row>
      <xdr:rowOff>181001</xdr:rowOff>
    </xdr:from>
    <xdr:to>
      <xdr:col>6</xdr:col>
      <xdr:colOff>533</xdr:colOff>
      <xdr:row>8</xdr:row>
      <xdr:rowOff>180681</xdr:rowOff>
    </xdr:to>
    <xdr:sp macro="" textlink="" fLocksText="0">
      <xdr:nvSpPr>
        <xdr:cNvPr id="18" name="Rectangle: Rounded Corners 17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SpPr/>
      </xdr:nvSpPr>
      <xdr:spPr>
        <a:xfrm>
          <a:off x="1828800" y="1101751"/>
          <a:ext cx="1829333" cy="552130"/>
        </a:xfrm>
        <a:prstGeom prst="roundRect">
          <a:avLst/>
        </a:prstGeom>
        <a:gradFill>
          <a:gsLst>
            <a:gs pos="18000">
              <a:srgbClr val="99AF3C"/>
            </a:gs>
            <a:gs pos="100000">
              <a:schemeClr val="bg1"/>
            </a:gs>
          </a:gsLst>
          <a:lin ang="5400000" scaled="1"/>
        </a:gradFill>
        <a:ln cmpd="sng">
          <a:solidFill>
            <a:srgbClr val="92D050"/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 anchorCtr="0"/>
        <a:lstStyle/>
        <a:p>
          <a:pPr algn="l"/>
          <a:r>
            <a:rPr lang="en-US" sz="2000" b="0" i="0">
              <a:solidFill>
                <a:srgbClr val="FFFFFF"/>
              </a:solidFill>
              <a:latin typeface="Segoe UI"/>
            </a:rPr>
            <a:t>D</a:t>
          </a:r>
          <a:r>
            <a:rPr lang="en-US" sz="1200" b="0" i="0">
              <a:solidFill>
                <a:srgbClr val="FFFFFF"/>
              </a:solidFill>
              <a:latin typeface="Segoe UI"/>
            </a:rPr>
            <a:t>esign</a:t>
          </a:r>
        </a:p>
      </xdr:txBody>
    </xdr:sp>
    <xdr:clientData/>
  </xdr:twoCellAnchor>
  <xdr:twoCellAnchor>
    <xdr:from>
      <xdr:col>3</xdr:col>
      <xdr:colOff>607786</xdr:colOff>
      <xdr:row>8</xdr:row>
      <xdr:rowOff>180681</xdr:rowOff>
    </xdr:from>
    <xdr:to>
      <xdr:col>4</xdr:col>
      <xdr:colOff>608960</xdr:colOff>
      <xdr:row>10</xdr:row>
      <xdr:rowOff>180467</xdr:rowOff>
    </xdr:to>
    <xdr:sp macro="" textlink="" fLocksText="0">
      <xdr:nvSpPr>
        <xdr:cNvPr id="19" name="Arrow: Down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SpPr/>
      </xdr:nvSpPr>
      <xdr:spPr>
        <a:xfrm>
          <a:off x="2436586" y="1653881"/>
          <a:ext cx="610774" cy="368086"/>
        </a:xfrm>
        <a:prstGeom prst="downArrow">
          <a:avLst/>
        </a:prstGeom>
        <a:solidFill>
          <a:srgbClr val="FFFFFF"/>
        </a:solidFill>
        <a:ln w="12700" cmpd="sng">
          <a:solidFill>
            <a:srgbClr val="0000FF"/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0</xdr:rowOff>
    </xdr:from>
    <xdr:ext cx="5486400" cy="2144619"/>
    <xdr:pic>
      <xdr:nvPicPr>
        <xdr:cNvPr id="2" name="Picture 1">
          <a:extLst>
            <a:ext uri="{FF2B5EF4-FFF2-40B4-BE49-F238E27FC236}">
              <a16:creationId xmlns:a16="http://schemas.microsoft.com/office/drawing/2014/main" id="{EBABC898-74C9-4B36-B354-A11BF8DD39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58750"/>
          <a:ext cx="5486400" cy="2144619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GowthamPonraj\Downloads\ExcelToPDF%209.xlsx" TargetMode="External"/><Relationship Id="rId1" Type="http://schemas.openxmlformats.org/officeDocument/2006/relationships/externalLinkPath" Target="file:///C:\Users\GowthamPonraj\Downloads\ExcelToPDF%20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ta"/>
      <sheetName val="PivotTable"/>
      <sheetName val="Autoshapes"/>
      <sheetName val="Chart"/>
      <sheetName val="Chart with shape"/>
      <sheetName val="Stock chart"/>
      <sheetName val="AdvancedCF"/>
      <sheetName val="Top-Bottom Rules"/>
      <sheetName val="Form Control"/>
      <sheetName val="EMF image"/>
    </sheetNames>
    <sheetDataSet>
      <sheetData sheetId="0"/>
      <sheetData sheetId="1"/>
      <sheetData sheetId="2"/>
      <sheetData sheetId="3"/>
      <sheetData sheetId="4"/>
      <sheetData sheetId="5">
        <row r="2">
          <cell r="B2" t="str">
            <v xml:space="preserve">Volume traded </v>
          </cell>
          <cell r="C2" t="str">
            <v>High Price (in $)</v>
          </cell>
          <cell r="D2" t="str">
            <v>Low Price(in $)</v>
          </cell>
          <cell r="E2" t="str">
            <v>Close Price(in $)</v>
          </cell>
        </row>
        <row r="3">
          <cell r="A3">
            <v>45662</v>
          </cell>
          <cell r="B3">
            <v>70</v>
          </cell>
          <cell r="C3">
            <v>55</v>
          </cell>
          <cell r="D3">
            <v>11</v>
          </cell>
          <cell r="E3">
            <v>32</v>
          </cell>
        </row>
        <row r="4">
          <cell r="A4">
            <v>45663</v>
          </cell>
          <cell r="B4">
            <v>120</v>
          </cell>
          <cell r="C4">
            <v>57</v>
          </cell>
          <cell r="D4">
            <v>12</v>
          </cell>
          <cell r="E4">
            <v>35</v>
          </cell>
        </row>
        <row r="5">
          <cell r="A5">
            <v>45664</v>
          </cell>
          <cell r="B5">
            <v>150</v>
          </cell>
          <cell r="C5">
            <v>57</v>
          </cell>
          <cell r="D5">
            <v>13</v>
          </cell>
          <cell r="E5">
            <v>34</v>
          </cell>
        </row>
        <row r="6">
          <cell r="A6">
            <v>45665</v>
          </cell>
          <cell r="B6">
            <v>135</v>
          </cell>
          <cell r="C6">
            <v>58</v>
          </cell>
          <cell r="D6">
            <v>11</v>
          </cell>
          <cell r="E6">
            <v>35</v>
          </cell>
        </row>
        <row r="7">
          <cell r="A7">
            <v>45666</v>
          </cell>
          <cell r="B7">
            <v>148</v>
          </cell>
          <cell r="C7">
            <v>58</v>
          </cell>
          <cell r="D7">
            <v>35</v>
          </cell>
          <cell r="E7">
            <v>43</v>
          </cell>
        </row>
      </sheetData>
      <sheetData sheetId="6"/>
      <sheetData sheetId="7"/>
      <sheetData sheetId="8"/>
      <sheetData sheetId="9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7440771-EDEA-4581-ABD4-483AF588B8A5}" name="Table1" displayName="Table1" ref="A6:H35" totalsRowShown="0" headerRowDxfId="13" headerRowBorderDxfId="12" tableBorderDxfId="11" headerRowCellStyle="Currency_TapePivot">
  <autoFilter ref="A6:H35" xr:uid="{F7440771-EDEA-4581-ABD4-483AF588B8A5}"/>
  <tableColumns count="8">
    <tableColumn id="1" xr3:uid="{7547F862-75B5-46BD-BA50-D6CD6B07B003}" name="Date" dataDxfId="10" dataCellStyle="Normal_PivotSizeTest"/>
    <tableColumn id="2" xr3:uid="{D67DA7CD-9AAF-49E1-8516-54254CF1588B}" name="Weekday" dataDxfId="9" dataCellStyle="Normal_PivotSizeTest">
      <calculatedColumnFormula>TEXT(A7,"dddd")</calculatedColumnFormula>
    </tableColumn>
    <tableColumn id="3" xr3:uid="{AD66883C-4B06-4862-846A-1E6FCFBAF58B}" name="Region" dataDxfId="8" dataCellStyle="Normal_Sheet1"/>
    <tableColumn id="4" xr3:uid="{E77DE768-7CD4-478A-BD9F-49756402E51E}" name="Employee" dataDxfId="7" dataCellStyle="Normal_Sheet1"/>
    <tableColumn id="5" xr3:uid="{E02D8C42-76F8-41C2-9FDB-7C3FD71D7B6E}" name="Item" dataDxfId="6" dataCellStyle="Normal_TapePivot"/>
    <tableColumn id="6" xr3:uid="{82B5D936-3079-4F2D-B980-EA3E77DCE7C7}" name="Units" dataDxfId="5" dataCellStyle="Normal_PivotSizeTest"/>
    <tableColumn id="7" xr3:uid="{B15C72D3-A220-4AA9-B3DE-7DEE72DE0042}" name="Unit Cost" dataDxfId="4" dataCellStyle="Currency"/>
    <tableColumn id="8" xr3:uid="{BF302CC4-2AD3-4CC4-BFF6-B378E83533EC}" name="Total" dataDxfId="3" dataCellStyle="Normal_PivotSizeTest">
      <calculatedColumnFormula>G7*F7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5" displayName="Table5" ref="A2:B8" totalsRowShown="0">
  <tableColumns count="2">
    <tableColumn id="1" xr3:uid="{00000000-0010-0000-0100-000001000000}" name="Stage"/>
    <tableColumn id="2" xr3:uid="{00000000-0010-0000-0100-000002000000}" name="Amount in USD" dataDxfId="2" dataCellStyle="Currenc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.xml"/><Relationship Id="rId13" Type="http://schemas.openxmlformats.org/officeDocument/2006/relationships/ctrlProp" Target="../ctrlProps/ctrlProp9.xml"/><Relationship Id="rId18" Type="http://schemas.openxmlformats.org/officeDocument/2006/relationships/ctrlProp" Target="../ctrlProps/ctrlProp14.xml"/><Relationship Id="rId3" Type="http://schemas.openxmlformats.org/officeDocument/2006/relationships/drawing" Target="../drawings/drawing1.xml"/><Relationship Id="rId21" Type="http://schemas.openxmlformats.org/officeDocument/2006/relationships/ctrlProp" Target="../ctrlProps/ctrlProp17.xml"/><Relationship Id="rId7" Type="http://schemas.openxmlformats.org/officeDocument/2006/relationships/ctrlProp" Target="../ctrlProps/ctrlProp3.xml"/><Relationship Id="rId12" Type="http://schemas.openxmlformats.org/officeDocument/2006/relationships/ctrlProp" Target="../ctrlProps/ctrlProp8.xml"/><Relationship Id="rId17" Type="http://schemas.openxmlformats.org/officeDocument/2006/relationships/ctrlProp" Target="../ctrlProps/ctrlProp13.xml"/><Relationship Id="rId2" Type="http://schemas.openxmlformats.org/officeDocument/2006/relationships/printerSettings" Target="../printerSettings/printerSettings1.bin"/><Relationship Id="rId16" Type="http://schemas.openxmlformats.org/officeDocument/2006/relationships/ctrlProp" Target="../ctrlProps/ctrlProp12.xml"/><Relationship Id="rId20" Type="http://schemas.openxmlformats.org/officeDocument/2006/relationships/ctrlProp" Target="../ctrlProps/ctrlProp16.xml"/><Relationship Id="rId1" Type="http://schemas.openxmlformats.org/officeDocument/2006/relationships/hyperlink" Target="mailto:sales@syncfusion.com" TargetMode="External"/><Relationship Id="rId6" Type="http://schemas.openxmlformats.org/officeDocument/2006/relationships/ctrlProp" Target="../ctrlProps/ctrlProp2.xml"/><Relationship Id="rId11" Type="http://schemas.openxmlformats.org/officeDocument/2006/relationships/ctrlProp" Target="../ctrlProps/ctrlProp7.xml"/><Relationship Id="rId5" Type="http://schemas.openxmlformats.org/officeDocument/2006/relationships/ctrlProp" Target="../ctrlProps/ctrlProp1.xml"/><Relationship Id="rId15" Type="http://schemas.openxmlformats.org/officeDocument/2006/relationships/ctrlProp" Target="../ctrlProps/ctrlProp11.xml"/><Relationship Id="rId10" Type="http://schemas.openxmlformats.org/officeDocument/2006/relationships/ctrlProp" Target="../ctrlProps/ctrlProp6.xml"/><Relationship Id="rId19" Type="http://schemas.openxmlformats.org/officeDocument/2006/relationships/ctrlProp" Target="../ctrlProps/ctrlProp15.xml"/><Relationship Id="rId4" Type="http://schemas.openxmlformats.org/officeDocument/2006/relationships/vmlDrawing" Target="../drawings/vmlDrawing1.vml"/><Relationship Id="rId9" Type="http://schemas.openxmlformats.org/officeDocument/2006/relationships/ctrlProp" Target="../ctrlProps/ctrlProp5.xml"/><Relationship Id="rId14" Type="http://schemas.openxmlformats.org/officeDocument/2006/relationships/ctrlProp" Target="../ctrlProps/ctrlProp10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DC95B-4187-48F4-997A-3461A4B8863A}">
  <dimension ref="A4:E43"/>
  <sheetViews>
    <sheetView tabSelected="1" zoomScaleNormal="100" zoomScaleSheetLayoutView="100" workbookViewId="0">
      <selection activeCell="E5" sqref="E5"/>
    </sheetView>
  </sheetViews>
  <sheetFormatPr defaultColWidth="8.5703125" defaultRowHeight="15" x14ac:dyDescent="0.25"/>
  <cols>
    <col min="1" max="1" width="30.5703125" style="3" bestFit="1" customWidth="1"/>
    <col min="2" max="2" width="8.5703125" style="3"/>
    <col min="3" max="3" width="12.5703125" style="3" customWidth="1"/>
    <col min="4" max="4" width="7.85546875" style="3" customWidth="1"/>
    <col min="5" max="5" width="10.5703125" style="3" customWidth="1"/>
    <col min="6" max="6" width="8.5703125" style="3"/>
    <col min="7" max="7" width="8.5703125" style="3" customWidth="1"/>
    <col min="8" max="16384" width="8.5703125" style="3"/>
  </cols>
  <sheetData>
    <row r="4" spans="1:5" x14ac:dyDescent="0.25">
      <c r="A4" s="4" t="s">
        <v>9</v>
      </c>
    </row>
    <row r="5" spans="1:5" x14ac:dyDescent="0.25">
      <c r="A5" s="3" t="s">
        <v>10</v>
      </c>
      <c r="B5" s="3" t="s">
        <v>11</v>
      </c>
    </row>
    <row r="6" spans="1:5" x14ac:dyDescent="0.25">
      <c r="B6" s="3" t="s">
        <v>12</v>
      </c>
    </row>
    <row r="7" spans="1:5" x14ac:dyDescent="0.25">
      <c r="B7" s="3" t="s">
        <v>13</v>
      </c>
    </row>
    <row r="8" spans="1:5" x14ac:dyDescent="0.25">
      <c r="A8" s="3" t="s">
        <v>14</v>
      </c>
      <c r="B8" s="3" t="s">
        <v>15</v>
      </c>
    </row>
    <row r="9" spans="1:5" x14ac:dyDescent="0.25">
      <c r="A9" s="3" t="s">
        <v>16</v>
      </c>
    </row>
    <row r="10" spans="1:5" x14ac:dyDescent="0.25">
      <c r="A10" s="3" t="s">
        <v>17</v>
      </c>
      <c r="B10" s="5" t="s">
        <v>18</v>
      </c>
    </row>
    <row r="12" spans="1:5" x14ac:dyDescent="0.25">
      <c r="A12" s="3" t="s">
        <v>19</v>
      </c>
    </row>
    <row r="14" spans="1:5" x14ac:dyDescent="0.25">
      <c r="B14" s="4" t="s">
        <v>20</v>
      </c>
      <c r="E14" s="4" t="s">
        <v>21</v>
      </c>
    </row>
    <row r="17" spans="1:1" x14ac:dyDescent="0.25">
      <c r="A17" s="3" t="s">
        <v>22</v>
      </c>
    </row>
    <row r="19" spans="1:1" x14ac:dyDescent="0.25">
      <c r="A19" s="3" t="s">
        <v>23</v>
      </c>
    </row>
    <row r="21" spans="1:1" x14ac:dyDescent="0.25">
      <c r="A21" s="3" t="s">
        <v>24</v>
      </c>
    </row>
    <row r="23" spans="1:1" x14ac:dyDescent="0.25">
      <c r="A23" s="3" t="s">
        <v>25</v>
      </c>
    </row>
    <row r="25" spans="1:1" x14ac:dyDescent="0.25">
      <c r="A25" s="3" t="s">
        <v>26</v>
      </c>
    </row>
    <row r="27" spans="1:1" x14ac:dyDescent="0.25">
      <c r="A27" s="38" t="s">
        <v>27</v>
      </c>
    </row>
    <row r="28" spans="1:1" x14ac:dyDescent="0.25">
      <c r="A28" s="38"/>
    </row>
    <row r="33" spans="1:1" x14ac:dyDescent="0.25">
      <c r="A33" s="3" t="s">
        <v>28</v>
      </c>
    </row>
    <row r="40" spans="1:1" x14ac:dyDescent="0.25">
      <c r="A40" s="3" t="s">
        <v>29</v>
      </c>
    </row>
    <row r="43" spans="1:1" x14ac:dyDescent="0.25">
      <c r="A43" s="3" t="s">
        <v>30</v>
      </c>
    </row>
  </sheetData>
  <mergeCells count="1">
    <mergeCell ref="A27:A28"/>
  </mergeCells>
  <hyperlinks>
    <hyperlink ref="B10" r:id="rId1" xr:uid="{ADC2E18F-B1C3-406B-A67E-FE13DF0B5E84}"/>
  </hyperlinks>
  <pageMargins left="0.7" right="0.7" top="0.75" bottom="0.75" header="0.3" footer="0.3"/>
  <pageSetup orientation="portrait" r:id="rId2"/>
  <headerFooter alignWithMargins="0"/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6385" r:id="rId5" name="CheckBox 1">
              <controlPr defaultSize="0" autoFill="0" autoLine="0" autoPict="0" altText="">
                <anchor moveWithCells="1" sizeWithCells="1">
                  <from>
                    <xdr:col>1</xdr:col>
                    <xdr:colOff>0</xdr:colOff>
                    <xdr:row>24</xdr:row>
                    <xdr:rowOff>0</xdr:rowOff>
                  </from>
                  <to>
                    <xdr:col>2</xdr:col>
                    <xdr:colOff>66675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6" r:id="rId6" name="CheckBox 2">
              <controlPr defaultSize="0" autoFill="0" autoLine="0" autoPict="0" altText="">
                <anchor moveWithCells="1" sizeWithCells="1">
                  <from>
                    <xdr:col>1</xdr:col>
                    <xdr:colOff>0</xdr:colOff>
                    <xdr:row>26</xdr:row>
                    <xdr:rowOff>0</xdr:rowOff>
                  </from>
                  <to>
                    <xdr:col>2</xdr:col>
                    <xdr:colOff>66675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7" r:id="rId7" name="CheckBox 3">
              <controlPr defaultSize="0" autoFill="0" autoLine="0" autoPict="0" altText="">
                <anchor moveWithCells="1" sizeWithCells="1">
                  <from>
                    <xdr:col>2</xdr:col>
                    <xdr:colOff>0</xdr:colOff>
                    <xdr:row>26</xdr:row>
                    <xdr:rowOff>0</xdr:rowOff>
                  </from>
                  <to>
                    <xdr:col>3</xdr:col>
                    <xdr:colOff>66675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8" r:id="rId8" name="CheckBox 4">
              <controlPr defaultSize="0" autoFill="0" autoLine="0" autoPict="0" altText="">
                <anchor moveWithCells="1" sizeWithCells="1">
                  <from>
                    <xdr:col>3</xdr:col>
                    <xdr:colOff>0</xdr:colOff>
                    <xdr:row>26</xdr:row>
                    <xdr:rowOff>0</xdr:rowOff>
                  </from>
                  <to>
                    <xdr:col>4</xdr:col>
                    <xdr:colOff>66675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9" r:id="rId9" name="CheckBox 5">
              <controlPr defaultSize="0" autoFill="0" autoLine="0" autoPict="0" altText="">
                <anchor moveWithCells="1" sizeWithCells="1">
                  <from>
                    <xdr:col>4</xdr:col>
                    <xdr:colOff>0</xdr:colOff>
                    <xdr:row>26</xdr:row>
                    <xdr:rowOff>0</xdr:rowOff>
                  </from>
                  <to>
                    <xdr:col>5</xdr:col>
                    <xdr:colOff>66675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0" r:id="rId10" name="CheckBox 6">
              <controlPr defaultSize="0" autoFill="0" autoLine="0" autoPict="0" altText="">
                <anchor moveWithCells="1" sizeWithCells="1">
                  <from>
                    <xdr:col>5</xdr:col>
                    <xdr:colOff>0</xdr:colOff>
                    <xdr:row>26</xdr:row>
                    <xdr:rowOff>0</xdr:rowOff>
                  </from>
                  <to>
                    <xdr:col>6</xdr:col>
                    <xdr:colOff>66675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1" r:id="rId11" name="CheckBox 7">
              <controlPr defaultSize="0" autoFill="0" autoLine="0" autoPict="0" altText="">
                <anchor moveWithCells="1" sizeWithCells="1">
                  <from>
                    <xdr:col>6</xdr:col>
                    <xdr:colOff>0</xdr:colOff>
                    <xdr:row>26</xdr:row>
                    <xdr:rowOff>0</xdr:rowOff>
                  </from>
                  <to>
                    <xdr:col>6</xdr:col>
                    <xdr:colOff>504825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2" r:id="rId12" name="CheckBox 8">
              <controlPr defaultSize="0" autoFill="0" autoLine="0" autoPict="0" altText="">
                <anchor moveWithCells="1" sizeWithCells="1">
                  <from>
                    <xdr:col>1</xdr:col>
                    <xdr:colOff>0</xdr:colOff>
                    <xdr:row>27</xdr:row>
                    <xdr:rowOff>0</xdr:rowOff>
                  </from>
                  <to>
                    <xdr:col>2</xdr:col>
                    <xdr:colOff>66675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3" r:id="rId13" name="CheckBox 9">
              <controlPr defaultSize="0" autoFill="0" autoLine="0" autoPict="0" altText="">
                <anchor moveWithCells="1" sizeWithCells="1">
                  <from>
                    <xdr:col>2</xdr:col>
                    <xdr:colOff>0</xdr:colOff>
                    <xdr:row>27</xdr:row>
                    <xdr:rowOff>0</xdr:rowOff>
                  </from>
                  <to>
                    <xdr:col>3</xdr:col>
                    <xdr:colOff>66675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4" r:id="rId14" name="CheckBox 10">
              <controlPr defaultSize="0" autoFill="0" autoLine="0" autoPict="0" altText="">
                <anchor moveWithCells="1" sizeWithCells="1">
                  <from>
                    <xdr:col>3</xdr:col>
                    <xdr:colOff>0</xdr:colOff>
                    <xdr:row>27</xdr:row>
                    <xdr:rowOff>0</xdr:rowOff>
                  </from>
                  <to>
                    <xdr:col>4</xdr:col>
                    <xdr:colOff>66675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5" r:id="rId15" name="CheckBox 11">
              <controlPr defaultSize="0" autoFill="0" autoLine="0" autoPict="0" altText="">
                <anchor moveWithCells="1" sizeWithCells="1">
                  <from>
                    <xdr:col>4</xdr:col>
                    <xdr:colOff>0</xdr:colOff>
                    <xdr:row>27</xdr:row>
                    <xdr:rowOff>0</xdr:rowOff>
                  </from>
                  <to>
                    <xdr:col>5</xdr:col>
                    <xdr:colOff>66675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6" r:id="rId16" name="CheckBox 12">
              <controlPr defaultSize="0" autoFill="0" autoLine="0" autoPict="0" altText="">
                <anchor moveWithCells="1" sizeWithCells="1">
                  <from>
                    <xdr:col>5</xdr:col>
                    <xdr:colOff>0</xdr:colOff>
                    <xdr:row>27</xdr:row>
                    <xdr:rowOff>0</xdr:rowOff>
                  </from>
                  <to>
                    <xdr:col>6</xdr:col>
                    <xdr:colOff>66675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7" r:id="rId17" name="CheckBox 13">
              <controlPr defaultSize="0" autoFill="0" autoLine="0" autoPict="0" altText="">
                <anchor moveWithCells="1" sizeWithCells="1">
                  <from>
                    <xdr:col>6</xdr:col>
                    <xdr:colOff>0</xdr:colOff>
                    <xdr:row>26</xdr:row>
                    <xdr:rowOff>180975</xdr:rowOff>
                  </from>
                  <to>
                    <xdr:col>6</xdr:col>
                    <xdr:colOff>495300</xdr:colOff>
                    <xdr:row>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8" r:id="rId18" name="Drop Down 14">
              <controlPr defaultSize="0" autoLine="0" autoPict="0">
                <anchor moveWithCells="1" sizeWithCells="1">
                  <from>
                    <xdr:col>1</xdr:col>
                    <xdr:colOff>0</xdr:colOff>
                    <xdr:row>39</xdr:row>
                    <xdr:rowOff>0</xdr:rowOff>
                  </from>
                  <to>
                    <xdr:col>2</xdr:col>
                    <xdr:colOff>228600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9" r:id="rId19" name="Option Button 1">
              <controlPr defaultSize="0" autoFill="0" autoLine="0" autoPict="0">
                <anchor moveWithCells="1" sizeWithCells="1">
                  <from>
                    <xdr:col>1</xdr:col>
                    <xdr:colOff>0</xdr:colOff>
                    <xdr:row>42</xdr:row>
                    <xdr:rowOff>0</xdr:rowOff>
                  </from>
                  <to>
                    <xdr:col>2</xdr:col>
                    <xdr:colOff>752475</xdr:colOff>
                    <xdr:row>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0" r:id="rId20" name="Option Button 2">
              <controlPr defaultSize="0" autoFill="0" autoLine="0" autoPict="0">
                <anchor moveWithCells="1" sizeWithCells="1">
                  <from>
                    <xdr:col>3</xdr:col>
                    <xdr:colOff>0</xdr:colOff>
                    <xdr:row>42</xdr:row>
                    <xdr:rowOff>0</xdr:rowOff>
                  </from>
                  <to>
                    <xdr:col>4</xdr:col>
                    <xdr:colOff>619125</xdr:colOff>
                    <xdr:row>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1" r:id="rId21" name="Option Button 3">
              <controlPr defaultSize="0" autoFill="0" autoLine="0" autoPict="0">
                <anchor moveWithCells="1" sizeWithCells="1">
                  <from>
                    <xdr:col>5</xdr:col>
                    <xdr:colOff>0</xdr:colOff>
                    <xdr:row>42</xdr:row>
                    <xdr:rowOff>0</xdr:rowOff>
                  </from>
                  <to>
                    <xdr:col>6</xdr:col>
                    <xdr:colOff>371475</xdr:colOff>
                    <xdr:row>42</xdr:row>
                    <xdr:rowOff>180975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51DF4-66F1-4E1E-8053-6F5F17082609}">
  <dimension ref="A6:H35"/>
  <sheetViews>
    <sheetView workbookViewId="0">
      <selection activeCell="L13" sqref="L13"/>
    </sheetView>
  </sheetViews>
  <sheetFormatPr defaultRowHeight="12.75" x14ac:dyDescent="0.2"/>
  <cols>
    <col min="1" max="1" width="10.5703125" customWidth="1"/>
    <col min="2" max="2" width="11.5703125" customWidth="1"/>
    <col min="3" max="3" width="10.140625" customWidth="1"/>
    <col min="4" max="4" width="13.140625" customWidth="1"/>
    <col min="5" max="5" width="12.42578125" customWidth="1"/>
    <col min="6" max="6" width="13" customWidth="1"/>
    <col min="7" max="7" width="10.5703125" customWidth="1"/>
    <col min="8" max="8" width="12.140625" customWidth="1"/>
  </cols>
  <sheetData>
    <row r="6" spans="1:8" ht="13.5" thickBot="1" x14ac:dyDescent="0.25">
      <c r="A6" s="19" t="s">
        <v>33</v>
      </c>
      <c r="B6" s="19" t="s">
        <v>34</v>
      </c>
      <c r="C6" s="20" t="s">
        <v>35</v>
      </c>
      <c r="D6" s="20" t="s">
        <v>36</v>
      </c>
      <c r="E6" s="21" t="s">
        <v>37</v>
      </c>
      <c r="F6" s="22" t="s">
        <v>38</v>
      </c>
      <c r="G6" s="22" t="s">
        <v>39</v>
      </c>
      <c r="H6" s="23" t="s">
        <v>40</v>
      </c>
    </row>
    <row r="7" spans="1:8" ht="13.5" thickTop="1" x14ac:dyDescent="0.2">
      <c r="A7" s="7">
        <v>39431</v>
      </c>
      <c r="B7" s="7" t="str">
        <f t="shared" ref="B7:B35" si="0">TEXT(A7,"dddd")</f>
        <v>Saturday</v>
      </c>
      <c r="C7" s="8" t="s">
        <v>41</v>
      </c>
      <c r="D7" s="8" t="s">
        <v>42</v>
      </c>
      <c r="E7" s="9" t="s">
        <v>43</v>
      </c>
      <c r="F7" s="10">
        <v>700</v>
      </c>
      <c r="G7" s="11">
        <v>1.99</v>
      </c>
      <c r="H7" s="17">
        <f t="shared" ref="H7:H35" si="1">G7*F7</f>
        <v>1393</v>
      </c>
    </row>
    <row r="8" spans="1:8" x14ac:dyDescent="0.2">
      <c r="A8" s="12">
        <v>39434</v>
      </c>
      <c r="B8" s="12" t="str">
        <f t="shared" si="0"/>
        <v>Tuesday</v>
      </c>
      <c r="C8" s="13" t="s">
        <v>44</v>
      </c>
      <c r="D8" s="13" t="s">
        <v>45</v>
      </c>
      <c r="E8" s="14" t="s">
        <v>46</v>
      </c>
      <c r="F8" s="15">
        <v>85</v>
      </c>
      <c r="G8" s="16">
        <v>19.989999999999998</v>
      </c>
      <c r="H8" s="18">
        <f t="shared" si="1"/>
        <v>1699.1499999999999</v>
      </c>
    </row>
    <row r="9" spans="1:8" x14ac:dyDescent="0.2">
      <c r="A9" s="7">
        <v>39437</v>
      </c>
      <c r="B9" s="7" t="str">
        <f t="shared" si="0"/>
        <v>Friday</v>
      </c>
      <c r="C9" s="8" t="s">
        <v>41</v>
      </c>
      <c r="D9" s="8" t="s">
        <v>47</v>
      </c>
      <c r="E9" s="9" t="s">
        <v>48</v>
      </c>
      <c r="F9" s="10">
        <v>62</v>
      </c>
      <c r="G9" s="11">
        <v>4.99</v>
      </c>
      <c r="H9" s="17">
        <f>G9*F9</f>
        <v>309.38</v>
      </c>
    </row>
    <row r="10" spans="1:8" x14ac:dyDescent="0.2">
      <c r="A10" s="12">
        <v>39440</v>
      </c>
      <c r="B10" s="12" t="str">
        <f t="shared" si="0"/>
        <v>Monday</v>
      </c>
      <c r="C10" s="15" t="s">
        <v>49</v>
      </c>
      <c r="D10" s="15" t="s">
        <v>50</v>
      </c>
      <c r="E10" s="14" t="s">
        <v>51</v>
      </c>
      <c r="F10" s="15">
        <v>58</v>
      </c>
      <c r="G10" s="16">
        <v>19.989999999999998</v>
      </c>
      <c r="H10" s="18">
        <f t="shared" si="1"/>
        <v>1159.4199999999998</v>
      </c>
    </row>
    <row r="11" spans="1:8" x14ac:dyDescent="0.2">
      <c r="A11" s="7">
        <v>39443</v>
      </c>
      <c r="B11" s="7" t="str">
        <f t="shared" si="0"/>
        <v>Thursday</v>
      </c>
      <c r="C11" s="8" t="s">
        <v>49</v>
      </c>
      <c r="D11" s="8" t="s">
        <v>52</v>
      </c>
      <c r="E11" s="9" t="s">
        <v>46</v>
      </c>
      <c r="F11" s="10">
        <v>10</v>
      </c>
      <c r="G11" s="11">
        <v>4.99</v>
      </c>
      <c r="H11" s="17">
        <f t="shared" si="1"/>
        <v>49.900000000000006</v>
      </c>
    </row>
    <row r="12" spans="1:8" x14ac:dyDescent="0.2">
      <c r="A12" s="12">
        <v>39446</v>
      </c>
      <c r="B12" s="12" t="str">
        <f t="shared" si="0"/>
        <v>Sunday</v>
      </c>
      <c r="C12" s="13" t="s">
        <v>49</v>
      </c>
      <c r="D12" s="13" t="s">
        <v>52</v>
      </c>
      <c r="E12" s="14" t="s">
        <v>43</v>
      </c>
      <c r="F12" s="15">
        <v>19</v>
      </c>
      <c r="G12" s="16">
        <v>2.99</v>
      </c>
      <c r="H12" s="18">
        <f t="shared" si="1"/>
        <v>56.81</v>
      </c>
    </row>
    <row r="13" spans="1:8" x14ac:dyDescent="0.2">
      <c r="A13" s="7">
        <v>39449</v>
      </c>
      <c r="B13" s="7" t="str">
        <f t="shared" si="0"/>
        <v>Wednesday</v>
      </c>
      <c r="C13" s="10" t="s">
        <v>49</v>
      </c>
      <c r="D13" s="8" t="s">
        <v>52</v>
      </c>
      <c r="E13" s="9" t="s">
        <v>43</v>
      </c>
      <c r="F13" s="10">
        <v>6</v>
      </c>
      <c r="G13" s="11">
        <v>1.99</v>
      </c>
      <c r="H13" s="17">
        <f t="shared" si="1"/>
        <v>11.94</v>
      </c>
    </row>
    <row r="14" spans="1:8" x14ac:dyDescent="0.2">
      <c r="A14" s="12">
        <v>39452</v>
      </c>
      <c r="B14" s="12" t="str">
        <f t="shared" si="0"/>
        <v>Saturday</v>
      </c>
      <c r="C14" s="13" t="s">
        <v>41</v>
      </c>
      <c r="D14" s="13" t="s">
        <v>47</v>
      </c>
      <c r="E14" s="14" t="s">
        <v>48</v>
      </c>
      <c r="F14" s="15">
        <v>10</v>
      </c>
      <c r="G14" s="16">
        <v>4.99</v>
      </c>
      <c r="H14" s="18">
        <f t="shared" si="1"/>
        <v>49.900000000000006</v>
      </c>
    </row>
    <row r="15" spans="1:8" x14ac:dyDescent="0.2">
      <c r="A15" s="7">
        <v>39455</v>
      </c>
      <c r="B15" s="7" t="str">
        <f t="shared" si="0"/>
        <v>Tuesday</v>
      </c>
      <c r="C15" s="8" t="s">
        <v>44</v>
      </c>
      <c r="D15" s="8" t="s">
        <v>53</v>
      </c>
      <c r="E15" s="9" t="s">
        <v>54</v>
      </c>
      <c r="F15" s="10">
        <v>39</v>
      </c>
      <c r="G15" s="11">
        <v>1.99</v>
      </c>
      <c r="H15" s="17">
        <f t="shared" si="1"/>
        <v>77.61</v>
      </c>
    </row>
    <row r="16" spans="1:8" x14ac:dyDescent="0.2">
      <c r="A16" s="12">
        <v>39458</v>
      </c>
      <c r="B16" s="12" t="str">
        <f t="shared" si="0"/>
        <v>Friday</v>
      </c>
      <c r="C16" s="13" t="s">
        <v>44</v>
      </c>
      <c r="D16" s="13" t="s">
        <v>53</v>
      </c>
      <c r="E16" s="14" t="s">
        <v>46</v>
      </c>
      <c r="F16" s="15">
        <v>2</v>
      </c>
      <c r="G16" s="16">
        <v>8.99</v>
      </c>
      <c r="H16" s="18">
        <f t="shared" si="1"/>
        <v>17.98</v>
      </c>
    </row>
    <row r="17" spans="1:8" x14ac:dyDescent="0.2">
      <c r="A17" s="7">
        <v>39461</v>
      </c>
      <c r="B17" s="7" t="str">
        <f t="shared" si="0"/>
        <v>Monday</v>
      </c>
      <c r="C17" s="8" t="s">
        <v>44</v>
      </c>
      <c r="D17" s="10" t="s">
        <v>53</v>
      </c>
      <c r="E17" s="9" t="s">
        <v>48</v>
      </c>
      <c r="F17" s="10">
        <v>80</v>
      </c>
      <c r="G17" s="11">
        <v>4.99</v>
      </c>
      <c r="H17" s="17">
        <f t="shared" si="1"/>
        <v>399.20000000000005</v>
      </c>
    </row>
    <row r="18" spans="1:8" x14ac:dyDescent="0.2">
      <c r="A18" s="12">
        <v>39464</v>
      </c>
      <c r="B18" s="12" t="str">
        <f t="shared" si="0"/>
        <v>Thursday</v>
      </c>
      <c r="C18" s="13" t="s">
        <v>44</v>
      </c>
      <c r="D18" s="13" t="s">
        <v>53</v>
      </c>
      <c r="E18" s="14" t="s">
        <v>46</v>
      </c>
      <c r="F18" s="15">
        <v>51</v>
      </c>
      <c r="G18" s="16">
        <v>1.99</v>
      </c>
      <c r="H18" s="18">
        <f t="shared" si="1"/>
        <v>101.49</v>
      </c>
    </row>
    <row r="19" spans="1:8" x14ac:dyDescent="0.2">
      <c r="A19" s="7">
        <v>39467</v>
      </c>
      <c r="B19" s="7" t="str">
        <f t="shared" si="0"/>
        <v>Sunday</v>
      </c>
      <c r="C19" s="10" t="s">
        <v>44</v>
      </c>
      <c r="D19" s="10" t="s">
        <v>53</v>
      </c>
      <c r="E19" s="9" t="s">
        <v>46</v>
      </c>
      <c r="F19" s="10">
        <v>10</v>
      </c>
      <c r="G19" s="11">
        <v>19.989999999999998</v>
      </c>
      <c r="H19" s="17">
        <f t="shared" si="1"/>
        <v>199.89999999999998</v>
      </c>
    </row>
    <row r="20" spans="1:8" x14ac:dyDescent="0.2">
      <c r="A20" s="12">
        <v>39470</v>
      </c>
      <c r="B20" s="12" t="str">
        <f t="shared" si="0"/>
        <v>Wednesday</v>
      </c>
      <c r="C20" s="13" t="s">
        <v>44</v>
      </c>
      <c r="D20" s="15" t="s">
        <v>53</v>
      </c>
      <c r="E20" s="14" t="s">
        <v>43</v>
      </c>
      <c r="F20" s="15">
        <v>15</v>
      </c>
      <c r="G20" s="16">
        <v>4.99</v>
      </c>
      <c r="H20" s="18">
        <f t="shared" si="1"/>
        <v>74.850000000000009</v>
      </c>
    </row>
    <row r="21" spans="1:8" x14ac:dyDescent="0.2">
      <c r="A21" s="7">
        <v>39473</v>
      </c>
      <c r="B21" s="7" t="str">
        <f t="shared" si="0"/>
        <v>Saturday</v>
      </c>
      <c r="C21" s="8" t="s">
        <v>44</v>
      </c>
      <c r="D21" s="8" t="s">
        <v>53</v>
      </c>
      <c r="E21" s="9" t="s">
        <v>55</v>
      </c>
      <c r="F21" s="10">
        <v>31</v>
      </c>
      <c r="G21" s="11">
        <v>125</v>
      </c>
      <c r="H21" s="17">
        <f t="shared" si="1"/>
        <v>3875</v>
      </c>
    </row>
    <row r="22" spans="1:8" x14ac:dyDescent="0.2">
      <c r="A22" s="12">
        <v>39476</v>
      </c>
      <c r="B22" s="12" t="str">
        <f t="shared" si="0"/>
        <v>Tuesday</v>
      </c>
      <c r="C22" s="13" t="s">
        <v>41</v>
      </c>
      <c r="D22" s="13" t="s">
        <v>42</v>
      </c>
      <c r="E22" s="14" t="s">
        <v>43</v>
      </c>
      <c r="F22" s="15">
        <v>46</v>
      </c>
      <c r="G22" s="16">
        <v>15.99</v>
      </c>
      <c r="H22" s="18">
        <f t="shared" si="1"/>
        <v>735.54</v>
      </c>
    </row>
    <row r="23" spans="1:8" x14ac:dyDescent="0.2">
      <c r="A23" s="7">
        <v>39479</v>
      </c>
      <c r="B23" s="7" t="str">
        <f t="shared" si="0"/>
        <v>Friday</v>
      </c>
      <c r="C23" s="8" t="s">
        <v>44</v>
      </c>
      <c r="D23" s="10" t="s">
        <v>45</v>
      </c>
      <c r="E23" s="9" t="s">
        <v>46</v>
      </c>
      <c r="F23" s="10">
        <v>61</v>
      </c>
      <c r="G23" s="11">
        <v>8.99</v>
      </c>
      <c r="H23" s="17">
        <f t="shared" si="1"/>
        <v>548.39</v>
      </c>
    </row>
    <row r="24" spans="1:8" x14ac:dyDescent="0.2">
      <c r="A24" s="12">
        <v>39482</v>
      </c>
      <c r="B24" s="12" t="str">
        <f t="shared" si="0"/>
        <v>Monday</v>
      </c>
      <c r="C24" s="13" t="s">
        <v>41</v>
      </c>
      <c r="D24" s="15" t="s">
        <v>42</v>
      </c>
      <c r="E24" s="14" t="s">
        <v>51</v>
      </c>
      <c r="F24" s="15">
        <v>90</v>
      </c>
      <c r="G24" s="16">
        <v>8.99</v>
      </c>
      <c r="H24" s="18">
        <f t="shared" si="1"/>
        <v>809.1</v>
      </c>
    </row>
    <row r="25" spans="1:8" x14ac:dyDescent="0.2">
      <c r="A25" s="7">
        <v>39485</v>
      </c>
      <c r="B25" s="7" t="str">
        <f t="shared" si="0"/>
        <v>Thursday</v>
      </c>
      <c r="C25" s="10" t="s">
        <v>49</v>
      </c>
      <c r="D25" s="10" t="s">
        <v>56</v>
      </c>
      <c r="E25" s="9" t="s">
        <v>51</v>
      </c>
      <c r="F25" s="10">
        <v>43</v>
      </c>
      <c r="G25" s="11">
        <v>19.989999999999998</v>
      </c>
      <c r="H25" s="17">
        <f t="shared" si="1"/>
        <v>859.56999999999994</v>
      </c>
    </row>
    <row r="26" spans="1:8" x14ac:dyDescent="0.2">
      <c r="A26" s="12">
        <v>39488</v>
      </c>
      <c r="B26" s="12" t="str">
        <f t="shared" si="0"/>
        <v>Sunday</v>
      </c>
      <c r="C26" s="13" t="s">
        <v>44</v>
      </c>
      <c r="D26" s="15" t="s">
        <v>45</v>
      </c>
      <c r="E26" s="14" t="s">
        <v>43</v>
      </c>
      <c r="F26" s="15">
        <v>32</v>
      </c>
      <c r="G26" s="16">
        <v>4.99</v>
      </c>
      <c r="H26" s="18">
        <f t="shared" si="1"/>
        <v>159.68</v>
      </c>
    </row>
    <row r="27" spans="1:8" x14ac:dyDescent="0.2">
      <c r="A27" s="7">
        <v>39491</v>
      </c>
      <c r="B27" s="7" t="str">
        <f t="shared" si="0"/>
        <v>Wednesday</v>
      </c>
      <c r="C27" s="8" t="s">
        <v>44</v>
      </c>
      <c r="D27" s="10" t="s">
        <v>57</v>
      </c>
      <c r="E27" s="9" t="s">
        <v>43</v>
      </c>
      <c r="F27" s="10">
        <v>37</v>
      </c>
      <c r="G27" s="11">
        <v>1.29</v>
      </c>
      <c r="H27" s="17">
        <f t="shared" si="1"/>
        <v>47.730000000000004</v>
      </c>
    </row>
    <row r="28" spans="1:8" x14ac:dyDescent="0.2">
      <c r="A28" s="12">
        <v>39494</v>
      </c>
      <c r="B28" s="12" t="str">
        <f t="shared" si="0"/>
        <v>Saturday</v>
      </c>
      <c r="C28" s="15" t="s">
        <v>49</v>
      </c>
      <c r="D28" s="15" t="s">
        <v>56</v>
      </c>
      <c r="E28" s="14" t="s">
        <v>43</v>
      </c>
      <c r="F28" s="15">
        <v>26</v>
      </c>
      <c r="G28" s="16">
        <v>15.99</v>
      </c>
      <c r="H28" s="18">
        <f t="shared" si="1"/>
        <v>415.74</v>
      </c>
    </row>
    <row r="29" spans="1:8" x14ac:dyDescent="0.2">
      <c r="A29" s="7">
        <v>39497</v>
      </c>
      <c r="B29" s="7" t="str">
        <f t="shared" si="0"/>
        <v>Tuesday</v>
      </c>
      <c r="C29" s="10" t="s">
        <v>49</v>
      </c>
      <c r="D29" s="10" t="s">
        <v>50</v>
      </c>
      <c r="E29" s="9" t="s">
        <v>46</v>
      </c>
      <c r="F29" s="10">
        <v>79</v>
      </c>
      <c r="G29" s="11">
        <v>8.99</v>
      </c>
      <c r="H29" s="17">
        <f t="shared" si="1"/>
        <v>710.21</v>
      </c>
    </row>
    <row r="30" spans="1:8" x14ac:dyDescent="0.2">
      <c r="A30" s="12">
        <v>39500</v>
      </c>
      <c r="B30" s="12" t="str">
        <f t="shared" si="0"/>
        <v>Friday</v>
      </c>
      <c r="C30" s="15" t="s">
        <v>44</v>
      </c>
      <c r="D30" s="15" t="s">
        <v>57</v>
      </c>
      <c r="E30" s="14" t="s">
        <v>43</v>
      </c>
      <c r="F30" s="15">
        <v>72</v>
      </c>
      <c r="G30" s="16">
        <v>15</v>
      </c>
      <c r="H30" s="18">
        <f t="shared" si="1"/>
        <v>1080</v>
      </c>
    </row>
    <row r="31" spans="1:8" x14ac:dyDescent="0.2">
      <c r="A31" s="7">
        <v>39503</v>
      </c>
      <c r="B31" s="7" t="str">
        <f t="shared" si="0"/>
        <v>Monday</v>
      </c>
      <c r="C31" s="8" t="s">
        <v>41</v>
      </c>
      <c r="D31" s="8" t="s">
        <v>42</v>
      </c>
      <c r="E31" s="9" t="s">
        <v>43</v>
      </c>
      <c r="F31" s="10">
        <v>27</v>
      </c>
      <c r="G31" s="11">
        <v>4.99</v>
      </c>
      <c r="H31" s="17">
        <f t="shared" si="1"/>
        <v>134.73000000000002</v>
      </c>
    </row>
    <row r="32" spans="1:8" x14ac:dyDescent="0.2">
      <c r="A32" s="12">
        <v>39506</v>
      </c>
      <c r="B32" s="12" t="str">
        <f t="shared" si="0"/>
        <v>Thursday</v>
      </c>
      <c r="C32" s="13" t="s">
        <v>41</v>
      </c>
      <c r="D32" s="13" t="s">
        <v>42</v>
      </c>
      <c r="E32" s="14" t="s">
        <v>46</v>
      </c>
      <c r="F32" s="15">
        <v>5</v>
      </c>
      <c r="G32" s="16">
        <v>19.989999999999998</v>
      </c>
      <c r="H32" s="18">
        <f t="shared" si="1"/>
        <v>99.949999999999989</v>
      </c>
    </row>
    <row r="33" spans="1:8" x14ac:dyDescent="0.2">
      <c r="A33" s="7">
        <v>39509</v>
      </c>
      <c r="B33" s="7" t="str">
        <f t="shared" si="0"/>
        <v>Sunday</v>
      </c>
      <c r="C33" s="8" t="s">
        <v>41</v>
      </c>
      <c r="D33" s="8" t="s">
        <v>47</v>
      </c>
      <c r="E33" s="9" t="s">
        <v>43</v>
      </c>
      <c r="F33" s="10">
        <v>59</v>
      </c>
      <c r="G33" s="11">
        <v>4.99</v>
      </c>
      <c r="H33" s="17">
        <f t="shared" si="1"/>
        <v>294.41000000000003</v>
      </c>
    </row>
    <row r="34" spans="1:8" x14ac:dyDescent="0.2">
      <c r="A34" s="12">
        <v>39512</v>
      </c>
      <c r="B34" s="12" t="str">
        <f t="shared" si="0"/>
        <v>Wednesday</v>
      </c>
      <c r="C34" s="15" t="s">
        <v>49</v>
      </c>
      <c r="D34" s="15" t="s">
        <v>50</v>
      </c>
      <c r="E34" s="14" t="s">
        <v>43</v>
      </c>
      <c r="F34" s="15">
        <v>41</v>
      </c>
      <c r="G34" s="16">
        <v>1.99</v>
      </c>
      <c r="H34" s="18">
        <f t="shared" si="1"/>
        <v>81.59</v>
      </c>
    </row>
    <row r="35" spans="1:8" x14ac:dyDescent="0.2">
      <c r="A35" s="7">
        <v>39515</v>
      </c>
      <c r="B35" s="7" t="str">
        <f t="shared" si="0"/>
        <v>Saturday</v>
      </c>
      <c r="C35" s="8" t="s">
        <v>41</v>
      </c>
      <c r="D35" s="8" t="s">
        <v>47</v>
      </c>
      <c r="E35" s="9" t="s">
        <v>51</v>
      </c>
      <c r="F35" s="10">
        <v>85</v>
      </c>
      <c r="G35" s="11">
        <v>4.99</v>
      </c>
      <c r="H35" s="17">
        <f t="shared" si="1"/>
        <v>424.15000000000003</v>
      </c>
    </row>
  </sheetData>
  <pageMargins left="0.7" right="0.7" top="0.75" bottom="0.75" header="0.3" footer="0.3"/>
  <pageSetup orientation="portrait" cellComments="atEnd" r:id="rId1"/>
  <drawing r:id="rId2"/>
  <legacyDrawing r:id="rId3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8"/>
  <sheetViews>
    <sheetView zoomScaleNormal="100" workbookViewId="0">
      <selection activeCell="H8" sqref="H8"/>
    </sheetView>
  </sheetViews>
  <sheetFormatPr defaultColWidth="9.140625" defaultRowHeight="12.75" x14ac:dyDescent="0.2"/>
  <cols>
    <col min="1" max="1" width="16.85546875" style="1" bestFit="1" customWidth="1"/>
    <col min="2" max="2" width="17.140625" style="1" bestFit="1" customWidth="1"/>
    <col min="3" max="3" width="7.5703125" style="1" customWidth="1"/>
    <col min="4" max="16384" width="9.140625" style="1"/>
  </cols>
  <sheetData>
    <row r="1" spans="1:2" ht="15" x14ac:dyDescent="0.25">
      <c r="A1" s="39" t="s">
        <v>0</v>
      </c>
      <c r="B1" s="39"/>
    </row>
    <row r="2" spans="1:2" x14ac:dyDescent="0.2">
      <c r="A2" s="1" t="s">
        <v>1</v>
      </c>
      <c r="B2" s="1" t="s">
        <v>2</v>
      </c>
    </row>
    <row r="3" spans="1:2" x14ac:dyDescent="0.2">
      <c r="A3" s="1" t="s">
        <v>3</v>
      </c>
      <c r="B3" s="2">
        <v>500</v>
      </c>
    </row>
    <row r="4" spans="1:2" x14ac:dyDescent="0.2">
      <c r="A4" s="1" t="s">
        <v>4</v>
      </c>
      <c r="B4" s="2">
        <v>425</v>
      </c>
    </row>
    <row r="5" spans="1:2" x14ac:dyDescent="0.2">
      <c r="A5" s="1" t="s">
        <v>5</v>
      </c>
      <c r="B5" s="2">
        <v>200</v>
      </c>
    </row>
    <row r="6" spans="1:2" x14ac:dyDescent="0.2">
      <c r="A6" s="1" t="s">
        <v>6</v>
      </c>
      <c r="B6" s="2">
        <v>150</v>
      </c>
    </row>
    <row r="7" spans="1:2" x14ac:dyDescent="0.2">
      <c r="A7" s="1" t="s">
        <v>7</v>
      </c>
      <c r="B7" s="2">
        <v>100</v>
      </c>
    </row>
    <row r="8" spans="1:2" x14ac:dyDescent="0.2">
      <c r="A8" s="1" t="s">
        <v>8</v>
      </c>
      <c r="B8" s="2">
        <v>90</v>
      </c>
    </row>
  </sheetData>
  <mergeCells count="1">
    <mergeCell ref="A1:B1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144E3-FBF1-4FD4-A4E4-545A98F659B3}">
  <dimension ref="A1:E7"/>
  <sheetViews>
    <sheetView workbookViewId="0">
      <selection activeCell="H20" sqref="H20"/>
    </sheetView>
  </sheetViews>
  <sheetFormatPr defaultRowHeight="12.75" x14ac:dyDescent="0.2"/>
  <cols>
    <col min="1" max="1" width="11.140625" customWidth="1"/>
    <col min="2" max="2" width="15.5703125" bestFit="1" customWidth="1"/>
    <col min="3" max="3" width="15.7109375" bestFit="1" customWidth="1"/>
    <col min="4" max="4" width="14.7109375" bestFit="1" customWidth="1"/>
    <col min="5" max="5" width="16" bestFit="1" customWidth="1"/>
  </cols>
  <sheetData>
    <row r="1" spans="1:5" ht="19.5" customHeight="1" x14ac:dyDescent="0.25">
      <c r="A1" s="40" t="s">
        <v>105</v>
      </c>
      <c r="B1" s="40"/>
      <c r="C1" s="40"/>
      <c r="D1" s="40"/>
      <c r="E1" s="40"/>
    </row>
    <row r="2" spans="1:5" ht="19.5" customHeight="1" x14ac:dyDescent="0.25">
      <c r="A2" s="35" t="s">
        <v>33</v>
      </c>
      <c r="B2" s="35" t="s">
        <v>106</v>
      </c>
      <c r="C2" s="35" t="s">
        <v>107</v>
      </c>
      <c r="D2" s="35" t="s">
        <v>108</v>
      </c>
      <c r="E2" s="35" t="s">
        <v>109</v>
      </c>
    </row>
    <row r="3" spans="1:5" ht="19.5" customHeight="1" x14ac:dyDescent="0.25">
      <c r="A3" s="36">
        <v>45662</v>
      </c>
      <c r="B3" s="37">
        <v>70</v>
      </c>
      <c r="C3" s="37">
        <v>55</v>
      </c>
      <c r="D3" s="37">
        <v>11</v>
      </c>
      <c r="E3" s="37">
        <v>32</v>
      </c>
    </row>
    <row r="4" spans="1:5" ht="19.5" customHeight="1" x14ac:dyDescent="0.25">
      <c r="A4" s="36">
        <v>45663</v>
      </c>
      <c r="B4" s="37">
        <v>120</v>
      </c>
      <c r="C4" s="37">
        <v>57</v>
      </c>
      <c r="D4" s="37">
        <v>12</v>
      </c>
      <c r="E4" s="37">
        <v>35</v>
      </c>
    </row>
    <row r="5" spans="1:5" ht="19.5" customHeight="1" x14ac:dyDescent="0.25">
      <c r="A5" s="36">
        <v>45664</v>
      </c>
      <c r="B5" s="37">
        <v>150</v>
      </c>
      <c r="C5" s="37">
        <v>57</v>
      </c>
      <c r="D5" s="37">
        <v>13</v>
      </c>
      <c r="E5" s="37">
        <v>34</v>
      </c>
    </row>
    <row r="6" spans="1:5" ht="19.5" customHeight="1" x14ac:dyDescent="0.25">
      <c r="A6" s="36">
        <v>45665</v>
      </c>
      <c r="B6" s="37">
        <v>135</v>
      </c>
      <c r="C6" s="37">
        <v>58</v>
      </c>
      <c r="D6" s="37">
        <v>11</v>
      </c>
      <c r="E6" s="37">
        <v>35</v>
      </c>
    </row>
    <row r="7" spans="1:5" ht="19.5" customHeight="1" x14ac:dyDescent="0.25">
      <c r="A7" s="36">
        <v>45666</v>
      </c>
      <c r="B7" s="37">
        <v>148</v>
      </c>
      <c r="C7" s="37">
        <v>58</v>
      </c>
      <c r="D7" s="37">
        <v>35</v>
      </c>
      <c r="E7" s="37">
        <v>43</v>
      </c>
    </row>
  </sheetData>
  <mergeCells count="1">
    <mergeCell ref="A1:E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DA5B8-B34B-4F6E-9C3B-D662ED12390B}">
  <dimension ref="A1"/>
  <sheetViews>
    <sheetView zoomScalePageLayoutView="85" workbookViewId="0">
      <selection activeCell="C1" sqref="C1"/>
    </sheetView>
  </sheetViews>
  <sheetFormatPr defaultColWidth="8.5703125" defaultRowHeight="15" x14ac:dyDescent="0.25"/>
  <cols>
    <col min="1" max="16384" width="8.5703125" style="3"/>
  </cols>
  <sheetData/>
  <pageMargins left="0.7" right="0.7" top="0.75" bottom="0.75" header="0.3" footer="0.3"/>
  <pageSetup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9FB44-918F-4FC1-84F4-63B8AF0D7208}">
  <dimension ref="A1:N35"/>
  <sheetViews>
    <sheetView workbookViewId="0">
      <selection activeCell="M9" sqref="M9"/>
    </sheetView>
  </sheetViews>
  <sheetFormatPr defaultColWidth="8.5703125" defaultRowHeight="14.45" customHeight="1" x14ac:dyDescent="0.15"/>
  <cols>
    <col min="1" max="1" width="17.85546875" style="24" customWidth="1"/>
    <col min="2" max="11" width="10.5703125" style="24" customWidth="1"/>
    <col min="12" max="12" width="8.42578125" style="24" customWidth="1"/>
    <col min="13" max="13" width="9.85546875" style="24" customWidth="1"/>
    <col min="14" max="16384" width="8.5703125" style="24"/>
  </cols>
  <sheetData>
    <row r="1" spans="1:14" ht="23.25" x14ac:dyDescent="0.35">
      <c r="A1" s="33" t="s">
        <v>104</v>
      </c>
      <c r="I1" s="30"/>
      <c r="J1" s="30"/>
      <c r="K1" s="30"/>
      <c r="L1" s="30"/>
      <c r="M1" s="41" t="s">
        <v>103</v>
      </c>
      <c r="N1" s="42" t="s">
        <v>102</v>
      </c>
    </row>
    <row r="2" spans="1:14" ht="15" x14ac:dyDescent="0.25">
      <c r="A2" s="32" t="s">
        <v>101</v>
      </c>
      <c r="G2" s="43"/>
      <c r="H2" s="43"/>
      <c r="I2" s="30"/>
      <c r="J2" s="30"/>
      <c r="K2" s="31"/>
      <c r="L2" s="30"/>
      <c r="M2" s="41"/>
      <c r="N2" s="42"/>
    </row>
    <row r="3" spans="1:14" ht="15" x14ac:dyDescent="0.25">
      <c r="I3" s="30"/>
      <c r="J3" s="30"/>
      <c r="K3" s="30"/>
      <c r="L3" s="30"/>
      <c r="M3" s="41"/>
      <c r="N3" s="42"/>
    </row>
    <row r="4" spans="1:14" ht="23.25" x14ac:dyDescent="0.35">
      <c r="A4" s="29"/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</row>
    <row r="5" spans="1:14" ht="15" x14ac:dyDescent="0.15">
      <c r="A5" s="27" t="s">
        <v>100</v>
      </c>
      <c r="B5" s="26" t="s">
        <v>99</v>
      </c>
      <c r="C5" s="26" t="s">
        <v>98</v>
      </c>
      <c r="D5" s="26" t="s">
        <v>97</v>
      </c>
      <c r="E5" s="26" t="s">
        <v>96</v>
      </c>
      <c r="F5" s="26" t="s">
        <v>95</v>
      </c>
      <c r="G5" s="26" t="s">
        <v>94</v>
      </c>
      <c r="H5" s="26" t="s">
        <v>93</v>
      </c>
      <c r="I5" s="26" t="s">
        <v>92</v>
      </c>
      <c r="J5" s="26" t="s">
        <v>91</v>
      </c>
      <c r="K5" s="26" t="s">
        <v>90</v>
      </c>
      <c r="L5" s="26" t="s">
        <v>40</v>
      </c>
      <c r="M5" s="26" t="s">
        <v>89</v>
      </c>
      <c r="N5" s="26" t="s">
        <v>88</v>
      </c>
    </row>
    <row r="6" spans="1:14" ht="14.45" customHeight="1" x14ac:dyDescent="0.15">
      <c r="A6" s="24" t="s">
        <v>87</v>
      </c>
      <c r="B6" s="25">
        <v>99</v>
      </c>
      <c r="C6" s="25">
        <v>97</v>
      </c>
      <c r="D6" s="25">
        <v>93</v>
      </c>
      <c r="E6" s="25">
        <v>100</v>
      </c>
      <c r="F6" s="25">
        <v>91</v>
      </c>
      <c r="G6" s="25">
        <v>92</v>
      </c>
      <c r="H6" s="25">
        <v>92</v>
      </c>
      <c r="I6" s="25">
        <v>95</v>
      </c>
      <c r="J6" s="25">
        <v>91</v>
      </c>
      <c r="K6" s="25">
        <v>89</v>
      </c>
      <c r="L6" s="25">
        <f t="shared" ref="L6:L35" si="0">SUM(B6:K6)</f>
        <v>939</v>
      </c>
      <c r="M6" s="25">
        <f t="shared" ref="M6:M35" si="1">AVERAGE(B6:K6)</f>
        <v>93.9</v>
      </c>
      <c r="N6" s="24">
        <f>RANK(L6,L6:L35)</f>
        <v>3</v>
      </c>
    </row>
    <row r="7" spans="1:14" ht="14.45" customHeight="1" x14ac:dyDescent="0.15">
      <c r="A7" s="24" t="s">
        <v>86</v>
      </c>
      <c r="B7" s="25">
        <v>86</v>
      </c>
      <c r="C7" s="25">
        <v>88</v>
      </c>
      <c r="D7" s="25">
        <v>90</v>
      </c>
      <c r="E7" s="25">
        <v>92</v>
      </c>
      <c r="F7" s="25">
        <v>91</v>
      </c>
      <c r="G7" s="25">
        <v>87</v>
      </c>
      <c r="H7" s="25">
        <v>96</v>
      </c>
      <c r="I7" s="25">
        <v>75</v>
      </c>
      <c r="J7" s="25">
        <v>80</v>
      </c>
      <c r="K7" s="25">
        <v>92</v>
      </c>
      <c r="L7" s="25">
        <f t="shared" si="0"/>
        <v>877</v>
      </c>
      <c r="M7" s="25">
        <f t="shared" si="1"/>
        <v>87.7</v>
      </c>
      <c r="N7" s="24">
        <f>RANK(L7,L6:L35)</f>
        <v>9</v>
      </c>
    </row>
    <row r="8" spans="1:14" ht="14.45" customHeight="1" x14ac:dyDescent="0.15">
      <c r="A8" s="24" t="s">
        <v>85</v>
      </c>
      <c r="B8" s="25">
        <v>91</v>
      </c>
      <c r="C8" s="25">
        <v>92</v>
      </c>
      <c r="D8" s="25">
        <v>97</v>
      </c>
      <c r="E8" s="25">
        <v>94</v>
      </c>
      <c r="F8" s="25">
        <v>91</v>
      </c>
      <c r="G8" s="25">
        <v>92</v>
      </c>
      <c r="H8" s="25">
        <v>95</v>
      </c>
      <c r="I8" s="25">
        <v>99</v>
      </c>
      <c r="J8" s="25">
        <v>100</v>
      </c>
      <c r="K8" s="25">
        <v>94</v>
      </c>
      <c r="L8" s="25">
        <f t="shared" si="0"/>
        <v>945</v>
      </c>
      <c r="M8" s="25">
        <f t="shared" si="1"/>
        <v>94.5</v>
      </c>
      <c r="N8" s="24">
        <f>RANK(L8,L6:L35)</f>
        <v>1</v>
      </c>
    </row>
    <row r="9" spans="1:14" ht="14.45" customHeight="1" x14ac:dyDescent="0.15">
      <c r="A9" s="24" t="s">
        <v>84</v>
      </c>
      <c r="B9" s="25">
        <v>64</v>
      </c>
      <c r="C9" s="25">
        <v>71</v>
      </c>
      <c r="D9" s="25">
        <v>82</v>
      </c>
      <c r="E9" s="25">
        <v>80</v>
      </c>
      <c r="F9" s="25">
        <v>63</v>
      </c>
      <c r="G9" s="25">
        <v>71</v>
      </c>
      <c r="H9" s="25">
        <v>88</v>
      </c>
      <c r="I9" s="25">
        <v>78</v>
      </c>
      <c r="J9" s="25">
        <v>76</v>
      </c>
      <c r="K9" s="25">
        <v>83</v>
      </c>
      <c r="L9" s="25">
        <f t="shared" si="0"/>
        <v>756</v>
      </c>
      <c r="M9" s="25">
        <f t="shared" si="1"/>
        <v>75.599999999999994</v>
      </c>
      <c r="N9" s="24">
        <f>RANK(L9,L6:L35)</f>
        <v>26</v>
      </c>
    </row>
    <row r="10" spans="1:14" ht="14.45" customHeight="1" x14ac:dyDescent="0.15">
      <c r="A10" s="24" t="s">
        <v>83</v>
      </c>
      <c r="B10" s="25">
        <v>91</v>
      </c>
      <c r="C10" s="25">
        <v>85</v>
      </c>
      <c r="D10" s="25">
        <v>79</v>
      </c>
      <c r="E10" s="25">
        <v>92</v>
      </c>
      <c r="F10" s="25">
        <v>86</v>
      </c>
      <c r="G10" s="25">
        <v>81</v>
      </c>
      <c r="H10" s="25">
        <v>83</v>
      </c>
      <c r="I10" s="25">
        <v>90</v>
      </c>
      <c r="J10" s="25">
        <v>82</v>
      </c>
      <c r="K10" s="25">
        <v>82</v>
      </c>
      <c r="L10" s="25">
        <f t="shared" si="0"/>
        <v>851</v>
      </c>
      <c r="M10" s="25">
        <f t="shared" si="1"/>
        <v>85.1</v>
      </c>
      <c r="N10" s="24">
        <f>RANK(L10,L6:L35)</f>
        <v>17</v>
      </c>
    </row>
    <row r="11" spans="1:14" ht="14.45" customHeight="1" x14ac:dyDescent="0.15">
      <c r="A11" s="24" t="s">
        <v>82</v>
      </c>
      <c r="B11" s="25">
        <v>90</v>
      </c>
      <c r="C11" s="25">
        <v>81</v>
      </c>
      <c r="D11" s="25">
        <v>90</v>
      </c>
      <c r="E11" s="25">
        <v>83</v>
      </c>
      <c r="F11" s="25">
        <v>82</v>
      </c>
      <c r="G11" s="25">
        <v>92</v>
      </c>
      <c r="H11" s="25">
        <v>95</v>
      </c>
      <c r="I11" s="25">
        <v>89</v>
      </c>
      <c r="J11" s="25">
        <v>87</v>
      </c>
      <c r="K11" s="25">
        <v>88</v>
      </c>
      <c r="L11" s="25">
        <f t="shared" si="0"/>
        <v>877</v>
      </c>
      <c r="M11" s="25">
        <f t="shared" si="1"/>
        <v>87.7</v>
      </c>
      <c r="N11" s="24">
        <f>RANK(L11,L6:L35)</f>
        <v>9</v>
      </c>
    </row>
    <row r="12" spans="1:14" ht="14.45" customHeight="1" x14ac:dyDescent="0.15">
      <c r="A12" s="24" t="s">
        <v>81</v>
      </c>
      <c r="B12" s="25">
        <v>82</v>
      </c>
      <c r="C12" s="25">
        <v>89</v>
      </c>
      <c r="D12" s="25">
        <v>94</v>
      </c>
      <c r="E12" s="25">
        <v>91</v>
      </c>
      <c r="F12" s="25">
        <v>86</v>
      </c>
      <c r="G12" s="25">
        <v>87</v>
      </c>
      <c r="H12" s="25">
        <v>80</v>
      </c>
      <c r="I12" s="25">
        <v>83</v>
      </c>
      <c r="J12" s="25">
        <v>86</v>
      </c>
      <c r="K12" s="25">
        <v>80</v>
      </c>
      <c r="L12" s="25">
        <f t="shared" si="0"/>
        <v>858</v>
      </c>
      <c r="M12" s="25">
        <f t="shared" si="1"/>
        <v>85.8</v>
      </c>
      <c r="N12" s="24">
        <f>RANK(L12,L6:L35)</f>
        <v>16</v>
      </c>
    </row>
    <row r="13" spans="1:14" ht="14.45" customHeight="1" x14ac:dyDescent="0.15">
      <c r="A13" s="24" t="s">
        <v>80</v>
      </c>
      <c r="B13" s="25">
        <v>77</v>
      </c>
      <c r="C13" s="25">
        <v>78</v>
      </c>
      <c r="D13" s="25">
        <v>60</v>
      </c>
      <c r="E13" s="25">
        <v>79</v>
      </c>
      <c r="F13" s="25">
        <v>65</v>
      </c>
      <c r="G13" s="25">
        <v>77</v>
      </c>
      <c r="H13" s="25">
        <v>80</v>
      </c>
      <c r="I13" s="25">
        <v>73</v>
      </c>
      <c r="J13" s="25">
        <v>70</v>
      </c>
      <c r="K13" s="25">
        <v>81</v>
      </c>
      <c r="L13" s="25">
        <f t="shared" si="0"/>
        <v>740</v>
      </c>
      <c r="M13" s="25">
        <f t="shared" si="1"/>
        <v>74</v>
      </c>
      <c r="N13" s="24">
        <f>RANK(L13,L6:L35)</f>
        <v>29</v>
      </c>
    </row>
    <row r="14" spans="1:14" ht="14.45" customHeight="1" x14ac:dyDescent="0.15">
      <c r="A14" s="24" t="s">
        <v>79</v>
      </c>
      <c r="B14" s="25">
        <v>71</v>
      </c>
      <c r="C14" s="25">
        <v>82</v>
      </c>
      <c r="D14" s="25">
        <v>69</v>
      </c>
      <c r="E14" s="25">
        <v>75</v>
      </c>
      <c r="F14" s="25">
        <v>69</v>
      </c>
      <c r="G14" s="25">
        <v>81</v>
      </c>
      <c r="H14" s="25">
        <v>70</v>
      </c>
      <c r="I14" s="25">
        <v>72</v>
      </c>
      <c r="J14" s="25">
        <v>74</v>
      </c>
      <c r="K14" s="25">
        <v>84</v>
      </c>
      <c r="L14" s="25">
        <f t="shared" si="0"/>
        <v>747</v>
      </c>
      <c r="M14" s="25">
        <f t="shared" si="1"/>
        <v>74.7</v>
      </c>
      <c r="N14" s="24">
        <f>RANK(L14,L6:L35)</f>
        <v>27</v>
      </c>
    </row>
    <row r="15" spans="1:14" ht="14.45" customHeight="1" x14ac:dyDescent="0.15">
      <c r="A15" s="24" t="s">
        <v>78</v>
      </c>
      <c r="B15" s="25">
        <v>85</v>
      </c>
      <c r="C15" s="25">
        <v>81</v>
      </c>
      <c r="D15" s="25">
        <v>84</v>
      </c>
      <c r="E15" s="25">
        <v>88</v>
      </c>
      <c r="F15" s="25">
        <v>83</v>
      </c>
      <c r="G15" s="25">
        <v>81</v>
      </c>
      <c r="H15" s="25">
        <v>89</v>
      </c>
      <c r="I15" s="25">
        <v>88</v>
      </c>
      <c r="J15" s="25">
        <v>82</v>
      </c>
      <c r="K15" s="25">
        <v>85</v>
      </c>
      <c r="L15" s="25">
        <f t="shared" si="0"/>
        <v>846</v>
      </c>
      <c r="M15" s="25">
        <f t="shared" si="1"/>
        <v>84.6</v>
      </c>
      <c r="N15" s="24">
        <f>RANK(L15,L6:L35)</f>
        <v>18</v>
      </c>
    </row>
    <row r="16" spans="1:14" ht="14.45" customHeight="1" x14ac:dyDescent="0.15">
      <c r="A16" s="24" t="s">
        <v>77</v>
      </c>
      <c r="B16" s="25">
        <v>85</v>
      </c>
      <c r="C16" s="25">
        <v>75</v>
      </c>
      <c r="D16" s="25">
        <v>79</v>
      </c>
      <c r="E16" s="25">
        <v>78</v>
      </c>
      <c r="F16" s="25">
        <v>82</v>
      </c>
      <c r="G16" s="25">
        <v>86</v>
      </c>
      <c r="H16" s="25">
        <v>81</v>
      </c>
      <c r="I16" s="25">
        <v>70</v>
      </c>
      <c r="J16" s="25">
        <v>79</v>
      </c>
      <c r="K16" s="25">
        <v>86</v>
      </c>
      <c r="L16" s="25">
        <f t="shared" si="0"/>
        <v>801</v>
      </c>
      <c r="M16" s="25">
        <f t="shared" si="1"/>
        <v>80.099999999999994</v>
      </c>
      <c r="N16" s="24">
        <f>RANK(L16,L6:L35)</f>
        <v>25</v>
      </c>
    </row>
    <row r="17" spans="1:14" ht="14.45" customHeight="1" x14ac:dyDescent="0.15">
      <c r="A17" s="24" t="s">
        <v>76</v>
      </c>
      <c r="B17" s="25">
        <v>91</v>
      </c>
      <c r="C17" s="25">
        <v>92</v>
      </c>
      <c r="D17" s="25">
        <v>90</v>
      </c>
      <c r="E17" s="25">
        <v>100</v>
      </c>
      <c r="F17" s="25">
        <v>91</v>
      </c>
      <c r="G17" s="25">
        <v>91</v>
      </c>
      <c r="H17" s="25">
        <v>92</v>
      </c>
      <c r="I17" s="25">
        <v>92</v>
      </c>
      <c r="J17" s="25">
        <v>92</v>
      </c>
      <c r="K17" s="25">
        <v>91</v>
      </c>
      <c r="L17" s="25">
        <f t="shared" si="0"/>
        <v>922</v>
      </c>
      <c r="M17" s="25">
        <f t="shared" si="1"/>
        <v>92.2</v>
      </c>
      <c r="N17" s="24">
        <f>RANK(L17,L6:L35)</f>
        <v>4</v>
      </c>
    </row>
    <row r="18" spans="1:14" ht="14.45" customHeight="1" x14ac:dyDescent="0.15">
      <c r="A18" s="24" t="s">
        <v>75</v>
      </c>
      <c r="B18" s="25">
        <v>94</v>
      </c>
      <c r="C18" s="25">
        <v>81</v>
      </c>
      <c r="D18" s="25">
        <v>93</v>
      </c>
      <c r="E18" s="25">
        <v>69</v>
      </c>
      <c r="F18" s="25">
        <v>82</v>
      </c>
      <c r="G18" s="25">
        <v>90</v>
      </c>
      <c r="H18" s="25">
        <v>91</v>
      </c>
      <c r="I18" s="25">
        <v>92</v>
      </c>
      <c r="J18" s="25">
        <v>89</v>
      </c>
      <c r="K18" s="25">
        <v>81</v>
      </c>
      <c r="L18" s="25">
        <f t="shared" si="0"/>
        <v>862</v>
      </c>
      <c r="M18" s="25">
        <f t="shared" si="1"/>
        <v>86.2</v>
      </c>
      <c r="N18" s="24">
        <f>RANK(L18,L6:L35)</f>
        <v>14</v>
      </c>
    </row>
    <row r="19" spans="1:14" ht="14.45" customHeight="1" x14ac:dyDescent="0.15">
      <c r="A19" s="24" t="s">
        <v>74</v>
      </c>
      <c r="B19" s="25">
        <v>87</v>
      </c>
      <c r="C19" s="25">
        <v>89</v>
      </c>
      <c r="D19" s="25">
        <v>87</v>
      </c>
      <c r="E19" s="25">
        <v>86</v>
      </c>
      <c r="F19" s="25">
        <v>82</v>
      </c>
      <c r="G19" s="25">
        <v>80</v>
      </c>
      <c r="H19" s="25">
        <v>84</v>
      </c>
      <c r="I19" s="25">
        <v>92</v>
      </c>
      <c r="J19" s="25">
        <v>90</v>
      </c>
      <c r="K19" s="25">
        <v>89</v>
      </c>
      <c r="L19" s="25">
        <f t="shared" si="0"/>
        <v>866</v>
      </c>
      <c r="M19" s="25">
        <f t="shared" si="1"/>
        <v>86.6</v>
      </c>
      <c r="N19" s="24">
        <f>RANK(L19,L6:L35)</f>
        <v>12</v>
      </c>
    </row>
    <row r="20" spans="1:14" ht="14.45" customHeight="1" x14ac:dyDescent="0.15">
      <c r="A20" s="24" t="s">
        <v>73</v>
      </c>
      <c r="B20" s="25">
        <v>78</v>
      </c>
      <c r="C20" s="25">
        <v>75</v>
      </c>
      <c r="D20" s="25">
        <v>71</v>
      </c>
      <c r="E20" s="25">
        <v>75</v>
      </c>
      <c r="F20" s="25">
        <v>79</v>
      </c>
      <c r="G20" s="25">
        <v>70</v>
      </c>
      <c r="H20" s="25">
        <v>72</v>
      </c>
      <c r="I20" s="25">
        <v>73</v>
      </c>
      <c r="J20" s="25">
        <v>76</v>
      </c>
      <c r="K20" s="25">
        <v>77</v>
      </c>
      <c r="L20" s="25">
        <f t="shared" si="0"/>
        <v>746</v>
      </c>
      <c r="M20" s="25">
        <f t="shared" si="1"/>
        <v>74.599999999999994</v>
      </c>
      <c r="N20" s="24">
        <f>RANK(L20,L6:L35)</f>
        <v>28</v>
      </c>
    </row>
    <row r="21" spans="1:14" ht="14.45" customHeight="1" x14ac:dyDescent="0.15">
      <c r="A21" s="24" t="s">
        <v>72</v>
      </c>
      <c r="B21" s="25">
        <v>93</v>
      </c>
      <c r="C21" s="25">
        <v>91</v>
      </c>
      <c r="D21" s="25">
        <v>90</v>
      </c>
      <c r="E21" s="25">
        <v>89</v>
      </c>
      <c r="F21" s="25">
        <v>82</v>
      </c>
      <c r="G21" s="25">
        <v>85</v>
      </c>
      <c r="H21" s="25">
        <v>87</v>
      </c>
      <c r="I21" s="25">
        <v>88</v>
      </c>
      <c r="J21" s="25">
        <v>87</v>
      </c>
      <c r="K21" s="25">
        <v>84</v>
      </c>
      <c r="L21" s="25">
        <f t="shared" si="0"/>
        <v>876</v>
      </c>
      <c r="M21" s="25">
        <f t="shared" si="1"/>
        <v>87.6</v>
      </c>
      <c r="N21" s="24">
        <f>RANK(L21,L6:L35)</f>
        <v>11</v>
      </c>
    </row>
    <row r="22" spans="1:14" ht="14.45" customHeight="1" x14ac:dyDescent="0.15">
      <c r="A22" s="24" t="s">
        <v>71</v>
      </c>
      <c r="B22" s="25">
        <v>88</v>
      </c>
      <c r="C22" s="25">
        <v>82</v>
      </c>
      <c r="D22" s="25">
        <v>80</v>
      </c>
      <c r="E22" s="25">
        <v>81</v>
      </c>
      <c r="F22" s="25">
        <v>84</v>
      </c>
      <c r="G22" s="25">
        <v>81</v>
      </c>
      <c r="H22" s="25">
        <v>80</v>
      </c>
      <c r="I22" s="25">
        <v>82</v>
      </c>
      <c r="J22" s="25">
        <v>91</v>
      </c>
      <c r="K22" s="25">
        <v>87</v>
      </c>
      <c r="L22" s="25">
        <f t="shared" si="0"/>
        <v>836</v>
      </c>
      <c r="M22" s="25">
        <f t="shared" si="1"/>
        <v>83.6</v>
      </c>
      <c r="N22" s="24">
        <f>RANK(L22,L6:L35)</f>
        <v>20</v>
      </c>
    </row>
    <row r="23" spans="1:14" ht="14.45" customHeight="1" x14ac:dyDescent="0.15">
      <c r="A23" s="24" t="s">
        <v>70</v>
      </c>
      <c r="B23" s="25">
        <v>93</v>
      </c>
      <c r="C23" s="25">
        <v>94</v>
      </c>
      <c r="D23" s="25">
        <v>95</v>
      </c>
      <c r="E23" s="25">
        <v>92</v>
      </c>
      <c r="F23" s="25">
        <v>90</v>
      </c>
      <c r="G23" s="25">
        <v>90</v>
      </c>
      <c r="H23" s="25">
        <v>98</v>
      </c>
      <c r="I23" s="25">
        <v>100</v>
      </c>
      <c r="J23" s="25">
        <v>99</v>
      </c>
      <c r="K23" s="25">
        <v>94</v>
      </c>
      <c r="L23" s="25">
        <f t="shared" si="0"/>
        <v>945</v>
      </c>
      <c r="M23" s="25">
        <f t="shared" si="1"/>
        <v>94.5</v>
      </c>
      <c r="N23" s="24">
        <f>RANK(L23,L6:L35)</f>
        <v>1</v>
      </c>
    </row>
    <row r="24" spans="1:14" ht="14.45" customHeight="1" x14ac:dyDescent="0.15">
      <c r="A24" s="24" t="s">
        <v>69</v>
      </c>
      <c r="B24" s="25">
        <v>84</v>
      </c>
      <c r="C24" s="25">
        <v>90</v>
      </c>
      <c r="D24" s="25">
        <v>91</v>
      </c>
      <c r="E24" s="25">
        <v>93</v>
      </c>
      <c r="F24" s="25">
        <v>90</v>
      </c>
      <c r="G24" s="25">
        <v>92</v>
      </c>
      <c r="H24" s="25">
        <v>91</v>
      </c>
      <c r="I24" s="25">
        <v>81</v>
      </c>
      <c r="J24" s="25">
        <v>85</v>
      </c>
      <c r="K24" s="25">
        <v>84</v>
      </c>
      <c r="L24" s="25">
        <f t="shared" si="0"/>
        <v>881</v>
      </c>
      <c r="M24" s="25">
        <f t="shared" si="1"/>
        <v>88.1</v>
      </c>
      <c r="N24" s="24">
        <f>RANK(L24,L6:L35)</f>
        <v>7</v>
      </c>
    </row>
    <row r="25" spans="1:14" ht="14.45" customHeight="1" x14ac:dyDescent="0.15">
      <c r="A25" s="24" t="s">
        <v>68</v>
      </c>
      <c r="B25" s="25">
        <v>83</v>
      </c>
      <c r="C25" s="25">
        <v>75</v>
      </c>
      <c r="D25" s="25">
        <v>74</v>
      </c>
      <c r="E25" s="25">
        <v>76</v>
      </c>
      <c r="F25" s="25">
        <v>78</v>
      </c>
      <c r="G25" s="25">
        <v>89</v>
      </c>
      <c r="H25" s="25">
        <v>90</v>
      </c>
      <c r="I25" s="25">
        <v>87</v>
      </c>
      <c r="J25" s="25">
        <v>82</v>
      </c>
      <c r="K25" s="25">
        <v>88</v>
      </c>
      <c r="L25" s="25">
        <f t="shared" si="0"/>
        <v>822</v>
      </c>
      <c r="M25" s="25">
        <f t="shared" si="1"/>
        <v>82.2</v>
      </c>
      <c r="N25" s="24">
        <f>RANK(L25,L6:L35)</f>
        <v>22</v>
      </c>
    </row>
    <row r="26" spans="1:14" ht="14.45" customHeight="1" x14ac:dyDescent="0.15">
      <c r="A26" s="24" t="s">
        <v>67</v>
      </c>
      <c r="B26" s="25">
        <v>89</v>
      </c>
      <c r="C26" s="25">
        <v>87</v>
      </c>
      <c r="D26" s="25">
        <v>83</v>
      </c>
      <c r="E26" s="25">
        <v>80</v>
      </c>
      <c r="F26" s="25">
        <v>91</v>
      </c>
      <c r="G26" s="25">
        <v>72</v>
      </c>
      <c r="H26" s="25">
        <v>92</v>
      </c>
      <c r="I26" s="25">
        <v>85</v>
      </c>
      <c r="J26" s="25">
        <v>89</v>
      </c>
      <c r="K26" s="25">
        <v>94</v>
      </c>
      <c r="L26" s="25">
        <f t="shared" si="0"/>
        <v>862</v>
      </c>
      <c r="M26" s="25">
        <f t="shared" si="1"/>
        <v>86.2</v>
      </c>
      <c r="N26" s="24">
        <f>RANK(L26,L6:L35)</f>
        <v>14</v>
      </c>
    </row>
    <row r="27" spans="1:14" ht="14.45" customHeight="1" x14ac:dyDescent="0.15">
      <c r="A27" s="24" t="s">
        <v>66</v>
      </c>
      <c r="B27" s="25">
        <v>89</v>
      </c>
      <c r="C27" s="25">
        <v>87</v>
      </c>
      <c r="D27" s="25">
        <v>91</v>
      </c>
      <c r="E27" s="25">
        <v>90</v>
      </c>
      <c r="F27" s="25">
        <v>90</v>
      </c>
      <c r="G27" s="25">
        <v>83</v>
      </c>
      <c r="H27" s="25">
        <v>87</v>
      </c>
      <c r="I27" s="25">
        <v>91</v>
      </c>
      <c r="J27" s="25">
        <v>90</v>
      </c>
      <c r="K27" s="25">
        <v>94</v>
      </c>
      <c r="L27" s="25">
        <f t="shared" si="0"/>
        <v>892</v>
      </c>
      <c r="M27" s="25">
        <f t="shared" si="1"/>
        <v>89.2</v>
      </c>
      <c r="N27" s="24">
        <f>RANK(L27,L6:L35)</f>
        <v>5</v>
      </c>
    </row>
    <row r="28" spans="1:14" ht="14.45" customHeight="1" x14ac:dyDescent="0.15">
      <c r="A28" s="24" t="s">
        <v>65</v>
      </c>
      <c r="B28" s="25">
        <v>87</v>
      </c>
      <c r="C28" s="25">
        <v>91</v>
      </c>
      <c r="D28" s="25">
        <v>90</v>
      </c>
      <c r="E28" s="25">
        <v>90</v>
      </c>
      <c r="F28" s="25">
        <v>81</v>
      </c>
      <c r="G28" s="25">
        <v>79</v>
      </c>
      <c r="H28" s="25">
        <v>78</v>
      </c>
      <c r="I28" s="25">
        <v>79</v>
      </c>
      <c r="J28" s="25">
        <v>80</v>
      </c>
      <c r="K28" s="25">
        <v>87</v>
      </c>
      <c r="L28" s="25">
        <f t="shared" si="0"/>
        <v>842</v>
      </c>
      <c r="M28" s="25">
        <f t="shared" si="1"/>
        <v>84.2</v>
      </c>
      <c r="N28" s="24">
        <f>RANK(L28,L6:L35)</f>
        <v>19</v>
      </c>
    </row>
    <row r="29" spans="1:14" ht="14.45" customHeight="1" x14ac:dyDescent="0.15">
      <c r="A29" s="24" t="s">
        <v>64</v>
      </c>
      <c r="B29" s="25">
        <v>79</v>
      </c>
      <c r="C29" s="25">
        <v>86</v>
      </c>
      <c r="D29" s="25">
        <v>75</v>
      </c>
      <c r="E29" s="25">
        <v>75</v>
      </c>
      <c r="F29" s="25">
        <v>71</v>
      </c>
      <c r="G29" s="25">
        <v>82</v>
      </c>
      <c r="H29" s="25">
        <v>85</v>
      </c>
      <c r="I29" s="25">
        <v>80</v>
      </c>
      <c r="J29" s="25">
        <v>93</v>
      </c>
      <c r="K29" s="25">
        <v>94</v>
      </c>
      <c r="L29" s="25">
        <f t="shared" si="0"/>
        <v>820</v>
      </c>
      <c r="M29" s="25">
        <f t="shared" si="1"/>
        <v>82</v>
      </c>
      <c r="N29" s="24">
        <f>RANK(L29,L6:L35)</f>
        <v>23</v>
      </c>
    </row>
    <row r="30" spans="1:14" ht="14.45" customHeight="1" x14ac:dyDescent="0.15">
      <c r="A30" s="24" t="s">
        <v>63</v>
      </c>
      <c r="B30" s="25">
        <v>80</v>
      </c>
      <c r="C30" s="25">
        <v>79</v>
      </c>
      <c r="D30" s="25">
        <v>87</v>
      </c>
      <c r="E30" s="25">
        <v>89</v>
      </c>
      <c r="F30" s="25">
        <v>91</v>
      </c>
      <c r="G30" s="25">
        <v>90</v>
      </c>
      <c r="H30" s="25">
        <v>94</v>
      </c>
      <c r="I30" s="25">
        <v>93</v>
      </c>
      <c r="J30" s="25">
        <v>91</v>
      </c>
      <c r="K30" s="25">
        <v>94</v>
      </c>
      <c r="L30" s="25">
        <f t="shared" si="0"/>
        <v>888</v>
      </c>
      <c r="M30" s="25">
        <f t="shared" si="1"/>
        <v>88.8</v>
      </c>
      <c r="N30" s="24">
        <f>RANK(L30,L6:L35)</f>
        <v>6</v>
      </c>
    </row>
    <row r="31" spans="1:14" ht="14.45" customHeight="1" x14ac:dyDescent="0.15">
      <c r="A31" s="24" t="s">
        <v>62</v>
      </c>
      <c r="B31" s="25">
        <v>69</v>
      </c>
      <c r="C31" s="25">
        <v>67</v>
      </c>
      <c r="D31" s="25">
        <v>71</v>
      </c>
      <c r="E31" s="25">
        <v>69</v>
      </c>
      <c r="F31" s="25">
        <v>71</v>
      </c>
      <c r="G31" s="25">
        <v>69</v>
      </c>
      <c r="H31" s="25">
        <v>69</v>
      </c>
      <c r="I31" s="25">
        <v>60</v>
      </c>
      <c r="J31" s="25">
        <v>71</v>
      </c>
      <c r="K31" s="25">
        <v>73</v>
      </c>
      <c r="L31" s="25">
        <f t="shared" si="0"/>
        <v>689</v>
      </c>
      <c r="M31" s="25">
        <f t="shared" si="1"/>
        <v>68.900000000000006</v>
      </c>
      <c r="N31" s="24">
        <f>RANK(L31,L6:L35)</f>
        <v>30</v>
      </c>
    </row>
    <row r="32" spans="1:14" ht="14.45" customHeight="1" x14ac:dyDescent="0.15">
      <c r="A32" s="24" t="s">
        <v>61</v>
      </c>
      <c r="B32" s="25">
        <v>73</v>
      </c>
      <c r="C32" s="25">
        <v>77</v>
      </c>
      <c r="D32" s="25">
        <v>78</v>
      </c>
      <c r="E32" s="25">
        <v>82</v>
      </c>
      <c r="F32" s="25">
        <v>84</v>
      </c>
      <c r="G32" s="25">
        <v>90</v>
      </c>
      <c r="H32" s="25">
        <v>91</v>
      </c>
      <c r="I32" s="25">
        <v>75</v>
      </c>
      <c r="J32" s="25">
        <v>80</v>
      </c>
      <c r="K32" s="25">
        <v>85</v>
      </c>
      <c r="L32" s="25">
        <f t="shared" si="0"/>
        <v>815</v>
      </c>
      <c r="M32" s="25">
        <f t="shared" si="1"/>
        <v>81.5</v>
      </c>
      <c r="N32" s="24">
        <f>RANK(L32,L6:L35)</f>
        <v>24</v>
      </c>
    </row>
    <row r="33" spans="1:14" ht="14.45" customHeight="1" x14ac:dyDescent="0.15">
      <c r="A33" s="24" t="s">
        <v>60</v>
      </c>
      <c r="B33" s="25">
        <v>93</v>
      </c>
      <c r="C33" s="25">
        <v>87</v>
      </c>
      <c r="D33" s="25">
        <v>85</v>
      </c>
      <c r="E33" s="25">
        <v>83</v>
      </c>
      <c r="F33" s="25">
        <v>71</v>
      </c>
      <c r="G33" s="25">
        <v>80</v>
      </c>
      <c r="H33" s="25">
        <v>82</v>
      </c>
      <c r="I33" s="25">
        <v>85</v>
      </c>
      <c r="J33" s="25">
        <v>81</v>
      </c>
      <c r="K33" s="25">
        <v>84</v>
      </c>
      <c r="L33" s="25">
        <f t="shared" si="0"/>
        <v>831</v>
      </c>
      <c r="M33" s="25">
        <f t="shared" si="1"/>
        <v>83.1</v>
      </c>
      <c r="N33" s="24">
        <f>RANK(L33,L6:L35)</f>
        <v>21</v>
      </c>
    </row>
    <row r="34" spans="1:14" ht="14.45" customHeight="1" x14ac:dyDescent="0.15">
      <c r="A34" s="24" t="s">
        <v>59</v>
      </c>
      <c r="B34" s="25">
        <v>85</v>
      </c>
      <c r="C34" s="25">
        <v>90</v>
      </c>
      <c r="D34" s="25">
        <v>93</v>
      </c>
      <c r="E34" s="25">
        <v>91</v>
      </c>
      <c r="F34" s="25">
        <v>91</v>
      </c>
      <c r="G34" s="25">
        <v>92</v>
      </c>
      <c r="H34" s="25">
        <v>87</v>
      </c>
      <c r="I34" s="25">
        <v>85</v>
      </c>
      <c r="J34" s="25">
        <v>85</v>
      </c>
      <c r="K34" s="25">
        <v>80</v>
      </c>
      <c r="L34" s="25">
        <f t="shared" si="0"/>
        <v>879</v>
      </c>
      <c r="M34" s="25">
        <f t="shared" si="1"/>
        <v>87.9</v>
      </c>
      <c r="N34" s="24">
        <f>RANK(L34,L6:L35)</f>
        <v>8</v>
      </c>
    </row>
    <row r="35" spans="1:14" ht="14.45" customHeight="1" x14ac:dyDescent="0.15">
      <c r="A35" s="24" t="s">
        <v>58</v>
      </c>
      <c r="B35" s="25">
        <v>89</v>
      </c>
      <c r="C35" s="25">
        <v>87</v>
      </c>
      <c r="D35" s="25">
        <v>83</v>
      </c>
      <c r="E35" s="25">
        <v>86</v>
      </c>
      <c r="F35" s="25">
        <v>81</v>
      </c>
      <c r="G35" s="25">
        <v>80</v>
      </c>
      <c r="H35" s="25">
        <v>92</v>
      </c>
      <c r="I35" s="25">
        <v>80</v>
      </c>
      <c r="J35" s="25">
        <v>94</v>
      </c>
      <c r="K35" s="25">
        <v>92</v>
      </c>
      <c r="L35" s="25">
        <f t="shared" si="0"/>
        <v>864</v>
      </c>
      <c r="M35" s="25">
        <f t="shared" si="1"/>
        <v>86.4</v>
      </c>
      <c r="N35" s="24">
        <f>RANK(L35,L6:L35)</f>
        <v>13</v>
      </c>
    </row>
  </sheetData>
  <mergeCells count="3">
    <mergeCell ref="M1:M3"/>
    <mergeCell ref="N1:N3"/>
    <mergeCell ref="G2:H2"/>
  </mergeCells>
  <conditionalFormatting sqref="M6:M35">
    <cfRule type="aboveAverage" dxfId="1" priority="1" aboveAverage="0"/>
  </conditionalFormatting>
  <conditionalFormatting sqref="N6:N35">
    <cfRule type="top10" dxfId="0" priority="2" bottom="1" rank="10"/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684F3-A7A1-4CB0-AABA-BCF2BC1B1E37}">
  <dimension ref="A1"/>
  <sheetViews>
    <sheetView zoomScaleNormal="100" workbookViewId="0">
      <selection activeCell="I21" sqref="I21"/>
    </sheetView>
  </sheetViews>
  <sheetFormatPr defaultColWidth="8.85546875" defaultRowHeight="12.75" x14ac:dyDescent="0.2"/>
  <cols>
    <col min="1" max="16384" width="8.85546875" style="34"/>
  </cols>
  <sheetData/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39F55-845F-495F-898B-DDC0F13502FA}">
  <dimension ref="A1:A2"/>
  <sheetViews>
    <sheetView workbookViewId="0">
      <selection activeCell="I20" sqref="I20"/>
    </sheetView>
  </sheetViews>
  <sheetFormatPr defaultColWidth="8.5703125" defaultRowHeight="12.75" x14ac:dyDescent="0.2"/>
  <cols>
    <col min="1" max="16384" width="8.5703125" style="6"/>
  </cols>
  <sheetData>
    <row r="1" spans="1:1" x14ac:dyDescent="0.2">
      <c r="A1" s="6" t="s">
        <v>31</v>
      </c>
    </row>
    <row r="2" spans="1:1" x14ac:dyDescent="0.2">
      <c r="A2" s="6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Form Control</vt:lpstr>
      <vt:lpstr>Data</vt:lpstr>
      <vt:lpstr>Excel 2016 Chart</vt:lpstr>
      <vt:lpstr>Stock chart</vt:lpstr>
      <vt:lpstr>Autoshapes</vt:lpstr>
      <vt:lpstr>Top-Bottom Rules</vt:lpstr>
      <vt:lpstr>EMF image</vt:lpstr>
      <vt:lpstr>Input</vt:lpstr>
      <vt:lpstr>'Form Control'!Print_Area</vt:lpstr>
    </vt:vector>
  </TitlesOfParts>
  <Company>JaxWorks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Cash Flow 4 Yrs Quarterly</dc:title>
  <dc:creator>Syncfusion</dc:creator>
  <dc:description>© Copyright, 2010, Jaxworks, All Rights Reserved.</dc:description>
  <cp:lastModifiedBy>Gowtham Ponraj</cp:lastModifiedBy>
  <cp:lastPrinted>2023-12-07T06:16:18Z</cp:lastPrinted>
  <dcterms:created xsi:type="dcterms:W3CDTF">2004-04-05T14:24:17Z</dcterms:created>
  <dcterms:modified xsi:type="dcterms:W3CDTF">2025-08-13T17:37:18Z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e9acdac-22a9-4953-aa6b-e8ee1c49bb51_Enabled">
    <vt:lpwstr>true</vt:lpwstr>
  </property>
  <property fmtid="{D5CDD505-2E9C-101B-9397-08002B2CF9AE}" pid="3" name="MSIP_Label_fe9acdac-22a9-4953-aa6b-e8ee1c49bb51_SetDate">
    <vt:lpwstr>2021-11-22T11:54:47Z</vt:lpwstr>
  </property>
  <property fmtid="{D5CDD505-2E9C-101B-9397-08002B2CF9AE}" pid="4" name="MSIP_Label_fe9acdac-22a9-4953-aa6b-e8ee1c49bb51_Method">
    <vt:lpwstr>Privileged</vt:lpwstr>
  </property>
  <property fmtid="{D5CDD505-2E9C-101B-9397-08002B2CF9AE}" pid="5" name="MSIP_Label_fe9acdac-22a9-4953-aa6b-e8ee1c49bb51_Name">
    <vt:lpwstr>Internal Document</vt:lpwstr>
  </property>
  <property fmtid="{D5CDD505-2E9C-101B-9397-08002B2CF9AE}" pid="6" name="MSIP_Label_fe9acdac-22a9-4953-aa6b-e8ee1c49bb51_SiteId">
    <vt:lpwstr>77f1fe12-b049-4919-8c50-9fb41e5bb63b</vt:lpwstr>
  </property>
  <property fmtid="{D5CDD505-2E9C-101B-9397-08002B2CF9AE}" pid="7" name="MSIP_Label_fe9acdac-22a9-4953-aa6b-e8ee1c49bb51_ActionId">
    <vt:lpwstr>abfef061-15c3-4bb9-8a51-a6b44e3fb4f1</vt:lpwstr>
  </property>
  <property fmtid="{D5CDD505-2E9C-101B-9397-08002B2CF9AE}" pid="8" name="MSIP_Label_fe9acdac-22a9-4953-aa6b-e8ee1c49bb51_ContentBits">
    <vt:lpwstr>0</vt:lpwstr>
  </property>
</Properties>
</file>