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SB corrections\ej2-blazor-samples\Blazor-Server-Demos\wwwroot\data\spreadsheet\"/>
    </mc:Choice>
  </mc:AlternateContent>
  <xr:revisionPtr revIDLastSave="0" documentId="13_ncr:1_{2B0BA9A2-4E4A-4F6E-9E80-82D7DF1C5D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C9" i="1" s="1"/>
  <c r="C10" i="1"/>
  <c r="K2" i="1"/>
  <c r="F81" i="1" l="1"/>
  <c r="F41" i="1"/>
  <c r="F39" i="1"/>
  <c r="F13" i="1"/>
  <c r="F8" i="1"/>
  <c r="F5" i="1"/>
  <c r="F30" i="1"/>
  <c r="F12" i="1"/>
  <c r="F27" i="1"/>
  <c r="F11" i="1"/>
  <c r="F33" i="1"/>
  <c r="F151" i="1"/>
  <c r="F116" i="1"/>
  <c r="F73" i="1"/>
  <c r="F22" i="1"/>
  <c r="F10" i="1"/>
  <c r="F70" i="1"/>
  <c r="F19" i="1"/>
  <c r="F14" i="1"/>
  <c r="F9" i="1"/>
  <c r="F47" i="1"/>
  <c r="H3" i="1"/>
  <c r="J3" i="1"/>
  <c r="F7" i="1"/>
  <c r="F21" i="1"/>
  <c r="F29" i="1"/>
  <c r="F38" i="1"/>
  <c r="F78" i="1"/>
  <c r="F101" i="1"/>
  <c r="F145" i="1"/>
  <c r="F6" i="1"/>
  <c r="F20" i="1"/>
  <c r="F28" i="1"/>
  <c r="F65" i="1"/>
  <c r="F97" i="1"/>
  <c r="F179" i="1"/>
  <c r="L2" i="1"/>
  <c r="F4" i="1"/>
  <c r="F18" i="1"/>
  <c r="F26" i="1"/>
  <c r="F57" i="1"/>
  <c r="F89" i="1"/>
  <c r="F3" i="1"/>
  <c r="F17" i="1"/>
  <c r="F25" i="1"/>
  <c r="F31" i="1"/>
  <c r="F49" i="1"/>
  <c r="F62" i="1"/>
  <c r="F94" i="1"/>
  <c r="F16" i="1"/>
  <c r="F24" i="1"/>
  <c r="F46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239" i="1"/>
  <c r="F231" i="1"/>
  <c r="F223" i="1"/>
  <c r="F215" i="1"/>
  <c r="F207" i="1"/>
  <c r="F199" i="1"/>
  <c r="F191" i="1"/>
  <c r="F183" i="1"/>
  <c r="F175" i="1"/>
  <c r="F240" i="1"/>
  <c r="F224" i="1"/>
  <c r="F208" i="1"/>
  <c r="F192" i="1"/>
  <c r="F176" i="1"/>
  <c r="F154" i="1"/>
  <c r="F152" i="1"/>
  <c r="F141" i="1"/>
  <c r="F133" i="1"/>
  <c r="F125" i="1"/>
  <c r="F117" i="1"/>
  <c r="F109" i="1"/>
  <c r="F233" i="1"/>
  <c r="F217" i="1"/>
  <c r="F201" i="1"/>
  <c r="F185" i="1"/>
  <c r="F163" i="1"/>
  <c r="F161" i="1"/>
  <c r="F159" i="1"/>
  <c r="F142" i="1"/>
  <c r="F134" i="1"/>
  <c r="F126" i="1"/>
  <c r="F118" i="1"/>
  <c r="F110" i="1"/>
  <c r="F102" i="1"/>
  <c r="F242" i="1"/>
  <c r="F226" i="1"/>
  <c r="F210" i="1"/>
  <c r="F194" i="1"/>
  <c r="F178" i="1"/>
  <c r="F170" i="1"/>
  <c r="F168" i="1"/>
  <c r="F143" i="1"/>
  <c r="F135" i="1"/>
  <c r="F127" i="1"/>
  <c r="F119" i="1"/>
  <c r="F111" i="1"/>
  <c r="F103" i="1"/>
  <c r="F235" i="1"/>
  <c r="F219" i="1"/>
  <c r="F203" i="1"/>
  <c r="F187" i="1"/>
  <c r="F144" i="1"/>
  <c r="F136" i="1"/>
  <c r="F128" i="1"/>
  <c r="F120" i="1"/>
  <c r="F112" i="1"/>
  <c r="F104" i="1"/>
  <c r="F241" i="1"/>
  <c r="F225" i="1"/>
  <c r="F209" i="1"/>
  <c r="F193" i="1"/>
  <c r="F177" i="1"/>
  <c r="F162" i="1"/>
  <c r="F160" i="1"/>
  <c r="F146" i="1"/>
  <c r="F138" i="1"/>
  <c r="F130" i="1"/>
  <c r="F122" i="1"/>
  <c r="F114" i="1"/>
  <c r="F106" i="1"/>
  <c r="F234" i="1"/>
  <c r="F218" i="1"/>
  <c r="F202" i="1"/>
  <c r="F186" i="1"/>
  <c r="F171" i="1"/>
  <c r="F169" i="1"/>
  <c r="F167" i="1"/>
  <c r="F139" i="1"/>
  <c r="F131" i="1"/>
  <c r="F123" i="1"/>
  <c r="F232" i="1"/>
  <c r="F155" i="1"/>
  <c r="F129" i="1"/>
  <c r="F105" i="1"/>
  <c r="F98" i="1"/>
  <c r="F90" i="1"/>
  <c r="F82" i="1"/>
  <c r="F74" i="1"/>
  <c r="F66" i="1"/>
  <c r="F58" i="1"/>
  <c r="F50" i="1"/>
  <c r="F42" i="1"/>
  <c r="F34" i="1"/>
  <c r="F195" i="1"/>
  <c r="F147" i="1"/>
  <c r="F124" i="1"/>
  <c r="F108" i="1"/>
  <c r="F99" i="1"/>
  <c r="F91" i="1"/>
  <c r="F83" i="1"/>
  <c r="F75" i="1"/>
  <c r="F67" i="1"/>
  <c r="F59" i="1"/>
  <c r="F51" i="1"/>
  <c r="F43" i="1"/>
  <c r="F35" i="1"/>
  <c r="F184" i="1"/>
  <c r="F153" i="1"/>
  <c r="F137" i="1"/>
  <c r="F100" i="1"/>
  <c r="F92" i="1"/>
  <c r="F84" i="1"/>
  <c r="F76" i="1"/>
  <c r="F68" i="1"/>
  <c r="F60" i="1"/>
  <c r="F52" i="1"/>
  <c r="F44" i="1"/>
  <c r="F36" i="1"/>
  <c r="F211" i="1"/>
  <c r="F132" i="1"/>
  <c r="F113" i="1"/>
  <c r="F107" i="1"/>
  <c r="F93" i="1"/>
  <c r="F85" i="1"/>
  <c r="F77" i="1"/>
  <c r="F69" i="1"/>
  <c r="F61" i="1"/>
  <c r="F53" i="1"/>
  <c r="F45" i="1"/>
  <c r="F37" i="1"/>
  <c r="F227" i="1"/>
  <c r="F140" i="1"/>
  <c r="F95" i="1"/>
  <c r="F87" i="1"/>
  <c r="F79" i="1"/>
  <c r="F71" i="1"/>
  <c r="F63" i="1"/>
  <c r="F55" i="1"/>
  <c r="F216" i="1"/>
  <c r="F121" i="1"/>
  <c r="F115" i="1"/>
  <c r="F96" i="1"/>
  <c r="F88" i="1"/>
  <c r="F80" i="1"/>
  <c r="F72" i="1"/>
  <c r="F64" i="1"/>
  <c r="F56" i="1"/>
  <c r="F48" i="1"/>
  <c r="F40" i="1"/>
  <c r="F32" i="1"/>
  <c r="C11" i="1"/>
  <c r="C12" i="1" s="1"/>
  <c r="F15" i="1"/>
  <c r="F23" i="1"/>
  <c r="F54" i="1"/>
  <c r="F86" i="1"/>
  <c r="F200" i="1"/>
  <c r="G3" i="1" l="1"/>
  <c r="I3" i="1" s="1"/>
  <c r="K3" i="1"/>
  <c r="L3" i="1" l="1"/>
  <c r="H4" i="1"/>
  <c r="J4" i="1" l="1"/>
  <c r="G4" i="1"/>
  <c r="I4" i="1" l="1"/>
  <c r="K4" i="1"/>
  <c r="L4" i="1" l="1"/>
  <c r="H5" i="1"/>
  <c r="J5" i="1" l="1"/>
  <c r="G5" i="1"/>
  <c r="I5" i="1" l="1"/>
  <c r="K5" i="1"/>
  <c r="L5" i="1" l="1"/>
  <c r="H6" i="1"/>
  <c r="J6" i="1" l="1"/>
  <c r="G6" i="1"/>
  <c r="I6" i="1" l="1"/>
  <c r="K6" i="1"/>
  <c r="H7" i="1" l="1"/>
  <c r="L6" i="1"/>
  <c r="J7" i="1" l="1"/>
  <c r="G7" i="1"/>
  <c r="I7" i="1" l="1"/>
  <c r="K7" i="1"/>
  <c r="L7" i="1" l="1"/>
  <c r="H8" i="1"/>
  <c r="J8" i="1" l="1"/>
  <c r="G8" i="1"/>
  <c r="I8" i="1" l="1"/>
  <c r="K8" i="1"/>
  <c r="L8" i="1" l="1"/>
  <c r="H9" i="1"/>
  <c r="J9" i="1" l="1"/>
  <c r="G9" i="1"/>
  <c r="I9" i="1" l="1"/>
  <c r="K9" i="1"/>
  <c r="L9" i="1" l="1"/>
  <c r="H10" i="1"/>
  <c r="J10" i="1" l="1"/>
  <c r="G10" i="1"/>
  <c r="I10" i="1" l="1"/>
  <c r="K10" i="1"/>
  <c r="L10" i="1" l="1"/>
  <c r="H11" i="1"/>
  <c r="J11" i="1" l="1"/>
  <c r="G11" i="1"/>
  <c r="I11" i="1" l="1"/>
  <c r="K11" i="1"/>
  <c r="L11" i="1" l="1"/>
  <c r="H12" i="1"/>
  <c r="J12" i="1" l="1"/>
  <c r="G12" i="1"/>
  <c r="I12" i="1" l="1"/>
  <c r="K12" i="1"/>
  <c r="L12" i="1" l="1"/>
  <c r="H13" i="1"/>
  <c r="J13" i="1" l="1"/>
  <c r="G13" i="1"/>
  <c r="I13" i="1" l="1"/>
  <c r="K13" i="1"/>
  <c r="L13" i="1" l="1"/>
  <c r="H14" i="1"/>
  <c r="J14" i="1" l="1"/>
  <c r="G14" i="1"/>
  <c r="I14" i="1" l="1"/>
  <c r="K14" i="1"/>
  <c r="L14" i="1" l="1"/>
  <c r="H15" i="1"/>
  <c r="J15" i="1" l="1"/>
  <c r="G15" i="1"/>
  <c r="I15" i="1" l="1"/>
  <c r="K15" i="1"/>
  <c r="L15" i="1" l="1"/>
  <c r="H16" i="1"/>
  <c r="J16" i="1" l="1"/>
  <c r="G16" i="1"/>
  <c r="I16" i="1" l="1"/>
  <c r="K16" i="1"/>
  <c r="L16" i="1" l="1"/>
  <c r="H17" i="1"/>
  <c r="J17" i="1" l="1"/>
  <c r="G17" i="1"/>
  <c r="I17" i="1" l="1"/>
  <c r="K17" i="1"/>
  <c r="L17" i="1" l="1"/>
  <c r="H18" i="1"/>
  <c r="J18" i="1" l="1"/>
  <c r="G18" i="1"/>
  <c r="I18" i="1" l="1"/>
  <c r="K18" i="1"/>
  <c r="L18" i="1" l="1"/>
  <c r="H19" i="1"/>
  <c r="J19" i="1" l="1"/>
  <c r="G19" i="1"/>
  <c r="I19" i="1" l="1"/>
  <c r="K19" i="1"/>
  <c r="L19" i="1" l="1"/>
  <c r="H20" i="1"/>
  <c r="J20" i="1" l="1"/>
  <c r="G20" i="1"/>
  <c r="I20" i="1" l="1"/>
  <c r="K20" i="1"/>
  <c r="H21" i="1" l="1"/>
  <c r="L20" i="1"/>
  <c r="J21" i="1" l="1"/>
  <c r="G21" i="1"/>
  <c r="I21" i="1" l="1"/>
  <c r="K21" i="1"/>
  <c r="L21" i="1" l="1"/>
  <c r="H22" i="1"/>
  <c r="J22" i="1" l="1"/>
  <c r="G22" i="1"/>
  <c r="I22" i="1" l="1"/>
  <c r="K22" i="1"/>
  <c r="L22" i="1" l="1"/>
  <c r="H23" i="1"/>
  <c r="J23" i="1" l="1"/>
  <c r="G23" i="1"/>
  <c r="I23" i="1" l="1"/>
  <c r="K23" i="1"/>
  <c r="L23" i="1" l="1"/>
  <c r="H24" i="1"/>
  <c r="J24" i="1" l="1"/>
  <c r="G24" i="1"/>
  <c r="I24" i="1" l="1"/>
  <c r="K24" i="1"/>
  <c r="L24" i="1" l="1"/>
  <c r="H25" i="1"/>
  <c r="J25" i="1" l="1"/>
  <c r="G25" i="1"/>
  <c r="I25" i="1" l="1"/>
  <c r="K25" i="1"/>
  <c r="L25" i="1" l="1"/>
  <c r="H26" i="1"/>
  <c r="J26" i="1" l="1"/>
  <c r="G26" i="1"/>
  <c r="I26" i="1" l="1"/>
  <c r="K26" i="1"/>
  <c r="L26" i="1" l="1"/>
  <c r="H27" i="1"/>
  <c r="J27" i="1" l="1"/>
  <c r="G27" i="1"/>
  <c r="I27" i="1" l="1"/>
  <c r="K27" i="1"/>
  <c r="L27" i="1" l="1"/>
  <c r="H28" i="1"/>
  <c r="J28" i="1" l="1"/>
  <c r="G28" i="1"/>
  <c r="I28" i="1" l="1"/>
  <c r="K28" i="1"/>
  <c r="H29" i="1" l="1"/>
  <c r="L28" i="1"/>
  <c r="J29" i="1" l="1"/>
  <c r="G29" i="1"/>
  <c r="I29" i="1" l="1"/>
  <c r="K29" i="1"/>
  <c r="L29" i="1" l="1"/>
  <c r="H30" i="1"/>
  <c r="J30" i="1" l="1"/>
  <c r="G30" i="1"/>
  <c r="I30" i="1" l="1"/>
  <c r="K30" i="1"/>
  <c r="L30" i="1" l="1"/>
  <c r="H31" i="1"/>
  <c r="J31" i="1" l="1"/>
  <c r="G31" i="1"/>
  <c r="I31" i="1" l="1"/>
  <c r="K31" i="1"/>
  <c r="L31" i="1" l="1"/>
  <c r="H32" i="1"/>
  <c r="J32" i="1" l="1"/>
  <c r="G32" i="1"/>
  <c r="I32" i="1" l="1"/>
  <c r="K32" i="1"/>
  <c r="L32" i="1" l="1"/>
  <c r="H33" i="1"/>
  <c r="J33" i="1" l="1"/>
  <c r="G33" i="1"/>
  <c r="I33" i="1" l="1"/>
  <c r="K33" i="1"/>
  <c r="L33" i="1" l="1"/>
  <c r="H34" i="1"/>
  <c r="J34" i="1" l="1"/>
  <c r="G34" i="1"/>
  <c r="I34" i="1" l="1"/>
  <c r="K34" i="1"/>
  <c r="L34" i="1" l="1"/>
  <c r="H35" i="1"/>
  <c r="J35" i="1" l="1"/>
  <c r="G35" i="1"/>
  <c r="I35" i="1" l="1"/>
  <c r="K35" i="1"/>
  <c r="L35" i="1" l="1"/>
  <c r="H36" i="1"/>
  <c r="J36" i="1" l="1"/>
  <c r="G36" i="1"/>
  <c r="I36" i="1" l="1"/>
  <c r="K36" i="1"/>
  <c r="L36" i="1" l="1"/>
  <c r="H37" i="1"/>
  <c r="J37" i="1" l="1"/>
  <c r="G37" i="1"/>
  <c r="I37" i="1" l="1"/>
  <c r="K37" i="1"/>
  <c r="L37" i="1" l="1"/>
  <c r="H38" i="1"/>
  <c r="J38" i="1" l="1"/>
  <c r="G38" i="1"/>
  <c r="I38" i="1" l="1"/>
  <c r="K38" i="1"/>
  <c r="L38" i="1" l="1"/>
  <c r="H39" i="1"/>
  <c r="J39" i="1" l="1"/>
  <c r="G39" i="1"/>
  <c r="I39" i="1" l="1"/>
  <c r="K39" i="1"/>
  <c r="L39" i="1" l="1"/>
  <c r="H40" i="1"/>
  <c r="J40" i="1" l="1"/>
  <c r="G40" i="1"/>
  <c r="I40" i="1" l="1"/>
  <c r="K40" i="1"/>
  <c r="L40" i="1" l="1"/>
  <c r="H41" i="1"/>
  <c r="J41" i="1" l="1"/>
  <c r="G41" i="1"/>
  <c r="I41" i="1" l="1"/>
  <c r="K41" i="1"/>
  <c r="L41" i="1" l="1"/>
  <c r="H42" i="1"/>
  <c r="J42" i="1" l="1"/>
  <c r="G42" i="1"/>
  <c r="I42" i="1" l="1"/>
  <c r="K42" i="1"/>
  <c r="L42" i="1" l="1"/>
  <c r="H43" i="1"/>
  <c r="J43" i="1" l="1"/>
  <c r="G43" i="1"/>
  <c r="I43" i="1" l="1"/>
  <c r="K43" i="1"/>
  <c r="L43" i="1" l="1"/>
  <c r="H44" i="1"/>
  <c r="J44" i="1" l="1"/>
  <c r="G44" i="1"/>
  <c r="I44" i="1" l="1"/>
  <c r="K44" i="1"/>
  <c r="L44" i="1" l="1"/>
  <c r="H45" i="1"/>
  <c r="J45" i="1" l="1"/>
  <c r="G45" i="1"/>
  <c r="I45" i="1" l="1"/>
  <c r="K45" i="1"/>
  <c r="L45" i="1" l="1"/>
  <c r="H46" i="1"/>
  <c r="J46" i="1" l="1"/>
  <c r="G46" i="1"/>
  <c r="I46" i="1" l="1"/>
  <c r="K46" i="1"/>
  <c r="L46" i="1" l="1"/>
  <c r="H47" i="1"/>
  <c r="J47" i="1" l="1"/>
  <c r="G47" i="1"/>
  <c r="I47" i="1" l="1"/>
  <c r="K47" i="1"/>
  <c r="L47" i="1" l="1"/>
  <c r="H48" i="1"/>
  <c r="J48" i="1" l="1"/>
  <c r="G48" i="1"/>
  <c r="I48" i="1" l="1"/>
  <c r="K48" i="1"/>
  <c r="L48" i="1" l="1"/>
  <c r="H49" i="1"/>
  <c r="J49" i="1" l="1"/>
  <c r="G49" i="1"/>
  <c r="I49" i="1" l="1"/>
  <c r="K49" i="1"/>
  <c r="L49" i="1" l="1"/>
  <c r="H50" i="1"/>
  <c r="J50" i="1" l="1"/>
  <c r="G50" i="1"/>
  <c r="I50" i="1" l="1"/>
  <c r="K50" i="1"/>
  <c r="L50" i="1" l="1"/>
  <c r="H51" i="1"/>
  <c r="J51" i="1" l="1"/>
  <c r="G51" i="1"/>
  <c r="I51" i="1" l="1"/>
  <c r="K51" i="1"/>
  <c r="L51" i="1" l="1"/>
  <c r="H52" i="1"/>
  <c r="J52" i="1" l="1"/>
  <c r="G52" i="1"/>
  <c r="I52" i="1" l="1"/>
  <c r="K52" i="1"/>
  <c r="L52" i="1" l="1"/>
  <c r="H53" i="1"/>
  <c r="J53" i="1" l="1"/>
  <c r="G53" i="1"/>
  <c r="I53" i="1" l="1"/>
  <c r="K53" i="1"/>
  <c r="L53" i="1" l="1"/>
  <c r="H54" i="1"/>
  <c r="J54" i="1" l="1"/>
  <c r="G54" i="1"/>
  <c r="I54" i="1" l="1"/>
  <c r="K54" i="1"/>
  <c r="L54" i="1" l="1"/>
  <c r="H55" i="1"/>
  <c r="J55" i="1" l="1"/>
  <c r="G55" i="1"/>
  <c r="I55" i="1" l="1"/>
  <c r="K55" i="1"/>
  <c r="H56" i="1" l="1"/>
  <c r="L55" i="1"/>
  <c r="J56" i="1" l="1"/>
  <c r="G56" i="1"/>
  <c r="I56" i="1" l="1"/>
  <c r="K56" i="1"/>
  <c r="L56" i="1" l="1"/>
  <c r="H57" i="1"/>
  <c r="J57" i="1" l="1"/>
  <c r="G57" i="1"/>
  <c r="I57" i="1" l="1"/>
  <c r="K57" i="1"/>
  <c r="L57" i="1" l="1"/>
  <c r="H58" i="1"/>
  <c r="J58" i="1" l="1"/>
  <c r="G58" i="1"/>
  <c r="I58" i="1" l="1"/>
  <c r="K58" i="1"/>
  <c r="L58" i="1" l="1"/>
  <c r="H59" i="1"/>
  <c r="J59" i="1" l="1"/>
  <c r="G59" i="1"/>
  <c r="I59" i="1" l="1"/>
  <c r="K59" i="1"/>
  <c r="L59" i="1" l="1"/>
  <c r="H60" i="1"/>
  <c r="J60" i="1" l="1"/>
  <c r="G60" i="1"/>
  <c r="I60" i="1" l="1"/>
  <c r="K60" i="1"/>
  <c r="L60" i="1" l="1"/>
  <c r="H61" i="1"/>
  <c r="J61" i="1" l="1"/>
  <c r="G61" i="1"/>
  <c r="I61" i="1" l="1"/>
  <c r="K61" i="1"/>
  <c r="L61" i="1" l="1"/>
  <c r="H62" i="1"/>
  <c r="J62" i="1" l="1"/>
  <c r="G62" i="1"/>
  <c r="I62" i="1" l="1"/>
  <c r="K62" i="1"/>
  <c r="L62" i="1" l="1"/>
  <c r="H63" i="1"/>
  <c r="J63" i="1" l="1"/>
  <c r="G63" i="1"/>
  <c r="I63" i="1" l="1"/>
  <c r="K63" i="1"/>
  <c r="L63" i="1" l="1"/>
  <c r="H64" i="1"/>
  <c r="J64" i="1" l="1"/>
  <c r="G64" i="1"/>
  <c r="I64" i="1" l="1"/>
  <c r="K64" i="1"/>
  <c r="L64" i="1" l="1"/>
  <c r="H65" i="1"/>
  <c r="J65" i="1" l="1"/>
  <c r="G65" i="1"/>
  <c r="I65" i="1" l="1"/>
  <c r="K65" i="1"/>
  <c r="L65" i="1" l="1"/>
  <c r="H66" i="1"/>
  <c r="J66" i="1" l="1"/>
  <c r="G66" i="1"/>
  <c r="I66" i="1" l="1"/>
  <c r="K66" i="1"/>
  <c r="L66" i="1" l="1"/>
  <c r="H67" i="1"/>
  <c r="J67" i="1" l="1"/>
  <c r="G67" i="1"/>
  <c r="I67" i="1" l="1"/>
  <c r="K67" i="1"/>
  <c r="L67" i="1" l="1"/>
  <c r="H68" i="1"/>
  <c r="J68" i="1" l="1"/>
  <c r="G68" i="1"/>
  <c r="I68" i="1" l="1"/>
  <c r="K68" i="1"/>
  <c r="L68" i="1" l="1"/>
  <c r="H69" i="1"/>
  <c r="J69" i="1" l="1"/>
  <c r="G69" i="1"/>
  <c r="I69" i="1" l="1"/>
  <c r="K69" i="1"/>
  <c r="L69" i="1" l="1"/>
  <c r="H70" i="1"/>
  <c r="J70" i="1" l="1"/>
  <c r="G70" i="1"/>
  <c r="I70" i="1" l="1"/>
  <c r="K70" i="1"/>
  <c r="L70" i="1" l="1"/>
  <c r="H71" i="1"/>
  <c r="J71" i="1" l="1"/>
  <c r="G71" i="1"/>
  <c r="I71" i="1" l="1"/>
  <c r="K71" i="1"/>
  <c r="L71" i="1" l="1"/>
  <c r="H72" i="1"/>
  <c r="J72" i="1" l="1"/>
  <c r="G72" i="1"/>
  <c r="I72" i="1" l="1"/>
  <c r="K72" i="1"/>
  <c r="L72" i="1" l="1"/>
  <c r="H73" i="1"/>
  <c r="J73" i="1" l="1"/>
  <c r="G73" i="1"/>
  <c r="I73" i="1" l="1"/>
  <c r="K73" i="1"/>
  <c r="L73" i="1" l="1"/>
  <c r="H74" i="1"/>
  <c r="J74" i="1" l="1"/>
  <c r="G74" i="1"/>
  <c r="I74" i="1" l="1"/>
  <c r="K74" i="1"/>
  <c r="L74" i="1" l="1"/>
  <c r="H75" i="1"/>
  <c r="J75" i="1" l="1"/>
  <c r="G75" i="1"/>
  <c r="I75" i="1" l="1"/>
  <c r="K75" i="1"/>
  <c r="L75" i="1" l="1"/>
  <c r="H76" i="1"/>
  <c r="J76" i="1" l="1"/>
  <c r="G76" i="1"/>
  <c r="I76" i="1" l="1"/>
  <c r="K76" i="1"/>
  <c r="L76" i="1" l="1"/>
  <c r="H77" i="1"/>
  <c r="J77" i="1" l="1"/>
  <c r="G77" i="1"/>
  <c r="I77" i="1" l="1"/>
  <c r="K77" i="1"/>
  <c r="L77" i="1" l="1"/>
  <c r="H78" i="1"/>
  <c r="J78" i="1" l="1"/>
  <c r="G78" i="1"/>
  <c r="I78" i="1" l="1"/>
  <c r="K78" i="1"/>
  <c r="L78" i="1" l="1"/>
  <c r="H79" i="1"/>
  <c r="J79" i="1" l="1"/>
  <c r="G79" i="1"/>
  <c r="I79" i="1" l="1"/>
  <c r="K79" i="1"/>
  <c r="L79" i="1" l="1"/>
  <c r="H80" i="1"/>
  <c r="J80" i="1" l="1"/>
  <c r="G80" i="1"/>
  <c r="I80" i="1" l="1"/>
  <c r="K80" i="1"/>
  <c r="L80" i="1" l="1"/>
  <c r="H81" i="1"/>
  <c r="J81" i="1" l="1"/>
  <c r="G81" i="1"/>
  <c r="I81" i="1" l="1"/>
  <c r="K81" i="1"/>
  <c r="L81" i="1" l="1"/>
  <c r="H82" i="1"/>
  <c r="J82" i="1" l="1"/>
  <c r="G82" i="1"/>
  <c r="I82" i="1" l="1"/>
  <c r="K82" i="1"/>
  <c r="L82" i="1" l="1"/>
  <c r="H83" i="1"/>
  <c r="J83" i="1" l="1"/>
  <c r="G83" i="1"/>
  <c r="I83" i="1" l="1"/>
  <c r="K83" i="1"/>
  <c r="L83" i="1" l="1"/>
  <c r="H84" i="1"/>
  <c r="J84" i="1" l="1"/>
  <c r="G84" i="1"/>
  <c r="I84" i="1" l="1"/>
  <c r="K84" i="1"/>
  <c r="L84" i="1" l="1"/>
  <c r="H85" i="1"/>
  <c r="J85" i="1" l="1"/>
  <c r="G85" i="1"/>
  <c r="I85" i="1" l="1"/>
  <c r="K85" i="1"/>
  <c r="L85" i="1" l="1"/>
  <c r="H86" i="1"/>
  <c r="J86" i="1" l="1"/>
  <c r="G86" i="1"/>
  <c r="I86" i="1" l="1"/>
  <c r="K86" i="1"/>
  <c r="L86" i="1" l="1"/>
  <c r="H87" i="1"/>
  <c r="J87" i="1" l="1"/>
  <c r="G87" i="1"/>
  <c r="I87" i="1" l="1"/>
  <c r="K87" i="1"/>
  <c r="H88" i="1" l="1"/>
  <c r="L87" i="1"/>
  <c r="J88" i="1" l="1"/>
  <c r="G88" i="1"/>
  <c r="I88" i="1" l="1"/>
  <c r="K88" i="1"/>
  <c r="L88" i="1" l="1"/>
  <c r="H89" i="1"/>
  <c r="J89" i="1" l="1"/>
  <c r="G89" i="1"/>
  <c r="I89" i="1" l="1"/>
  <c r="K89" i="1"/>
  <c r="L89" i="1" l="1"/>
  <c r="H90" i="1"/>
  <c r="J90" i="1" l="1"/>
  <c r="G90" i="1"/>
  <c r="I90" i="1" l="1"/>
  <c r="K90" i="1"/>
  <c r="L90" i="1" l="1"/>
  <c r="H91" i="1"/>
  <c r="J91" i="1" l="1"/>
  <c r="G91" i="1"/>
  <c r="I91" i="1" l="1"/>
  <c r="K91" i="1"/>
  <c r="L91" i="1" l="1"/>
  <c r="H92" i="1"/>
  <c r="J92" i="1" l="1"/>
  <c r="G92" i="1"/>
  <c r="I92" i="1" l="1"/>
  <c r="K92" i="1"/>
  <c r="L92" i="1" l="1"/>
  <c r="H93" i="1"/>
  <c r="J93" i="1" l="1"/>
  <c r="G93" i="1"/>
  <c r="I93" i="1" l="1"/>
  <c r="K93" i="1"/>
  <c r="L93" i="1" l="1"/>
  <c r="H94" i="1"/>
  <c r="J94" i="1" l="1"/>
  <c r="G94" i="1"/>
  <c r="I94" i="1" l="1"/>
  <c r="K94" i="1"/>
  <c r="L94" i="1" l="1"/>
  <c r="H95" i="1"/>
  <c r="J95" i="1" l="1"/>
  <c r="G95" i="1"/>
  <c r="I95" i="1" l="1"/>
  <c r="K95" i="1"/>
  <c r="L95" i="1" l="1"/>
  <c r="H96" i="1"/>
  <c r="J96" i="1" l="1"/>
  <c r="G96" i="1"/>
  <c r="I96" i="1" l="1"/>
  <c r="K96" i="1"/>
  <c r="L96" i="1" l="1"/>
  <c r="H97" i="1"/>
  <c r="J97" i="1" l="1"/>
  <c r="G97" i="1"/>
  <c r="I97" i="1" l="1"/>
  <c r="K97" i="1"/>
  <c r="L97" i="1" l="1"/>
  <c r="H98" i="1"/>
  <c r="J98" i="1" l="1"/>
  <c r="G98" i="1"/>
  <c r="I98" i="1" l="1"/>
  <c r="K98" i="1"/>
  <c r="L98" i="1" l="1"/>
  <c r="H99" i="1"/>
  <c r="J99" i="1" l="1"/>
  <c r="G99" i="1"/>
  <c r="I99" i="1" l="1"/>
  <c r="K99" i="1"/>
  <c r="L99" i="1" l="1"/>
  <c r="H100" i="1"/>
  <c r="J100" i="1" l="1"/>
  <c r="G100" i="1"/>
  <c r="I100" i="1" l="1"/>
  <c r="K100" i="1"/>
  <c r="L100" i="1" l="1"/>
  <c r="H101" i="1"/>
  <c r="J101" i="1" l="1"/>
  <c r="G101" i="1"/>
  <c r="I101" i="1" l="1"/>
  <c r="K101" i="1"/>
  <c r="L101" i="1" l="1"/>
  <c r="H102" i="1"/>
  <c r="J102" i="1" l="1"/>
  <c r="G102" i="1"/>
  <c r="I102" i="1" l="1"/>
  <c r="K102" i="1"/>
  <c r="L102" i="1" l="1"/>
  <c r="H103" i="1"/>
  <c r="J103" i="1" l="1"/>
  <c r="G103" i="1"/>
  <c r="I103" i="1" l="1"/>
  <c r="K103" i="1"/>
  <c r="L103" i="1" l="1"/>
  <c r="H104" i="1"/>
  <c r="J104" i="1" l="1"/>
  <c r="G104" i="1"/>
  <c r="I104" i="1" l="1"/>
  <c r="K104" i="1"/>
  <c r="L104" i="1" l="1"/>
  <c r="H105" i="1"/>
  <c r="J105" i="1" l="1"/>
  <c r="G105" i="1"/>
  <c r="I105" i="1" l="1"/>
  <c r="K105" i="1"/>
  <c r="L105" i="1" l="1"/>
  <c r="H106" i="1"/>
  <c r="J106" i="1" l="1"/>
  <c r="G106" i="1"/>
  <c r="I106" i="1" l="1"/>
  <c r="K106" i="1"/>
  <c r="L106" i="1" l="1"/>
  <c r="H107" i="1"/>
  <c r="J107" i="1" l="1"/>
  <c r="G107" i="1"/>
  <c r="I107" i="1" l="1"/>
  <c r="K107" i="1"/>
  <c r="L107" i="1" l="1"/>
  <c r="H108" i="1"/>
  <c r="J108" i="1" l="1"/>
  <c r="G108" i="1"/>
  <c r="I108" i="1" l="1"/>
  <c r="K108" i="1"/>
  <c r="L108" i="1" l="1"/>
  <c r="H109" i="1"/>
  <c r="J109" i="1" l="1"/>
  <c r="G109" i="1"/>
  <c r="I109" i="1" l="1"/>
  <c r="K109" i="1"/>
  <c r="L109" i="1" l="1"/>
  <c r="H110" i="1"/>
  <c r="J110" i="1" l="1"/>
  <c r="G110" i="1"/>
  <c r="I110" i="1" l="1"/>
  <c r="K110" i="1"/>
  <c r="L110" i="1" l="1"/>
  <c r="H111" i="1"/>
  <c r="J111" i="1" l="1"/>
  <c r="G111" i="1"/>
  <c r="I111" i="1" l="1"/>
  <c r="K111" i="1"/>
  <c r="L111" i="1" l="1"/>
  <c r="H112" i="1"/>
  <c r="J112" i="1" l="1"/>
  <c r="G112" i="1"/>
  <c r="I112" i="1" l="1"/>
  <c r="K112" i="1"/>
  <c r="L112" i="1" l="1"/>
  <c r="H113" i="1"/>
  <c r="J113" i="1" l="1"/>
  <c r="G113" i="1"/>
  <c r="I113" i="1" l="1"/>
  <c r="K113" i="1"/>
  <c r="L113" i="1" l="1"/>
  <c r="H114" i="1"/>
  <c r="J114" i="1" l="1"/>
  <c r="G114" i="1"/>
  <c r="I114" i="1" l="1"/>
  <c r="K114" i="1"/>
  <c r="L114" i="1" l="1"/>
  <c r="H115" i="1"/>
  <c r="J115" i="1" l="1"/>
  <c r="G115" i="1"/>
  <c r="I115" i="1" l="1"/>
  <c r="K115" i="1"/>
  <c r="L115" i="1" l="1"/>
  <c r="H116" i="1"/>
  <c r="J116" i="1" l="1"/>
  <c r="G116" i="1"/>
  <c r="I116" i="1" l="1"/>
  <c r="K116" i="1"/>
  <c r="L116" i="1" l="1"/>
  <c r="H117" i="1"/>
  <c r="J117" i="1" l="1"/>
  <c r="G117" i="1"/>
  <c r="I117" i="1" l="1"/>
  <c r="K117" i="1"/>
  <c r="L117" i="1" l="1"/>
  <c r="H118" i="1"/>
  <c r="J118" i="1" l="1"/>
  <c r="G118" i="1"/>
  <c r="I118" i="1" l="1"/>
  <c r="K118" i="1"/>
  <c r="L118" i="1" l="1"/>
  <c r="H119" i="1"/>
  <c r="J119" i="1" l="1"/>
  <c r="G119" i="1"/>
  <c r="I119" i="1" l="1"/>
  <c r="K119" i="1"/>
  <c r="L119" i="1" l="1"/>
  <c r="H120" i="1"/>
  <c r="J120" i="1" l="1"/>
  <c r="G120" i="1"/>
  <c r="I120" i="1" l="1"/>
  <c r="K120" i="1"/>
  <c r="L120" i="1" l="1"/>
  <c r="H121" i="1"/>
  <c r="J121" i="1" l="1"/>
  <c r="G121" i="1"/>
  <c r="I121" i="1" l="1"/>
  <c r="K121" i="1"/>
  <c r="L121" i="1" l="1"/>
  <c r="H122" i="1"/>
  <c r="J122" i="1" l="1"/>
  <c r="G122" i="1"/>
  <c r="I122" i="1" l="1"/>
  <c r="K122" i="1"/>
  <c r="L122" i="1" l="1"/>
  <c r="H123" i="1"/>
  <c r="J123" i="1" l="1"/>
  <c r="G123" i="1"/>
  <c r="I123" i="1" l="1"/>
  <c r="K123" i="1"/>
  <c r="L123" i="1" l="1"/>
  <c r="H124" i="1"/>
  <c r="J124" i="1" l="1"/>
  <c r="G124" i="1"/>
  <c r="I124" i="1" l="1"/>
  <c r="K124" i="1"/>
  <c r="L124" i="1" l="1"/>
  <c r="H125" i="1"/>
  <c r="J125" i="1" l="1"/>
  <c r="G125" i="1"/>
  <c r="I125" i="1" l="1"/>
  <c r="K125" i="1"/>
  <c r="L125" i="1" l="1"/>
  <c r="H126" i="1"/>
  <c r="J126" i="1" l="1"/>
  <c r="G126" i="1"/>
  <c r="I126" i="1" l="1"/>
  <c r="K126" i="1"/>
  <c r="L126" i="1" l="1"/>
  <c r="H127" i="1"/>
  <c r="J127" i="1" l="1"/>
  <c r="G127" i="1"/>
  <c r="I127" i="1" l="1"/>
  <c r="K127" i="1"/>
  <c r="L127" i="1" l="1"/>
  <c r="H128" i="1"/>
  <c r="J128" i="1" l="1"/>
  <c r="G128" i="1"/>
  <c r="I128" i="1" l="1"/>
  <c r="K128" i="1"/>
  <c r="L128" i="1" l="1"/>
  <c r="H129" i="1"/>
  <c r="J129" i="1" l="1"/>
  <c r="G129" i="1"/>
  <c r="I129" i="1" l="1"/>
  <c r="K129" i="1"/>
  <c r="L129" i="1" l="1"/>
  <c r="H130" i="1"/>
  <c r="J130" i="1" l="1"/>
  <c r="G130" i="1"/>
  <c r="I130" i="1" l="1"/>
  <c r="K130" i="1"/>
  <c r="L130" i="1" l="1"/>
  <c r="H131" i="1"/>
  <c r="J131" i="1" l="1"/>
  <c r="G131" i="1"/>
  <c r="I131" i="1" l="1"/>
  <c r="K131" i="1"/>
  <c r="L131" i="1" l="1"/>
  <c r="H132" i="1"/>
  <c r="J132" i="1" l="1"/>
  <c r="G132" i="1"/>
  <c r="I132" i="1" l="1"/>
  <c r="K132" i="1"/>
  <c r="L132" i="1" l="1"/>
  <c r="H133" i="1"/>
  <c r="J133" i="1" l="1"/>
  <c r="G133" i="1"/>
  <c r="I133" i="1" l="1"/>
  <c r="K133" i="1"/>
  <c r="L133" i="1" l="1"/>
  <c r="H134" i="1"/>
  <c r="J134" i="1" l="1"/>
  <c r="G134" i="1"/>
  <c r="I134" i="1" l="1"/>
  <c r="K134" i="1"/>
  <c r="L134" i="1" l="1"/>
  <c r="H135" i="1"/>
  <c r="J135" i="1" l="1"/>
  <c r="G135" i="1"/>
  <c r="I135" i="1" l="1"/>
  <c r="K135" i="1"/>
  <c r="L135" i="1" l="1"/>
  <c r="H136" i="1"/>
  <c r="J136" i="1" l="1"/>
  <c r="G136" i="1"/>
  <c r="I136" i="1" l="1"/>
  <c r="K136" i="1"/>
  <c r="L136" i="1" l="1"/>
  <c r="H137" i="1"/>
  <c r="J137" i="1" l="1"/>
  <c r="G137" i="1"/>
  <c r="I137" i="1" l="1"/>
  <c r="K137" i="1"/>
  <c r="L137" i="1" l="1"/>
  <c r="H138" i="1"/>
  <c r="J138" i="1" l="1"/>
  <c r="G138" i="1"/>
  <c r="I138" i="1" l="1"/>
  <c r="K138" i="1"/>
  <c r="L138" i="1" l="1"/>
  <c r="H139" i="1"/>
  <c r="J139" i="1" l="1"/>
  <c r="G139" i="1"/>
  <c r="I139" i="1" l="1"/>
  <c r="K139" i="1"/>
  <c r="L139" i="1" l="1"/>
  <c r="H140" i="1"/>
  <c r="J140" i="1" l="1"/>
  <c r="G140" i="1"/>
  <c r="I140" i="1" l="1"/>
  <c r="K140" i="1"/>
  <c r="L140" i="1" l="1"/>
  <c r="H141" i="1"/>
  <c r="J141" i="1" l="1"/>
  <c r="G141" i="1"/>
  <c r="I141" i="1" l="1"/>
  <c r="K141" i="1"/>
  <c r="L141" i="1" l="1"/>
  <c r="H142" i="1"/>
  <c r="J142" i="1" l="1"/>
  <c r="G142" i="1"/>
  <c r="I142" i="1" l="1"/>
  <c r="K142" i="1"/>
  <c r="L142" i="1" l="1"/>
  <c r="H143" i="1"/>
  <c r="J143" i="1" l="1"/>
  <c r="G143" i="1"/>
  <c r="I143" i="1" l="1"/>
  <c r="K143" i="1"/>
  <c r="L143" i="1" l="1"/>
  <c r="H144" i="1"/>
  <c r="J144" i="1" l="1"/>
  <c r="G144" i="1"/>
  <c r="I144" i="1" l="1"/>
  <c r="K144" i="1"/>
  <c r="L144" i="1" l="1"/>
  <c r="H145" i="1"/>
  <c r="J145" i="1" l="1"/>
  <c r="G145" i="1"/>
  <c r="I145" i="1" l="1"/>
  <c r="K145" i="1"/>
  <c r="L145" i="1" l="1"/>
  <c r="H146" i="1"/>
  <c r="J146" i="1" l="1"/>
  <c r="G146" i="1"/>
  <c r="I146" i="1" l="1"/>
  <c r="K146" i="1"/>
  <c r="L146" i="1" l="1"/>
  <c r="H147" i="1"/>
  <c r="J147" i="1" l="1"/>
  <c r="G147" i="1"/>
  <c r="I147" i="1" l="1"/>
  <c r="K147" i="1"/>
  <c r="L147" i="1" l="1"/>
  <c r="H148" i="1"/>
  <c r="J148" i="1" l="1"/>
  <c r="G148" i="1"/>
  <c r="I148" i="1" l="1"/>
  <c r="K148" i="1"/>
  <c r="L148" i="1" l="1"/>
  <c r="H149" i="1"/>
  <c r="J149" i="1" l="1"/>
  <c r="G149" i="1"/>
  <c r="I149" i="1" l="1"/>
  <c r="K149" i="1"/>
  <c r="L149" i="1" l="1"/>
  <c r="H150" i="1"/>
  <c r="J150" i="1" l="1"/>
  <c r="G150" i="1"/>
  <c r="I150" i="1" l="1"/>
  <c r="K150" i="1"/>
  <c r="L150" i="1" l="1"/>
  <c r="H151" i="1"/>
  <c r="J151" i="1" l="1"/>
  <c r="G151" i="1"/>
  <c r="I151" i="1" l="1"/>
  <c r="K151" i="1"/>
  <c r="L151" i="1" l="1"/>
  <c r="H152" i="1"/>
  <c r="J152" i="1" l="1"/>
  <c r="G152" i="1"/>
  <c r="I152" i="1" l="1"/>
  <c r="K152" i="1"/>
  <c r="L152" i="1" l="1"/>
  <c r="H153" i="1"/>
  <c r="J153" i="1" l="1"/>
  <c r="G153" i="1"/>
  <c r="I153" i="1" l="1"/>
  <c r="K153" i="1"/>
  <c r="L153" i="1" l="1"/>
  <c r="H154" i="1"/>
  <c r="J154" i="1" l="1"/>
  <c r="G154" i="1"/>
  <c r="I154" i="1" l="1"/>
  <c r="K154" i="1"/>
  <c r="L154" i="1" l="1"/>
  <c r="H155" i="1"/>
  <c r="J155" i="1" l="1"/>
  <c r="G155" i="1"/>
  <c r="I155" i="1" l="1"/>
  <c r="K155" i="1"/>
  <c r="L155" i="1" l="1"/>
  <c r="H156" i="1"/>
  <c r="J156" i="1" l="1"/>
  <c r="G156" i="1"/>
  <c r="I156" i="1" l="1"/>
  <c r="K156" i="1"/>
  <c r="L156" i="1" l="1"/>
  <c r="H157" i="1"/>
  <c r="J157" i="1" l="1"/>
  <c r="G157" i="1"/>
  <c r="I157" i="1" l="1"/>
  <c r="K157" i="1"/>
  <c r="L157" i="1" l="1"/>
  <c r="H158" i="1"/>
  <c r="J158" i="1" l="1"/>
  <c r="G158" i="1"/>
  <c r="I158" i="1" l="1"/>
  <c r="K158" i="1"/>
  <c r="L158" i="1" l="1"/>
  <c r="H159" i="1"/>
  <c r="J159" i="1" l="1"/>
  <c r="G159" i="1"/>
  <c r="I159" i="1" l="1"/>
  <c r="K159" i="1"/>
  <c r="L159" i="1" l="1"/>
  <c r="H160" i="1"/>
  <c r="J160" i="1" l="1"/>
  <c r="G160" i="1"/>
  <c r="I160" i="1" l="1"/>
  <c r="K160" i="1"/>
  <c r="L160" i="1" l="1"/>
  <c r="H161" i="1"/>
  <c r="J161" i="1" l="1"/>
  <c r="G161" i="1"/>
  <c r="I161" i="1" l="1"/>
  <c r="K161" i="1"/>
  <c r="L161" i="1" l="1"/>
  <c r="H162" i="1"/>
  <c r="J162" i="1" l="1"/>
  <c r="G162" i="1"/>
  <c r="I162" i="1" l="1"/>
  <c r="K162" i="1"/>
  <c r="L162" i="1" l="1"/>
  <c r="H163" i="1"/>
  <c r="J163" i="1" l="1"/>
  <c r="G163" i="1"/>
  <c r="I163" i="1" l="1"/>
  <c r="K163" i="1"/>
  <c r="L163" i="1" l="1"/>
  <c r="H164" i="1"/>
  <c r="J164" i="1" l="1"/>
  <c r="G164" i="1"/>
  <c r="I164" i="1" l="1"/>
  <c r="K164" i="1"/>
  <c r="L164" i="1" l="1"/>
  <c r="H165" i="1"/>
  <c r="J165" i="1" l="1"/>
  <c r="G165" i="1"/>
  <c r="I165" i="1" l="1"/>
  <c r="K165" i="1"/>
  <c r="L165" i="1" l="1"/>
  <c r="H166" i="1"/>
  <c r="J166" i="1" l="1"/>
  <c r="G166" i="1"/>
  <c r="I166" i="1" l="1"/>
  <c r="K166" i="1"/>
  <c r="L166" i="1" l="1"/>
  <c r="H167" i="1"/>
  <c r="J167" i="1" l="1"/>
  <c r="G167" i="1"/>
  <c r="I167" i="1" l="1"/>
  <c r="K167" i="1"/>
  <c r="L167" i="1" l="1"/>
  <c r="H168" i="1"/>
  <c r="J168" i="1" l="1"/>
  <c r="G168" i="1"/>
  <c r="I168" i="1" l="1"/>
  <c r="K168" i="1"/>
  <c r="L168" i="1" l="1"/>
  <c r="H169" i="1"/>
  <c r="J169" i="1" l="1"/>
  <c r="G169" i="1"/>
  <c r="I169" i="1" l="1"/>
  <c r="K169" i="1"/>
  <c r="L169" i="1" l="1"/>
  <c r="H170" i="1"/>
  <c r="J170" i="1" l="1"/>
  <c r="G170" i="1"/>
  <c r="I170" i="1" l="1"/>
  <c r="K170" i="1"/>
  <c r="L170" i="1" l="1"/>
  <c r="H171" i="1"/>
  <c r="J171" i="1" l="1"/>
  <c r="G171" i="1"/>
  <c r="I171" i="1" l="1"/>
  <c r="K171" i="1"/>
  <c r="L171" i="1" l="1"/>
  <c r="H172" i="1"/>
  <c r="J172" i="1" l="1"/>
  <c r="G172" i="1"/>
  <c r="I172" i="1" l="1"/>
  <c r="K172" i="1"/>
  <c r="L172" i="1" l="1"/>
  <c r="H173" i="1"/>
  <c r="J173" i="1" l="1"/>
  <c r="G173" i="1"/>
  <c r="I173" i="1" l="1"/>
  <c r="K173" i="1"/>
  <c r="L173" i="1" l="1"/>
  <c r="H174" i="1"/>
  <c r="J174" i="1" l="1"/>
  <c r="G174" i="1"/>
  <c r="I174" i="1" l="1"/>
  <c r="K174" i="1"/>
  <c r="L174" i="1" l="1"/>
  <c r="H175" i="1"/>
  <c r="J175" i="1" l="1"/>
  <c r="G175" i="1"/>
  <c r="I175" i="1" l="1"/>
  <c r="K175" i="1"/>
  <c r="L175" i="1" l="1"/>
  <c r="H176" i="1"/>
  <c r="J176" i="1" l="1"/>
  <c r="G176" i="1"/>
  <c r="I176" i="1" l="1"/>
  <c r="K176" i="1"/>
  <c r="L176" i="1" l="1"/>
  <c r="H177" i="1"/>
  <c r="J177" i="1" l="1"/>
  <c r="G177" i="1"/>
  <c r="I177" i="1" l="1"/>
  <c r="K177" i="1"/>
  <c r="L177" i="1" l="1"/>
  <c r="H178" i="1"/>
  <c r="J178" i="1" l="1"/>
  <c r="G178" i="1"/>
  <c r="I178" i="1" l="1"/>
  <c r="K178" i="1"/>
  <c r="L178" i="1" l="1"/>
  <c r="H179" i="1"/>
  <c r="J179" i="1" l="1"/>
  <c r="G179" i="1"/>
  <c r="I179" i="1" l="1"/>
  <c r="K179" i="1"/>
  <c r="L179" i="1" l="1"/>
  <c r="H180" i="1"/>
  <c r="J180" i="1" l="1"/>
  <c r="G180" i="1"/>
  <c r="I180" i="1" l="1"/>
  <c r="K180" i="1"/>
  <c r="L180" i="1" l="1"/>
  <c r="H181" i="1"/>
  <c r="J181" i="1" l="1"/>
  <c r="G181" i="1"/>
  <c r="I181" i="1" l="1"/>
  <c r="K181" i="1"/>
  <c r="L181" i="1" l="1"/>
  <c r="H182" i="1"/>
  <c r="J182" i="1" l="1"/>
  <c r="G182" i="1"/>
  <c r="I182" i="1" l="1"/>
  <c r="K182" i="1"/>
  <c r="L182" i="1" l="1"/>
  <c r="H183" i="1"/>
  <c r="J183" i="1" l="1"/>
  <c r="G183" i="1"/>
  <c r="I183" i="1" l="1"/>
  <c r="K183" i="1"/>
  <c r="L183" i="1" l="1"/>
  <c r="H184" i="1"/>
  <c r="J184" i="1" l="1"/>
  <c r="G184" i="1"/>
  <c r="I184" i="1" l="1"/>
  <c r="K184" i="1"/>
  <c r="L184" i="1" l="1"/>
  <c r="H185" i="1"/>
  <c r="J185" i="1" l="1"/>
  <c r="G185" i="1"/>
  <c r="I185" i="1" l="1"/>
  <c r="K185" i="1"/>
  <c r="L185" i="1" l="1"/>
  <c r="H186" i="1"/>
  <c r="J186" i="1" l="1"/>
  <c r="G186" i="1"/>
  <c r="I186" i="1" l="1"/>
  <c r="K186" i="1"/>
  <c r="L186" i="1" l="1"/>
  <c r="H187" i="1"/>
  <c r="J187" i="1" l="1"/>
  <c r="G187" i="1"/>
  <c r="I187" i="1" l="1"/>
  <c r="K187" i="1"/>
  <c r="L187" i="1" l="1"/>
  <c r="H188" i="1"/>
  <c r="J188" i="1" l="1"/>
  <c r="G188" i="1"/>
  <c r="I188" i="1" l="1"/>
  <c r="K188" i="1"/>
  <c r="L188" i="1" l="1"/>
  <c r="H189" i="1"/>
  <c r="J189" i="1" l="1"/>
  <c r="G189" i="1"/>
  <c r="I189" i="1" l="1"/>
  <c r="K189" i="1"/>
  <c r="L189" i="1" l="1"/>
  <c r="H190" i="1"/>
  <c r="J190" i="1" l="1"/>
  <c r="G190" i="1"/>
  <c r="I190" i="1" l="1"/>
  <c r="K190" i="1"/>
  <c r="L190" i="1" l="1"/>
  <c r="H191" i="1"/>
  <c r="J191" i="1" l="1"/>
  <c r="G191" i="1"/>
  <c r="I191" i="1" l="1"/>
  <c r="K191" i="1"/>
  <c r="L191" i="1" l="1"/>
  <c r="H192" i="1"/>
  <c r="J192" i="1" l="1"/>
  <c r="G192" i="1"/>
  <c r="I192" i="1" l="1"/>
  <c r="K192" i="1"/>
  <c r="L192" i="1" l="1"/>
  <c r="H193" i="1"/>
  <c r="J193" i="1" l="1"/>
  <c r="G193" i="1"/>
  <c r="I193" i="1" l="1"/>
  <c r="K193" i="1"/>
  <c r="L193" i="1" l="1"/>
  <c r="H194" i="1"/>
  <c r="J194" i="1" l="1"/>
  <c r="G194" i="1"/>
  <c r="I194" i="1" l="1"/>
  <c r="K194" i="1"/>
  <c r="L194" i="1" l="1"/>
  <c r="H195" i="1"/>
  <c r="J195" i="1" l="1"/>
  <c r="G195" i="1"/>
  <c r="I195" i="1" l="1"/>
  <c r="K195" i="1"/>
  <c r="L195" i="1" l="1"/>
  <c r="H196" i="1"/>
  <c r="J196" i="1" l="1"/>
  <c r="G196" i="1"/>
  <c r="I196" i="1" l="1"/>
  <c r="K196" i="1"/>
  <c r="L196" i="1" l="1"/>
  <c r="H197" i="1"/>
  <c r="J197" i="1" l="1"/>
  <c r="G197" i="1"/>
  <c r="I197" i="1" l="1"/>
  <c r="K197" i="1"/>
  <c r="L197" i="1" l="1"/>
  <c r="H198" i="1"/>
  <c r="J198" i="1" l="1"/>
  <c r="G198" i="1"/>
  <c r="I198" i="1" l="1"/>
  <c r="K198" i="1"/>
  <c r="L198" i="1" l="1"/>
  <c r="H199" i="1"/>
  <c r="J199" i="1" l="1"/>
  <c r="G199" i="1"/>
  <c r="I199" i="1" l="1"/>
  <c r="K199" i="1"/>
  <c r="L199" i="1" l="1"/>
  <c r="H200" i="1"/>
  <c r="J200" i="1" l="1"/>
  <c r="G200" i="1"/>
  <c r="I200" i="1" l="1"/>
  <c r="K200" i="1"/>
  <c r="L200" i="1" l="1"/>
  <c r="H201" i="1"/>
  <c r="J201" i="1" l="1"/>
  <c r="G201" i="1"/>
  <c r="I201" i="1" l="1"/>
  <c r="K201" i="1"/>
  <c r="L201" i="1" l="1"/>
  <c r="H202" i="1"/>
  <c r="J202" i="1" l="1"/>
  <c r="G202" i="1"/>
  <c r="I202" i="1" l="1"/>
  <c r="K202" i="1"/>
  <c r="L202" i="1" l="1"/>
  <c r="H203" i="1"/>
  <c r="J203" i="1" l="1"/>
  <c r="G203" i="1"/>
  <c r="I203" i="1" l="1"/>
  <c r="K203" i="1"/>
  <c r="L203" i="1" l="1"/>
  <c r="H204" i="1"/>
  <c r="J204" i="1" l="1"/>
  <c r="G204" i="1"/>
  <c r="I204" i="1" l="1"/>
  <c r="K204" i="1"/>
  <c r="L204" i="1" l="1"/>
  <c r="H205" i="1"/>
  <c r="J205" i="1" l="1"/>
  <c r="G205" i="1"/>
  <c r="I205" i="1" l="1"/>
  <c r="K205" i="1"/>
  <c r="L205" i="1" l="1"/>
  <c r="H206" i="1"/>
  <c r="J206" i="1" l="1"/>
  <c r="G206" i="1"/>
  <c r="I206" i="1" l="1"/>
  <c r="K206" i="1"/>
  <c r="L206" i="1" l="1"/>
  <c r="H207" i="1"/>
  <c r="J207" i="1" l="1"/>
  <c r="G207" i="1"/>
  <c r="I207" i="1" l="1"/>
  <c r="K207" i="1"/>
  <c r="L207" i="1" l="1"/>
  <c r="H208" i="1"/>
  <c r="J208" i="1" l="1"/>
  <c r="G208" i="1"/>
  <c r="I208" i="1" l="1"/>
  <c r="K208" i="1"/>
  <c r="L208" i="1" l="1"/>
  <c r="H209" i="1"/>
  <c r="J209" i="1" l="1"/>
  <c r="G209" i="1"/>
  <c r="I209" i="1" l="1"/>
  <c r="K209" i="1"/>
  <c r="L209" i="1" l="1"/>
  <c r="H210" i="1"/>
  <c r="J210" i="1" l="1"/>
  <c r="G210" i="1"/>
  <c r="I210" i="1" l="1"/>
  <c r="K210" i="1"/>
  <c r="L210" i="1" l="1"/>
  <c r="H211" i="1"/>
  <c r="J211" i="1" l="1"/>
  <c r="G211" i="1"/>
  <c r="I211" i="1" l="1"/>
  <c r="K211" i="1"/>
  <c r="L211" i="1" l="1"/>
  <c r="H212" i="1"/>
  <c r="J212" i="1" l="1"/>
  <c r="G212" i="1"/>
  <c r="I212" i="1" l="1"/>
  <c r="K212" i="1"/>
  <c r="L212" i="1" l="1"/>
  <c r="H213" i="1"/>
  <c r="J213" i="1" l="1"/>
  <c r="G213" i="1"/>
  <c r="I213" i="1" l="1"/>
  <c r="K213" i="1"/>
  <c r="L213" i="1" l="1"/>
  <c r="H214" i="1"/>
  <c r="J214" i="1" l="1"/>
  <c r="G214" i="1"/>
  <c r="I214" i="1" l="1"/>
  <c r="K214" i="1"/>
  <c r="L214" i="1" l="1"/>
  <c r="H215" i="1"/>
  <c r="J215" i="1" l="1"/>
  <c r="G215" i="1"/>
  <c r="I215" i="1" l="1"/>
  <c r="K215" i="1"/>
  <c r="L215" i="1" l="1"/>
  <c r="H216" i="1"/>
  <c r="J216" i="1" l="1"/>
  <c r="G216" i="1"/>
  <c r="I216" i="1" l="1"/>
  <c r="K216" i="1"/>
  <c r="L216" i="1" l="1"/>
  <c r="H217" i="1"/>
  <c r="J217" i="1" l="1"/>
  <c r="G217" i="1"/>
  <c r="I217" i="1" l="1"/>
  <c r="K217" i="1"/>
  <c r="L217" i="1" l="1"/>
  <c r="H218" i="1"/>
  <c r="J218" i="1" l="1"/>
  <c r="G218" i="1"/>
  <c r="I218" i="1" l="1"/>
  <c r="K218" i="1"/>
  <c r="L218" i="1" l="1"/>
  <c r="H219" i="1"/>
  <c r="J219" i="1" l="1"/>
  <c r="G219" i="1"/>
  <c r="I219" i="1" l="1"/>
  <c r="K219" i="1"/>
  <c r="L219" i="1" l="1"/>
  <c r="H220" i="1"/>
  <c r="J220" i="1" l="1"/>
  <c r="G220" i="1"/>
  <c r="I220" i="1" l="1"/>
  <c r="K220" i="1"/>
  <c r="L220" i="1" l="1"/>
  <c r="H221" i="1"/>
  <c r="J221" i="1" l="1"/>
  <c r="G221" i="1"/>
  <c r="I221" i="1" l="1"/>
  <c r="K221" i="1"/>
  <c r="L221" i="1" l="1"/>
  <c r="H222" i="1"/>
  <c r="J222" i="1" l="1"/>
  <c r="G222" i="1"/>
  <c r="I222" i="1" l="1"/>
  <c r="K222" i="1"/>
  <c r="L222" i="1" l="1"/>
  <c r="H223" i="1"/>
  <c r="J223" i="1" l="1"/>
  <c r="G223" i="1"/>
  <c r="I223" i="1" l="1"/>
  <c r="K223" i="1"/>
  <c r="L223" i="1" l="1"/>
  <c r="H224" i="1"/>
  <c r="J224" i="1" l="1"/>
  <c r="G224" i="1"/>
  <c r="I224" i="1" l="1"/>
  <c r="K224" i="1"/>
  <c r="L224" i="1" l="1"/>
  <c r="H225" i="1"/>
  <c r="J225" i="1" l="1"/>
  <c r="G225" i="1"/>
  <c r="I225" i="1" l="1"/>
  <c r="K225" i="1"/>
  <c r="L225" i="1" l="1"/>
  <c r="H226" i="1"/>
  <c r="J226" i="1" l="1"/>
  <c r="G226" i="1"/>
  <c r="I226" i="1" l="1"/>
  <c r="K226" i="1"/>
  <c r="L226" i="1" l="1"/>
  <c r="H227" i="1"/>
  <c r="J227" i="1" l="1"/>
  <c r="G227" i="1"/>
  <c r="I227" i="1" l="1"/>
  <c r="K227" i="1"/>
  <c r="L227" i="1" l="1"/>
  <c r="H228" i="1"/>
  <c r="J228" i="1" l="1"/>
  <c r="G228" i="1"/>
  <c r="I228" i="1" l="1"/>
  <c r="K228" i="1"/>
  <c r="L228" i="1" l="1"/>
  <c r="H229" i="1"/>
  <c r="J229" i="1" l="1"/>
  <c r="G229" i="1"/>
  <c r="I229" i="1" l="1"/>
  <c r="K229" i="1"/>
  <c r="L229" i="1" l="1"/>
  <c r="H230" i="1"/>
  <c r="J230" i="1" l="1"/>
  <c r="G230" i="1"/>
  <c r="I230" i="1" l="1"/>
  <c r="K230" i="1"/>
  <c r="L230" i="1" l="1"/>
  <c r="H231" i="1"/>
  <c r="J231" i="1" l="1"/>
  <c r="G231" i="1"/>
  <c r="I231" i="1" l="1"/>
  <c r="K231" i="1"/>
  <c r="L231" i="1" l="1"/>
  <c r="H232" i="1"/>
  <c r="J232" i="1" l="1"/>
  <c r="G232" i="1"/>
  <c r="I232" i="1" l="1"/>
  <c r="K232" i="1"/>
  <c r="L232" i="1" l="1"/>
  <c r="H233" i="1"/>
  <c r="J233" i="1" l="1"/>
  <c r="G233" i="1"/>
  <c r="I233" i="1" l="1"/>
  <c r="K233" i="1"/>
  <c r="L233" i="1" l="1"/>
  <c r="H234" i="1"/>
  <c r="J234" i="1" l="1"/>
  <c r="G234" i="1"/>
  <c r="I234" i="1" l="1"/>
  <c r="K234" i="1"/>
  <c r="L234" i="1" l="1"/>
  <c r="H235" i="1"/>
  <c r="J235" i="1" l="1"/>
  <c r="G235" i="1"/>
  <c r="I235" i="1" l="1"/>
  <c r="K235" i="1"/>
  <c r="L235" i="1" l="1"/>
  <c r="H236" i="1"/>
  <c r="J236" i="1" l="1"/>
  <c r="G236" i="1"/>
  <c r="I236" i="1" l="1"/>
  <c r="K236" i="1"/>
  <c r="L236" i="1" l="1"/>
  <c r="H237" i="1"/>
  <c r="J237" i="1" l="1"/>
  <c r="G237" i="1"/>
  <c r="I237" i="1" l="1"/>
  <c r="K237" i="1"/>
  <c r="L237" i="1" l="1"/>
  <c r="H238" i="1"/>
  <c r="J238" i="1" l="1"/>
  <c r="G238" i="1"/>
  <c r="I238" i="1" l="1"/>
  <c r="K238" i="1"/>
  <c r="L238" i="1" l="1"/>
  <c r="H239" i="1"/>
  <c r="J239" i="1" l="1"/>
  <c r="G239" i="1"/>
  <c r="I239" i="1" l="1"/>
  <c r="K239" i="1"/>
  <c r="L239" i="1" l="1"/>
  <c r="H240" i="1"/>
  <c r="J240" i="1" l="1"/>
  <c r="G240" i="1"/>
  <c r="I240" i="1" l="1"/>
  <c r="K240" i="1"/>
  <c r="L240" i="1" l="1"/>
  <c r="H241" i="1"/>
  <c r="J241" i="1" l="1"/>
  <c r="G241" i="1"/>
  <c r="I241" i="1" l="1"/>
  <c r="K241" i="1"/>
  <c r="L241" i="1" l="1"/>
  <c r="H242" i="1"/>
  <c r="J242" i="1" l="1"/>
  <c r="G242" i="1"/>
  <c r="I242" i="1" l="1"/>
  <c r="K242" i="1"/>
  <c r="L242" i="1" s="1"/>
</calcChain>
</file>

<file path=xl/sharedStrings.xml><?xml version="1.0" encoding="utf-8"?>
<sst xmlns="http://schemas.openxmlformats.org/spreadsheetml/2006/main" count="22" uniqueCount="18">
  <si>
    <t>Month</t>
  </si>
  <si>
    <t>Monthly EMI</t>
  </si>
  <si>
    <t>Principal</t>
  </si>
  <si>
    <t>Interest</t>
  </si>
  <si>
    <t>Principal % in EMI</t>
  </si>
  <si>
    <t>Interest % in EMI</t>
  </si>
  <si>
    <t>Outstanding Loan</t>
  </si>
  <si>
    <t>Loan % Paid Off</t>
  </si>
  <si>
    <t>-</t>
  </si>
  <si>
    <t>Home Loan Amount</t>
  </si>
  <si>
    <t>Loan Interest Rate</t>
  </si>
  <si>
    <t>Loan Tenure (Years)</t>
  </si>
  <si>
    <t>EMI</t>
  </si>
  <si>
    <t>Principal Repayment</t>
  </si>
  <si>
    <t>Total Payment</t>
  </si>
  <si>
    <t>Total Interest Payment</t>
  </si>
  <si>
    <t>Loan Interest Rate Per Month</t>
  </si>
  <si>
    <t>EMI Payments(Months)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</si>
</sst>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rgb="FF0070C0"/>
      <name val="Aptos Narrow"/>
      <family val="2"/>
      <scheme val="minor"/>
    </font>
    <font>
      <b/>
      <sz val="12"/>
      <name val="Calibri"/>
      <family val="2"/>
    </font>
    <font>
      <sz val="11"/>
      <name val="Arial"/>
      <family val="2"/>
    </font>
    <font>
      <i/>
      <sz val="11"/>
      <name val="Times New Roman"/>
      <family val="1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0" xfId="1" applyFont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9" fontId="8" fillId="3" borderId="1" xfId="0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7" fillId="2" borderId="1" xfId="2" applyFont="1" applyFill="1" applyBorder="1" applyAlignment="1">
      <alignment horizontal="center" vertical="center"/>
    </xf>
    <xf numFmtId="44" fontId="3" fillId="0" borderId="1" xfId="2" applyFont="1" applyBorder="1" applyAlignment="1">
      <alignment horizontal="center" vertical="center"/>
    </xf>
    <xf numFmtId="44" fontId="0" fillId="0" borderId="0" xfId="2" applyFont="1"/>
    <xf numFmtId="44" fontId="8" fillId="3" borderId="1" xfId="2" applyFont="1" applyFill="1" applyBorder="1" applyAlignment="1">
      <alignment horizontal="center" vertical="center"/>
    </xf>
    <xf numFmtId="44" fontId="9" fillId="4" borderId="1" xfId="2" applyFont="1" applyFill="1" applyBorder="1" applyAlignment="1">
      <alignment horizontal="center" vertical="center"/>
    </xf>
    <xf numFmtId="9" fontId="4" fillId="0" borderId="1" xfId="3" applyFont="1" applyBorder="1" applyAlignment="1">
      <alignment vertical="center"/>
    </xf>
    <xf numFmtId="44" fontId="4" fillId="0" borderId="1" xfId="2" applyFont="1" applyBorder="1" applyAlignment="1">
      <alignment vertical="center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7696</xdr:colOff>
      <xdr:row>0</xdr:row>
      <xdr:rowOff>0</xdr:rowOff>
    </xdr:from>
    <xdr:to>
      <xdr:col>3</xdr:col>
      <xdr:colOff>15394</xdr:colOff>
      <xdr:row>3</xdr:row>
      <xdr:rowOff>182803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848" y="0"/>
          <a:ext cx="3286607" cy="914015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2"/>
  <sheetViews>
    <sheetView tabSelected="1" topLeftCell="A3" zoomScale="99" zoomScaleNormal="99" workbookViewId="0">
      <selection activeCell="D11" sqref="D11"/>
    </sheetView>
  </sheetViews>
  <sheetFormatPr defaultColWidth="8.6640625" defaultRowHeight="14.4" x14ac:dyDescent="0.3"/>
  <cols>
    <col min="1" max="1" width="20.33203125" customWidth="1"/>
    <col min="2" max="2" width="31.109375" customWidth="1"/>
    <col min="3" max="3" width="16.6640625" customWidth="1"/>
    <col min="4" max="5" width="15" customWidth="1"/>
    <col min="6" max="8" width="15" style="17" customWidth="1"/>
    <col min="9" max="9" width="19.6640625" customWidth="1"/>
    <col min="10" max="10" width="17.6640625" customWidth="1"/>
    <col min="11" max="11" width="19.109375" style="17" customWidth="1"/>
    <col min="12" max="12" width="17" customWidth="1"/>
  </cols>
  <sheetData>
    <row r="1" spans="1:12" s="14" customFormat="1" ht="25.95" customHeight="1" x14ac:dyDescent="0.3">
      <c r="E1" s="7" t="s">
        <v>0</v>
      </c>
      <c r="F1" s="15" t="s">
        <v>1</v>
      </c>
      <c r="G1" s="15" t="s">
        <v>2</v>
      </c>
      <c r="H1" s="15" t="s">
        <v>3</v>
      </c>
      <c r="I1" s="7" t="s">
        <v>4</v>
      </c>
      <c r="J1" s="7" t="s">
        <v>5</v>
      </c>
      <c r="K1" s="15" t="s">
        <v>6</v>
      </c>
      <c r="L1" s="13" t="s">
        <v>7</v>
      </c>
    </row>
    <row r="2" spans="1:12" ht="15.6" customHeight="1" x14ac:dyDescent="0.3">
      <c r="E2" s="2">
        <v>0</v>
      </c>
      <c r="F2" s="16" t="s">
        <v>8</v>
      </c>
      <c r="G2" s="16" t="s">
        <v>8</v>
      </c>
      <c r="H2" s="16" t="s">
        <v>8</v>
      </c>
      <c r="I2" s="2" t="s">
        <v>8</v>
      </c>
      <c r="J2" s="2" t="s">
        <v>8</v>
      </c>
      <c r="K2" s="16">
        <f>C5</f>
        <v>5800000</v>
      </c>
      <c r="L2" s="3">
        <f t="shared" ref="L2:L65" si="0">($C$5-K2)/$C$5</f>
        <v>0</v>
      </c>
    </row>
    <row r="3" spans="1:12" ht="15.6" customHeight="1" x14ac:dyDescent="0.3">
      <c r="E3" s="2">
        <v>1</v>
      </c>
      <c r="F3" s="16">
        <f t="shared" ref="F3:F66" si="1">$C$9</f>
        <v>50333.747535200964</v>
      </c>
      <c r="G3" s="16">
        <f t="shared" ref="G3:G66" si="2">F3-H3</f>
        <v>9250.4142018676284</v>
      </c>
      <c r="H3" s="16">
        <f t="shared" ref="H3:H66" si="3">$C$13*K2</f>
        <v>41083.333333333336</v>
      </c>
      <c r="I3" s="3">
        <f t="shared" ref="I3:I66" si="4">G3/F3</f>
        <v>0.18378155124250067</v>
      </c>
      <c r="J3" s="3">
        <f t="shared" ref="J3:J66" si="5">H3/F3</f>
        <v>0.81621844875749927</v>
      </c>
      <c r="K3" s="16">
        <f t="shared" ref="K3:K66" si="6">K2-G3</f>
        <v>5790749.5857981322</v>
      </c>
      <c r="L3" s="3">
        <f t="shared" si="0"/>
        <v>1.5948990003220287E-3</v>
      </c>
    </row>
    <row r="4" spans="1:12" ht="15.6" customHeight="1" x14ac:dyDescent="0.3">
      <c r="B4" s="8"/>
      <c r="C4" s="8"/>
      <c r="E4" s="2">
        <v>2</v>
      </c>
      <c r="F4" s="16">
        <f t="shared" si="1"/>
        <v>50333.747535200964</v>
      </c>
      <c r="G4" s="16">
        <f t="shared" si="2"/>
        <v>9315.9379691308568</v>
      </c>
      <c r="H4" s="16">
        <f t="shared" si="3"/>
        <v>41017.809566070107</v>
      </c>
      <c r="I4" s="3">
        <f t="shared" si="4"/>
        <v>0.18508333723046838</v>
      </c>
      <c r="J4" s="3">
        <f t="shared" si="5"/>
        <v>0.81491666276953156</v>
      </c>
      <c r="K4" s="16">
        <f t="shared" si="6"/>
        <v>5781433.6478290018</v>
      </c>
      <c r="L4" s="3">
        <f t="shared" si="0"/>
        <v>3.2010952018962468E-3</v>
      </c>
    </row>
    <row r="5" spans="1:12" ht="15.6" customHeight="1" x14ac:dyDescent="0.3">
      <c r="A5" s="4"/>
      <c r="B5" s="9" t="s">
        <v>9</v>
      </c>
      <c r="C5" s="18">
        <v>5800000</v>
      </c>
      <c r="E5" s="2">
        <v>3</v>
      </c>
      <c r="F5" s="16">
        <f t="shared" si="1"/>
        <v>50333.747535200964</v>
      </c>
      <c r="G5" s="16">
        <f t="shared" si="2"/>
        <v>9381.9258630788681</v>
      </c>
      <c r="H5" s="16">
        <f t="shared" si="3"/>
        <v>40951.821672122096</v>
      </c>
      <c r="I5" s="3">
        <f t="shared" si="4"/>
        <v>0.18639434420251755</v>
      </c>
      <c r="J5" s="3">
        <f t="shared" si="5"/>
        <v>0.81360565579748245</v>
      </c>
      <c r="K5" s="16">
        <f t="shared" si="6"/>
        <v>5772051.721965923</v>
      </c>
      <c r="L5" s="3">
        <f t="shared" si="0"/>
        <v>4.8186686265650047E-3</v>
      </c>
    </row>
    <row r="6" spans="1:12" ht="15.6" customHeight="1" x14ac:dyDescent="0.3">
      <c r="B6" s="9" t="s">
        <v>10</v>
      </c>
      <c r="C6" s="10">
        <v>8.5000000000000006E-2</v>
      </c>
      <c r="E6" s="2">
        <v>4</v>
      </c>
      <c r="F6" s="16">
        <f t="shared" si="1"/>
        <v>50333.747535200964</v>
      </c>
      <c r="G6" s="16">
        <f t="shared" si="2"/>
        <v>9448.3811712756724</v>
      </c>
      <c r="H6" s="16">
        <f t="shared" si="3"/>
        <v>40885.366363925292</v>
      </c>
      <c r="I6" s="3">
        <f t="shared" si="4"/>
        <v>0.18771463747395198</v>
      </c>
      <c r="J6" s="3">
        <f t="shared" si="5"/>
        <v>0.81228536252604799</v>
      </c>
      <c r="K6" s="16">
        <f t="shared" si="6"/>
        <v>5762603.3407946471</v>
      </c>
      <c r="L6" s="3">
        <f t="shared" si="0"/>
        <v>6.4476998629918771E-3</v>
      </c>
    </row>
    <row r="7" spans="1:12" ht="15.6" customHeight="1" x14ac:dyDescent="0.3">
      <c r="B7" s="9" t="s">
        <v>11</v>
      </c>
      <c r="C7" s="9">
        <v>20</v>
      </c>
      <c r="E7" s="2">
        <v>5</v>
      </c>
      <c r="F7" s="16">
        <f t="shared" si="1"/>
        <v>50333.747535200964</v>
      </c>
      <c r="G7" s="16">
        <f t="shared" si="2"/>
        <v>9515.3072045722074</v>
      </c>
      <c r="H7" s="16">
        <f t="shared" si="3"/>
        <v>40818.440330628757</v>
      </c>
      <c r="I7" s="3">
        <f t="shared" si="4"/>
        <v>0.18904428282272578</v>
      </c>
      <c r="J7" s="3">
        <f t="shared" si="5"/>
        <v>0.81095571717727422</v>
      </c>
      <c r="K7" s="16">
        <f t="shared" si="6"/>
        <v>5753088.0335900746</v>
      </c>
      <c r="L7" s="3">
        <f t="shared" si="0"/>
        <v>8.0882700706767889E-3</v>
      </c>
    </row>
    <row r="8" spans="1:12" ht="15.6" customHeight="1" x14ac:dyDescent="0.3">
      <c r="B8" s="11"/>
      <c r="C8" s="11"/>
      <c r="E8" s="2">
        <v>6</v>
      </c>
      <c r="F8" s="16">
        <f t="shared" si="1"/>
        <v>50333.747535200964</v>
      </c>
      <c r="G8" s="16">
        <f t="shared" si="2"/>
        <v>9582.7072972712631</v>
      </c>
      <c r="H8" s="16">
        <f t="shared" si="3"/>
        <v>40751.040237929701</v>
      </c>
      <c r="I8" s="3">
        <f t="shared" si="4"/>
        <v>0.19038334649272012</v>
      </c>
      <c r="J8" s="3">
        <f t="shared" si="5"/>
        <v>0.80961665350727985</v>
      </c>
      <c r="K8" s="16">
        <f t="shared" si="6"/>
        <v>5743505.3262928035</v>
      </c>
      <c r="L8" s="3">
        <f t="shared" si="0"/>
        <v>9.7404609839993953E-3</v>
      </c>
    </row>
    <row r="9" spans="1:12" ht="15.6" customHeight="1" x14ac:dyDescent="0.3">
      <c r="A9" s="1"/>
      <c r="B9" s="12" t="s">
        <v>12</v>
      </c>
      <c r="C9" s="19">
        <f>-PMT((C6/12),C14,C5)</f>
        <v>50333.747535200964</v>
      </c>
      <c r="E9" s="2">
        <v>7</v>
      </c>
      <c r="F9" s="16">
        <f t="shared" si="1"/>
        <v>50333.747535200964</v>
      </c>
      <c r="G9" s="16">
        <f t="shared" si="2"/>
        <v>9650.584807293606</v>
      </c>
      <c r="H9" s="16">
        <f t="shared" si="3"/>
        <v>40683.162727907358</v>
      </c>
      <c r="I9" s="3">
        <f t="shared" si="4"/>
        <v>0.19173189519704367</v>
      </c>
      <c r="J9" s="3">
        <f t="shared" si="5"/>
        <v>0.8082681048029563</v>
      </c>
      <c r="K9" s="16">
        <f t="shared" si="6"/>
        <v>5733854.74148551</v>
      </c>
      <c r="L9" s="3">
        <f t="shared" si="0"/>
        <v>1.1404354916291376E-2</v>
      </c>
    </row>
    <row r="10" spans="1:12" ht="15.6" customHeight="1" x14ac:dyDescent="0.3">
      <c r="B10" s="12" t="s">
        <v>13</v>
      </c>
      <c r="C10" s="19">
        <f>C5</f>
        <v>5800000</v>
      </c>
      <c r="E10" s="2">
        <v>8</v>
      </c>
      <c r="F10" s="16">
        <f t="shared" si="1"/>
        <v>50333.747535200964</v>
      </c>
      <c r="G10" s="16">
        <f t="shared" si="2"/>
        <v>9718.9431163452682</v>
      </c>
      <c r="H10" s="16">
        <f t="shared" si="3"/>
        <v>40614.804418855696</v>
      </c>
      <c r="I10" s="3">
        <f t="shared" si="4"/>
        <v>0.19308999612135605</v>
      </c>
      <c r="J10" s="3">
        <f t="shared" si="5"/>
        <v>0.80691000387864398</v>
      </c>
      <c r="K10" s="16">
        <f t="shared" si="6"/>
        <v>5724135.7983691646</v>
      </c>
      <c r="L10" s="3">
        <f t="shared" si="0"/>
        <v>1.3080034763937142E-2</v>
      </c>
    </row>
    <row r="11" spans="1:12" ht="15.6" customHeight="1" x14ac:dyDescent="0.3">
      <c r="B11" s="12" t="s">
        <v>14</v>
      </c>
      <c r="C11" s="19">
        <f>C9*(C7*12)</f>
        <v>12080099.40844823</v>
      </c>
      <c r="E11" s="2">
        <v>9</v>
      </c>
      <c r="F11" s="16">
        <f t="shared" si="1"/>
        <v>50333.747535200964</v>
      </c>
      <c r="G11" s="16">
        <f t="shared" si="2"/>
        <v>9787.785630086044</v>
      </c>
      <c r="H11" s="16">
        <f t="shared" si="3"/>
        <v>40545.96190511492</v>
      </c>
      <c r="I11" s="3">
        <f t="shared" si="4"/>
        <v>0.19445771692721558</v>
      </c>
      <c r="J11" s="3">
        <f t="shared" si="5"/>
        <v>0.80554228307278442</v>
      </c>
      <c r="K11" s="16">
        <f t="shared" si="6"/>
        <v>5714348.0127390781</v>
      </c>
      <c r="L11" s="3">
        <f t="shared" si="0"/>
        <v>1.4767584010503768E-2</v>
      </c>
    </row>
    <row r="12" spans="1:12" ht="15.6" customHeight="1" x14ac:dyDescent="0.3">
      <c r="B12" s="12" t="s">
        <v>15</v>
      </c>
      <c r="C12" s="19">
        <f>C11-C10</f>
        <v>6280099.4084482305</v>
      </c>
      <c r="E12" s="2">
        <v>10</v>
      </c>
      <c r="F12" s="16">
        <f t="shared" si="1"/>
        <v>50333.747535200964</v>
      </c>
      <c r="G12" s="16">
        <f t="shared" si="2"/>
        <v>9857.1157782991577</v>
      </c>
      <c r="H12" s="16">
        <f t="shared" si="3"/>
        <v>40476.631756901807</v>
      </c>
      <c r="I12" s="3">
        <f t="shared" si="4"/>
        <v>0.19583512575545012</v>
      </c>
      <c r="J12" s="3">
        <f t="shared" si="5"/>
        <v>0.80416487424454985</v>
      </c>
      <c r="K12" s="16">
        <f t="shared" si="6"/>
        <v>5704490.8969607791</v>
      </c>
      <c r="L12" s="3">
        <f t="shared" si="0"/>
        <v>1.6467086730900155E-2</v>
      </c>
    </row>
    <row r="13" spans="1:12" ht="15.6" customHeight="1" x14ac:dyDescent="0.3">
      <c r="B13" s="5" t="s">
        <v>16</v>
      </c>
      <c r="C13" s="20">
        <f>C6/12</f>
        <v>7.0833333333333338E-3</v>
      </c>
      <c r="E13" s="2">
        <v>11</v>
      </c>
      <c r="F13" s="16">
        <f t="shared" si="1"/>
        <v>50333.747535200964</v>
      </c>
      <c r="G13" s="16">
        <f t="shared" si="2"/>
        <v>9926.9370150621107</v>
      </c>
      <c r="H13" s="16">
        <f t="shared" si="3"/>
        <v>40406.810520138853</v>
      </c>
      <c r="I13" s="3">
        <f t="shared" si="4"/>
        <v>0.19722229122955123</v>
      </c>
      <c r="J13" s="3">
        <f t="shared" si="5"/>
        <v>0.80277770877044874</v>
      </c>
      <c r="K13" s="16">
        <f t="shared" si="6"/>
        <v>5694563.9599457169</v>
      </c>
      <c r="L13" s="3">
        <f t="shared" si="0"/>
        <v>1.8178627595566054E-2</v>
      </c>
    </row>
    <row r="14" spans="1:12" ht="15.6" customHeight="1" x14ac:dyDescent="0.3">
      <c r="B14" s="5" t="s">
        <v>17</v>
      </c>
      <c r="C14" s="21">
        <f>C7*12</f>
        <v>240</v>
      </c>
      <c r="E14" s="2">
        <v>12</v>
      </c>
      <c r="F14" s="16">
        <f t="shared" si="1"/>
        <v>50333.747535200964</v>
      </c>
      <c r="G14" s="16">
        <f t="shared" si="2"/>
        <v>9997.2528189188015</v>
      </c>
      <c r="H14" s="16">
        <f t="shared" si="3"/>
        <v>40336.494716282163</v>
      </c>
      <c r="I14" s="3">
        <f t="shared" si="4"/>
        <v>0.19861928245909391</v>
      </c>
      <c r="J14" s="3">
        <f t="shared" si="5"/>
        <v>0.80138071754090612</v>
      </c>
      <c r="K14" s="16">
        <f t="shared" si="6"/>
        <v>5684566.7071267981</v>
      </c>
      <c r="L14" s="3">
        <f t="shared" si="0"/>
        <v>1.9902291874689983E-2</v>
      </c>
    </row>
    <row r="15" spans="1:12" ht="15.6" customHeight="1" x14ac:dyDescent="0.3">
      <c r="E15" s="2">
        <v>13</v>
      </c>
      <c r="F15" s="16">
        <f t="shared" si="1"/>
        <v>50333.747535200964</v>
      </c>
      <c r="G15" s="16">
        <f t="shared" si="2"/>
        <v>10068.06669305281</v>
      </c>
      <c r="H15" s="16">
        <f t="shared" si="3"/>
        <v>40265.680842148155</v>
      </c>
      <c r="I15" s="3">
        <f t="shared" si="4"/>
        <v>0.20002616904317913</v>
      </c>
      <c r="J15" s="3">
        <f t="shared" si="5"/>
        <v>0.79997383095682084</v>
      </c>
      <c r="K15" s="16">
        <f t="shared" si="6"/>
        <v>5674498.6404337455</v>
      </c>
      <c r="L15" s="3">
        <f t="shared" si="0"/>
        <v>2.1638165442457679E-2</v>
      </c>
    </row>
    <row r="16" spans="1:12" ht="15.6" customHeight="1" x14ac:dyDescent="0.3">
      <c r="B16" s="6"/>
      <c r="E16" s="2">
        <v>14</v>
      </c>
      <c r="F16" s="16">
        <f t="shared" si="1"/>
        <v>50333.747535200964</v>
      </c>
      <c r="G16" s="16">
        <f t="shared" si="2"/>
        <v>10139.382165461931</v>
      </c>
      <c r="H16" s="16">
        <f t="shared" si="3"/>
        <v>40194.365369739033</v>
      </c>
      <c r="I16" s="3">
        <f t="shared" si="4"/>
        <v>0.20144302107390161</v>
      </c>
      <c r="J16" s="3">
        <f t="shared" si="5"/>
        <v>0.79855697892609834</v>
      </c>
      <c r="K16" s="16">
        <f t="shared" si="6"/>
        <v>5664359.2582682837</v>
      </c>
      <c r="L16" s="3">
        <f t="shared" si="0"/>
        <v>2.3386334781330401E-2</v>
      </c>
    </row>
    <row r="17" spans="5:12" ht="15.6" customHeight="1" x14ac:dyDescent="0.3">
      <c r="E17" s="2">
        <v>15</v>
      </c>
      <c r="F17" s="16">
        <f t="shared" si="1"/>
        <v>50333.747535200964</v>
      </c>
      <c r="G17" s="16">
        <f t="shared" si="2"/>
        <v>10211.202789133953</v>
      </c>
      <c r="H17" s="16">
        <f t="shared" si="3"/>
        <v>40122.544746067011</v>
      </c>
      <c r="I17" s="3">
        <f t="shared" si="4"/>
        <v>0.20286990913984174</v>
      </c>
      <c r="J17" s="3">
        <f t="shared" si="5"/>
        <v>0.79713009086015829</v>
      </c>
      <c r="K17" s="16">
        <f t="shared" si="6"/>
        <v>5654148.0554791493</v>
      </c>
      <c r="L17" s="3">
        <f t="shared" si="0"/>
        <v>2.5146886986353562E-2</v>
      </c>
    </row>
    <row r="18" spans="5:12" ht="15.6" customHeight="1" x14ac:dyDescent="0.3">
      <c r="E18" s="2">
        <v>16</v>
      </c>
      <c r="F18" s="16">
        <f t="shared" si="1"/>
        <v>50333.747535200964</v>
      </c>
      <c r="G18" s="16">
        <f t="shared" si="2"/>
        <v>10283.532142223652</v>
      </c>
      <c r="H18" s="16">
        <f t="shared" si="3"/>
        <v>40050.215392977312</v>
      </c>
      <c r="I18" s="3">
        <f t="shared" si="4"/>
        <v>0.20430690432958229</v>
      </c>
      <c r="J18" s="3">
        <f t="shared" si="5"/>
        <v>0.79569309567041768</v>
      </c>
      <c r="K18" s="16">
        <f t="shared" si="6"/>
        <v>5643864.5233369255</v>
      </c>
      <c r="L18" s="3">
        <f t="shared" si="0"/>
        <v>2.6919909769495595E-2</v>
      </c>
    </row>
    <row r="19" spans="5:12" ht="15.6" customHeight="1" x14ac:dyDescent="0.3">
      <c r="E19" s="2">
        <v>17</v>
      </c>
      <c r="F19" s="16">
        <f t="shared" si="1"/>
        <v>50333.747535200964</v>
      </c>
      <c r="G19" s="16">
        <f t="shared" si="2"/>
        <v>10356.373828231073</v>
      </c>
      <c r="H19" s="16">
        <f t="shared" si="3"/>
        <v>39977.373706969891</v>
      </c>
      <c r="I19" s="3">
        <f t="shared" si="4"/>
        <v>0.20575407823525024</v>
      </c>
      <c r="J19" s="3">
        <f t="shared" si="5"/>
        <v>0.79424592176474973</v>
      </c>
      <c r="K19" s="16">
        <f t="shared" si="6"/>
        <v>5633508.1495086942</v>
      </c>
      <c r="L19" s="3">
        <f t="shared" si="0"/>
        <v>2.8705491464018244E-2</v>
      </c>
    </row>
    <row r="20" spans="5:12" ht="15.6" customHeight="1" x14ac:dyDescent="0.3">
      <c r="E20" s="2">
        <v>18</v>
      </c>
      <c r="F20" s="16">
        <f t="shared" si="1"/>
        <v>50333.747535200964</v>
      </c>
      <c r="G20" s="16">
        <f t="shared" si="2"/>
        <v>10429.731476181041</v>
      </c>
      <c r="H20" s="16">
        <f t="shared" si="3"/>
        <v>39904.016059019923</v>
      </c>
      <c r="I20" s="3">
        <f t="shared" si="4"/>
        <v>0.20721150295608323</v>
      </c>
      <c r="J20" s="3">
        <f t="shared" si="5"/>
        <v>0.79278849704391674</v>
      </c>
      <c r="K20" s="16">
        <f t="shared" si="6"/>
        <v>5623078.418032513</v>
      </c>
      <c r="L20" s="3">
        <f t="shared" si="0"/>
        <v>3.0503721028877068E-2</v>
      </c>
    </row>
    <row r="21" spans="5:12" ht="15.6" customHeight="1" x14ac:dyDescent="0.3">
      <c r="E21" s="2">
        <v>19</v>
      </c>
      <c r="F21" s="16">
        <f t="shared" si="1"/>
        <v>50333.747535200964</v>
      </c>
      <c r="G21" s="16">
        <f t="shared" si="2"/>
        <v>10503.608740803997</v>
      </c>
      <c r="H21" s="16">
        <f t="shared" si="3"/>
        <v>39830.138794396968</v>
      </c>
      <c r="I21" s="3">
        <f t="shared" si="4"/>
        <v>0.20867925110202226</v>
      </c>
      <c r="J21" s="3">
        <f t="shared" si="5"/>
        <v>0.79132074889797777</v>
      </c>
      <c r="K21" s="16">
        <f t="shared" si="6"/>
        <v>5612574.8092917092</v>
      </c>
      <c r="L21" s="3">
        <f t="shared" si="0"/>
        <v>3.2314688053153587E-2</v>
      </c>
    </row>
    <row r="22" spans="5:12" ht="15.6" customHeight="1" x14ac:dyDescent="0.3">
      <c r="E22" s="2">
        <v>20</v>
      </c>
      <c r="F22" s="16">
        <f t="shared" si="1"/>
        <v>50333.747535200964</v>
      </c>
      <c r="G22" s="16">
        <f t="shared" si="2"/>
        <v>10578.009302718019</v>
      </c>
      <c r="H22" s="16">
        <f t="shared" si="3"/>
        <v>39755.738232482945</v>
      </c>
      <c r="I22" s="3">
        <f t="shared" si="4"/>
        <v>0.21015739579732814</v>
      </c>
      <c r="J22" s="3">
        <f t="shared" si="5"/>
        <v>0.78984260420267183</v>
      </c>
      <c r="K22" s="16">
        <f t="shared" si="6"/>
        <v>5601996.7999889916</v>
      </c>
      <c r="L22" s="3">
        <f t="shared" si="0"/>
        <v>3.4138482760518694E-2</v>
      </c>
    </row>
    <row r="23" spans="5:12" ht="15.6" customHeight="1" x14ac:dyDescent="0.3">
      <c r="E23" s="2">
        <v>21</v>
      </c>
      <c r="F23" s="16">
        <f t="shared" si="1"/>
        <v>50333.747535200964</v>
      </c>
      <c r="G23" s="16">
        <f t="shared" si="2"/>
        <v>10652.936868612269</v>
      </c>
      <c r="H23" s="16">
        <f t="shared" si="3"/>
        <v>39680.810666588695</v>
      </c>
      <c r="I23" s="3">
        <f t="shared" si="4"/>
        <v>0.21164601068422584</v>
      </c>
      <c r="J23" s="3">
        <f t="shared" si="5"/>
        <v>0.78835398931577416</v>
      </c>
      <c r="K23" s="16">
        <f t="shared" si="6"/>
        <v>5591343.8631203789</v>
      </c>
      <c r="L23" s="3">
        <f t="shared" si="0"/>
        <v>3.597519601372777E-2</v>
      </c>
    </row>
    <row r="24" spans="5:12" ht="15.6" customHeight="1" x14ac:dyDescent="0.3">
      <c r="E24" s="2">
        <v>22</v>
      </c>
      <c r="F24" s="16">
        <f t="shared" si="1"/>
        <v>50333.747535200964</v>
      </c>
      <c r="G24" s="16">
        <f t="shared" si="2"/>
        <v>10728.395171431614</v>
      </c>
      <c r="H24" s="16">
        <f t="shared" si="3"/>
        <v>39605.352363769351</v>
      </c>
      <c r="I24" s="3">
        <f t="shared" si="4"/>
        <v>0.21314516992657259</v>
      </c>
      <c r="J24" s="3">
        <f t="shared" si="5"/>
        <v>0.78685483007342738</v>
      </c>
      <c r="K24" s="16">
        <f t="shared" si="6"/>
        <v>5580615.4679489471</v>
      </c>
      <c r="L24" s="3">
        <f t="shared" si="0"/>
        <v>3.7824919319147055E-2</v>
      </c>
    </row>
    <row r="25" spans="5:12" ht="15.6" customHeight="1" x14ac:dyDescent="0.3">
      <c r="E25" s="2">
        <v>23</v>
      </c>
      <c r="F25" s="16">
        <f t="shared" si="1"/>
        <v>50333.747535200964</v>
      </c>
      <c r="G25" s="16">
        <f t="shared" si="2"/>
        <v>10804.387970562588</v>
      </c>
      <c r="H25" s="16">
        <f t="shared" si="3"/>
        <v>39529.359564638376</v>
      </c>
      <c r="I25" s="3">
        <f t="shared" si="4"/>
        <v>0.21465494821355247</v>
      </c>
      <c r="J25" s="3">
        <f t="shared" si="5"/>
        <v>0.78534505178644753</v>
      </c>
      <c r="K25" s="16">
        <f t="shared" si="6"/>
        <v>5569811.0799783841</v>
      </c>
      <c r="L25" s="3">
        <f t="shared" si="0"/>
        <v>3.9687744831313092E-2</v>
      </c>
    </row>
    <row r="26" spans="5:12" ht="15.6" customHeight="1" x14ac:dyDescent="0.3">
      <c r="E26" s="2">
        <v>24</v>
      </c>
      <c r="F26" s="16">
        <f t="shared" si="1"/>
        <v>50333.747535200964</v>
      </c>
      <c r="G26" s="16">
        <f t="shared" si="2"/>
        <v>10880.919052020741</v>
      </c>
      <c r="H26" s="16">
        <f t="shared" si="3"/>
        <v>39452.828483180223</v>
      </c>
      <c r="I26" s="3">
        <f t="shared" si="4"/>
        <v>0.21617542076339852</v>
      </c>
      <c r="J26" s="3">
        <f t="shared" si="5"/>
        <v>0.78382457923660154</v>
      </c>
      <c r="K26" s="16">
        <f t="shared" si="6"/>
        <v>5558930.1609263634</v>
      </c>
      <c r="L26" s="3">
        <f t="shared" si="0"/>
        <v>4.1563765357523548E-2</v>
      </c>
    </row>
    <row r="27" spans="5:12" ht="15.6" customHeight="1" x14ac:dyDescent="0.3">
      <c r="E27" s="2">
        <v>25</v>
      </c>
      <c r="F27" s="16">
        <f t="shared" si="1"/>
        <v>50333.747535200964</v>
      </c>
      <c r="G27" s="16">
        <f t="shared" si="2"/>
        <v>10957.992228639218</v>
      </c>
      <c r="H27" s="16">
        <f t="shared" si="3"/>
        <v>39375.755306561747</v>
      </c>
      <c r="I27" s="3">
        <f t="shared" si="4"/>
        <v>0.21770666332713917</v>
      </c>
      <c r="J27" s="3">
        <f t="shared" si="5"/>
        <v>0.78229333667286083</v>
      </c>
      <c r="K27" s="16">
        <f t="shared" si="6"/>
        <v>5547972.1686977241</v>
      </c>
      <c r="L27" s="3">
        <f t="shared" si="0"/>
        <v>4.3453074362461361E-2</v>
      </c>
    </row>
    <row r="28" spans="5:12" ht="15.6" customHeight="1" x14ac:dyDescent="0.3">
      <c r="E28" s="2">
        <v>26</v>
      </c>
      <c r="F28" s="16">
        <f t="shared" si="1"/>
        <v>50333.747535200964</v>
      </c>
      <c r="G28" s="16">
        <f t="shared" si="2"/>
        <v>11035.611340258751</v>
      </c>
      <c r="H28" s="16">
        <f t="shared" si="3"/>
        <v>39298.136194942213</v>
      </c>
      <c r="I28" s="3">
        <f t="shared" si="4"/>
        <v>0.21924875219237319</v>
      </c>
      <c r="J28" s="3">
        <f t="shared" si="5"/>
        <v>0.78075124780762684</v>
      </c>
      <c r="K28" s="16">
        <f t="shared" si="6"/>
        <v>5536936.5573574649</v>
      </c>
      <c r="L28" s="3">
        <f t="shared" si="0"/>
        <v>4.5355765972850876E-2</v>
      </c>
    </row>
    <row r="29" spans="5:12" ht="15.6" customHeight="1" x14ac:dyDescent="0.3">
      <c r="E29" s="2">
        <v>27</v>
      </c>
      <c r="F29" s="16">
        <f t="shared" si="1"/>
        <v>50333.747535200964</v>
      </c>
      <c r="G29" s="16">
        <f t="shared" si="2"/>
        <v>11113.780253918922</v>
      </c>
      <c r="H29" s="16">
        <f t="shared" si="3"/>
        <v>39219.967281282043</v>
      </c>
      <c r="I29" s="3">
        <f t="shared" si="4"/>
        <v>0.22080176418706926</v>
      </c>
      <c r="J29" s="3">
        <f t="shared" si="5"/>
        <v>0.7791982358129308</v>
      </c>
      <c r="K29" s="16">
        <f t="shared" si="6"/>
        <v>5525822.7771035461</v>
      </c>
      <c r="L29" s="3">
        <f t="shared" si="0"/>
        <v>4.7271934982147226E-2</v>
      </c>
    </row>
    <row r="30" spans="5:12" ht="15.6" customHeight="1" x14ac:dyDescent="0.3">
      <c r="E30" s="2">
        <v>28</v>
      </c>
      <c r="F30" s="16">
        <f t="shared" si="1"/>
        <v>50333.747535200964</v>
      </c>
      <c r="G30" s="16">
        <f t="shared" si="2"/>
        <v>11192.502864050846</v>
      </c>
      <c r="H30" s="16">
        <f t="shared" si="3"/>
        <v>39141.244671150118</v>
      </c>
      <c r="I30" s="3">
        <f t="shared" si="4"/>
        <v>0.2223657766833943</v>
      </c>
      <c r="J30" s="3">
        <f t="shared" si="5"/>
        <v>0.7776342233166057</v>
      </c>
      <c r="K30" s="16">
        <f t="shared" si="6"/>
        <v>5514630.2742394954</v>
      </c>
      <c r="L30" s="3">
        <f t="shared" si="0"/>
        <v>4.9201676855259412E-2</v>
      </c>
    </row>
    <row r="31" spans="5:12" ht="15.6" customHeight="1" x14ac:dyDescent="0.3">
      <c r="E31" s="2">
        <v>29</v>
      </c>
      <c r="F31" s="16">
        <f t="shared" si="1"/>
        <v>50333.747535200964</v>
      </c>
      <c r="G31" s="16">
        <f t="shared" si="2"/>
        <v>11271.783092671205</v>
      </c>
      <c r="H31" s="16">
        <f t="shared" si="3"/>
        <v>39061.964442529759</v>
      </c>
      <c r="I31" s="3">
        <f t="shared" si="4"/>
        <v>0.22394086760156831</v>
      </c>
      <c r="J31" s="3">
        <f t="shared" si="5"/>
        <v>0.77605913239843172</v>
      </c>
      <c r="K31" s="16">
        <f t="shared" si="6"/>
        <v>5503358.4911468243</v>
      </c>
      <c r="L31" s="3">
        <f t="shared" si="0"/>
        <v>5.1145087733306151E-2</v>
      </c>
    </row>
    <row r="32" spans="5:12" ht="15.6" customHeight="1" x14ac:dyDescent="0.3">
      <c r="E32" s="2">
        <v>30</v>
      </c>
      <c r="F32" s="16">
        <f t="shared" si="1"/>
        <v>50333.747535200964</v>
      </c>
      <c r="G32" s="16">
        <f t="shared" si="2"/>
        <v>11351.624889577623</v>
      </c>
      <c r="H32" s="16">
        <f t="shared" si="3"/>
        <v>38982.122645623342</v>
      </c>
      <c r="I32" s="3">
        <f t="shared" si="4"/>
        <v>0.22552711541374604</v>
      </c>
      <c r="J32" s="3">
        <f t="shared" si="5"/>
        <v>0.77447288458625396</v>
      </c>
      <c r="K32" s="16">
        <f t="shared" si="6"/>
        <v>5492006.8662572466</v>
      </c>
      <c r="L32" s="3">
        <f t="shared" si="0"/>
        <v>5.3102264438405759E-2</v>
      </c>
    </row>
    <row r="33" spans="5:12" ht="15.6" customHeight="1" x14ac:dyDescent="0.3">
      <c r="E33" s="2">
        <v>31</v>
      </c>
      <c r="F33" s="16">
        <f t="shared" si="1"/>
        <v>50333.747535200964</v>
      </c>
      <c r="G33" s="16">
        <f t="shared" si="2"/>
        <v>11432.032232545462</v>
      </c>
      <c r="H33" s="16">
        <f t="shared" si="3"/>
        <v>38901.715302655502</v>
      </c>
      <c r="I33" s="3">
        <f t="shared" si="4"/>
        <v>0.22712459914792668</v>
      </c>
      <c r="J33" s="3">
        <f t="shared" si="5"/>
        <v>0.77287540085207329</v>
      </c>
      <c r="K33" s="16">
        <f t="shared" si="6"/>
        <v>5480574.8340247013</v>
      </c>
      <c r="L33" s="3">
        <f t="shared" si="0"/>
        <v>5.5073304478499778E-2</v>
      </c>
    </row>
    <row r="34" spans="5:12" ht="15.6" customHeight="1" x14ac:dyDescent="0.3">
      <c r="E34" s="2">
        <v>32</v>
      </c>
      <c r="F34" s="16">
        <f t="shared" si="1"/>
        <v>50333.747535200964</v>
      </c>
      <c r="G34" s="16">
        <f t="shared" si="2"/>
        <v>11513.009127525991</v>
      </c>
      <c r="H34" s="16">
        <f t="shared" si="3"/>
        <v>38820.738407674973</v>
      </c>
      <c r="I34" s="3">
        <f t="shared" si="4"/>
        <v>0.22873339839189114</v>
      </c>
      <c r="J34" s="3">
        <f t="shared" si="5"/>
        <v>0.77126660160810889</v>
      </c>
      <c r="K34" s="16">
        <f t="shared" si="6"/>
        <v>5469061.8248971757</v>
      </c>
      <c r="L34" s="3">
        <f t="shared" si="0"/>
        <v>5.7058306052211093E-2</v>
      </c>
    </row>
    <row r="35" spans="5:12" ht="15.6" customHeight="1" x14ac:dyDescent="0.3">
      <c r="E35" s="2">
        <v>33</v>
      </c>
      <c r="F35" s="16">
        <f t="shared" si="1"/>
        <v>50333.747535200964</v>
      </c>
      <c r="G35" s="16">
        <f t="shared" si="2"/>
        <v>11594.559608845964</v>
      </c>
      <c r="H35" s="16">
        <f t="shared" si="3"/>
        <v>38739.187926355</v>
      </c>
      <c r="I35" s="3">
        <f t="shared" si="4"/>
        <v>0.23035359329716698</v>
      </c>
      <c r="J35" s="3">
        <f t="shared" si="5"/>
        <v>0.76964640670283302</v>
      </c>
      <c r="K35" s="16">
        <f t="shared" si="6"/>
        <v>5457467.2652883297</v>
      </c>
      <c r="L35" s="3">
        <f t="shared" si="0"/>
        <v>5.9057368053736264E-2</v>
      </c>
    </row>
    <row r="36" spans="5:12" ht="15.6" customHeight="1" x14ac:dyDescent="0.3">
      <c r="E36" s="2">
        <v>34</v>
      </c>
      <c r="F36" s="16">
        <f t="shared" si="1"/>
        <v>50333.747535200964</v>
      </c>
      <c r="G36" s="16">
        <f t="shared" si="2"/>
        <v>11676.687739408626</v>
      </c>
      <c r="H36" s="16">
        <f t="shared" si="3"/>
        <v>38657.059795792338</v>
      </c>
      <c r="I36" s="3">
        <f t="shared" si="4"/>
        <v>0.23198526458302199</v>
      </c>
      <c r="J36" s="3">
        <f t="shared" si="5"/>
        <v>0.76801473541697807</v>
      </c>
      <c r="K36" s="16">
        <f t="shared" si="6"/>
        <v>5445790.5775489211</v>
      </c>
      <c r="L36" s="3">
        <f t="shared" si="0"/>
        <v>6.107059007777222E-2</v>
      </c>
    </row>
    <row r="37" spans="5:12" ht="15.6" customHeight="1" x14ac:dyDescent="0.3">
      <c r="E37" s="2">
        <v>35</v>
      </c>
      <c r="F37" s="16">
        <f t="shared" si="1"/>
        <v>50333.747535200964</v>
      </c>
      <c r="G37" s="16">
        <f t="shared" si="2"/>
        <v>11759.397610896107</v>
      </c>
      <c r="H37" s="16">
        <f t="shared" si="3"/>
        <v>38574.349924304857</v>
      </c>
      <c r="I37" s="3">
        <f t="shared" si="4"/>
        <v>0.23362849354048512</v>
      </c>
      <c r="J37" s="3">
        <f t="shared" si="5"/>
        <v>0.76637150645951491</v>
      </c>
      <c r="K37" s="16">
        <f t="shared" si="6"/>
        <v>5434031.1799380248</v>
      </c>
      <c r="L37" s="3">
        <f t="shared" si="0"/>
        <v>6.3098072424478471E-2</v>
      </c>
    </row>
    <row r="38" spans="5:12" ht="15.6" customHeight="1" x14ac:dyDescent="0.3">
      <c r="E38" s="2">
        <v>36</v>
      </c>
      <c r="F38" s="16">
        <f t="shared" si="1"/>
        <v>50333.747535200964</v>
      </c>
      <c r="G38" s="16">
        <f t="shared" si="2"/>
        <v>11842.693343973282</v>
      </c>
      <c r="H38" s="16">
        <f t="shared" si="3"/>
        <v>38491.054191227682</v>
      </c>
      <c r="I38" s="3">
        <f t="shared" si="4"/>
        <v>0.23528336203639677</v>
      </c>
      <c r="J38" s="3">
        <f t="shared" si="5"/>
        <v>0.76471663796360323</v>
      </c>
      <c r="K38" s="16">
        <f t="shared" si="6"/>
        <v>5422188.4865940511</v>
      </c>
      <c r="L38" s="3">
        <f t="shared" si="0"/>
        <v>6.5139916104473949E-2</v>
      </c>
    </row>
    <row r="39" spans="5:12" ht="15.6" customHeight="1" x14ac:dyDescent="0.3">
      <c r="E39" s="2">
        <v>37</v>
      </c>
      <c r="F39" s="16">
        <f t="shared" si="1"/>
        <v>50333.747535200964</v>
      </c>
      <c r="G39" s="16">
        <f t="shared" si="2"/>
        <v>11926.579088493098</v>
      </c>
      <c r="H39" s="16">
        <f t="shared" si="3"/>
        <v>38407.168446707867</v>
      </c>
      <c r="I39" s="3">
        <f t="shared" si="4"/>
        <v>0.23694995251748802</v>
      </c>
      <c r="J39" s="3">
        <f t="shared" si="5"/>
        <v>0.76305004748251204</v>
      </c>
      <c r="K39" s="16">
        <f t="shared" si="6"/>
        <v>5410261.9075055579</v>
      </c>
      <c r="L39" s="3">
        <f t="shared" si="0"/>
        <v>6.7196222843869335E-2</v>
      </c>
    </row>
    <row r="40" spans="5:12" ht="15.6" customHeight="1" x14ac:dyDescent="0.3">
      <c r="E40" s="2">
        <v>38</v>
      </c>
      <c r="F40" s="16">
        <f t="shared" si="1"/>
        <v>50333.747535200964</v>
      </c>
      <c r="G40" s="16">
        <f t="shared" si="2"/>
        <v>12011.059023703259</v>
      </c>
      <c r="H40" s="16">
        <f t="shared" si="3"/>
        <v>38322.688511497705</v>
      </c>
      <c r="I40" s="3">
        <f t="shared" si="4"/>
        <v>0.23862834801448693</v>
      </c>
      <c r="J40" s="3">
        <f t="shared" si="5"/>
        <v>0.76137165198551304</v>
      </c>
      <c r="K40" s="16">
        <f t="shared" si="6"/>
        <v>5398250.8484818544</v>
      </c>
      <c r="L40" s="3">
        <f t="shared" si="0"/>
        <v>6.9267095089335443E-2</v>
      </c>
    </row>
    <row r="41" spans="5:12" ht="15.6" customHeight="1" x14ac:dyDescent="0.3">
      <c r="E41" s="2">
        <v>39</v>
      </c>
      <c r="F41" s="16">
        <f t="shared" si="1"/>
        <v>50333.747535200964</v>
      </c>
      <c r="G41" s="16">
        <f t="shared" si="2"/>
        <v>12096.137358454493</v>
      </c>
      <c r="H41" s="16">
        <f t="shared" si="3"/>
        <v>38237.610176746472</v>
      </c>
      <c r="I41" s="3">
        <f t="shared" si="4"/>
        <v>0.24031863214625626</v>
      </c>
      <c r="J41" s="3">
        <f t="shared" si="5"/>
        <v>0.75968136785374374</v>
      </c>
      <c r="K41" s="16">
        <f t="shared" si="6"/>
        <v>5386154.7111234004</v>
      </c>
      <c r="L41" s="3">
        <f t="shared" si="0"/>
        <v>7.1352636013206835E-2</v>
      </c>
    </row>
    <row r="42" spans="5:12" ht="15.6" customHeight="1" x14ac:dyDescent="0.3">
      <c r="E42" s="2">
        <v>40</v>
      </c>
      <c r="F42" s="16">
        <f t="shared" si="1"/>
        <v>50333.747535200964</v>
      </c>
      <c r="G42" s="16">
        <f t="shared" si="2"/>
        <v>12181.818331410206</v>
      </c>
      <c r="H42" s="16">
        <f t="shared" si="3"/>
        <v>38151.929203790758</v>
      </c>
      <c r="I42" s="3">
        <f t="shared" si="4"/>
        <v>0.24202088912395878</v>
      </c>
      <c r="J42" s="3">
        <f t="shared" si="5"/>
        <v>0.7579791108760412</v>
      </c>
      <c r="K42" s="16">
        <f t="shared" si="6"/>
        <v>5373972.8927919902</v>
      </c>
      <c r="L42" s="3">
        <f t="shared" si="0"/>
        <v>7.3452949518622385E-2</v>
      </c>
    </row>
    <row r="43" spans="5:12" ht="15.6" customHeight="1" x14ac:dyDescent="0.3">
      <c r="E43" s="2">
        <v>41</v>
      </c>
      <c r="F43" s="16">
        <f t="shared" si="1"/>
        <v>50333.747535200964</v>
      </c>
      <c r="G43" s="16">
        <f t="shared" si="2"/>
        <v>12268.106211257698</v>
      </c>
      <c r="H43" s="16">
        <f t="shared" si="3"/>
        <v>38065.641323943266</v>
      </c>
      <c r="I43" s="3">
        <f t="shared" si="4"/>
        <v>0.24373520375525357</v>
      </c>
      <c r="J43" s="3">
        <f t="shared" si="5"/>
        <v>0.75626479624474641</v>
      </c>
      <c r="K43" s="16">
        <f t="shared" si="6"/>
        <v>5361704.7865807321</v>
      </c>
      <c r="L43" s="3">
        <f t="shared" si="0"/>
        <v>7.5568140244701362E-2</v>
      </c>
    </row>
    <row r="44" spans="5:12" ht="15.6" customHeight="1" x14ac:dyDescent="0.3">
      <c r="E44" s="2">
        <v>42</v>
      </c>
      <c r="F44" s="16">
        <f t="shared" si="1"/>
        <v>50333.747535200964</v>
      </c>
      <c r="G44" s="16">
        <f t="shared" si="2"/>
        <v>12355.005296920775</v>
      </c>
      <c r="H44" s="16">
        <f t="shared" si="3"/>
        <v>37978.742238280189</v>
      </c>
      <c r="I44" s="3">
        <f t="shared" si="4"/>
        <v>0.24546166144851997</v>
      </c>
      <c r="J44" s="3">
        <f t="shared" si="5"/>
        <v>0.75453833855148</v>
      </c>
      <c r="K44" s="16">
        <f t="shared" si="6"/>
        <v>5349349.7812838117</v>
      </c>
      <c r="L44" s="3">
        <f t="shared" si="0"/>
        <v>7.7698313571756605E-2</v>
      </c>
    </row>
    <row r="45" spans="5:12" ht="15.6" customHeight="1" x14ac:dyDescent="0.3">
      <c r="E45" s="2">
        <v>43</v>
      </c>
      <c r="F45" s="16">
        <f t="shared" si="1"/>
        <v>50333.747535200964</v>
      </c>
      <c r="G45" s="16">
        <f t="shared" si="2"/>
        <v>12442.519917773963</v>
      </c>
      <c r="H45" s="16">
        <f t="shared" si="3"/>
        <v>37891.227617427001</v>
      </c>
      <c r="I45" s="3">
        <f t="shared" si="4"/>
        <v>0.24720034821711362</v>
      </c>
      <c r="J45" s="3">
        <f t="shared" si="5"/>
        <v>0.75279965178288633</v>
      </c>
      <c r="K45" s="16">
        <f t="shared" si="6"/>
        <v>5336907.2613660377</v>
      </c>
      <c r="L45" s="3">
        <f t="shared" si="0"/>
        <v>7.9843575626545232E-2</v>
      </c>
    </row>
    <row r="46" spans="5:12" ht="15.6" customHeight="1" x14ac:dyDescent="0.3">
      <c r="E46" s="2">
        <v>44</v>
      </c>
      <c r="F46" s="16">
        <f t="shared" si="1"/>
        <v>50333.747535200964</v>
      </c>
      <c r="G46" s="16">
        <f t="shared" si="2"/>
        <v>12530.654433858195</v>
      </c>
      <c r="H46" s="16">
        <f t="shared" si="3"/>
        <v>37803.093101342769</v>
      </c>
      <c r="I46" s="3">
        <f t="shared" si="4"/>
        <v>0.24895135068365151</v>
      </c>
      <c r="J46" s="3">
        <f t="shared" si="5"/>
        <v>0.75104864931634852</v>
      </c>
      <c r="K46" s="16">
        <f t="shared" si="6"/>
        <v>5324376.6069321791</v>
      </c>
      <c r="L46" s="3">
        <f t="shared" si="0"/>
        <v>8.2004033287555331E-2</v>
      </c>
    </row>
    <row r="47" spans="5:12" ht="15.6" customHeight="1" x14ac:dyDescent="0.3">
      <c r="E47" s="2">
        <v>45</v>
      </c>
      <c r="F47" s="16">
        <f t="shared" si="1"/>
        <v>50333.747535200964</v>
      </c>
      <c r="G47" s="16">
        <f t="shared" si="2"/>
        <v>12619.413236098029</v>
      </c>
      <c r="H47" s="16">
        <f t="shared" si="3"/>
        <v>37714.334299102935</v>
      </c>
      <c r="I47" s="3">
        <f t="shared" si="4"/>
        <v>0.25071475608432747</v>
      </c>
      <c r="J47" s="3">
        <f t="shared" si="5"/>
        <v>0.74928524391567253</v>
      </c>
      <c r="K47" s="16">
        <f t="shared" si="6"/>
        <v>5311757.1936960807</v>
      </c>
      <c r="L47" s="3">
        <f t="shared" si="0"/>
        <v>8.4179794190330906E-2</v>
      </c>
    </row>
    <row r="48" spans="5:12" ht="15.6" customHeight="1" x14ac:dyDescent="0.3">
      <c r="E48" s="2">
        <v>46</v>
      </c>
      <c r="F48" s="16">
        <f t="shared" si="1"/>
        <v>50333.747535200964</v>
      </c>
      <c r="G48" s="16">
        <f t="shared" si="2"/>
        <v>12708.800746520392</v>
      </c>
      <c r="H48" s="16">
        <f t="shared" si="3"/>
        <v>37624.946788680572</v>
      </c>
      <c r="I48" s="3">
        <f t="shared" si="4"/>
        <v>0.25249065227325818</v>
      </c>
      <c r="J48" s="3">
        <f t="shared" si="5"/>
        <v>0.74750934772674182</v>
      </c>
      <c r="K48" s="16">
        <f t="shared" si="6"/>
        <v>5299048.3929495607</v>
      </c>
      <c r="L48" s="3">
        <f t="shared" si="0"/>
        <v>8.637096673283437E-2</v>
      </c>
    </row>
    <row r="49" spans="5:12" ht="15.6" customHeight="1" x14ac:dyDescent="0.3">
      <c r="E49" s="2">
        <v>47</v>
      </c>
      <c r="F49" s="16">
        <f t="shared" si="1"/>
        <v>50333.747535200964</v>
      </c>
      <c r="G49" s="16">
        <f t="shared" si="2"/>
        <v>12798.821418474909</v>
      </c>
      <c r="H49" s="16">
        <f t="shared" si="3"/>
        <v>37534.926116726056</v>
      </c>
      <c r="I49" s="3">
        <f t="shared" si="4"/>
        <v>0.25427912772686034</v>
      </c>
      <c r="J49" s="3">
        <f t="shared" si="5"/>
        <v>0.74572087227313966</v>
      </c>
      <c r="K49" s="16">
        <f t="shared" si="6"/>
        <v>5286249.5715310853</v>
      </c>
      <c r="L49" s="3">
        <f t="shared" si="0"/>
        <v>8.8577660080847359E-2</v>
      </c>
    </row>
    <row r="50" spans="5:12" ht="15.6" customHeight="1" x14ac:dyDescent="0.3">
      <c r="E50" s="2">
        <v>48</v>
      </c>
      <c r="F50" s="16">
        <f t="shared" si="1"/>
        <v>50333.747535200964</v>
      </c>
      <c r="G50" s="16">
        <f t="shared" si="2"/>
        <v>12889.479736855777</v>
      </c>
      <c r="H50" s="16">
        <f t="shared" si="3"/>
        <v>37444.267798345187</v>
      </c>
      <c r="I50" s="3">
        <f t="shared" si="4"/>
        <v>0.25608027154825908</v>
      </c>
      <c r="J50" s="3">
        <f t="shared" si="5"/>
        <v>0.74391972845174092</v>
      </c>
      <c r="K50" s="16">
        <f t="shared" si="6"/>
        <v>5273360.0917942291</v>
      </c>
      <c r="L50" s="3">
        <f t="shared" si="0"/>
        <v>9.0799984173408774E-2</v>
      </c>
    </row>
    <row r="51" spans="5:12" ht="15.6" customHeight="1" x14ac:dyDescent="0.3">
      <c r="E51" s="2">
        <v>49</v>
      </c>
      <c r="F51" s="16">
        <f t="shared" si="1"/>
        <v>50333.747535200964</v>
      </c>
      <c r="G51" s="16">
        <f t="shared" si="2"/>
        <v>12980.78021832517</v>
      </c>
      <c r="H51" s="16">
        <f t="shared" si="3"/>
        <v>37352.967316875794</v>
      </c>
      <c r="I51" s="3">
        <f t="shared" si="4"/>
        <v>0.25789417347172583</v>
      </c>
      <c r="J51" s="3">
        <f t="shared" si="5"/>
        <v>0.74210582652827417</v>
      </c>
      <c r="K51" s="16">
        <f t="shared" si="6"/>
        <v>5260379.3115759036</v>
      </c>
      <c r="L51" s="3">
        <f t="shared" si="0"/>
        <v>9.3038049728292493E-2</v>
      </c>
    </row>
    <row r="52" spans="5:12" ht="15.6" customHeight="1" x14ac:dyDescent="0.3">
      <c r="E52" s="2">
        <v>50</v>
      </c>
      <c r="F52" s="16">
        <f t="shared" si="1"/>
        <v>50333.747535200964</v>
      </c>
      <c r="G52" s="16">
        <f t="shared" si="2"/>
        <v>13072.727411538312</v>
      </c>
      <c r="H52" s="16">
        <f t="shared" si="3"/>
        <v>37261.020123662653</v>
      </c>
      <c r="I52" s="3">
        <f t="shared" si="4"/>
        <v>0.25972092386715068</v>
      </c>
      <c r="J52" s="3">
        <f t="shared" si="5"/>
        <v>0.74027907613284938</v>
      </c>
      <c r="K52" s="16">
        <f t="shared" si="6"/>
        <v>5247306.5841643652</v>
      </c>
      <c r="L52" s="3">
        <f t="shared" si="0"/>
        <v>9.5291968247523243E-2</v>
      </c>
    </row>
    <row r="53" spans="5:12" ht="15.6" customHeight="1" x14ac:dyDescent="0.3">
      <c r="E53" s="2">
        <v>51</v>
      </c>
      <c r="F53" s="16">
        <f t="shared" si="1"/>
        <v>50333.747535200964</v>
      </c>
      <c r="G53" s="16">
        <f t="shared" si="2"/>
        <v>13165.325897370043</v>
      </c>
      <c r="H53" s="16">
        <f t="shared" si="3"/>
        <v>37168.421637830921</v>
      </c>
      <c r="I53" s="3">
        <f t="shared" si="4"/>
        <v>0.26156061374454304</v>
      </c>
      <c r="J53" s="3">
        <f t="shared" si="5"/>
        <v>0.73843938625545702</v>
      </c>
      <c r="K53" s="16">
        <f t="shared" si="6"/>
        <v>5234141.2582669947</v>
      </c>
      <c r="L53" s="3">
        <f t="shared" si="0"/>
        <v>9.7561852022931939E-2</v>
      </c>
    </row>
    <row r="54" spans="5:12" ht="15.6" customHeight="1" x14ac:dyDescent="0.3">
      <c r="E54" s="2">
        <v>52</v>
      </c>
      <c r="F54" s="16">
        <f t="shared" si="1"/>
        <v>50333.747535200964</v>
      </c>
      <c r="G54" s="16">
        <f t="shared" si="2"/>
        <v>13258.580289143079</v>
      </c>
      <c r="H54" s="16">
        <f t="shared" si="3"/>
        <v>37075.167246057885</v>
      </c>
      <c r="I54" s="3">
        <f t="shared" si="4"/>
        <v>0.26341333475856682</v>
      </c>
      <c r="J54" s="3">
        <f t="shared" si="5"/>
        <v>0.73658666524143313</v>
      </c>
      <c r="K54" s="16">
        <f t="shared" si="6"/>
        <v>5220882.6779778516</v>
      </c>
      <c r="L54" s="3">
        <f t="shared" si="0"/>
        <v>9.984781414174973E-2</v>
      </c>
    </row>
    <row r="55" spans="5:12" ht="15.6" customHeight="1" x14ac:dyDescent="0.3">
      <c r="E55" s="2">
        <v>53</v>
      </c>
      <c r="F55" s="16">
        <f t="shared" si="1"/>
        <v>50333.747535200964</v>
      </c>
      <c r="G55" s="16">
        <f t="shared" si="2"/>
        <v>13352.495232857844</v>
      </c>
      <c r="H55" s="16">
        <f t="shared" si="3"/>
        <v>36981.25230234312</v>
      </c>
      <c r="I55" s="3">
        <f t="shared" si="4"/>
        <v>0.26527917921310668</v>
      </c>
      <c r="J55" s="3">
        <f t="shared" si="5"/>
        <v>0.73472082078689327</v>
      </c>
      <c r="K55" s="16">
        <f t="shared" si="6"/>
        <v>5207530.1827449938</v>
      </c>
      <c r="L55" s="3">
        <f t="shared" si="0"/>
        <v>0.10214996849224245</v>
      </c>
    </row>
    <row r="56" spans="5:12" ht="15.6" customHeight="1" x14ac:dyDescent="0.3">
      <c r="E56" s="2">
        <v>54</v>
      </c>
      <c r="F56" s="16">
        <f t="shared" si="1"/>
        <v>50333.747535200964</v>
      </c>
      <c r="G56" s="16">
        <f t="shared" si="2"/>
        <v>13447.075407423923</v>
      </c>
      <c r="H56" s="16">
        <f t="shared" si="3"/>
        <v>36886.672127777041</v>
      </c>
      <c r="I56" s="3">
        <f t="shared" si="4"/>
        <v>0.26715824006586625</v>
      </c>
      <c r="J56" s="3">
        <f t="shared" si="5"/>
        <v>0.7328417599341337</v>
      </c>
      <c r="K56" s="16">
        <f t="shared" si="6"/>
        <v>5194083.1073375698</v>
      </c>
      <c r="L56" s="3">
        <f t="shared" si="0"/>
        <v>0.10446842976938452</v>
      </c>
    </row>
    <row r="57" spans="5:12" ht="15.6" customHeight="1" x14ac:dyDescent="0.3">
      <c r="E57" s="2">
        <v>55</v>
      </c>
      <c r="F57" s="16">
        <f t="shared" si="1"/>
        <v>50333.747535200964</v>
      </c>
      <c r="G57" s="16">
        <f t="shared" si="2"/>
        <v>13542.325524893175</v>
      </c>
      <c r="H57" s="16">
        <f t="shared" si="3"/>
        <v>36791.42201030779</v>
      </c>
      <c r="I57" s="3">
        <f t="shared" si="4"/>
        <v>0.26905061093299942</v>
      </c>
      <c r="J57" s="3">
        <f t="shared" si="5"/>
        <v>0.73094938906700058</v>
      </c>
      <c r="K57" s="16">
        <f t="shared" si="6"/>
        <v>5180540.7818126762</v>
      </c>
      <c r="L57" s="3">
        <f t="shared" si="0"/>
        <v>0.10680331348057306</v>
      </c>
    </row>
    <row r="58" spans="5:12" ht="15.6" customHeight="1" x14ac:dyDescent="0.3">
      <c r="E58" s="2">
        <v>56</v>
      </c>
      <c r="F58" s="16">
        <f t="shared" si="1"/>
        <v>50333.747535200964</v>
      </c>
      <c r="G58" s="16">
        <f t="shared" si="2"/>
        <v>13638.250330694507</v>
      </c>
      <c r="H58" s="16">
        <f t="shared" si="3"/>
        <v>36695.497204506457</v>
      </c>
      <c r="I58" s="3">
        <f t="shared" si="4"/>
        <v>0.27095638609377498</v>
      </c>
      <c r="J58" s="3">
        <f t="shared" si="5"/>
        <v>0.72904361390622496</v>
      </c>
      <c r="K58" s="16">
        <f t="shared" si="6"/>
        <v>5166902.5314819813</v>
      </c>
      <c r="L58" s="3">
        <f t="shared" si="0"/>
        <v>0.10915473595138254</v>
      </c>
    </row>
    <row r="59" spans="5:12" ht="15.6" customHeight="1" x14ac:dyDescent="0.3">
      <c r="E59" s="2">
        <v>57</v>
      </c>
      <c r="F59" s="16">
        <f t="shared" si="1"/>
        <v>50333.747535200964</v>
      </c>
      <c r="G59" s="16">
        <f t="shared" si="2"/>
        <v>13734.854603870263</v>
      </c>
      <c r="H59" s="16">
        <f t="shared" si="3"/>
        <v>36598.892931330702</v>
      </c>
      <c r="I59" s="3">
        <f t="shared" si="4"/>
        <v>0.27287566049527262</v>
      </c>
      <c r="J59" s="3">
        <f t="shared" si="5"/>
        <v>0.72712433950472743</v>
      </c>
      <c r="K59" s="16">
        <f t="shared" si="6"/>
        <v>5153167.6768781114</v>
      </c>
      <c r="L59" s="3">
        <f t="shared" si="0"/>
        <v>0.1115228143313601</v>
      </c>
    </row>
    <row r="60" spans="5:12" ht="15.6" customHeight="1" x14ac:dyDescent="0.3">
      <c r="E60" s="2">
        <v>58</v>
      </c>
      <c r="F60" s="16">
        <f t="shared" si="1"/>
        <v>50333.747535200964</v>
      </c>
      <c r="G60" s="16">
        <f t="shared" si="2"/>
        <v>13832.143157314342</v>
      </c>
      <c r="H60" s="16">
        <f t="shared" si="3"/>
        <v>36501.604377886622</v>
      </c>
      <c r="I60" s="3">
        <f t="shared" si="4"/>
        <v>0.27480852975711406</v>
      </c>
      <c r="J60" s="3">
        <f t="shared" si="5"/>
        <v>0.72519147024288588</v>
      </c>
      <c r="K60" s="16">
        <f t="shared" si="6"/>
        <v>5139335.5337207969</v>
      </c>
      <c r="L60" s="3">
        <f t="shared" si="0"/>
        <v>0.11390766659986259</v>
      </c>
    </row>
    <row r="61" spans="5:12" ht="15.6" customHeight="1" x14ac:dyDescent="0.3">
      <c r="E61" s="2">
        <v>59</v>
      </c>
      <c r="F61" s="16">
        <f t="shared" si="1"/>
        <v>50333.747535200964</v>
      </c>
      <c r="G61" s="16">
        <f t="shared" si="2"/>
        <v>13930.120838011986</v>
      </c>
      <c r="H61" s="16">
        <f t="shared" si="3"/>
        <v>36403.626697188978</v>
      </c>
      <c r="I61" s="3">
        <f t="shared" si="4"/>
        <v>0.27675509017622701</v>
      </c>
      <c r="J61" s="3">
        <f t="shared" si="5"/>
        <v>0.72324490982377299</v>
      </c>
      <c r="K61" s="16">
        <f t="shared" si="6"/>
        <v>5125405.4128827853</v>
      </c>
      <c r="L61" s="3">
        <f t="shared" si="0"/>
        <v>0.11630941157193357</v>
      </c>
    </row>
    <row r="62" spans="5:12" ht="15.6" customHeight="1" x14ac:dyDescent="0.3">
      <c r="E62" s="2">
        <v>60</v>
      </c>
      <c r="F62" s="16">
        <f t="shared" si="1"/>
        <v>50333.747535200964</v>
      </c>
      <c r="G62" s="16">
        <f t="shared" si="2"/>
        <v>14028.792527281235</v>
      </c>
      <c r="H62" s="16">
        <f t="shared" si="3"/>
        <v>36304.955007919729</v>
      </c>
      <c r="I62" s="3">
        <f t="shared" si="4"/>
        <v>0.2787154387316419</v>
      </c>
      <c r="J62" s="3">
        <f t="shared" si="5"/>
        <v>0.72128456126835816</v>
      </c>
      <c r="K62" s="16">
        <f t="shared" si="6"/>
        <v>5111376.6203555036</v>
      </c>
      <c r="L62" s="3">
        <f t="shared" si="0"/>
        <v>0.11872816890422351</v>
      </c>
    </row>
    <row r="63" spans="5:12" ht="15.6" customHeight="1" x14ac:dyDescent="0.3">
      <c r="E63" s="2">
        <v>61</v>
      </c>
      <c r="F63" s="16">
        <f t="shared" si="1"/>
        <v>50333.747535200964</v>
      </c>
      <c r="G63" s="16">
        <f t="shared" si="2"/>
        <v>14128.163141016143</v>
      </c>
      <c r="H63" s="16">
        <f t="shared" si="3"/>
        <v>36205.584394184822</v>
      </c>
      <c r="I63" s="3">
        <f t="shared" si="4"/>
        <v>0.2806896730893243</v>
      </c>
      <c r="J63" s="3">
        <f t="shared" si="5"/>
        <v>0.71931032691067565</v>
      </c>
      <c r="K63" s="16">
        <f t="shared" si="6"/>
        <v>5097248.4572144877</v>
      </c>
      <c r="L63" s="3">
        <f t="shared" si="0"/>
        <v>0.12116405910095039</v>
      </c>
    </row>
    <row r="64" spans="5:12" ht="15.6" customHeight="1" x14ac:dyDescent="0.3">
      <c r="E64" s="2">
        <v>62</v>
      </c>
      <c r="F64" s="16">
        <f t="shared" si="1"/>
        <v>50333.747535200964</v>
      </c>
      <c r="G64" s="16">
        <f t="shared" si="2"/>
        <v>14228.237629931675</v>
      </c>
      <c r="H64" s="16">
        <f t="shared" si="3"/>
        <v>36105.509905269289</v>
      </c>
      <c r="I64" s="3">
        <f t="shared" si="4"/>
        <v>0.28267789160704038</v>
      </c>
      <c r="J64" s="3">
        <f t="shared" si="5"/>
        <v>0.71732210839295962</v>
      </c>
      <c r="K64" s="16">
        <f t="shared" si="6"/>
        <v>5083020.2195845563</v>
      </c>
      <c r="L64" s="3">
        <f t="shared" si="0"/>
        <v>0.12361720351990409</v>
      </c>
    </row>
    <row r="65" spans="5:12" ht="15.6" customHeight="1" x14ac:dyDescent="0.3">
      <c r="E65" s="2">
        <v>63</v>
      </c>
      <c r="F65" s="16">
        <f t="shared" si="1"/>
        <v>50333.747535200964</v>
      </c>
      <c r="G65" s="16">
        <f t="shared" si="2"/>
        <v>14329.020979810353</v>
      </c>
      <c r="H65" s="16">
        <f t="shared" si="3"/>
        <v>36004.726555390611</v>
      </c>
      <c r="I65" s="3">
        <f t="shared" si="4"/>
        <v>0.28468019333925687</v>
      </c>
      <c r="J65" s="3">
        <f t="shared" si="5"/>
        <v>0.71531980666074313</v>
      </c>
      <c r="K65" s="16">
        <f t="shared" si="6"/>
        <v>5068691.1986047458</v>
      </c>
      <c r="L65" s="3">
        <f t="shared" si="0"/>
        <v>0.12608772437849211</v>
      </c>
    </row>
    <row r="66" spans="5:12" ht="15.6" customHeight="1" x14ac:dyDescent="0.3">
      <c r="E66" s="2">
        <v>64</v>
      </c>
      <c r="F66" s="16">
        <f t="shared" si="1"/>
        <v>50333.747535200964</v>
      </c>
      <c r="G66" s="16">
        <f t="shared" si="2"/>
        <v>14430.518211750677</v>
      </c>
      <c r="H66" s="16">
        <f t="shared" si="3"/>
        <v>35903.229323450287</v>
      </c>
      <c r="I66" s="3">
        <f t="shared" si="4"/>
        <v>0.2866966780420766</v>
      </c>
      <c r="J66" s="3">
        <f t="shared" si="5"/>
        <v>0.71330332195792345</v>
      </c>
      <c r="K66" s="16">
        <f t="shared" si="6"/>
        <v>5054260.6803929955</v>
      </c>
      <c r="L66" s="3">
        <f t="shared" ref="L66:L129" si="7">($C$5-K66)/$C$5</f>
        <v>0.12857574475982836</v>
      </c>
    </row>
    <row r="67" spans="5:12" ht="15.6" customHeight="1" x14ac:dyDescent="0.3">
      <c r="E67" s="2">
        <v>65</v>
      </c>
      <c r="F67" s="16">
        <f t="shared" ref="F67:F130" si="8">$C$9</f>
        <v>50333.747535200964</v>
      </c>
      <c r="G67" s="16">
        <f t="shared" ref="G67:G130" si="9">F67-H67</f>
        <v>14532.734382417242</v>
      </c>
      <c r="H67" s="16">
        <f t="shared" ref="H67:H130" si="10">$C$13*K66</f>
        <v>35801.013152783722</v>
      </c>
      <c r="I67" s="3">
        <f t="shared" ref="I67:I130" si="11">G67/F67</f>
        <v>0.28872744617820795</v>
      </c>
      <c r="J67" s="3">
        <f t="shared" ref="J67:J130" si="12">H67/F67</f>
        <v>0.71127255382179211</v>
      </c>
      <c r="K67" s="16">
        <f t="shared" ref="K67:K130" si="13">K66-G67</f>
        <v>5039727.9460105784</v>
      </c>
      <c r="L67" s="3">
        <f t="shared" si="7"/>
        <v>0.13108138861886579</v>
      </c>
    </row>
    <row r="68" spans="5:12" ht="15.6" customHeight="1" x14ac:dyDescent="0.3">
      <c r="E68" s="2">
        <v>66</v>
      </c>
      <c r="F68" s="16">
        <f t="shared" si="8"/>
        <v>50333.747535200964</v>
      </c>
      <c r="G68" s="16">
        <f t="shared" si="9"/>
        <v>14635.674584292698</v>
      </c>
      <c r="H68" s="16">
        <f t="shared" si="10"/>
        <v>35698.072950908267</v>
      </c>
      <c r="I68" s="3">
        <f t="shared" si="11"/>
        <v>0.29077259892197022</v>
      </c>
      <c r="J68" s="3">
        <f t="shared" si="12"/>
        <v>0.70922740107802973</v>
      </c>
      <c r="K68" s="16">
        <f t="shared" si="13"/>
        <v>5025092.2714262856</v>
      </c>
      <c r="L68" s="3">
        <f t="shared" si="7"/>
        <v>0.13360478078857144</v>
      </c>
    </row>
    <row r="69" spans="5:12" ht="15.6" customHeight="1" x14ac:dyDescent="0.3">
      <c r="E69" s="2">
        <v>67</v>
      </c>
      <c r="F69" s="16">
        <f t="shared" si="8"/>
        <v>50333.747535200964</v>
      </c>
      <c r="G69" s="16">
        <f t="shared" si="9"/>
        <v>14739.34394593144</v>
      </c>
      <c r="H69" s="16">
        <f t="shared" si="10"/>
        <v>35594.403589269525</v>
      </c>
      <c r="I69" s="3">
        <f t="shared" si="11"/>
        <v>0.29283223816433424</v>
      </c>
      <c r="J69" s="3">
        <f t="shared" si="12"/>
        <v>0.70716776183566576</v>
      </c>
      <c r="K69" s="16">
        <f t="shared" si="13"/>
        <v>5010352.927480354</v>
      </c>
      <c r="L69" s="3">
        <f t="shared" si="7"/>
        <v>0.13614604698614588</v>
      </c>
    </row>
    <row r="70" spans="5:12" ht="15.6" customHeight="1" x14ac:dyDescent="0.3">
      <c r="E70" s="2">
        <v>68</v>
      </c>
      <c r="F70" s="16">
        <f t="shared" si="8"/>
        <v>50333.747535200964</v>
      </c>
      <c r="G70" s="16">
        <f t="shared" si="9"/>
        <v>14843.74763221512</v>
      </c>
      <c r="H70" s="16">
        <f t="shared" si="10"/>
        <v>35489.999902985845</v>
      </c>
      <c r="I70" s="3">
        <f t="shared" si="11"/>
        <v>0.29490646651799823</v>
      </c>
      <c r="J70" s="3">
        <f t="shared" si="12"/>
        <v>0.70509353348200177</v>
      </c>
      <c r="K70" s="16">
        <f t="shared" si="13"/>
        <v>4995509.1798481392</v>
      </c>
      <c r="L70" s="3">
        <f t="shared" si="7"/>
        <v>0.13870531381928636</v>
      </c>
    </row>
    <row r="71" spans="5:12" ht="15.6" customHeight="1" x14ac:dyDescent="0.3">
      <c r="E71" s="2">
        <v>69</v>
      </c>
      <c r="F71" s="16">
        <f t="shared" si="8"/>
        <v>50333.747535200964</v>
      </c>
      <c r="G71" s="16">
        <f t="shared" si="9"/>
        <v>14948.890844609974</v>
      </c>
      <c r="H71" s="16">
        <f t="shared" si="10"/>
        <v>35384.85669059099</v>
      </c>
      <c r="I71" s="3">
        <f t="shared" si="11"/>
        <v>0.29699538732250069</v>
      </c>
      <c r="J71" s="3">
        <f t="shared" si="12"/>
        <v>0.70300461267749936</v>
      </c>
      <c r="K71" s="16">
        <f t="shared" si="13"/>
        <v>4980560.2890035296</v>
      </c>
      <c r="L71" s="3">
        <f t="shared" si="7"/>
        <v>0.14128270879249491</v>
      </c>
    </row>
    <row r="72" spans="5:12" ht="15.6" customHeight="1" x14ac:dyDescent="0.3">
      <c r="E72" s="2">
        <v>70</v>
      </c>
      <c r="F72" s="16">
        <f t="shared" si="8"/>
        <v>50333.747535200964</v>
      </c>
      <c r="G72" s="16">
        <f t="shared" si="9"/>
        <v>15054.778821425964</v>
      </c>
      <c r="H72" s="16">
        <f t="shared" si="10"/>
        <v>35278.968713775001</v>
      </c>
      <c r="I72" s="3">
        <f t="shared" si="11"/>
        <v>0.29909910464936845</v>
      </c>
      <c r="J72" s="3">
        <f t="shared" si="12"/>
        <v>0.7009008953506316</v>
      </c>
      <c r="K72" s="16">
        <f t="shared" si="13"/>
        <v>4965505.5101821041</v>
      </c>
      <c r="L72" s="3">
        <f t="shared" si="7"/>
        <v>0.14387836031343032</v>
      </c>
    </row>
    <row r="73" spans="5:12" ht="15.6" customHeight="1" x14ac:dyDescent="0.3">
      <c r="E73" s="2">
        <v>71</v>
      </c>
      <c r="F73" s="16">
        <f t="shared" si="8"/>
        <v>50333.747535200964</v>
      </c>
      <c r="G73" s="16">
        <f t="shared" si="9"/>
        <v>15161.416838077726</v>
      </c>
      <c r="H73" s="16">
        <f t="shared" si="10"/>
        <v>35172.330697123238</v>
      </c>
      <c r="I73" s="3">
        <f t="shared" si="11"/>
        <v>0.30121772330730134</v>
      </c>
      <c r="J73" s="3">
        <f t="shared" si="12"/>
        <v>0.69878227669269866</v>
      </c>
      <c r="K73" s="16">
        <f t="shared" si="13"/>
        <v>4950344.0933440262</v>
      </c>
      <c r="L73" s="3">
        <f t="shared" si="7"/>
        <v>0.14649239769930583</v>
      </c>
    </row>
    <row r="74" spans="5:12" ht="15.6" customHeight="1" x14ac:dyDescent="0.3">
      <c r="E74" s="2">
        <v>72</v>
      </c>
      <c r="F74" s="16">
        <f t="shared" si="8"/>
        <v>50333.747535200964</v>
      </c>
      <c r="G74" s="16">
        <f t="shared" si="9"/>
        <v>15268.810207347444</v>
      </c>
      <c r="H74" s="16">
        <f t="shared" si="10"/>
        <v>35064.93732785352</v>
      </c>
      <c r="I74" s="3">
        <f t="shared" si="11"/>
        <v>0.30335134884739479</v>
      </c>
      <c r="J74" s="3">
        <f t="shared" si="12"/>
        <v>0.69664865115260521</v>
      </c>
      <c r="K74" s="16">
        <f t="shared" si="13"/>
        <v>4935075.2831366789</v>
      </c>
      <c r="L74" s="3">
        <f t="shared" si="7"/>
        <v>0.14912495118333124</v>
      </c>
    </row>
    <row r="75" spans="5:12" ht="15.6" customHeight="1" x14ac:dyDescent="0.3">
      <c r="E75" s="2">
        <v>73</v>
      </c>
      <c r="F75" s="16">
        <f t="shared" si="8"/>
        <v>50333.747535200964</v>
      </c>
      <c r="G75" s="16">
        <f t="shared" si="9"/>
        <v>15376.964279649488</v>
      </c>
      <c r="H75" s="16">
        <f t="shared" si="10"/>
        <v>34956.783255551476</v>
      </c>
      <c r="I75" s="3">
        <f t="shared" si="11"/>
        <v>0.30550008756839714</v>
      </c>
      <c r="J75" s="3">
        <f t="shared" si="12"/>
        <v>0.69449991243160292</v>
      </c>
      <c r="K75" s="16">
        <f t="shared" si="13"/>
        <v>4919698.3188570291</v>
      </c>
      <c r="L75" s="3">
        <f t="shared" si="7"/>
        <v>0.15177615192120189</v>
      </c>
    </row>
    <row r="76" spans="5:12" ht="15.6" customHeight="1" x14ac:dyDescent="0.3">
      <c r="E76" s="2">
        <v>74</v>
      </c>
      <c r="F76" s="16">
        <f t="shared" si="8"/>
        <v>50333.747535200964</v>
      </c>
      <c r="G76" s="16">
        <f t="shared" si="9"/>
        <v>15485.884443297007</v>
      </c>
      <c r="H76" s="16">
        <f t="shared" si="10"/>
        <v>34847.863091903957</v>
      </c>
      <c r="I76" s="3">
        <f t="shared" si="11"/>
        <v>0.30766404652200663</v>
      </c>
      <c r="J76" s="3">
        <f t="shared" si="12"/>
        <v>0.69233595347799337</v>
      </c>
      <c r="K76" s="16">
        <f t="shared" si="13"/>
        <v>4904212.434413732</v>
      </c>
      <c r="L76" s="3">
        <f t="shared" si="7"/>
        <v>0.15444613199763241</v>
      </c>
    </row>
    <row r="77" spans="5:12" ht="15.6" customHeight="1" x14ac:dyDescent="0.3">
      <c r="E77" s="2">
        <v>75</v>
      </c>
      <c r="F77" s="16">
        <f t="shared" si="8"/>
        <v>50333.747535200964</v>
      </c>
      <c r="G77" s="16">
        <f t="shared" si="9"/>
        <v>15595.576124770363</v>
      </c>
      <c r="H77" s="16">
        <f t="shared" si="10"/>
        <v>34738.171410430601</v>
      </c>
      <c r="I77" s="3">
        <f t="shared" si="11"/>
        <v>0.30984333351820426</v>
      </c>
      <c r="J77" s="3">
        <f t="shared" si="12"/>
        <v>0.69015666648179574</v>
      </c>
      <c r="K77" s="16">
        <f t="shared" si="13"/>
        <v>4888616.8582889615</v>
      </c>
      <c r="L77" s="3">
        <f t="shared" si="7"/>
        <v>0.15713502443293767</v>
      </c>
    </row>
    <row r="78" spans="5:12" ht="15.6" customHeight="1" x14ac:dyDescent="0.3">
      <c r="E78" s="2">
        <v>76</v>
      </c>
      <c r="F78" s="16">
        <f t="shared" si="8"/>
        <v>50333.747535200964</v>
      </c>
      <c r="G78" s="16">
        <f t="shared" si="9"/>
        <v>15706.044788987485</v>
      </c>
      <c r="H78" s="16">
        <f t="shared" si="10"/>
        <v>34627.702746213479</v>
      </c>
      <c r="I78" s="3">
        <f t="shared" si="11"/>
        <v>0.31203805713062482</v>
      </c>
      <c r="J78" s="3">
        <f t="shared" si="12"/>
        <v>0.68796194286937518</v>
      </c>
      <c r="K78" s="16">
        <f t="shared" si="13"/>
        <v>4872910.8134999741</v>
      </c>
      <c r="L78" s="3">
        <f t="shared" si="7"/>
        <v>0.15984296318965965</v>
      </c>
    </row>
    <row r="79" spans="5:12" ht="15.6" customHeight="1" x14ac:dyDescent="0.3">
      <c r="E79" s="2">
        <v>77</v>
      </c>
      <c r="F79" s="16">
        <f t="shared" si="8"/>
        <v>50333.747535200964</v>
      </c>
      <c r="G79" s="16">
        <f t="shared" si="9"/>
        <v>15817.295939576143</v>
      </c>
      <c r="H79" s="16">
        <f t="shared" si="10"/>
        <v>34516.451595624821</v>
      </c>
      <c r="I79" s="3">
        <f t="shared" si="11"/>
        <v>0.31424832670196667</v>
      </c>
      <c r="J79" s="3">
        <f t="shared" si="12"/>
        <v>0.68575167329803333</v>
      </c>
      <c r="K79" s="16">
        <f t="shared" si="13"/>
        <v>4857093.5175603982</v>
      </c>
      <c r="L79" s="3">
        <f t="shared" si="7"/>
        <v>0.16257008317924168</v>
      </c>
    </row>
    <row r="80" spans="5:12" ht="15.6" customHeight="1" x14ac:dyDescent="0.3">
      <c r="E80" s="2">
        <v>78</v>
      </c>
      <c r="F80" s="16">
        <f t="shared" si="8"/>
        <v>50333.747535200964</v>
      </c>
      <c r="G80" s="16">
        <f t="shared" si="9"/>
        <v>15929.335119148142</v>
      </c>
      <c r="H80" s="16">
        <f t="shared" si="10"/>
        <v>34404.412416052823</v>
      </c>
      <c r="I80" s="3">
        <f t="shared" si="11"/>
        <v>0.31647425234943899</v>
      </c>
      <c r="J80" s="3">
        <f t="shared" si="12"/>
        <v>0.68352574765056107</v>
      </c>
      <c r="K80" s="16">
        <f t="shared" si="13"/>
        <v>4841164.1824412504</v>
      </c>
      <c r="L80" s="3">
        <f t="shared" si="7"/>
        <v>0.16531652026874993</v>
      </c>
    </row>
    <row r="81" spans="5:12" ht="15.6" customHeight="1" x14ac:dyDescent="0.3">
      <c r="E81" s="2">
        <v>79</v>
      </c>
      <c r="F81" s="16">
        <f t="shared" si="8"/>
        <v>50333.747535200964</v>
      </c>
      <c r="G81" s="16">
        <f t="shared" si="9"/>
        <v>16042.167909575437</v>
      </c>
      <c r="H81" s="16">
        <f t="shared" si="10"/>
        <v>34291.579625625527</v>
      </c>
      <c r="I81" s="3">
        <f t="shared" si="11"/>
        <v>0.31871594497024741</v>
      </c>
      <c r="J81" s="3">
        <f t="shared" si="12"/>
        <v>0.68128405502975253</v>
      </c>
      <c r="K81" s="16">
        <f t="shared" si="13"/>
        <v>4825122.0145316748</v>
      </c>
      <c r="L81" s="3">
        <f t="shared" si="7"/>
        <v>0.16808241128764229</v>
      </c>
    </row>
    <row r="82" spans="5:12" ht="15.6" customHeight="1" x14ac:dyDescent="0.3">
      <c r="E82" s="2">
        <v>80</v>
      </c>
      <c r="F82" s="16">
        <f t="shared" si="8"/>
        <v>50333.747535200964</v>
      </c>
      <c r="G82" s="16">
        <f t="shared" si="9"/>
        <v>16155.799932268266</v>
      </c>
      <c r="H82" s="16">
        <f t="shared" si="10"/>
        <v>34177.947602932698</v>
      </c>
      <c r="I82" s="3">
        <f t="shared" si="11"/>
        <v>0.32097351624712006</v>
      </c>
      <c r="J82" s="3">
        <f t="shared" si="12"/>
        <v>0.67902648375287988</v>
      </c>
      <c r="K82" s="16">
        <f t="shared" si="13"/>
        <v>4808966.2145994063</v>
      </c>
      <c r="L82" s="3">
        <f t="shared" si="7"/>
        <v>0.1708678940345851</v>
      </c>
    </row>
    <row r="83" spans="5:12" ht="15.6" customHeight="1" x14ac:dyDescent="0.3">
      <c r="E83" s="2">
        <v>81</v>
      </c>
      <c r="F83" s="16">
        <f t="shared" si="8"/>
        <v>50333.747535200964</v>
      </c>
      <c r="G83" s="16">
        <f t="shared" si="9"/>
        <v>16270.23684845517</v>
      </c>
      <c r="H83" s="16">
        <f t="shared" si="10"/>
        <v>34063.510686745794</v>
      </c>
      <c r="I83" s="3">
        <f t="shared" si="11"/>
        <v>0.32324707865387059</v>
      </c>
      <c r="J83" s="3">
        <f t="shared" si="12"/>
        <v>0.67675292134612941</v>
      </c>
      <c r="K83" s="16">
        <f t="shared" si="13"/>
        <v>4792695.9777509514</v>
      </c>
      <c r="L83" s="3">
        <f t="shared" si="7"/>
        <v>0.17367310728431873</v>
      </c>
    </row>
    <row r="84" spans="5:12" ht="15.6" customHeight="1" x14ac:dyDescent="0.3">
      <c r="E84" s="2">
        <v>82</v>
      </c>
      <c r="F84" s="16">
        <f t="shared" si="8"/>
        <v>50333.747535200964</v>
      </c>
      <c r="G84" s="16">
        <f t="shared" si="9"/>
        <v>16385.484359465059</v>
      </c>
      <c r="H84" s="16">
        <f t="shared" si="10"/>
        <v>33948.263175735905</v>
      </c>
      <c r="I84" s="3">
        <f t="shared" si="11"/>
        <v>0.32553674546100214</v>
      </c>
      <c r="J84" s="3">
        <f t="shared" si="12"/>
        <v>0.67446325453899791</v>
      </c>
      <c r="K84" s="16">
        <f t="shared" si="13"/>
        <v>4776310.4933914868</v>
      </c>
      <c r="L84" s="3">
        <f t="shared" si="7"/>
        <v>0.17649819079457124</v>
      </c>
    </row>
    <row r="85" spans="5:12" ht="15.6" customHeight="1" x14ac:dyDescent="0.3">
      <c r="E85" s="2">
        <v>83</v>
      </c>
      <c r="F85" s="16">
        <f t="shared" si="8"/>
        <v>50333.747535200964</v>
      </c>
      <c r="G85" s="16">
        <f t="shared" si="9"/>
        <v>16501.548207011263</v>
      </c>
      <c r="H85" s="16">
        <f t="shared" si="10"/>
        <v>33832.199328189701</v>
      </c>
      <c r="I85" s="3">
        <f t="shared" si="11"/>
        <v>0.32784263074135073</v>
      </c>
      <c r="J85" s="3">
        <f t="shared" si="12"/>
        <v>0.67215736925864922</v>
      </c>
      <c r="K85" s="16">
        <f t="shared" si="13"/>
        <v>4759808.9451844757</v>
      </c>
      <c r="L85" s="3">
        <f t="shared" si="7"/>
        <v>0.17934328531302143</v>
      </c>
    </row>
    <row r="86" spans="5:12" ht="15.6" customHeight="1" x14ac:dyDescent="0.3">
      <c r="E86" s="2">
        <v>84</v>
      </c>
      <c r="F86" s="16">
        <f t="shared" si="8"/>
        <v>50333.747535200964</v>
      </c>
      <c r="G86" s="16">
        <f t="shared" si="9"/>
        <v>16618.434173477595</v>
      </c>
      <c r="H86" s="16">
        <f t="shared" si="10"/>
        <v>33715.313361723369</v>
      </c>
      <c r="I86" s="3">
        <f t="shared" si="11"/>
        <v>0.33016484937576868</v>
      </c>
      <c r="J86" s="3">
        <f t="shared" si="12"/>
        <v>0.66983515062423127</v>
      </c>
      <c r="K86" s="16">
        <f t="shared" si="13"/>
        <v>4743190.5110109979</v>
      </c>
      <c r="L86" s="3">
        <f t="shared" si="7"/>
        <v>0.18220853258431069</v>
      </c>
    </row>
    <row r="87" spans="5:12" ht="15.6" customHeight="1" x14ac:dyDescent="0.3">
      <c r="E87" s="2">
        <v>85</v>
      </c>
      <c r="F87" s="16">
        <f t="shared" si="8"/>
        <v>50333.747535200964</v>
      </c>
      <c r="G87" s="16">
        <f t="shared" si="9"/>
        <v>16736.14808220639</v>
      </c>
      <c r="H87" s="16">
        <f t="shared" si="10"/>
        <v>33597.599452994575</v>
      </c>
      <c r="I87" s="3">
        <f t="shared" si="11"/>
        <v>0.33250351705884695</v>
      </c>
      <c r="J87" s="3">
        <f t="shared" si="12"/>
        <v>0.66749648294115305</v>
      </c>
      <c r="K87" s="16">
        <f t="shared" si="13"/>
        <v>4726454.3629287919</v>
      </c>
      <c r="L87" s="3">
        <f t="shared" si="7"/>
        <v>0.18509407535710484</v>
      </c>
    </row>
    <row r="88" spans="5:12" ht="15.6" customHeight="1" x14ac:dyDescent="0.3">
      <c r="E88" s="2">
        <v>86</v>
      </c>
      <c r="F88" s="16">
        <f t="shared" si="8"/>
        <v>50333.747535200964</v>
      </c>
      <c r="G88" s="16">
        <f t="shared" si="9"/>
        <v>16854.695797788685</v>
      </c>
      <c r="H88" s="16">
        <f t="shared" si="10"/>
        <v>33479.051737412279</v>
      </c>
      <c r="I88" s="3">
        <f t="shared" si="11"/>
        <v>0.33485875030468043</v>
      </c>
      <c r="J88" s="3">
        <f t="shared" si="12"/>
        <v>0.66514124969531951</v>
      </c>
      <c r="K88" s="16">
        <f t="shared" si="13"/>
        <v>4709599.667131003</v>
      </c>
      <c r="L88" s="3">
        <f t="shared" si="7"/>
        <v>0.18800005739120637</v>
      </c>
    </row>
    <row r="89" spans="5:12" ht="15.6" customHeight="1" x14ac:dyDescent="0.3">
      <c r="E89" s="2">
        <v>87</v>
      </c>
      <c r="F89" s="16">
        <f t="shared" si="8"/>
        <v>50333.747535200964</v>
      </c>
      <c r="G89" s="16">
        <f t="shared" si="9"/>
        <v>16974.083226356357</v>
      </c>
      <c r="H89" s="16">
        <f t="shared" si="10"/>
        <v>33359.664308844607</v>
      </c>
      <c r="I89" s="3">
        <f t="shared" si="11"/>
        <v>0.33723066645267197</v>
      </c>
      <c r="J89" s="3">
        <f t="shared" si="12"/>
        <v>0.66276933354732803</v>
      </c>
      <c r="K89" s="16">
        <f t="shared" si="13"/>
        <v>4692625.5839046463</v>
      </c>
      <c r="L89" s="3">
        <f t="shared" si="7"/>
        <v>0.19092662346471614</v>
      </c>
    </row>
    <row r="90" spans="5:12" ht="15.6" customHeight="1" x14ac:dyDescent="0.3">
      <c r="E90" s="2">
        <v>88</v>
      </c>
      <c r="F90" s="16">
        <f t="shared" si="8"/>
        <v>50333.747535200964</v>
      </c>
      <c r="G90" s="16">
        <f t="shared" si="9"/>
        <v>17094.316315876385</v>
      </c>
      <c r="H90" s="16">
        <f t="shared" si="10"/>
        <v>33239.431219324579</v>
      </c>
      <c r="I90" s="3">
        <f t="shared" si="11"/>
        <v>0.33961938367337852</v>
      </c>
      <c r="J90" s="3">
        <f t="shared" si="12"/>
        <v>0.66038061632662148</v>
      </c>
      <c r="K90" s="16">
        <f t="shared" si="13"/>
        <v>4675531.26758877</v>
      </c>
      <c r="L90" s="3">
        <f t="shared" si="7"/>
        <v>0.19387391938124654</v>
      </c>
    </row>
    <row r="91" spans="5:12" ht="15.6" customHeight="1" x14ac:dyDescent="0.3">
      <c r="E91" s="2">
        <v>89</v>
      </c>
      <c r="F91" s="16">
        <f t="shared" si="8"/>
        <v>50333.747535200964</v>
      </c>
      <c r="G91" s="16">
        <f t="shared" si="9"/>
        <v>17215.401056447176</v>
      </c>
      <c r="H91" s="16">
        <f t="shared" si="10"/>
        <v>33118.346478753789</v>
      </c>
      <c r="I91" s="3">
        <f t="shared" si="11"/>
        <v>0.34202502097439824</v>
      </c>
      <c r="J91" s="3">
        <f t="shared" si="12"/>
        <v>0.65797497902560176</v>
      </c>
      <c r="K91" s="16">
        <f t="shared" si="13"/>
        <v>4658315.866532323</v>
      </c>
      <c r="L91" s="3">
        <f t="shared" si="7"/>
        <v>0.19684209197718569</v>
      </c>
    </row>
    <row r="92" spans="5:12" ht="15.6" customHeight="1" x14ac:dyDescent="0.3">
      <c r="E92" s="2">
        <v>90</v>
      </c>
      <c r="F92" s="16">
        <f t="shared" si="8"/>
        <v>50333.747535200964</v>
      </c>
      <c r="G92" s="16">
        <f t="shared" si="9"/>
        <v>17337.34348059701</v>
      </c>
      <c r="H92" s="16">
        <f t="shared" si="10"/>
        <v>32996.404054603954</v>
      </c>
      <c r="I92" s="3">
        <f t="shared" si="11"/>
        <v>0.34444769820630022</v>
      </c>
      <c r="J92" s="3">
        <f t="shared" si="12"/>
        <v>0.65555230179369972</v>
      </c>
      <c r="K92" s="16">
        <f t="shared" si="13"/>
        <v>4640978.5230517257</v>
      </c>
      <c r="L92" s="3">
        <f t="shared" si="7"/>
        <v>0.19983128912901282</v>
      </c>
    </row>
    <row r="93" spans="5:12" ht="15.6" customHeight="1" x14ac:dyDescent="0.3">
      <c r="E93" s="2">
        <v>91</v>
      </c>
      <c r="F93" s="16">
        <f t="shared" si="8"/>
        <v>50333.747535200964</v>
      </c>
      <c r="G93" s="16">
        <f t="shared" si="9"/>
        <v>17460.149663584569</v>
      </c>
      <c r="H93" s="16">
        <f t="shared" si="10"/>
        <v>32873.597871616395</v>
      </c>
      <c r="I93" s="3">
        <f t="shared" si="11"/>
        <v>0.34688753606859479</v>
      </c>
      <c r="J93" s="3">
        <f t="shared" si="12"/>
        <v>0.65311246393140521</v>
      </c>
      <c r="K93" s="16">
        <f t="shared" si="13"/>
        <v>4623518.3733881414</v>
      </c>
      <c r="L93" s="3">
        <f t="shared" si="7"/>
        <v>0.20284165976066529</v>
      </c>
    </row>
    <row r="94" spans="5:12" ht="15.6" customHeight="1" x14ac:dyDescent="0.3">
      <c r="E94" s="2">
        <v>92</v>
      </c>
      <c r="F94" s="16">
        <f t="shared" si="8"/>
        <v>50333.747535200964</v>
      </c>
      <c r="G94" s="16">
        <f t="shared" si="9"/>
        <v>17583.825723701626</v>
      </c>
      <c r="H94" s="16">
        <f t="shared" si="10"/>
        <v>32749.921811499338</v>
      </c>
      <c r="I94" s="3">
        <f t="shared" si="11"/>
        <v>0.34934465611574733</v>
      </c>
      <c r="J94" s="3">
        <f t="shared" si="12"/>
        <v>0.65065534388425261</v>
      </c>
      <c r="K94" s="16">
        <f t="shared" si="13"/>
        <v>4605934.5476644393</v>
      </c>
      <c r="L94" s="3">
        <f t="shared" si="7"/>
        <v>0.20587335385095873</v>
      </c>
    </row>
    <row r="95" spans="5:12" ht="15.6" customHeight="1" x14ac:dyDescent="0.3">
      <c r="E95" s="2">
        <v>93</v>
      </c>
      <c r="F95" s="16">
        <f t="shared" si="8"/>
        <v>50333.747535200964</v>
      </c>
      <c r="G95" s="16">
        <f t="shared" si="9"/>
        <v>17708.377822577851</v>
      </c>
      <c r="H95" s="16">
        <f t="shared" si="10"/>
        <v>32625.369712623113</v>
      </c>
      <c r="I95" s="3">
        <f t="shared" si="11"/>
        <v>0.35181918076323399</v>
      </c>
      <c r="J95" s="3">
        <f t="shared" si="12"/>
        <v>0.64818081923676596</v>
      </c>
      <c r="K95" s="16">
        <f t="shared" si="13"/>
        <v>4588226.1698418614</v>
      </c>
      <c r="L95" s="3">
        <f t="shared" si="7"/>
        <v>0.20892652244105839</v>
      </c>
    </row>
    <row r="96" spans="5:12" ht="15.6" customHeight="1" x14ac:dyDescent="0.3">
      <c r="E96" s="2">
        <v>94</v>
      </c>
      <c r="F96" s="16">
        <f t="shared" si="8"/>
        <v>50333.747535200964</v>
      </c>
      <c r="G96" s="16">
        <f t="shared" si="9"/>
        <v>17833.812165487776</v>
      </c>
      <c r="H96" s="16">
        <f t="shared" si="10"/>
        <v>32499.935369713188</v>
      </c>
      <c r="I96" s="3">
        <f t="shared" si="11"/>
        <v>0.35431123329364017</v>
      </c>
      <c r="J96" s="3">
        <f t="shared" si="12"/>
        <v>0.64568876670635977</v>
      </c>
      <c r="K96" s="16">
        <f t="shared" si="13"/>
        <v>4570392.3576763738</v>
      </c>
      <c r="L96" s="3">
        <f t="shared" si="7"/>
        <v>0.21200131764200453</v>
      </c>
    </row>
    <row r="97" spans="5:12" ht="15.6" customHeight="1" x14ac:dyDescent="0.3">
      <c r="E97" s="2">
        <v>95</v>
      </c>
      <c r="F97" s="16">
        <f t="shared" si="8"/>
        <v>50333.747535200964</v>
      </c>
      <c r="G97" s="16">
        <f t="shared" si="9"/>
        <v>17960.135001659979</v>
      </c>
      <c r="H97" s="16">
        <f t="shared" si="10"/>
        <v>32373.612533540985</v>
      </c>
      <c r="I97" s="3">
        <f t="shared" si="11"/>
        <v>0.35682093786280344</v>
      </c>
      <c r="J97" s="3">
        <f t="shared" si="12"/>
        <v>0.64317906213719656</v>
      </c>
      <c r="K97" s="16">
        <f t="shared" si="13"/>
        <v>4552432.2226747135</v>
      </c>
      <c r="L97" s="3">
        <f t="shared" si="7"/>
        <v>0.21509789264229079</v>
      </c>
    </row>
    <row r="98" spans="5:12" ht="15.6" customHeight="1" x14ac:dyDescent="0.3">
      <c r="E98" s="2">
        <v>96</v>
      </c>
      <c r="F98" s="16">
        <f t="shared" si="8"/>
        <v>50333.747535200964</v>
      </c>
      <c r="G98" s="16">
        <f t="shared" si="9"/>
        <v>18087.35262458841</v>
      </c>
      <c r="H98" s="16">
        <f t="shared" si="10"/>
        <v>32246.394910612555</v>
      </c>
      <c r="I98" s="3">
        <f t="shared" si="11"/>
        <v>0.35934841950599838</v>
      </c>
      <c r="J98" s="3">
        <f t="shared" si="12"/>
        <v>0.64065158049400162</v>
      </c>
      <c r="K98" s="16">
        <f t="shared" si="13"/>
        <v>4534344.8700501248</v>
      </c>
      <c r="L98" s="3">
        <f t="shared" si="7"/>
        <v>0.21821640171549572</v>
      </c>
    </row>
    <row r="99" spans="5:12" ht="15.6" customHeight="1" x14ac:dyDescent="0.3">
      <c r="E99" s="2">
        <v>97</v>
      </c>
      <c r="F99" s="16">
        <f t="shared" si="8"/>
        <v>50333.747535200964</v>
      </c>
      <c r="G99" s="16">
        <f t="shared" si="9"/>
        <v>18215.47137234591</v>
      </c>
      <c r="H99" s="16">
        <f t="shared" si="10"/>
        <v>32118.276162855054</v>
      </c>
      <c r="I99" s="3">
        <f t="shared" si="11"/>
        <v>0.36189380414416589</v>
      </c>
      <c r="J99" s="3">
        <f t="shared" si="12"/>
        <v>0.63810619585583417</v>
      </c>
      <c r="K99" s="16">
        <f t="shared" si="13"/>
        <v>4516129.3986777794</v>
      </c>
      <c r="L99" s="3">
        <f t="shared" si="7"/>
        <v>0.22135700022796909</v>
      </c>
    </row>
    <row r="100" spans="5:12" ht="15.6" customHeight="1" x14ac:dyDescent="0.3">
      <c r="E100" s="2">
        <v>98</v>
      </c>
      <c r="F100" s="16">
        <f t="shared" si="8"/>
        <v>50333.747535200964</v>
      </c>
      <c r="G100" s="16">
        <f t="shared" si="9"/>
        <v>18344.497627900026</v>
      </c>
      <c r="H100" s="16">
        <f t="shared" si="10"/>
        <v>31989.249907300939</v>
      </c>
      <c r="I100" s="3">
        <f t="shared" si="11"/>
        <v>0.36445721859018704</v>
      </c>
      <c r="J100" s="3">
        <f t="shared" si="12"/>
        <v>0.63554278140981302</v>
      </c>
      <c r="K100" s="16">
        <f t="shared" si="13"/>
        <v>4497784.9010498794</v>
      </c>
      <c r="L100" s="3">
        <f t="shared" si="7"/>
        <v>0.22451984464657251</v>
      </c>
    </row>
    <row r="101" spans="5:12" ht="15.6" customHeight="1" x14ac:dyDescent="0.3">
      <c r="E101" s="2">
        <v>99</v>
      </c>
      <c r="F101" s="16">
        <f t="shared" si="8"/>
        <v>50333.747535200964</v>
      </c>
      <c r="G101" s="16">
        <f t="shared" si="9"/>
        <v>18474.437819430983</v>
      </c>
      <c r="H101" s="16">
        <f t="shared" si="10"/>
        <v>31859.309715769981</v>
      </c>
      <c r="I101" s="3">
        <f t="shared" si="11"/>
        <v>0.36703879055520083</v>
      </c>
      <c r="J101" s="3">
        <f t="shared" si="12"/>
        <v>0.63296120944479917</v>
      </c>
      <c r="K101" s="16">
        <f t="shared" si="13"/>
        <v>4479310.4632304488</v>
      </c>
      <c r="L101" s="3">
        <f t="shared" si="7"/>
        <v>0.22770509254647434</v>
      </c>
    </row>
    <row r="102" spans="5:12" ht="15.6" customHeight="1" x14ac:dyDescent="0.3">
      <c r="E102" s="2">
        <v>100</v>
      </c>
      <c r="F102" s="16">
        <f t="shared" si="8"/>
        <v>50333.747535200964</v>
      </c>
      <c r="G102" s="16">
        <f t="shared" si="9"/>
        <v>18605.29842065195</v>
      </c>
      <c r="H102" s="16">
        <f t="shared" si="10"/>
        <v>31728.449114549014</v>
      </c>
      <c r="I102" s="3">
        <f t="shared" si="11"/>
        <v>0.36963864865496682</v>
      </c>
      <c r="J102" s="3">
        <f t="shared" si="12"/>
        <v>0.63036135134503324</v>
      </c>
      <c r="K102" s="16">
        <f t="shared" si="13"/>
        <v>4460705.164809797</v>
      </c>
      <c r="L102" s="3">
        <f t="shared" si="7"/>
        <v>0.23091290261900052</v>
      </c>
    </row>
    <row r="103" spans="5:12" ht="15.6" customHeight="1" x14ac:dyDescent="0.3">
      <c r="E103" s="2">
        <v>101</v>
      </c>
      <c r="F103" s="16">
        <f t="shared" si="8"/>
        <v>50333.747535200964</v>
      </c>
      <c r="G103" s="16">
        <f t="shared" si="9"/>
        <v>18737.085951131568</v>
      </c>
      <c r="H103" s="16">
        <f t="shared" si="10"/>
        <v>31596.661584069396</v>
      </c>
      <c r="I103" s="3">
        <f t="shared" si="11"/>
        <v>0.37225692241627284</v>
      </c>
      <c r="J103" s="3">
        <f t="shared" si="12"/>
        <v>0.62774307758372716</v>
      </c>
      <c r="K103" s="16">
        <f t="shared" si="13"/>
        <v>4441968.0788586652</v>
      </c>
      <c r="L103" s="3">
        <f t="shared" si="7"/>
        <v>0.23414343467954049</v>
      </c>
    </row>
    <row r="104" spans="5:12" ht="15.6" customHeight="1" x14ac:dyDescent="0.3">
      <c r="E104" s="2">
        <v>102</v>
      </c>
      <c r="F104" s="16">
        <f t="shared" si="8"/>
        <v>50333.747535200964</v>
      </c>
      <c r="G104" s="16">
        <f t="shared" si="9"/>
        <v>18869.806976618751</v>
      </c>
      <c r="H104" s="16">
        <f t="shared" si="10"/>
        <v>31463.940558582213</v>
      </c>
      <c r="I104" s="3">
        <f t="shared" si="11"/>
        <v>0.37489374228338812</v>
      </c>
      <c r="J104" s="3">
        <f t="shared" si="12"/>
        <v>0.62510625771661188</v>
      </c>
      <c r="K104" s="16">
        <f t="shared" si="13"/>
        <v>4423098.271882046</v>
      </c>
      <c r="L104" s="3">
        <f t="shared" si="7"/>
        <v>0.23739684967550931</v>
      </c>
    </row>
    <row r="105" spans="5:12" ht="15.6" customHeight="1" x14ac:dyDescent="0.3">
      <c r="E105" s="2">
        <v>103</v>
      </c>
      <c r="F105" s="16">
        <f t="shared" si="8"/>
        <v>50333.747535200964</v>
      </c>
      <c r="G105" s="16">
        <f t="shared" si="9"/>
        <v>19003.468109369802</v>
      </c>
      <c r="H105" s="16">
        <f t="shared" si="10"/>
        <v>31330.279425831162</v>
      </c>
      <c r="I105" s="3">
        <f t="shared" si="11"/>
        <v>0.37754923962456211</v>
      </c>
      <c r="J105" s="3">
        <f t="shared" si="12"/>
        <v>0.62245076037543789</v>
      </c>
      <c r="K105" s="16">
        <f t="shared" si="13"/>
        <v>4404094.8037726758</v>
      </c>
      <c r="L105" s="3">
        <f t="shared" si="7"/>
        <v>0.24067330969436623</v>
      </c>
    </row>
    <row r="106" spans="5:12" ht="15.6" customHeight="1" x14ac:dyDescent="0.3">
      <c r="E106" s="2">
        <v>104</v>
      </c>
      <c r="F106" s="16">
        <f t="shared" si="8"/>
        <v>50333.747535200964</v>
      </c>
      <c r="G106" s="16">
        <f t="shared" si="9"/>
        <v>19138.076008477841</v>
      </c>
      <c r="H106" s="16">
        <f t="shared" si="10"/>
        <v>31195.671526723123</v>
      </c>
      <c r="I106" s="3">
        <f t="shared" si="11"/>
        <v>0.38022354673856951</v>
      </c>
      <c r="J106" s="3">
        <f t="shared" si="12"/>
        <v>0.61977645326143049</v>
      </c>
      <c r="K106" s="16">
        <f t="shared" si="13"/>
        <v>4384956.7277641976</v>
      </c>
      <c r="L106" s="3">
        <f t="shared" si="7"/>
        <v>0.24397297797169007</v>
      </c>
    </row>
    <row r="107" spans="5:12" ht="15.6" customHeight="1" x14ac:dyDescent="0.3">
      <c r="E107" s="2">
        <v>105</v>
      </c>
      <c r="F107" s="16">
        <f t="shared" si="8"/>
        <v>50333.747535200964</v>
      </c>
      <c r="G107" s="16">
        <f t="shared" si="9"/>
        <v>19273.637380204564</v>
      </c>
      <c r="H107" s="16">
        <f t="shared" si="10"/>
        <v>31060.110154996401</v>
      </c>
      <c r="I107" s="3">
        <f t="shared" si="11"/>
        <v>0.38291679686130115</v>
      </c>
      <c r="J107" s="3">
        <f t="shared" si="12"/>
        <v>0.61708320313869891</v>
      </c>
      <c r="K107" s="16">
        <f t="shared" si="13"/>
        <v>4365683.0903839935</v>
      </c>
      <c r="L107" s="3">
        <f t="shared" si="7"/>
        <v>0.24729601889931146</v>
      </c>
    </row>
    <row r="108" spans="5:12" ht="15.6" customHeight="1" x14ac:dyDescent="0.3">
      <c r="E108" s="2">
        <v>106</v>
      </c>
      <c r="F108" s="16">
        <f t="shared" si="8"/>
        <v>50333.747535200964</v>
      </c>
      <c r="G108" s="16">
        <f t="shared" si="9"/>
        <v>19410.158978314343</v>
      </c>
      <c r="H108" s="16">
        <f t="shared" si="10"/>
        <v>30923.588556886622</v>
      </c>
      <c r="I108" s="3">
        <f t="shared" si="11"/>
        <v>0.38562912417240192</v>
      </c>
      <c r="J108" s="3">
        <f t="shared" si="12"/>
        <v>0.61437087582759808</v>
      </c>
      <c r="K108" s="16">
        <f t="shared" si="13"/>
        <v>4346272.9314056793</v>
      </c>
      <c r="L108" s="3">
        <f t="shared" si="7"/>
        <v>0.25064259803350358</v>
      </c>
    </row>
    <row r="109" spans="5:12" ht="15.6" customHeight="1" x14ac:dyDescent="0.3">
      <c r="E109" s="2">
        <v>107</v>
      </c>
      <c r="F109" s="16">
        <f t="shared" si="8"/>
        <v>50333.747535200964</v>
      </c>
      <c r="G109" s="16">
        <f t="shared" si="9"/>
        <v>19547.647604410733</v>
      </c>
      <c r="H109" s="16">
        <f t="shared" si="10"/>
        <v>30786.099930790231</v>
      </c>
      <c r="I109" s="3">
        <f t="shared" si="11"/>
        <v>0.38836066380195639</v>
      </c>
      <c r="J109" s="3">
        <f t="shared" si="12"/>
        <v>0.61163933619804356</v>
      </c>
      <c r="K109" s="16">
        <f t="shared" si="13"/>
        <v>4326725.2838012688</v>
      </c>
      <c r="L109" s="3">
        <f t="shared" si="7"/>
        <v>0.25401288210322953</v>
      </c>
    </row>
    <row r="110" spans="5:12" ht="15.6" customHeight="1" x14ac:dyDescent="0.3">
      <c r="E110" s="2">
        <v>108</v>
      </c>
      <c r="F110" s="16">
        <f t="shared" si="8"/>
        <v>50333.747535200964</v>
      </c>
      <c r="G110" s="16">
        <f t="shared" si="9"/>
        <v>19686.110108275308</v>
      </c>
      <c r="H110" s="16">
        <f t="shared" si="10"/>
        <v>30647.637426925656</v>
      </c>
      <c r="I110" s="3">
        <f t="shared" si="11"/>
        <v>0.39111155183722024</v>
      </c>
      <c r="J110" s="3">
        <f t="shared" si="12"/>
        <v>0.60888844816277976</v>
      </c>
      <c r="K110" s="16">
        <f t="shared" si="13"/>
        <v>4307039.1736929938</v>
      </c>
      <c r="L110" s="3">
        <f t="shared" si="7"/>
        <v>0.25740703901844936</v>
      </c>
    </row>
    <row r="111" spans="5:12" ht="15.6" customHeight="1" x14ac:dyDescent="0.3">
      <c r="E111" s="2">
        <v>109</v>
      </c>
      <c r="F111" s="16">
        <f t="shared" si="8"/>
        <v>50333.747535200964</v>
      </c>
      <c r="G111" s="16">
        <f t="shared" si="9"/>
        <v>19825.553388208922</v>
      </c>
      <c r="H111" s="16">
        <f t="shared" si="10"/>
        <v>30508.194146992042</v>
      </c>
      <c r="I111" s="3">
        <f t="shared" si="11"/>
        <v>0.39388192532940047</v>
      </c>
      <c r="J111" s="3">
        <f t="shared" si="12"/>
        <v>0.60611807467059953</v>
      </c>
      <c r="K111" s="16">
        <f t="shared" si="13"/>
        <v>4287213.6203047847</v>
      </c>
      <c r="L111" s="3">
        <f t="shared" si="7"/>
        <v>0.26082523787848538</v>
      </c>
    </row>
    <row r="112" spans="5:12" ht="15.6" customHeight="1" x14ac:dyDescent="0.3">
      <c r="E112" s="2">
        <v>110</v>
      </c>
      <c r="F112" s="16">
        <f t="shared" si="8"/>
        <v>50333.747535200964</v>
      </c>
      <c r="G112" s="16">
        <f t="shared" si="9"/>
        <v>19965.984391375405</v>
      </c>
      <c r="H112" s="16">
        <f t="shared" si="10"/>
        <v>30367.763143825559</v>
      </c>
      <c r="I112" s="3">
        <f t="shared" si="11"/>
        <v>0.39667192230048381</v>
      </c>
      <c r="J112" s="3">
        <f t="shared" si="12"/>
        <v>0.60332807769951624</v>
      </c>
      <c r="K112" s="16">
        <f t="shared" si="13"/>
        <v>4267247.6359134093</v>
      </c>
      <c r="L112" s="3">
        <f t="shared" si="7"/>
        <v>0.26426764898044669</v>
      </c>
    </row>
    <row r="113" spans="5:12" ht="15.6" customHeight="1" x14ac:dyDescent="0.3">
      <c r="E113" s="2">
        <v>111</v>
      </c>
      <c r="F113" s="16">
        <f t="shared" si="8"/>
        <v>50333.747535200964</v>
      </c>
      <c r="G113" s="16">
        <f t="shared" si="9"/>
        <v>20107.410114147646</v>
      </c>
      <c r="H113" s="16">
        <f t="shared" si="10"/>
        <v>30226.337421053318</v>
      </c>
      <c r="I113" s="3">
        <f t="shared" si="11"/>
        <v>0.39948168175011217</v>
      </c>
      <c r="J113" s="3">
        <f t="shared" si="12"/>
        <v>0.60051831824988777</v>
      </c>
      <c r="K113" s="16">
        <f t="shared" si="13"/>
        <v>4247140.2257992616</v>
      </c>
      <c r="L113" s="3">
        <f t="shared" si="7"/>
        <v>0.2677344438277135</v>
      </c>
    </row>
    <row r="114" spans="5:12" ht="15.6" customHeight="1" x14ac:dyDescent="0.3">
      <c r="E114" s="2">
        <v>112</v>
      </c>
      <c r="F114" s="16">
        <f t="shared" si="8"/>
        <v>50333.747535200964</v>
      </c>
      <c r="G114" s="16">
        <f t="shared" si="9"/>
        <v>20249.837602456191</v>
      </c>
      <c r="H114" s="16">
        <f t="shared" si="10"/>
        <v>30083.909932744773</v>
      </c>
      <c r="I114" s="3">
        <f t="shared" si="11"/>
        <v>0.40231134366250881</v>
      </c>
      <c r="J114" s="3">
        <f t="shared" si="12"/>
        <v>0.59768865633749113</v>
      </c>
      <c r="K114" s="16">
        <f t="shared" si="13"/>
        <v>4226890.3881968055</v>
      </c>
      <c r="L114" s="3">
        <f t="shared" si="7"/>
        <v>0.27122579513848183</v>
      </c>
    </row>
    <row r="115" spans="5:12" ht="15.6" customHeight="1" x14ac:dyDescent="0.3">
      <c r="E115" s="2">
        <v>113</v>
      </c>
      <c r="F115" s="16">
        <f t="shared" si="8"/>
        <v>50333.747535200964</v>
      </c>
      <c r="G115" s="16">
        <f t="shared" si="9"/>
        <v>20393.273952140258</v>
      </c>
      <c r="H115" s="16">
        <f t="shared" si="10"/>
        <v>29940.473583060706</v>
      </c>
      <c r="I115" s="3">
        <f t="shared" si="11"/>
        <v>0.40516104901345162</v>
      </c>
      <c r="J115" s="3">
        <f t="shared" si="12"/>
        <v>0.59483895098654838</v>
      </c>
      <c r="K115" s="16">
        <f t="shared" si="13"/>
        <v>4206497.114244665</v>
      </c>
      <c r="L115" s="3">
        <f t="shared" si="7"/>
        <v>0.27474187685436813</v>
      </c>
    </row>
    <row r="116" spans="5:12" ht="15.6" customHeight="1" x14ac:dyDescent="0.3">
      <c r="E116" s="2">
        <v>114</v>
      </c>
      <c r="F116" s="16">
        <f t="shared" si="8"/>
        <v>50333.747535200964</v>
      </c>
      <c r="G116" s="16">
        <f t="shared" si="9"/>
        <v>20537.726309301252</v>
      </c>
      <c r="H116" s="16">
        <f t="shared" si="10"/>
        <v>29796.021225899713</v>
      </c>
      <c r="I116" s="3">
        <f t="shared" si="11"/>
        <v>0.40803093977729693</v>
      </c>
      <c r="J116" s="3">
        <f t="shared" si="12"/>
        <v>0.59196906022270313</v>
      </c>
      <c r="K116" s="16">
        <f t="shared" si="13"/>
        <v>4185959.3879353637</v>
      </c>
      <c r="L116" s="3">
        <f t="shared" si="7"/>
        <v>0.27828286414907522</v>
      </c>
    </row>
    <row r="117" spans="5:12" ht="15.6" customHeight="1" x14ac:dyDescent="0.3">
      <c r="E117" s="2">
        <v>115</v>
      </c>
      <c r="F117" s="16">
        <f t="shared" si="8"/>
        <v>50333.747535200964</v>
      </c>
      <c r="G117" s="16">
        <f t="shared" si="9"/>
        <v>20683.201870658802</v>
      </c>
      <c r="H117" s="16">
        <f t="shared" si="10"/>
        <v>29650.545664542162</v>
      </c>
      <c r="I117" s="3">
        <f t="shared" si="11"/>
        <v>0.41092115893405279</v>
      </c>
      <c r="J117" s="3">
        <f t="shared" si="12"/>
        <v>0.58907884106594721</v>
      </c>
      <c r="K117" s="16">
        <f t="shared" si="13"/>
        <v>4165276.1860647048</v>
      </c>
      <c r="L117" s="3">
        <f t="shared" si="7"/>
        <v>0.28184893343711986</v>
      </c>
    </row>
    <row r="118" spans="5:12" ht="15.6" customHeight="1" x14ac:dyDescent="0.3">
      <c r="E118" s="2">
        <v>116</v>
      </c>
      <c r="F118" s="16">
        <f t="shared" si="8"/>
        <v>50333.747535200964</v>
      </c>
      <c r="G118" s="16">
        <f t="shared" si="9"/>
        <v>20829.707883909305</v>
      </c>
      <c r="H118" s="16">
        <f t="shared" si="10"/>
        <v>29504.03965129166</v>
      </c>
      <c r="I118" s="3">
        <f t="shared" si="11"/>
        <v>0.41383185047650234</v>
      </c>
      <c r="J118" s="3">
        <f t="shared" si="12"/>
        <v>0.58616814952349761</v>
      </c>
      <c r="K118" s="16">
        <f t="shared" si="13"/>
        <v>4144446.4781807954</v>
      </c>
      <c r="L118" s="3">
        <f t="shared" si="7"/>
        <v>0.28544026238262149</v>
      </c>
    </row>
    <row r="119" spans="5:12" ht="15.6" customHeight="1" x14ac:dyDescent="0.3">
      <c r="E119" s="2">
        <v>117</v>
      </c>
      <c r="F119" s="16">
        <f t="shared" si="8"/>
        <v>50333.747535200964</v>
      </c>
      <c r="G119" s="16">
        <f t="shared" si="9"/>
        <v>20977.251648086993</v>
      </c>
      <c r="H119" s="16">
        <f t="shared" si="10"/>
        <v>29356.495887113972</v>
      </c>
      <c r="I119" s="3">
        <f t="shared" si="11"/>
        <v>0.41676315941737752</v>
      </c>
      <c r="J119" s="3">
        <f t="shared" si="12"/>
        <v>0.58323684058262248</v>
      </c>
      <c r="K119" s="16">
        <f t="shared" si="13"/>
        <v>4123469.2265327084</v>
      </c>
      <c r="L119" s="3">
        <f t="shared" si="7"/>
        <v>0.28905702990815374</v>
      </c>
    </row>
    <row r="120" spans="5:12" ht="15.6" customHeight="1" x14ac:dyDescent="0.3">
      <c r="E120" s="2">
        <v>118</v>
      </c>
      <c r="F120" s="16">
        <f t="shared" si="8"/>
        <v>50333.747535200964</v>
      </c>
      <c r="G120" s="16">
        <f t="shared" si="9"/>
        <v>21125.840513927611</v>
      </c>
      <c r="H120" s="16">
        <f t="shared" si="10"/>
        <v>29207.907021273353</v>
      </c>
      <c r="I120" s="3">
        <f t="shared" si="11"/>
        <v>0.41971523179658399</v>
      </c>
      <c r="J120" s="3">
        <f t="shared" si="12"/>
        <v>0.58028476820341601</v>
      </c>
      <c r="K120" s="16">
        <f t="shared" si="13"/>
        <v>4102343.386018781</v>
      </c>
      <c r="L120" s="3">
        <f t="shared" si="7"/>
        <v>0.29269941620365847</v>
      </c>
    </row>
    <row r="121" spans="5:12" ht="15.6" customHeight="1" x14ac:dyDescent="0.3">
      <c r="E121" s="2">
        <v>119</v>
      </c>
      <c r="F121" s="16">
        <f t="shared" si="8"/>
        <v>50333.747535200964</v>
      </c>
      <c r="G121" s="16">
        <f t="shared" si="9"/>
        <v>21275.481884234596</v>
      </c>
      <c r="H121" s="16">
        <f t="shared" si="10"/>
        <v>29058.265650966368</v>
      </c>
      <c r="I121" s="3">
        <f t="shared" si="11"/>
        <v>0.42268821468847639</v>
      </c>
      <c r="J121" s="3">
        <f t="shared" si="12"/>
        <v>0.57731178531152361</v>
      </c>
      <c r="K121" s="16">
        <f t="shared" si="13"/>
        <v>4081067.9041345464</v>
      </c>
      <c r="L121" s="3">
        <f t="shared" si="7"/>
        <v>0.29636760273542301</v>
      </c>
    </row>
    <row r="122" spans="5:12" ht="15.6" customHeight="1" x14ac:dyDescent="0.3">
      <c r="E122" s="2">
        <v>120</v>
      </c>
      <c r="F122" s="16">
        <f t="shared" si="8"/>
        <v>50333.747535200964</v>
      </c>
      <c r="G122" s="16">
        <f t="shared" si="9"/>
        <v>21426.183214247925</v>
      </c>
      <c r="H122" s="16">
        <f t="shared" si="10"/>
        <v>28907.564320953039</v>
      </c>
      <c r="I122" s="3">
        <f t="shared" si="11"/>
        <v>0.42568225620918648</v>
      </c>
      <c r="J122" s="3">
        <f t="shared" si="12"/>
        <v>0.57431774379081357</v>
      </c>
      <c r="K122" s="16">
        <f t="shared" si="13"/>
        <v>4059641.7209202982</v>
      </c>
      <c r="L122" s="3">
        <f t="shared" si="7"/>
        <v>0.30006177225512098</v>
      </c>
    </row>
    <row r="123" spans="5:12" ht="15.6" customHeight="1" x14ac:dyDescent="0.3">
      <c r="E123" s="2">
        <v>121</v>
      </c>
      <c r="F123" s="16">
        <f t="shared" si="8"/>
        <v>50333.747535200964</v>
      </c>
      <c r="G123" s="16">
        <f t="shared" si="9"/>
        <v>21577.952012015518</v>
      </c>
      <c r="H123" s="16">
        <f t="shared" si="10"/>
        <v>28755.795523185447</v>
      </c>
      <c r="I123" s="3">
        <f t="shared" si="11"/>
        <v>0.4286975055240016</v>
      </c>
      <c r="J123" s="3">
        <f t="shared" si="12"/>
        <v>0.57130249447599835</v>
      </c>
      <c r="K123" s="16">
        <f t="shared" si="13"/>
        <v>4038063.7689082827</v>
      </c>
      <c r="L123" s="3">
        <f t="shared" si="7"/>
        <v>0.30378210880891676</v>
      </c>
    </row>
    <row r="124" spans="5:12" ht="15.6" customHeight="1" x14ac:dyDescent="0.3">
      <c r="E124" s="2">
        <v>122</v>
      </c>
      <c r="F124" s="16">
        <f t="shared" si="8"/>
        <v>50333.747535200964</v>
      </c>
      <c r="G124" s="16">
        <f t="shared" si="9"/>
        <v>21730.795838767292</v>
      </c>
      <c r="H124" s="16">
        <f t="shared" si="10"/>
        <v>28602.951696433673</v>
      </c>
      <c r="I124" s="3">
        <f t="shared" si="11"/>
        <v>0.43173411285479657</v>
      </c>
      <c r="J124" s="3">
        <f t="shared" si="12"/>
        <v>0.56826588714520343</v>
      </c>
      <c r="K124" s="16">
        <f t="shared" si="13"/>
        <v>4016332.9730695155</v>
      </c>
      <c r="L124" s="3">
        <f t="shared" si="7"/>
        <v>0.30752879774663527</v>
      </c>
    </row>
    <row r="125" spans="5:12" ht="15.6" customHeight="1" x14ac:dyDescent="0.3">
      <c r="E125" s="2">
        <v>123</v>
      </c>
      <c r="F125" s="16">
        <f t="shared" si="8"/>
        <v>50333.747535200964</v>
      </c>
      <c r="G125" s="16">
        <f t="shared" si="9"/>
        <v>21884.722309291894</v>
      </c>
      <c r="H125" s="16">
        <f t="shared" si="10"/>
        <v>28449.02522590907</v>
      </c>
      <c r="I125" s="3">
        <f t="shared" si="11"/>
        <v>0.43479222948751806</v>
      </c>
      <c r="J125" s="3">
        <f t="shared" si="12"/>
        <v>0.56520777051248194</v>
      </c>
      <c r="K125" s="16">
        <f t="shared" si="13"/>
        <v>3994448.2507602237</v>
      </c>
      <c r="L125" s="3">
        <f t="shared" si="7"/>
        <v>0.31130202573099591</v>
      </c>
    </row>
    <row r="126" spans="5:12" ht="15.6" customHeight="1" x14ac:dyDescent="0.3">
      <c r="E126" s="2">
        <v>124</v>
      </c>
      <c r="F126" s="16">
        <f t="shared" si="8"/>
        <v>50333.747535200964</v>
      </c>
      <c r="G126" s="16">
        <f t="shared" si="9"/>
        <v>22039.739092316046</v>
      </c>
      <c r="H126" s="16">
        <f t="shared" si="10"/>
        <v>28294.008442884919</v>
      </c>
      <c r="I126" s="3">
        <f t="shared" si="11"/>
        <v>0.43787200777972135</v>
      </c>
      <c r="J126" s="3">
        <f t="shared" si="12"/>
        <v>0.56212799222027865</v>
      </c>
      <c r="K126" s="16">
        <f t="shared" si="13"/>
        <v>3972408.5116679077</v>
      </c>
      <c r="L126" s="3">
        <f t="shared" si="7"/>
        <v>0.31510198074691248</v>
      </c>
    </row>
    <row r="127" spans="5:12" ht="15.6" customHeight="1" x14ac:dyDescent="0.3">
      <c r="E127" s="2">
        <v>125</v>
      </c>
      <c r="F127" s="16">
        <f t="shared" si="8"/>
        <v>50333.747535200964</v>
      </c>
      <c r="G127" s="16">
        <f t="shared" si="9"/>
        <v>22195.853910886617</v>
      </c>
      <c r="H127" s="16">
        <f t="shared" si="10"/>
        <v>28137.893624314347</v>
      </c>
      <c r="I127" s="3">
        <f t="shared" si="11"/>
        <v>0.44097360116816103</v>
      </c>
      <c r="J127" s="3">
        <f t="shared" si="12"/>
        <v>0.55902639883183902</v>
      </c>
      <c r="K127" s="16">
        <f t="shared" si="13"/>
        <v>3950212.657757021</v>
      </c>
      <c r="L127" s="3">
        <f t="shared" si="7"/>
        <v>0.31892885211085842</v>
      </c>
    </row>
    <row r="128" spans="5:12" ht="15.6" customHeight="1" x14ac:dyDescent="0.3">
      <c r="E128" s="2">
        <v>126</v>
      </c>
      <c r="F128" s="16">
        <f t="shared" si="8"/>
        <v>50333.747535200964</v>
      </c>
      <c r="G128" s="16">
        <f t="shared" si="9"/>
        <v>22353.074542755396</v>
      </c>
      <c r="H128" s="16">
        <f t="shared" si="10"/>
        <v>27980.672992445569</v>
      </c>
      <c r="I128" s="3">
        <f t="shared" si="11"/>
        <v>0.44409716417643547</v>
      </c>
      <c r="J128" s="3">
        <f t="shared" si="12"/>
        <v>0.55590283582356459</v>
      </c>
      <c r="K128" s="16">
        <f t="shared" si="13"/>
        <v>3927859.5832142658</v>
      </c>
      <c r="L128" s="3">
        <f t="shared" si="7"/>
        <v>0.32278283048029899</v>
      </c>
    </row>
    <row r="129" spans="5:12" ht="15.6" customHeight="1" x14ac:dyDescent="0.3">
      <c r="E129" s="2">
        <v>127</v>
      </c>
      <c r="F129" s="16">
        <f t="shared" si="8"/>
        <v>50333.747535200964</v>
      </c>
      <c r="G129" s="16">
        <f t="shared" si="9"/>
        <v>22511.408820766581</v>
      </c>
      <c r="H129" s="16">
        <f t="shared" si="10"/>
        <v>27822.338714434383</v>
      </c>
      <c r="I129" s="3">
        <f t="shared" si="11"/>
        <v>0.44724285242268524</v>
      </c>
      <c r="J129" s="3">
        <f t="shared" si="12"/>
        <v>0.55275714757731476</v>
      </c>
      <c r="K129" s="16">
        <f t="shared" si="13"/>
        <v>3905348.1743934993</v>
      </c>
      <c r="L129" s="3">
        <f t="shared" si="7"/>
        <v>0.32666410786318978</v>
      </c>
    </row>
    <row r="130" spans="5:12" ht="15.6" customHeight="1" x14ac:dyDescent="0.3">
      <c r="E130" s="2">
        <v>128</v>
      </c>
      <c r="F130" s="16">
        <f t="shared" si="8"/>
        <v>50333.747535200964</v>
      </c>
      <c r="G130" s="16">
        <f t="shared" si="9"/>
        <v>22670.864633247009</v>
      </c>
      <c r="H130" s="16">
        <f t="shared" si="10"/>
        <v>27662.882901953955</v>
      </c>
      <c r="I130" s="3">
        <f t="shared" si="11"/>
        <v>0.45041082262734589</v>
      </c>
      <c r="J130" s="3">
        <f t="shared" si="12"/>
        <v>0.54958917737265411</v>
      </c>
      <c r="K130" s="16">
        <f t="shared" si="13"/>
        <v>3882677.3097602525</v>
      </c>
      <c r="L130" s="3">
        <f t="shared" ref="L130:L193" si="14">($C$5-K130)/$C$5</f>
        <v>0.33057287762754267</v>
      </c>
    </row>
    <row r="131" spans="5:12" ht="15.6" customHeight="1" x14ac:dyDescent="0.3">
      <c r="E131" s="2">
        <v>129</v>
      </c>
      <c r="F131" s="16">
        <f t="shared" ref="F131:F194" si="15">$C$9</f>
        <v>50333.747535200964</v>
      </c>
      <c r="G131" s="16">
        <f t="shared" ref="G131:G194" si="16">F131-H131</f>
        <v>22831.449924399174</v>
      </c>
      <c r="H131" s="16">
        <f t="shared" ref="H131:H194" si="17">$C$13*K130</f>
        <v>27502.29761080179</v>
      </c>
      <c r="I131" s="3">
        <f t="shared" ref="I131:I194" si="18">G131/F131</f>
        <v>0.4536012326209562</v>
      </c>
      <c r="J131" s="3">
        <f t="shared" ref="J131:J194" si="19">H131/F131</f>
        <v>0.5463987673790438</v>
      </c>
      <c r="K131" s="16">
        <f t="shared" ref="K131:K194" si="20">K130-G131</f>
        <v>3859845.8598358533</v>
      </c>
      <c r="L131" s="3">
        <f t="shared" si="14"/>
        <v>0.3345093345110598</v>
      </c>
    </row>
    <row r="132" spans="5:12" ht="15.6" customHeight="1" x14ac:dyDescent="0.3">
      <c r="E132" s="2">
        <v>130</v>
      </c>
      <c r="F132" s="16">
        <f t="shared" si="15"/>
        <v>50333.747535200964</v>
      </c>
      <c r="G132" s="16">
        <f t="shared" si="16"/>
        <v>22993.172694697001</v>
      </c>
      <c r="H132" s="16">
        <f t="shared" si="17"/>
        <v>27340.574840503963</v>
      </c>
      <c r="I132" s="3">
        <f t="shared" si="18"/>
        <v>0.45681424135202131</v>
      </c>
      <c r="J132" s="3">
        <f t="shared" si="19"/>
        <v>0.54318575864797869</v>
      </c>
      <c r="K132" s="16">
        <f t="shared" si="20"/>
        <v>3836852.6871411563</v>
      </c>
      <c r="L132" s="3">
        <f t="shared" si="14"/>
        <v>0.33847367463083511</v>
      </c>
    </row>
    <row r="133" spans="5:12" ht="15.6" customHeight="1" x14ac:dyDescent="0.3">
      <c r="E133" s="2">
        <v>131</v>
      </c>
      <c r="F133" s="16">
        <f t="shared" si="15"/>
        <v>50333.747535200964</v>
      </c>
      <c r="G133" s="16">
        <f t="shared" si="16"/>
        <v>23156.041001284437</v>
      </c>
      <c r="H133" s="16">
        <f t="shared" si="17"/>
        <v>27177.706533916527</v>
      </c>
      <c r="I133" s="3">
        <f t="shared" si="18"/>
        <v>0.46005000889493142</v>
      </c>
      <c r="J133" s="3">
        <f t="shared" si="19"/>
        <v>0.53994999110506858</v>
      </c>
      <c r="K133" s="16">
        <f t="shared" si="20"/>
        <v>3813696.6461398718</v>
      </c>
      <c r="L133" s="3">
        <f t="shared" si="14"/>
        <v>0.34246609549312557</v>
      </c>
    </row>
    <row r="134" spans="5:12" ht="15.6" customHeight="1" x14ac:dyDescent="0.3">
      <c r="E134" s="2">
        <v>132</v>
      </c>
      <c r="F134" s="16">
        <f t="shared" si="15"/>
        <v>50333.747535200964</v>
      </c>
      <c r="G134" s="16">
        <f t="shared" si="16"/>
        <v>23320.062958376871</v>
      </c>
      <c r="H134" s="16">
        <f t="shared" si="17"/>
        <v>27013.684576824093</v>
      </c>
      <c r="I134" s="3">
        <f t="shared" si="18"/>
        <v>0.46330869645793726</v>
      </c>
      <c r="J134" s="3">
        <f t="shared" si="19"/>
        <v>0.53669130354206274</v>
      </c>
      <c r="K134" s="16">
        <f t="shared" si="20"/>
        <v>3790376.5831814948</v>
      </c>
      <c r="L134" s="3">
        <f t="shared" si="14"/>
        <v>0.34648679600319054</v>
      </c>
    </row>
    <row r="135" spans="5:12" ht="15.6" customHeight="1" x14ac:dyDescent="0.3">
      <c r="E135" s="2">
        <v>133</v>
      </c>
      <c r="F135" s="16">
        <f t="shared" si="15"/>
        <v>50333.747535200964</v>
      </c>
      <c r="G135" s="16">
        <f t="shared" si="16"/>
        <v>23485.246737665373</v>
      </c>
      <c r="H135" s="16">
        <f t="shared" si="17"/>
        <v>26848.500797535591</v>
      </c>
      <c r="I135" s="3">
        <f t="shared" si="18"/>
        <v>0.46659046639118096</v>
      </c>
      <c r="J135" s="3">
        <f t="shared" si="19"/>
        <v>0.53340953360881904</v>
      </c>
      <c r="K135" s="16">
        <f t="shared" si="20"/>
        <v>3766891.3364438294</v>
      </c>
      <c r="L135" s="3">
        <f t="shared" si="14"/>
        <v>0.35053597647520185</v>
      </c>
    </row>
    <row r="136" spans="5:12" ht="15.6" customHeight="1" x14ac:dyDescent="0.3">
      <c r="E136" s="2">
        <v>134</v>
      </c>
      <c r="F136" s="16">
        <f t="shared" si="15"/>
        <v>50333.747535200964</v>
      </c>
      <c r="G136" s="16">
        <f t="shared" si="16"/>
        <v>23651.600568723839</v>
      </c>
      <c r="H136" s="16">
        <f t="shared" si="17"/>
        <v>26682.146966477125</v>
      </c>
      <c r="I136" s="3">
        <f t="shared" si="18"/>
        <v>0.46989548219478522</v>
      </c>
      <c r="J136" s="3">
        <f t="shared" si="19"/>
        <v>0.53010451780521473</v>
      </c>
      <c r="K136" s="16">
        <f t="shared" si="20"/>
        <v>3743239.7358751055</v>
      </c>
      <c r="L136" s="3">
        <f t="shared" si="14"/>
        <v>0.35461383864222318</v>
      </c>
    </row>
    <row r="137" spans="5:12" ht="15.6" customHeight="1" x14ac:dyDescent="0.3">
      <c r="E137" s="2">
        <v>135</v>
      </c>
      <c r="F137" s="16">
        <f t="shared" si="15"/>
        <v>50333.747535200964</v>
      </c>
      <c r="G137" s="16">
        <f t="shared" si="16"/>
        <v>23819.132739418965</v>
      </c>
      <c r="H137" s="16">
        <f t="shared" si="17"/>
        <v>26514.614795781999</v>
      </c>
      <c r="I137" s="3">
        <f t="shared" si="18"/>
        <v>0.47322390852699825</v>
      </c>
      <c r="J137" s="3">
        <f t="shared" si="19"/>
        <v>0.52677609147300175</v>
      </c>
      <c r="K137" s="16">
        <f t="shared" si="20"/>
        <v>3719420.6031356864</v>
      </c>
      <c r="L137" s="3">
        <f t="shared" si="14"/>
        <v>0.35872058566626097</v>
      </c>
    </row>
    <row r="138" spans="5:12" ht="15.6" customHeight="1" x14ac:dyDescent="0.3">
      <c r="E138" s="2">
        <v>136</v>
      </c>
      <c r="F138" s="16">
        <f t="shared" si="15"/>
        <v>50333.747535200964</v>
      </c>
      <c r="G138" s="16">
        <f t="shared" si="16"/>
        <v>23987.851596323184</v>
      </c>
      <c r="H138" s="16">
        <f t="shared" si="17"/>
        <v>26345.89593887778</v>
      </c>
      <c r="I138" s="3">
        <f t="shared" si="18"/>
        <v>0.47657591121239784</v>
      </c>
      <c r="J138" s="3">
        <f t="shared" si="19"/>
        <v>0.52342408878760216</v>
      </c>
      <c r="K138" s="16">
        <f t="shared" si="20"/>
        <v>3695432.7515393631</v>
      </c>
      <c r="L138" s="3">
        <f t="shared" si="14"/>
        <v>0.3628564221483857</v>
      </c>
    </row>
    <row r="139" spans="5:12" ht="15.6" customHeight="1" x14ac:dyDescent="0.3">
      <c r="E139" s="2">
        <v>137</v>
      </c>
      <c r="F139" s="16">
        <f t="shared" si="15"/>
        <v>50333.747535200964</v>
      </c>
      <c r="G139" s="16">
        <f t="shared" si="16"/>
        <v>24157.765545130474</v>
      </c>
      <c r="H139" s="16">
        <f t="shared" si="17"/>
        <v>26175.98199007049</v>
      </c>
      <c r="I139" s="3">
        <f t="shared" si="18"/>
        <v>0.47995165725015237</v>
      </c>
      <c r="J139" s="3">
        <f t="shared" si="19"/>
        <v>0.52004834274984768</v>
      </c>
      <c r="K139" s="16">
        <f t="shared" si="20"/>
        <v>3671274.9859942328</v>
      </c>
      <c r="L139" s="3">
        <f t="shared" si="14"/>
        <v>0.3670215541389254</v>
      </c>
    </row>
    <row r="140" spans="5:12" ht="15.6" customHeight="1" x14ac:dyDescent="0.3">
      <c r="E140" s="2">
        <v>138</v>
      </c>
      <c r="F140" s="16">
        <f t="shared" si="15"/>
        <v>50333.747535200964</v>
      </c>
      <c r="G140" s="16">
        <f t="shared" si="16"/>
        <v>24328.883051075147</v>
      </c>
      <c r="H140" s="16">
        <f t="shared" si="17"/>
        <v>26004.864484125817</v>
      </c>
      <c r="I140" s="3">
        <f t="shared" si="18"/>
        <v>0.48335131482234089</v>
      </c>
      <c r="J140" s="3">
        <f t="shared" si="19"/>
        <v>0.51664868517765905</v>
      </c>
      <c r="K140" s="16">
        <f t="shared" si="20"/>
        <v>3646946.1029431578</v>
      </c>
      <c r="L140" s="3">
        <f t="shared" si="14"/>
        <v>0.37121618914773141</v>
      </c>
    </row>
    <row r="141" spans="5:12" ht="15.6" customHeight="1" x14ac:dyDescent="0.3">
      <c r="E141" s="2">
        <v>139</v>
      </c>
      <c r="F141" s="16">
        <f t="shared" si="15"/>
        <v>50333.747535200964</v>
      </c>
      <c r="G141" s="16">
        <f t="shared" si="16"/>
        <v>24501.212639353595</v>
      </c>
      <c r="H141" s="16">
        <f t="shared" si="17"/>
        <v>25832.53489584737</v>
      </c>
      <c r="I141" s="3">
        <f t="shared" si="18"/>
        <v>0.48677505330233245</v>
      </c>
      <c r="J141" s="3">
        <f t="shared" si="19"/>
        <v>0.51322494669766749</v>
      </c>
      <c r="K141" s="16">
        <f t="shared" si="20"/>
        <v>3622444.8903038041</v>
      </c>
      <c r="L141" s="3">
        <f t="shared" si="14"/>
        <v>0.37544053615451656</v>
      </c>
    </row>
    <row r="142" spans="5:12" ht="15.6" customHeight="1" x14ac:dyDescent="0.3">
      <c r="E142" s="2">
        <v>140</v>
      </c>
      <c r="F142" s="16">
        <f t="shared" si="15"/>
        <v>50333.747535200964</v>
      </c>
      <c r="G142" s="16">
        <f t="shared" si="16"/>
        <v>24674.762895549018</v>
      </c>
      <c r="H142" s="16">
        <f t="shared" si="17"/>
        <v>25658.984639651946</v>
      </c>
      <c r="I142" s="3">
        <f t="shared" si="18"/>
        <v>0.49022304326322402</v>
      </c>
      <c r="J142" s="3">
        <f t="shared" si="19"/>
        <v>0.50977695673677592</v>
      </c>
      <c r="K142" s="16">
        <f t="shared" si="20"/>
        <v>3597770.1274082549</v>
      </c>
      <c r="L142" s="3">
        <f t="shared" si="14"/>
        <v>0.37969480561926638</v>
      </c>
    </row>
    <row r="143" spans="5:12" ht="15.6" customHeight="1" x14ac:dyDescent="0.3">
      <c r="E143" s="2">
        <v>141</v>
      </c>
      <c r="F143" s="16">
        <f t="shared" si="15"/>
        <v>50333.747535200964</v>
      </c>
      <c r="G143" s="16">
        <f t="shared" si="16"/>
        <v>24849.542466059156</v>
      </c>
      <c r="H143" s="16">
        <f t="shared" si="17"/>
        <v>25484.205069141808</v>
      </c>
      <c r="I143" s="3">
        <f t="shared" si="18"/>
        <v>0.4936954564863385</v>
      </c>
      <c r="J143" s="3">
        <f t="shared" si="19"/>
        <v>0.5063045435136615</v>
      </c>
      <c r="K143" s="16">
        <f t="shared" si="20"/>
        <v>3572920.5849421956</v>
      </c>
      <c r="L143" s="3">
        <f t="shared" si="14"/>
        <v>0.3839792094927249</v>
      </c>
    </row>
    <row r="144" spans="5:12" ht="15.6" customHeight="1" x14ac:dyDescent="0.3">
      <c r="E144" s="2">
        <v>142</v>
      </c>
      <c r="F144" s="16">
        <f t="shared" si="15"/>
        <v>50333.747535200964</v>
      </c>
      <c r="G144" s="16">
        <f t="shared" si="16"/>
        <v>25025.560058527077</v>
      </c>
      <c r="H144" s="16">
        <f t="shared" si="17"/>
        <v>25308.187476673887</v>
      </c>
      <c r="I144" s="3">
        <f t="shared" si="18"/>
        <v>0.49719246596978345</v>
      </c>
      <c r="J144" s="3">
        <f t="shared" si="19"/>
        <v>0.50280753403021661</v>
      </c>
      <c r="K144" s="16">
        <f t="shared" si="20"/>
        <v>3547895.0248836684</v>
      </c>
      <c r="L144" s="3">
        <f t="shared" si="14"/>
        <v>0.3882939612269537</v>
      </c>
    </row>
    <row r="145" spans="5:12" ht="15.6" customHeight="1" x14ac:dyDescent="0.3">
      <c r="E145" s="2">
        <v>143</v>
      </c>
      <c r="F145" s="16">
        <f t="shared" si="15"/>
        <v>50333.747535200964</v>
      </c>
      <c r="G145" s="16">
        <f t="shared" si="16"/>
        <v>25202.824442274978</v>
      </c>
      <c r="H145" s="16">
        <f t="shared" si="17"/>
        <v>25130.923092925987</v>
      </c>
      <c r="I145" s="3">
        <f t="shared" si="18"/>
        <v>0.50071424593706948</v>
      </c>
      <c r="J145" s="3">
        <f t="shared" si="19"/>
        <v>0.49928575406293058</v>
      </c>
      <c r="K145" s="16">
        <f t="shared" si="20"/>
        <v>3522692.2004413935</v>
      </c>
      <c r="L145" s="3">
        <f t="shared" si="14"/>
        <v>0.39263927578596663</v>
      </c>
    </row>
    <row r="146" spans="5:12" ht="15.6" customHeight="1" x14ac:dyDescent="0.3">
      <c r="E146" s="2">
        <v>144</v>
      </c>
      <c r="F146" s="16">
        <f t="shared" si="15"/>
        <v>50333.747535200964</v>
      </c>
      <c r="G146" s="16">
        <f t="shared" si="16"/>
        <v>25381.344448741092</v>
      </c>
      <c r="H146" s="16">
        <f t="shared" si="17"/>
        <v>24952.403086459872</v>
      </c>
      <c r="I146" s="3">
        <f t="shared" si="18"/>
        <v>0.50426097184579033</v>
      </c>
      <c r="J146" s="3">
        <f t="shared" si="19"/>
        <v>0.49573902815420967</v>
      </c>
      <c r="K146" s="16">
        <f t="shared" si="20"/>
        <v>3497310.8559926525</v>
      </c>
      <c r="L146" s="3">
        <f t="shared" si="14"/>
        <v>0.39701536965643924</v>
      </c>
    </row>
    <row r="147" spans="5:12" ht="15.6" customHeight="1" x14ac:dyDescent="0.3">
      <c r="E147" s="2">
        <v>145</v>
      </c>
      <c r="F147" s="16">
        <f t="shared" si="15"/>
        <v>50333.747535200964</v>
      </c>
      <c r="G147" s="16">
        <f t="shared" si="16"/>
        <v>25561.128971919676</v>
      </c>
      <c r="H147" s="16">
        <f t="shared" si="17"/>
        <v>24772.618563281289</v>
      </c>
      <c r="I147" s="3">
        <f t="shared" si="18"/>
        <v>0.50783282039636468</v>
      </c>
      <c r="J147" s="3">
        <f t="shared" si="19"/>
        <v>0.49216717960363532</v>
      </c>
      <c r="K147" s="16">
        <f t="shared" si="20"/>
        <v>3471749.7270207326</v>
      </c>
      <c r="L147" s="3">
        <f t="shared" si="14"/>
        <v>0.40142246085849437</v>
      </c>
    </row>
    <row r="148" spans="5:12" ht="15.6" customHeight="1" x14ac:dyDescent="0.3">
      <c r="E148" s="2">
        <v>146</v>
      </c>
      <c r="F148" s="16">
        <f t="shared" si="15"/>
        <v>50333.747535200964</v>
      </c>
      <c r="G148" s="16">
        <f t="shared" si="16"/>
        <v>25742.186968804108</v>
      </c>
      <c r="H148" s="16">
        <f t="shared" si="17"/>
        <v>24591.560566396856</v>
      </c>
      <c r="I148" s="3">
        <f t="shared" si="18"/>
        <v>0.51142996954083897</v>
      </c>
      <c r="J148" s="3">
        <f t="shared" si="19"/>
        <v>0.48857003045916103</v>
      </c>
      <c r="K148" s="16">
        <f t="shared" si="20"/>
        <v>3446007.5400519283</v>
      </c>
      <c r="L148" s="3">
        <f t="shared" si="14"/>
        <v>0.40586076895656409</v>
      </c>
    </row>
    <row r="149" spans="5:12" ht="15.6" customHeight="1" x14ac:dyDescent="0.3">
      <c r="E149" s="2">
        <v>147</v>
      </c>
      <c r="F149" s="16">
        <f t="shared" si="15"/>
        <v>50333.747535200964</v>
      </c>
      <c r="G149" s="16">
        <f t="shared" si="16"/>
        <v>25924.527459833138</v>
      </c>
      <c r="H149" s="16">
        <f t="shared" si="17"/>
        <v>24409.220075367826</v>
      </c>
      <c r="I149" s="3">
        <f t="shared" si="18"/>
        <v>0.51505259849175322</v>
      </c>
      <c r="J149" s="3">
        <f t="shared" si="19"/>
        <v>0.48494740150824672</v>
      </c>
      <c r="K149" s="16">
        <f t="shared" si="20"/>
        <v>3420083.012592095</v>
      </c>
      <c r="L149" s="3">
        <f t="shared" si="14"/>
        <v>0.41033051507032847</v>
      </c>
    </row>
    <row r="150" spans="5:12" ht="15.6" customHeight="1" x14ac:dyDescent="0.3">
      <c r="E150" s="2">
        <v>148</v>
      </c>
      <c r="F150" s="16">
        <f t="shared" si="15"/>
        <v>50333.747535200964</v>
      </c>
      <c r="G150" s="16">
        <f t="shared" si="16"/>
        <v>26108.15952934029</v>
      </c>
      <c r="H150" s="16">
        <f t="shared" si="17"/>
        <v>24225.588005860674</v>
      </c>
      <c r="I150" s="3">
        <f t="shared" si="18"/>
        <v>0.51870088773106982</v>
      </c>
      <c r="J150" s="3">
        <f t="shared" si="19"/>
        <v>0.48129911226893013</v>
      </c>
      <c r="K150" s="16">
        <f t="shared" si="20"/>
        <v>3393974.8530627545</v>
      </c>
      <c r="L150" s="3">
        <f t="shared" si="14"/>
        <v>0.41483192188573198</v>
      </c>
    </row>
    <row r="151" spans="5:12" ht="15.6" customHeight="1" x14ac:dyDescent="0.3">
      <c r="E151" s="2">
        <v>149</v>
      </c>
      <c r="F151" s="16">
        <f t="shared" si="15"/>
        <v>50333.747535200964</v>
      </c>
      <c r="G151" s="16">
        <f t="shared" si="16"/>
        <v>26293.092326006452</v>
      </c>
      <c r="H151" s="16">
        <f t="shared" si="17"/>
        <v>24040.655209194512</v>
      </c>
      <c r="I151" s="3">
        <f t="shared" si="18"/>
        <v>0.52237501901916494</v>
      </c>
      <c r="J151" s="3">
        <f t="shared" si="19"/>
        <v>0.477624980980835</v>
      </c>
      <c r="K151" s="16">
        <f t="shared" si="20"/>
        <v>3367681.7607367481</v>
      </c>
      <c r="L151" s="3">
        <f t="shared" si="14"/>
        <v>0.41936521366607793</v>
      </c>
    </row>
    <row r="152" spans="5:12" ht="15.6" customHeight="1" x14ac:dyDescent="0.3">
      <c r="E152" s="2">
        <v>150</v>
      </c>
      <c r="F152" s="16">
        <f t="shared" si="15"/>
        <v>50333.747535200964</v>
      </c>
      <c r="G152" s="16">
        <f t="shared" si="16"/>
        <v>26479.335063315662</v>
      </c>
      <c r="H152" s="16">
        <f t="shared" si="17"/>
        <v>23854.412471885302</v>
      </c>
      <c r="I152" s="3">
        <f t="shared" si="18"/>
        <v>0.52607517540388404</v>
      </c>
      <c r="J152" s="3">
        <f t="shared" si="19"/>
        <v>0.47392482459611596</v>
      </c>
      <c r="K152" s="16">
        <f t="shared" si="20"/>
        <v>3341202.4256734326</v>
      </c>
      <c r="L152" s="3">
        <f t="shared" si="14"/>
        <v>0.42393061626320128</v>
      </c>
    </row>
    <row r="153" spans="5:12" ht="15.6" customHeight="1" x14ac:dyDescent="0.3">
      <c r="E153" s="2">
        <v>151</v>
      </c>
      <c r="F153" s="16">
        <f t="shared" si="15"/>
        <v>50333.747535200964</v>
      </c>
      <c r="G153" s="16">
        <f t="shared" si="16"/>
        <v>26666.897020014148</v>
      </c>
      <c r="H153" s="16">
        <f t="shared" si="17"/>
        <v>23666.850515186816</v>
      </c>
      <c r="I153" s="3">
        <f t="shared" si="18"/>
        <v>0.5298015412296615</v>
      </c>
      <c r="J153" s="3">
        <f t="shared" si="19"/>
        <v>0.47019845877033845</v>
      </c>
      <c r="K153" s="16">
        <f t="shared" si="20"/>
        <v>3314535.5286534186</v>
      </c>
      <c r="L153" s="3">
        <f t="shared" si="14"/>
        <v>0.42852835712872095</v>
      </c>
    </row>
    <row r="154" spans="5:12" ht="15.6" customHeight="1" x14ac:dyDescent="0.3">
      <c r="E154" s="2">
        <v>152</v>
      </c>
      <c r="F154" s="16">
        <f t="shared" si="15"/>
        <v>50333.747535200964</v>
      </c>
      <c r="G154" s="16">
        <f t="shared" si="16"/>
        <v>26855.787540572579</v>
      </c>
      <c r="H154" s="16">
        <f t="shared" si="17"/>
        <v>23477.959994628385</v>
      </c>
      <c r="I154" s="3">
        <f t="shared" si="18"/>
        <v>0.53355430214670496</v>
      </c>
      <c r="J154" s="3">
        <f t="shared" si="19"/>
        <v>0.46644569785329509</v>
      </c>
      <c r="K154" s="16">
        <f t="shared" si="20"/>
        <v>3287679.7411128459</v>
      </c>
      <c r="L154" s="3">
        <f t="shared" si="14"/>
        <v>0.43315866532537139</v>
      </c>
    </row>
    <row r="155" spans="5:12" ht="15.6" customHeight="1" x14ac:dyDescent="0.3">
      <c r="E155" s="2">
        <v>153</v>
      </c>
      <c r="F155" s="16">
        <f t="shared" si="15"/>
        <v>50333.747535200964</v>
      </c>
      <c r="G155" s="16">
        <f t="shared" si="16"/>
        <v>27046.016035651635</v>
      </c>
      <c r="H155" s="16">
        <f t="shared" si="17"/>
        <v>23287.731499549329</v>
      </c>
      <c r="I155" s="3">
        <f t="shared" si="18"/>
        <v>0.53733364512024406</v>
      </c>
      <c r="J155" s="3">
        <f t="shared" si="19"/>
        <v>0.46266635487975594</v>
      </c>
      <c r="K155" s="16">
        <f t="shared" si="20"/>
        <v>3260633.7250771942</v>
      </c>
      <c r="L155" s="3">
        <f t="shared" si="14"/>
        <v>0.43782177153841478</v>
      </c>
    </row>
    <row r="156" spans="5:12" ht="15.6" customHeight="1" x14ac:dyDescent="0.3">
      <c r="E156" s="2">
        <v>154</v>
      </c>
      <c r="F156" s="16">
        <f t="shared" si="15"/>
        <v>50333.747535200964</v>
      </c>
      <c r="G156" s="16">
        <f t="shared" si="16"/>
        <v>27237.591982570837</v>
      </c>
      <c r="H156" s="16">
        <f t="shared" si="17"/>
        <v>23096.155552630127</v>
      </c>
      <c r="I156" s="3">
        <f t="shared" si="18"/>
        <v>0.54113975843984585</v>
      </c>
      <c r="J156" s="3">
        <f t="shared" si="19"/>
        <v>0.45886024156015415</v>
      </c>
      <c r="K156" s="16">
        <f t="shared" si="20"/>
        <v>3233396.1330946232</v>
      </c>
      <c r="L156" s="3">
        <f t="shared" si="14"/>
        <v>0.44251790808713393</v>
      </c>
    </row>
    <row r="157" spans="5:12" ht="15.6" customHeight="1" x14ac:dyDescent="0.3">
      <c r="E157" s="2">
        <v>155</v>
      </c>
      <c r="F157" s="16">
        <f t="shared" si="15"/>
        <v>50333.747535200964</v>
      </c>
      <c r="G157" s="16">
        <f t="shared" si="16"/>
        <v>27430.524925780715</v>
      </c>
      <c r="H157" s="16">
        <f t="shared" si="17"/>
        <v>22903.222609420249</v>
      </c>
      <c r="I157" s="3">
        <f t="shared" si="18"/>
        <v>0.54497283172879485</v>
      </c>
      <c r="J157" s="3">
        <f t="shared" si="19"/>
        <v>0.45502716827120521</v>
      </c>
      <c r="K157" s="16">
        <f t="shared" si="20"/>
        <v>3205965.6081688423</v>
      </c>
      <c r="L157" s="3">
        <f t="shared" si="14"/>
        <v>0.44724730893640652</v>
      </c>
    </row>
    <row r="158" spans="5:12" ht="15.6" customHeight="1" x14ac:dyDescent="0.3">
      <c r="E158" s="2">
        <v>156</v>
      </c>
      <c r="F158" s="16">
        <f t="shared" si="15"/>
        <v>50333.747535200964</v>
      </c>
      <c r="G158" s="16">
        <f t="shared" si="16"/>
        <v>27624.82447733833</v>
      </c>
      <c r="H158" s="16">
        <f t="shared" si="17"/>
        <v>22708.923057862634</v>
      </c>
      <c r="I158" s="3">
        <f t="shared" si="18"/>
        <v>0.54883305595354048</v>
      </c>
      <c r="J158" s="3">
        <f t="shared" si="19"/>
        <v>0.45116694404645952</v>
      </c>
      <c r="K158" s="16">
        <f t="shared" si="20"/>
        <v>3178340.783691504</v>
      </c>
      <c r="L158" s="3">
        <f t="shared" si="14"/>
        <v>0.45201020970836137</v>
      </c>
    </row>
    <row r="159" spans="5:12" ht="15.6" customHeight="1" x14ac:dyDescent="0.3">
      <c r="E159" s="2">
        <v>157</v>
      </c>
      <c r="F159" s="16">
        <f t="shared" si="15"/>
        <v>50333.747535200964</v>
      </c>
      <c r="G159" s="16">
        <f t="shared" si="16"/>
        <v>27820.500317386141</v>
      </c>
      <c r="H159" s="16">
        <f t="shared" si="17"/>
        <v>22513.247217814824</v>
      </c>
      <c r="I159" s="3">
        <f t="shared" si="18"/>
        <v>0.55272062343321127</v>
      </c>
      <c r="J159" s="3">
        <f t="shared" si="19"/>
        <v>0.44727937656678868</v>
      </c>
      <c r="K159" s="16">
        <f t="shared" si="20"/>
        <v>3150520.2833741177</v>
      </c>
      <c r="L159" s="3">
        <f t="shared" si="14"/>
        <v>0.45680684769411761</v>
      </c>
    </row>
    <row r="160" spans="5:12" ht="15.6" customHeight="1" x14ac:dyDescent="0.3">
      <c r="E160" s="2">
        <v>158</v>
      </c>
      <c r="F160" s="16">
        <f t="shared" si="15"/>
        <v>50333.747535200964</v>
      </c>
      <c r="G160" s="16">
        <f t="shared" si="16"/>
        <v>28017.562194634294</v>
      </c>
      <c r="H160" s="16">
        <f t="shared" si="17"/>
        <v>22316.18534056667</v>
      </c>
      <c r="I160" s="3">
        <f t="shared" si="18"/>
        <v>0.55663572784919657</v>
      </c>
      <c r="J160" s="3">
        <f t="shared" si="19"/>
        <v>0.44336427215080337</v>
      </c>
      <c r="K160" s="16">
        <f t="shared" si="20"/>
        <v>3122502.7211794835</v>
      </c>
      <c r="L160" s="3">
        <f t="shared" si="14"/>
        <v>0.46163746186560628</v>
      </c>
    </row>
    <row r="161" spans="5:12" ht="15.6" customHeight="1" x14ac:dyDescent="0.3">
      <c r="E161" s="2">
        <v>159</v>
      </c>
      <c r="F161" s="16">
        <f t="shared" si="15"/>
        <v>50333.747535200964</v>
      </c>
      <c r="G161" s="16">
        <f t="shared" si="16"/>
        <v>28216.019926846289</v>
      </c>
      <c r="H161" s="16">
        <f t="shared" si="17"/>
        <v>22117.727608354675</v>
      </c>
      <c r="I161" s="3">
        <f t="shared" si="18"/>
        <v>0.56057856425479513</v>
      </c>
      <c r="J161" s="3">
        <f t="shared" si="19"/>
        <v>0.43942143574520487</v>
      </c>
      <c r="K161" s="16">
        <f t="shared" si="20"/>
        <v>3094286.701252637</v>
      </c>
      <c r="L161" s="3">
        <f t="shared" si="14"/>
        <v>0.46650229288747641</v>
      </c>
    </row>
    <row r="162" spans="5:12" ht="15.6" customHeight="1" x14ac:dyDescent="0.3">
      <c r="E162" s="2">
        <v>160</v>
      </c>
      <c r="F162" s="16">
        <f t="shared" si="15"/>
        <v>50333.747535200964</v>
      </c>
      <c r="G162" s="16">
        <f t="shared" si="16"/>
        <v>28415.883401328116</v>
      </c>
      <c r="H162" s="16">
        <f t="shared" si="17"/>
        <v>21917.864133872848</v>
      </c>
      <c r="I162" s="3">
        <f t="shared" si="18"/>
        <v>0.56454932908493327</v>
      </c>
      <c r="J162" s="3">
        <f t="shared" si="19"/>
        <v>0.43545067091506678</v>
      </c>
      <c r="K162" s="16">
        <f t="shared" si="20"/>
        <v>3065870.8178513087</v>
      </c>
      <c r="L162" s="3">
        <f t="shared" si="14"/>
        <v>0.4714015831290847</v>
      </c>
    </row>
    <row r="163" spans="5:12" ht="15.6" customHeight="1" x14ac:dyDescent="0.3">
      <c r="E163" s="2">
        <v>161</v>
      </c>
      <c r="F163" s="16">
        <f t="shared" si="15"/>
        <v>50333.747535200964</v>
      </c>
      <c r="G163" s="16">
        <f t="shared" si="16"/>
        <v>28617.162575420858</v>
      </c>
      <c r="H163" s="16">
        <f t="shared" si="17"/>
        <v>21716.584959780106</v>
      </c>
      <c r="I163" s="3">
        <f t="shared" si="18"/>
        <v>0.56854822016595152</v>
      </c>
      <c r="J163" s="3">
        <f t="shared" si="19"/>
        <v>0.43145177983404848</v>
      </c>
      <c r="K163" s="16">
        <f t="shared" si="20"/>
        <v>3037253.6552758878</v>
      </c>
      <c r="L163" s="3">
        <f t="shared" si="14"/>
        <v>0.47633557667657106</v>
      </c>
    </row>
    <row r="164" spans="5:12" ht="15.6" customHeight="1" x14ac:dyDescent="0.3">
      <c r="E164" s="2">
        <v>162</v>
      </c>
      <c r="F164" s="16">
        <f t="shared" si="15"/>
        <v>50333.747535200964</v>
      </c>
      <c r="G164" s="16">
        <f t="shared" si="16"/>
        <v>28819.867476996758</v>
      </c>
      <c r="H164" s="16">
        <f t="shared" si="17"/>
        <v>21513.880058204206</v>
      </c>
      <c r="I164" s="3">
        <f t="shared" si="18"/>
        <v>0.57257543672546041</v>
      </c>
      <c r="J164" s="3">
        <f t="shared" si="19"/>
        <v>0.42742456327453959</v>
      </c>
      <c r="K164" s="16">
        <f t="shared" si="20"/>
        <v>3008433.7877988908</v>
      </c>
      <c r="L164" s="3">
        <f t="shared" si="14"/>
        <v>0.48130451934501883</v>
      </c>
    </row>
    <row r="165" spans="5:12" ht="15.6" customHeight="1" x14ac:dyDescent="0.3">
      <c r="E165" s="2">
        <v>163</v>
      </c>
      <c r="F165" s="16">
        <f t="shared" si="15"/>
        <v>50333.747535200964</v>
      </c>
      <c r="G165" s="16">
        <f t="shared" si="16"/>
        <v>29024.00820495882</v>
      </c>
      <c r="H165" s="16">
        <f t="shared" si="17"/>
        <v>21309.739330242144</v>
      </c>
      <c r="I165" s="3">
        <f t="shared" si="18"/>
        <v>0.57663117940226583</v>
      </c>
      <c r="J165" s="3">
        <f t="shared" si="19"/>
        <v>0.42336882059773423</v>
      </c>
      <c r="K165" s="16">
        <f t="shared" si="20"/>
        <v>2979409.779593932</v>
      </c>
      <c r="L165" s="3">
        <f t="shared" si="14"/>
        <v>0.48630865869070139</v>
      </c>
    </row>
    <row r="166" spans="5:12" ht="15.6" customHeight="1" x14ac:dyDescent="0.3">
      <c r="E166" s="2">
        <v>164</v>
      </c>
      <c r="F166" s="16">
        <f t="shared" si="15"/>
        <v>50333.747535200964</v>
      </c>
      <c r="G166" s="16">
        <f t="shared" si="16"/>
        <v>29229.594929743944</v>
      </c>
      <c r="H166" s="16">
        <f t="shared" si="17"/>
        <v>21104.15260545702</v>
      </c>
      <c r="I166" s="3">
        <f t="shared" si="18"/>
        <v>0.58071565025636518</v>
      </c>
      <c r="J166" s="3">
        <f t="shared" si="19"/>
        <v>0.41928434974363488</v>
      </c>
      <c r="K166" s="16">
        <f t="shared" si="20"/>
        <v>2950180.184664188</v>
      </c>
      <c r="L166" s="3">
        <f t="shared" si="14"/>
        <v>0.49134824402341587</v>
      </c>
    </row>
    <row r="167" spans="5:12" ht="15.6" customHeight="1" x14ac:dyDescent="0.3">
      <c r="E167" s="2">
        <v>165</v>
      </c>
      <c r="F167" s="16">
        <f t="shared" si="15"/>
        <v>50333.747535200964</v>
      </c>
      <c r="G167" s="16">
        <f t="shared" si="16"/>
        <v>29436.637893829633</v>
      </c>
      <c r="H167" s="16">
        <f t="shared" si="17"/>
        <v>20897.109641371331</v>
      </c>
      <c r="I167" s="3">
        <f t="shared" si="18"/>
        <v>0.58482905277901442</v>
      </c>
      <c r="J167" s="3">
        <f t="shared" si="19"/>
        <v>0.41517094722098558</v>
      </c>
      <c r="K167" s="16">
        <f t="shared" si="20"/>
        <v>2920743.5467703585</v>
      </c>
      <c r="L167" s="3">
        <f t="shared" si="14"/>
        <v>0.49642352641890369</v>
      </c>
    </row>
    <row r="168" spans="5:12" ht="15.6" customHeight="1" x14ac:dyDescent="0.3">
      <c r="E168" s="2">
        <v>166</v>
      </c>
      <c r="F168" s="16">
        <f t="shared" si="15"/>
        <v>50333.747535200964</v>
      </c>
      <c r="G168" s="16">
        <f t="shared" si="16"/>
        <v>29645.147412244256</v>
      </c>
      <c r="H168" s="16">
        <f t="shared" si="17"/>
        <v>20688.600122956708</v>
      </c>
      <c r="I168" s="3">
        <f t="shared" si="18"/>
        <v>0.58897159190286574</v>
      </c>
      <c r="J168" s="3">
        <f t="shared" si="19"/>
        <v>0.41102840809713426</v>
      </c>
      <c r="K168" s="16">
        <f t="shared" si="20"/>
        <v>2891098.3993581142</v>
      </c>
      <c r="L168" s="3">
        <f t="shared" si="14"/>
        <v>0.50153475873135966</v>
      </c>
    </row>
    <row r="169" spans="5:12" ht="15.6" customHeight="1" x14ac:dyDescent="0.3">
      <c r="E169" s="2">
        <v>167</v>
      </c>
      <c r="F169" s="16">
        <f t="shared" si="15"/>
        <v>50333.747535200964</v>
      </c>
      <c r="G169" s="16">
        <f t="shared" si="16"/>
        <v>29855.133873080988</v>
      </c>
      <c r="H169" s="16">
        <f t="shared" si="17"/>
        <v>20478.613662119977</v>
      </c>
      <c r="I169" s="3">
        <f t="shared" si="18"/>
        <v>0.59314347401217771</v>
      </c>
      <c r="J169" s="3">
        <f t="shared" si="19"/>
        <v>0.40685652598782229</v>
      </c>
      <c r="K169" s="16">
        <f t="shared" si="20"/>
        <v>2861243.2654850334</v>
      </c>
      <c r="L169" s="3">
        <f t="shared" si="14"/>
        <v>0.50668219560602867</v>
      </c>
    </row>
    <row r="170" spans="5:12" ht="15.6" customHeight="1" x14ac:dyDescent="0.3">
      <c r="E170" s="2">
        <v>168</v>
      </c>
      <c r="F170" s="16">
        <f t="shared" si="15"/>
        <v>50333.747535200964</v>
      </c>
      <c r="G170" s="16">
        <f t="shared" si="16"/>
        <v>30066.607738015311</v>
      </c>
      <c r="H170" s="16">
        <f t="shared" si="17"/>
        <v>20267.139797185653</v>
      </c>
      <c r="I170" s="3">
        <f t="shared" si="18"/>
        <v>0.59734490695309728</v>
      </c>
      <c r="J170" s="3">
        <f t="shared" si="19"/>
        <v>0.40265509304690267</v>
      </c>
      <c r="K170" s="16">
        <f t="shared" si="20"/>
        <v>2831176.6577470182</v>
      </c>
      <c r="L170" s="3">
        <f t="shared" si="14"/>
        <v>0.51186609349189338</v>
      </c>
    </row>
    <row r="171" spans="5:12" ht="15.6" customHeight="1" x14ac:dyDescent="0.3">
      <c r="E171" s="2">
        <v>169</v>
      </c>
      <c r="F171" s="16">
        <f t="shared" si="15"/>
        <v>50333.747535200964</v>
      </c>
      <c r="G171" s="16">
        <f t="shared" si="16"/>
        <v>30279.57954282625</v>
      </c>
      <c r="H171" s="16">
        <f t="shared" si="17"/>
        <v>20054.167992374714</v>
      </c>
      <c r="I171" s="3">
        <f t="shared" si="18"/>
        <v>0.60157610004401507</v>
      </c>
      <c r="J171" s="3">
        <f t="shared" si="19"/>
        <v>0.39842389995598498</v>
      </c>
      <c r="K171" s="16">
        <f t="shared" si="20"/>
        <v>2800897.0782041918</v>
      </c>
      <c r="L171" s="3">
        <f t="shared" si="14"/>
        <v>0.51708671065444967</v>
      </c>
    </row>
    <row r="172" spans="5:12" ht="15.6" customHeight="1" x14ac:dyDescent="0.3">
      <c r="E172" s="2">
        <v>170</v>
      </c>
      <c r="F172" s="16">
        <f t="shared" si="15"/>
        <v>50333.747535200964</v>
      </c>
      <c r="G172" s="16">
        <f t="shared" si="16"/>
        <v>30494.05989792127</v>
      </c>
      <c r="H172" s="16">
        <f t="shared" si="17"/>
        <v>19839.687637279694</v>
      </c>
      <c r="I172" s="3">
        <f t="shared" si="18"/>
        <v>0.60583726408599348</v>
      </c>
      <c r="J172" s="3">
        <f t="shared" si="19"/>
        <v>0.39416273591400652</v>
      </c>
      <c r="K172" s="16">
        <f t="shared" si="20"/>
        <v>2770403.0183062707</v>
      </c>
      <c r="L172" s="3">
        <f t="shared" si="14"/>
        <v>0.52234430718857405</v>
      </c>
    </row>
    <row r="173" spans="5:12" ht="15.6" customHeight="1" x14ac:dyDescent="0.3">
      <c r="E173" s="2">
        <v>171</v>
      </c>
      <c r="F173" s="16">
        <f t="shared" si="15"/>
        <v>50333.747535200964</v>
      </c>
      <c r="G173" s="16">
        <f t="shared" si="16"/>
        <v>30710.059488864877</v>
      </c>
      <c r="H173" s="16">
        <f t="shared" si="17"/>
        <v>19623.688046336087</v>
      </c>
      <c r="I173" s="3">
        <f t="shared" si="18"/>
        <v>0.61012861137326924</v>
      </c>
      <c r="J173" s="3">
        <f t="shared" si="19"/>
        <v>0.38987138862673076</v>
      </c>
      <c r="K173" s="16">
        <f t="shared" si="20"/>
        <v>2739692.9588174056</v>
      </c>
      <c r="L173" s="3">
        <f t="shared" si="14"/>
        <v>0.52763914503148179</v>
      </c>
    </row>
    <row r="174" spans="5:12" ht="15.6" customHeight="1" x14ac:dyDescent="0.3">
      <c r="E174" s="2">
        <v>172</v>
      </c>
      <c r="F174" s="16">
        <f t="shared" si="15"/>
        <v>50333.747535200964</v>
      </c>
      <c r="G174" s="16">
        <f t="shared" si="16"/>
        <v>30927.589076911005</v>
      </c>
      <c r="H174" s="16">
        <f t="shared" si="17"/>
        <v>19406.15845828996</v>
      </c>
      <c r="I174" s="3">
        <f t="shared" si="18"/>
        <v>0.61445035570382989</v>
      </c>
      <c r="J174" s="3">
        <f t="shared" si="19"/>
        <v>0.38554964429617011</v>
      </c>
      <c r="K174" s="16">
        <f t="shared" si="20"/>
        <v>2708765.3697404945</v>
      </c>
      <c r="L174" s="3">
        <f t="shared" si="14"/>
        <v>0.53297148797577676</v>
      </c>
    </row>
    <row r="175" spans="5:12" ht="15.6" customHeight="1" x14ac:dyDescent="0.3">
      <c r="E175" s="2">
        <v>173</v>
      </c>
      <c r="F175" s="16">
        <f t="shared" si="15"/>
        <v>50333.747535200964</v>
      </c>
      <c r="G175" s="16">
        <f t="shared" si="16"/>
        <v>31146.659499539128</v>
      </c>
      <c r="H175" s="16">
        <f t="shared" si="17"/>
        <v>19187.088035661836</v>
      </c>
      <c r="I175" s="3">
        <f t="shared" si="18"/>
        <v>0.61880271239006546</v>
      </c>
      <c r="J175" s="3">
        <f t="shared" si="19"/>
        <v>0.38119728760993454</v>
      </c>
      <c r="K175" s="16">
        <f t="shared" si="20"/>
        <v>2677618.7102409555</v>
      </c>
      <c r="L175" s="3">
        <f t="shared" si="14"/>
        <v>0.53834160168259393</v>
      </c>
    </row>
    <row r="176" spans="5:12" ht="15.6" customHeight="1" x14ac:dyDescent="0.3">
      <c r="E176" s="2">
        <v>174</v>
      </c>
      <c r="F176" s="16">
        <f t="shared" si="15"/>
        <v>50333.747535200964</v>
      </c>
      <c r="G176" s="16">
        <f t="shared" si="16"/>
        <v>31367.281670994194</v>
      </c>
      <c r="H176" s="16">
        <f t="shared" si="17"/>
        <v>18966.46586420677</v>
      </c>
      <c r="I176" s="3">
        <f t="shared" si="18"/>
        <v>0.623185898269495</v>
      </c>
      <c r="J176" s="3">
        <f t="shared" si="19"/>
        <v>0.37681410173050495</v>
      </c>
      <c r="K176" s="16">
        <f t="shared" si="20"/>
        <v>2646251.4285699613</v>
      </c>
      <c r="L176" s="3">
        <f t="shared" si="14"/>
        <v>0.54374975369483425</v>
      </c>
    </row>
    <row r="177" spans="5:12" ht="15.6" customHeight="1" x14ac:dyDescent="0.3">
      <c r="E177" s="2">
        <v>175</v>
      </c>
      <c r="F177" s="16">
        <f t="shared" si="15"/>
        <v>50333.747535200964</v>
      </c>
      <c r="G177" s="16">
        <f t="shared" si="16"/>
        <v>31589.466582830402</v>
      </c>
      <c r="H177" s="16">
        <f t="shared" si="17"/>
        <v>18744.280952370562</v>
      </c>
      <c r="I177" s="3">
        <f t="shared" si="18"/>
        <v>0.62760013171557061</v>
      </c>
      <c r="J177" s="3">
        <f t="shared" si="19"/>
        <v>0.37239986828442939</v>
      </c>
      <c r="K177" s="16">
        <f t="shared" si="20"/>
        <v>2614661.9619871308</v>
      </c>
      <c r="L177" s="3">
        <f t="shared" si="14"/>
        <v>0.54919621345049474</v>
      </c>
    </row>
    <row r="178" spans="5:12" ht="15.6" customHeight="1" x14ac:dyDescent="0.3">
      <c r="E178" s="2">
        <v>176</v>
      </c>
      <c r="F178" s="16">
        <f t="shared" si="15"/>
        <v>50333.747535200964</v>
      </c>
      <c r="G178" s="16">
        <f t="shared" si="16"/>
        <v>31813.225304458785</v>
      </c>
      <c r="H178" s="16">
        <f t="shared" si="17"/>
        <v>18520.522230742179</v>
      </c>
      <c r="I178" s="3">
        <f t="shared" si="18"/>
        <v>0.63204563264855596</v>
      </c>
      <c r="J178" s="3">
        <f t="shared" si="19"/>
        <v>0.3679543673514441</v>
      </c>
      <c r="K178" s="16">
        <f t="shared" si="20"/>
        <v>2582848.7366826721</v>
      </c>
      <c r="L178" s="3">
        <f t="shared" si="14"/>
        <v>0.554681252296091</v>
      </c>
    </row>
    <row r="179" spans="5:12" ht="15.6" customHeight="1" x14ac:dyDescent="0.3">
      <c r="E179" s="2">
        <v>177</v>
      </c>
      <c r="F179" s="16">
        <f t="shared" si="15"/>
        <v>50333.747535200964</v>
      </c>
      <c r="G179" s="16">
        <f t="shared" si="16"/>
        <v>32038.568983698704</v>
      </c>
      <c r="H179" s="16">
        <f t="shared" si="17"/>
        <v>18295.17855150226</v>
      </c>
      <c r="I179" s="3">
        <f t="shared" si="18"/>
        <v>0.63652262254648329</v>
      </c>
      <c r="J179" s="3">
        <f t="shared" si="19"/>
        <v>0.36347737745351677</v>
      </c>
      <c r="K179" s="16">
        <f t="shared" si="20"/>
        <v>2550810.1676989733</v>
      </c>
      <c r="L179" s="3">
        <f t="shared" si="14"/>
        <v>0.56020514350017703</v>
      </c>
    </row>
    <row r="180" spans="5:12" ht="15.6" customHeight="1" x14ac:dyDescent="0.3">
      <c r="E180" s="2">
        <v>178</v>
      </c>
      <c r="F180" s="16">
        <f t="shared" si="15"/>
        <v>50333.747535200964</v>
      </c>
      <c r="G180" s="16">
        <f t="shared" si="16"/>
        <v>32265.508847333236</v>
      </c>
      <c r="H180" s="16">
        <f t="shared" si="17"/>
        <v>18068.238687867728</v>
      </c>
      <c r="I180" s="3">
        <f t="shared" si="18"/>
        <v>0.64103132445618749</v>
      </c>
      <c r="J180" s="3">
        <f t="shared" si="19"/>
        <v>0.35896867554381251</v>
      </c>
      <c r="K180" s="16">
        <f t="shared" si="20"/>
        <v>2518544.6588516403</v>
      </c>
      <c r="L180" s="3">
        <f t="shared" si="14"/>
        <v>0.56576816226695859</v>
      </c>
    </row>
    <row r="181" spans="5:12" ht="15.6" customHeight="1" x14ac:dyDescent="0.3">
      <c r="E181" s="2">
        <v>179</v>
      </c>
      <c r="F181" s="16">
        <f t="shared" si="15"/>
        <v>50333.747535200964</v>
      </c>
      <c r="G181" s="16">
        <f t="shared" si="16"/>
        <v>32494.056201668511</v>
      </c>
      <c r="H181" s="16">
        <f t="shared" si="17"/>
        <v>17839.691333532453</v>
      </c>
      <c r="I181" s="3">
        <f t="shared" si="18"/>
        <v>0.64557196300441877</v>
      </c>
      <c r="J181" s="3">
        <f t="shared" si="19"/>
        <v>0.35442803699558123</v>
      </c>
      <c r="K181" s="16">
        <f t="shared" si="20"/>
        <v>2486050.6026499718</v>
      </c>
      <c r="L181" s="3">
        <f t="shared" si="14"/>
        <v>0.57137058575000488</v>
      </c>
    </row>
    <row r="182" spans="5:12" ht="15.6" customHeight="1" x14ac:dyDescent="0.3">
      <c r="E182" s="2">
        <v>180</v>
      </c>
      <c r="F182" s="16">
        <f t="shared" si="15"/>
        <v>50333.747535200964</v>
      </c>
      <c r="G182" s="16">
        <f t="shared" si="16"/>
        <v>32724.222433096995</v>
      </c>
      <c r="H182" s="16">
        <f t="shared" si="17"/>
        <v>17609.525102103969</v>
      </c>
      <c r="I182" s="3">
        <f t="shared" si="18"/>
        <v>0.65014476440903335</v>
      </c>
      <c r="J182" s="3">
        <f t="shared" si="19"/>
        <v>0.34985523559096665</v>
      </c>
      <c r="K182" s="16">
        <f t="shared" si="20"/>
        <v>2453326.3802168746</v>
      </c>
      <c r="L182" s="3">
        <f t="shared" si="14"/>
        <v>0.57701269306605607</v>
      </c>
    </row>
    <row r="183" spans="5:12" ht="15.6" customHeight="1" x14ac:dyDescent="0.3">
      <c r="E183" s="2">
        <v>181</v>
      </c>
      <c r="F183" s="16">
        <f t="shared" si="15"/>
        <v>50333.747535200964</v>
      </c>
      <c r="G183" s="16">
        <f t="shared" si="16"/>
        <v>32956.019008664764</v>
      </c>
      <c r="H183" s="16">
        <f t="shared" si="17"/>
        <v>17377.728526536197</v>
      </c>
      <c r="I183" s="3">
        <f t="shared" si="18"/>
        <v>0.65474995649026402</v>
      </c>
      <c r="J183" s="3">
        <f t="shared" si="19"/>
        <v>0.34525004350973593</v>
      </c>
      <c r="K183" s="16">
        <f t="shared" si="20"/>
        <v>2420370.3612082098</v>
      </c>
      <c r="L183" s="3">
        <f t="shared" si="14"/>
        <v>0.58269476530892939</v>
      </c>
    </row>
    <row r="184" spans="5:12" ht="15.6" customHeight="1" x14ac:dyDescent="0.3">
      <c r="E184" s="2">
        <v>182</v>
      </c>
      <c r="F184" s="16">
        <f t="shared" si="15"/>
        <v>50333.747535200964</v>
      </c>
      <c r="G184" s="16">
        <f t="shared" si="16"/>
        <v>33189.457476642812</v>
      </c>
      <c r="H184" s="16">
        <f t="shared" si="17"/>
        <v>17144.290058558152</v>
      </c>
      <c r="I184" s="3">
        <f t="shared" si="18"/>
        <v>0.65938776868207016</v>
      </c>
      <c r="J184" s="3">
        <f t="shared" si="19"/>
        <v>0.34061223131792984</v>
      </c>
      <c r="K184" s="16">
        <f t="shared" si="20"/>
        <v>2387180.9037315669</v>
      </c>
      <c r="L184" s="3">
        <f t="shared" si="14"/>
        <v>0.5884170855635229</v>
      </c>
    </row>
    <row r="185" spans="5:12" ht="15.6" customHeight="1" x14ac:dyDescent="0.3">
      <c r="E185" s="2">
        <v>183</v>
      </c>
      <c r="F185" s="16">
        <f t="shared" si="15"/>
        <v>50333.747535200964</v>
      </c>
      <c r="G185" s="16">
        <f t="shared" si="16"/>
        <v>33424.549467102363</v>
      </c>
      <c r="H185" s="16">
        <f t="shared" si="17"/>
        <v>16909.198068098598</v>
      </c>
      <c r="I185" s="3">
        <f t="shared" si="18"/>
        <v>0.66405843204356807</v>
      </c>
      <c r="J185" s="3">
        <f t="shared" si="19"/>
        <v>0.33594156795643182</v>
      </c>
      <c r="K185" s="16">
        <f t="shared" si="20"/>
        <v>2353756.3542644647</v>
      </c>
      <c r="L185" s="3">
        <f t="shared" si="14"/>
        <v>0.59417993891991983</v>
      </c>
    </row>
    <row r="186" spans="5:12" ht="15.6" customHeight="1" x14ac:dyDescent="0.3">
      <c r="E186" s="2">
        <v>184</v>
      </c>
      <c r="F186" s="16">
        <f t="shared" si="15"/>
        <v>50333.747535200964</v>
      </c>
      <c r="G186" s="16">
        <f t="shared" si="16"/>
        <v>33661.306692494341</v>
      </c>
      <c r="H186" s="16">
        <f t="shared" si="17"/>
        <v>16672.440842706626</v>
      </c>
      <c r="I186" s="3">
        <f t="shared" si="18"/>
        <v>0.66876217927054349</v>
      </c>
      <c r="J186" s="3">
        <f t="shared" si="19"/>
        <v>0.33123782072945662</v>
      </c>
      <c r="K186" s="16">
        <f t="shared" si="20"/>
        <v>2320095.0475719701</v>
      </c>
      <c r="L186" s="3">
        <f t="shared" si="14"/>
        <v>0.59998361248759136</v>
      </c>
    </row>
    <row r="187" spans="5:12" ht="15.6" customHeight="1" x14ac:dyDescent="0.3">
      <c r="E187" s="2">
        <v>185</v>
      </c>
      <c r="F187" s="16">
        <f t="shared" si="15"/>
        <v>50333.747535200964</v>
      </c>
      <c r="G187" s="16">
        <f t="shared" si="16"/>
        <v>33899.740948232837</v>
      </c>
      <c r="H187" s="16">
        <f t="shared" si="17"/>
        <v>16434.006586968124</v>
      </c>
      <c r="I187" s="3">
        <f t="shared" si="18"/>
        <v>0.67349924470704303</v>
      </c>
      <c r="J187" s="3">
        <f t="shared" si="19"/>
        <v>0.32650075529295691</v>
      </c>
      <c r="K187" s="16">
        <f t="shared" si="20"/>
        <v>2286195.3066237373</v>
      </c>
      <c r="L187" s="3">
        <f t="shared" si="14"/>
        <v>0.60582839540970046</v>
      </c>
    </row>
    <row r="188" spans="5:12" ht="15.6" customHeight="1" x14ac:dyDescent="0.3">
      <c r="E188" s="2">
        <v>186</v>
      </c>
      <c r="F188" s="16">
        <f t="shared" si="15"/>
        <v>50333.747535200964</v>
      </c>
      <c r="G188" s="16">
        <f t="shared" si="16"/>
        <v>34139.86411328282</v>
      </c>
      <c r="H188" s="16">
        <f t="shared" si="17"/>
        <v>16193.883421918141</v>
      </c>
      <c r="I188" s="3">
        <f t="shared" si="18"/>
        <v>0.67826986435705128</v>
      </c>
      <c r="J188" s="3">
        <f t="shared" si="19"/>
        <v>0.32173013564294872</v>
      </c>
      <c r="K188" s="16">
        <f t="shared" si="20"/>
        <v>2252055.4425104544</v>
      </c>
      <c r="L188" s="3">
        <f t="shared" si="14"/>
        <v>0.61171457887750791</v>
      </c>
    </row>
    <row r="189" spans="5:12" ht="15.6" customHeight="1" x14ac:dyDescent="0.3">
      <c r="E189" s="2">
        <v>187</v>
      </c>
      <c r="F189" s="16">
        <f t="shared" si="15"/>
        <v>50333.747535200964</v>
      </c>
      <c r="G189" s="16">
        <f t="shared" si="16"/>
        <v>34381.688150751914</v>
      </c>
      <c r="H189" s="16">
        <f t="shared" si="17"/>
        <v>15952.059384449054</v>
      </c>
      <c r="I189" s="3">
        <f t="shared" si="18"/>
        <v>0.68307427589624714</v>
      </c>
      <c r="J189" s="3">
        <f t="shared" si="19"/>
        <v>0.31692572410375291</v>
      </c>
      <c r="K189" s="16">
        <f t="shared" si="20"/>
        <v>2217673.7543597026</v>
      </c>
      <c r="L189" s="3">
        <f t="shared" si="14"/>
        <v>0.61764245614487889</v>
      </c>
    </row>
    <row r="190" spans="5:12" ht="15.6" customHeight="1" x14ac:dyDescent="0.3">
      <c r="E190" s="2">
        <v>188</v>
      </c>
      <c r="F190" s="16">
        <f t="shared" si="15"/>
        <v>50333.747535200964</v>
      </c>
      <c r="G190" s="16">
        <f t="shared" si="16"/>
        <v>34625.225108486404</v>
      </c>
      <c r="H190" s="16">
        <f t="shared" si="17"/>
        <v>15708.52242671456</v>
      </c>
      <c r="I190" s="3">
        <f t="shared" si="18"/>
        <v>0.68791271868384551</v>
      </c>
      <c r="J190" s="3">
        <f t="shared" si="19"/>
        <v>0.31208728131615449</v>
      </c>
      <c r="K190" s="16">
        <f t="shared" si="20"/>
        <v>2183048.529251216</v>
      </c>
      <c r="L190" s="3">
        <f t="shared" si="14"/>
        <v>0.62361232254289378</v>
      </c>
    </row>
    <row r="191" spans="5:12" ht="15.6" customHeight="1" x14ac:dyDescent="0.3">
      <c r="E191" s="2">
        <v>189</v>
      </c>
      <c r="F191" s="16">
        <f t="shared" si="15"/>
        <v>50333.747535200964</v>
      </c>
      <c r="G191" s="16">
        <f t="shared" si="16"/>
        <v>34870.487119671518</v>
      </c>
      <c r="H191" s="16">
        <f t="shared" si="17"/>
        <v>15463.260415529448</v>
      </c>
      <c r="I191" s="3">
        <f t="shared" si="18"/>
        <v>0.69278543377452284</v>
      </c>
      <c r="J191" s="3">
        <f t="shared" si="19"/>
        <v>0.30721456622547721</v>
      </c>
      <c r="K191" s="16">
        <f t="shared" si="20"/>
        <v>2148178.0421315446</v>
      </c>
      <c r="L191" s="3">
        <f t="shared" si="14"/>
        <v>0.62962447549456124</v>
      </c>
    </row>
    <row r="192" spans="5:12" ht="15.6" customHeight="1" x14ac:dyDescent="0.3">
      <c r="E192" s="2">
        <v>190</v>
      </c>
      <c r="F192" s="16">
        <f t="shared" si="15"/>
        <v>50333.747535200964</v>
      </c>
      <c r="G192" s="16">
        <f t="shared" si="16"/>
        <v>35117.486403435854</v>
      </c>
      <c r="H192" s="16">
        <f t="shared" si="17"/>
        <v>15216.261131765108</v>
      </c>
      <c r="I192" s="3">
        <f t="shared" si="18"/>
        <v>0.69769266393042562</v>
      </c>
      <c r="J192" s="3">
        <f t="shared" si="19"/>
        <v>0.30230733606957438</v>
      </c>
      <c r="K192" s="16">
        <f t="shared" si="20"/>
        <v>2113060.5557281086</v>
      </c>
      <c r="L192" s="3">
        <f t="shared" si="14"/>
        <v>0.63567921452963649</v>
      </c>
    </row>
    <row r="193" spans="5:12" ht="15.6" customHeight="1" x14ac:dyDescent="0.3">
      <c r="E193" s="2">
        <v>191</v>
      </c>
      <c r="F193" s="16">
        <f t="shared" si="15"/>
        <v>50333.747535200964</v>
      </c>
      <c r="G193" s="16">
        <f t="shared" si="16"/>
        <v>35366.235265460193</v>
      </c>
      <c r="H193" s="16">
        <f t="shared" si="17"/>
        <v>14967.51226974077</v>
      </c>
      <c r="I193" s="3">
        <f t="shared" si="18"/>
        <v>0.70263465363326616</v>
      </c>
      <c r="J193" s="3">
        <f t="shared" si="19"/>
        <v>0.29736534636673384</v>
      </c>
      <c r="K193" s="16">
        <f t="shared" si="20"/>
        <v>2077694.3204626485</v>
      </c>
      <c r="L193" s="3">
        <f t="shared" si="14"/>
        <v>0.64177684129954327</v>
      </c>
    </row>
    <row r="194" spans="5:12" ht="15.6" customHeight="1" x14ac:dyDescent="0.3">
      <c r="E194" s="2">
        <v>192</v>
      </c>
      <c r="F194" s="16">
        <f t="shared" si="15"/>
        <v>50333.747535200964</v>
      </c>
      <c r="G194" s="16">
        <f t="shared" si="16"/>
        <v>35616.746098590535</v>
      </c>
      <c r="H194" s="16">
        <f t="shared" si="17"/>
        <v>14717.001436610428</v>
      </c>
      <c r="I194" s="3">
        <f t="shared" si="18"/>
        <v>0.70761164909650176</v>
      </c>
      <c r="J194" s="3">
        <f t="shared" si="19"/>
        <v>0.29238835090349824</v>
      </c>
      <c r="K194" s="16">
        <f t="shared" si="20"/>
        <v>2042077.574364058</v>
      </c>
      <c r="L194" s="3">
        <f t="shared" ref="L194:L242" si="21">($C$5-K194)/$C$5</f>
        <v>0.64791765959240388</v>
      </c>
    </row>
    <row r="195" spans="5:12" ht="15.6" customHeight="1" x14ac:dyDescent="0.3">
      <c r="E195" s="2">
        <v>193</v>
      </c>
      <c r="F195" s="16">
        <f t="shared" ref="F195:F242" si="22">$C$9</f>
        <v>50333.747535200964</v>
      </c>
      <c r="G195" s="16">
        <f t="shared" ref="G195:G242" si="23">F195-H195</f>
        <v>35869.031383455556</v>
      </c>
      <c r="H195" s="16">
        <f t="shared" ref="H195:H242" si="24">$C$13*K194</f>
        <v>14464.716151745411</v>
      </c>
      <c r="I195" s="3">
        <f t="shared" ref="I195:I242" si="25">G195/F195</f>
        <v>0.71262389827760209</v>
      </c>
      <c r="J195" s="3">
        <f t="shared" ref="J195:J242" si="26">H195/F195</f>
        <v>0.28737610172239797</v>
      </c>
      <c r="K195" s="16">
        <f t="shared" ref="K195:K242" si="27">K194-G195</f>
        <v>2006208.5429806025</v>
      </c>
      <c r="L195" s="3">
        <f t="shared" si="21"/>
        <v>0.65410197534817194</v>
      </c>
    </row>
    <row r="196" spans="5:12" ht="15.6" customHeight="1" x14ac:dyDescent="0.3">
      <c r="E196" s="2">
        <v>194</v>
      </c>
      <c r="F196" s="16">
        <f t="shared" si="22"/>
        <v>50333.747535200964</v>
      </c>
      <c r="G196" s="16">
        <f t="shared" si="23"/>
        <v>36123.103689088362</v>
      </c>
      <c r="H196" s="16">
        <f t="shared" si="24"/>
        <v>14210.643846112602</v>
      </c>
      <c r="I196" s="3">
        <f t="shared" si="25"/>
        <v>0.71767165089040164</v>
      </c>
      <c r="J196" s="3">
        <f t="shared" si="26"/>
        <v>0.28232834910959831</v>
      </c>
      <c r="K196" s="16">
        <f t="shared" si="27"/>
        <v>1970085.4392915142</v>
      </c>
      <c r="L196" s="3">
        <f t="shared" si="21"/>
        <v>0.66033009667387677</v>
      </c>
    </row>
    <row r="197" spans="5:12" ht="15.6" customHeight="1" x14ac:dyDescent="0.3">
      <c r="E197" s="2">
        <v>195</v>
      </c>
      <c r="F197" s="16">
        <f t="shared" si="22"/>
        <v>50333.747535200964</v>
      </c>
      <c r="G197" s="16">
        <f t="shared" si="23"/>
        <v>36378.975673552733</v>
      </c>
      <c r="H197" s="16">
        <f t="shared" si="24"/>
        <v>13954.771861648227</v>
      </c>
      <c r="I197" s="3">
        <f t="shared" si="25"/>
        <v>0.7227551584175419</v>
      </c>
      <c r="J197" s="3">
        <f t="shared" si="26"/>
        <v>0.27724484158245799</v>
      </c>
      <c r="K197" s="16">
        <f t="shared" si="27"/>
        <v>1933706.4636179614</v>
      </c>
      <c r="L197" s="3">
        <f t="shared" si="21"/>
        <v>0.66660233385897216</v>
      </c>
    </row>
    <row r="198" spans="5:12" ht="15.6" customHeight="1" x14ac:dyDescent="0.3">
      <c r="E198" s="2">
        <v>196</v>
      </c>
      <c r="F198" s="16">
        <f t="shared" si="22"/>
        <v>50333.747535200964</v>
      </c>
      <c r="G198" s="16">
        <f t="shared" si="23"/>
        <v>36636.660084573741</v>
      </c>
      <c r="H198" s="16">
        <f t="shared" si="24"/>
        <v>13697.087450627227</v>
      </c>
      <c r="I198" s="3">
        <f t="shared" si="25"/>
        <v>0.72787467412299967</v>
      </c>
      <c r="J198" s="3">
        <f t="shared" si="26"/>
        <v>0.27212532587700039</v>
      </c>
      <c r="K198" s="16">
        <f t="shared" si="27"/>
        <v>1897069.8035333876</v>
      </c>
      <c r="L198" s="3">
        <f t="shared" si="21"/>
        <v>0.67291899939079525</v>
      </c>
    </row>
    <row r="199" spans="5:12" ht="15.6" customHeight="1" x14ac:dyDescent="0.3">
      <c r="E199" s="2">
        <v>197</v>
      </c>
      <c r="F199" s="16">
        <f t="shared" si="22"/>
        <v>50333.747535200964</v>
      </c>
      <c r="G199" s="16">
        <f t="shared" si="23"/>
        <v>36896.169760172801</v>
      </c>
      <c r="H199" s="16">
        <f t="shared" si="24"/>
        <v>13437.577775028163</v>
      </c>
      <c r="I199" s="3">
        <f t="shared" si="25"/>
        <v>0.73303045306470416</v>
      </c>
      <c r="J199" s="3">
        <f t="shared" si="26"/>
        <v>0.26696954693529579</v>
      </c>
      <c r="K199" s="16">
        <f t="shared" si="27"/>
        <v>1860173.6337732149</v>
      </c>
      <c r="L199" s="3">
        <f t="shared" si="21"/>
        <v>0.67928040797013534</v>
      </c>
    </row>
    <row r="200" spans="5:12" ht="15.6" customHeight="1" x14ac:dyDescent="0.3">
      <c r="E200" s="2">
        <v>198</v>
      </c>
      <c r="F200" s="16">
        <f t="shared" si="22"/>
        <v>50333.747535200964</v>
      </c>
      <c r="G200" s="16">
        <f t="shared" si="23"/>
        <v>37157.51762930736</v>
      </c>
      <c r="H200" s="16">
        <f t="shared" si="24"/>
        <v>13176.229905893606</v>
      </c>
      <c r="I200" s="3">
        <f t="shared" si="25"/>
        <v>0.73822275210724586</v>
      </c>
      <c r="J200" s="3">
        <f t="shared" si="26"/>
        <v>0.26177724789275414</v>
      </c>
      <c r="K200" s="16">
        <f t="shared" si="27"/>
        <v>1823016.1161439074</v>
      </c>
      <c r="L200" s="3">
        <f t="shared" si="21"/>
        <v>0.68568687652691251</v>
      </c>
    </row>
    <row r="201" spans="5:12" ht="15.6" customHeight="1" x14ac:dyDescent="0.3">
      <c r="E201" s="2">
        <v>199</v>
      </c>
      <c r="F201" s="16">
        <f t="shared" si="22"/>
        <v>50333.747535200964</v>
      </c>
      <c r="G201" s="16">
        <f t="shared" si="23"/>
        <v>37420.71671251495</v>
      </c>
      <c r="H201" s="16">
        <f t="shared" si="24"/>
        <v>12913.030822686012</v>
      </c>
      <c r="I201" s="3">
        <f t="shared" si="25"/>
        <v>0.74345182993467218</v>
      </c>
      <c r="J201" s="3">
        <f t="shared" si="26"/>
        <v>0.25654817006532782</v>
      </c>
      <c r="K201" s="16">
        <f t="shared" si="27"/>
        <v>1785595.3994313926</v>
      </c>
      <c r="L201" s="3">
        <f t="shared" si="21"/>
        <v>0.69213872423596678</v>
      </c>
    </row>
    <row r="202" spans="5:12" ht="15.6" customHeight="1" x14ac:dyDescent="0.3">
      <c r="E202" s="2">
        <v>200</v>
      </c>
      <c r="F202" s="16">
        <f t="shared" si="22"/>
        <v>50333.747535200964</v>
      </c>
      <c r="G202" s="16">
        <f t="shared" si="23"/>
        <v>37685.780122561933</v>
      </c>
      <c r="H202" s="16">
        <f t="shared" si="24"/>
        <v>12647.967412639031</v>
      </c>
      <c r="I202" s="3">
        <f t="shared" si="25"/>
        <v>0.74871794706337613</v>
      </c>
      <c r="J202" s="3">
        <f t="shared" si="26"/>
        <v>0.25128205293662387</v>
      </c>
      <c r="K202" s="16">
        <f t="shared" si="27"/>
        <v>1747909.6193088307</v>
      </c>
      <c r="L202" s="3">
        <f t="shared" si="21"/>
        <v>0.69863627253296023</v>
      </c>
    </row>
    <row r="203" spans="5:12" ht="15.6" customHeight="1" x14ac:dyDescent="0.3">
      <c r="E203" s="2">
        <v>201</v>
      </c>
      <c r="F203" s="16">
        <f t="shared" si="22"/>
        <v>50333.747535200964</v>
      </c>
      <c r="G203" s="16">
        <f t="shared" si="23"/>
        <v>37952.721065096746</v>
      </c>
      <c r="H203" s="16">
        <f t="shared" si="24"/>
        <v>12381.026470104218</v>
      </c>
      <c r="I203" s="3">
        <f t="shared" si="25"/>
        <v>0.75402136585507507</v>
      </c>
      <c r="J203" s="3">
        <f t="shared" si="26"/>
        <v>0.24597863414492499</v>
      </c>
      <c r="K203" s="16">
        <f t="shared" si="27"/>
        <v>1709956.8982437339</v>
      </c>
      <c r="L203" s="3">
        <f t="shared" si="21"/>
        <v>0.70517984513039078</v>
      </c>
    </row>
    <row r="204" spans="5:12" ht="15.6" customHeight="1" x14ac:dyDescent="0.3">
      <c r="E204" s="2">
        <v>202</v>
      </c>
      <c r="F204" s="16">
        <f t="shared" si="22"/>
        <v>50333.747535200964</v>
      </c>
      <c r="G204" s="16">
        <f t="shared" si="23"/>
        <v>38221.552839307849</v>
      </c>
      <c r="H204" s="16">
        <f t="shared" si="24"/>
        <v>12112.194695893117</v>
      </c>
      <c r="I204" s="3">
        <f t="shared" si="25"/>
        <v>0.75936235052988177</v>
      </c>
      <c r="J204" s="3">
        <f t="shared" si="26"/>
        <v>0.24063764947011823</v>
      </c>
      <c r="K204" s="16">
        <f t="shared" si="27"/>
        <v>1671735.3454044261</v>
      </c>
      <c r="L204" s="3">
        <f t="shared" si="21"/>
        <v>0.71176976803371961</v>
      </c>
    </row>
    <row r="205" spans="5:12" ht="15.6" customHeight="1" x14ac:dyDescent="0.3">
      <c r="E205" s="2">
        <v>203</v>
      </c>
      <c r="F205" s="16">
        <f t="shared" si="22"/>
        <v>50333.747535200964</v>
      </c>
      <c r="G205" s="16">
        <f t="shared" si="23"/>
        <v>38492.288838586275</v>
      </c>
      <c r="H205" s="16">
        <f t="shared" si="24"/>
        <v>11841.458696614685</v>
      </c>
      <c r="I205" s="3">
        <f t="shared" si="25"/>
        <v>0.76474116717946838</v>
      </c>
      <c r="J205" s="3">
        <f t="shared" si="26"/>
        <v>0.23525883282053153</v>
      </c>
      <c r="K205" s="16">
        <f t="shared" si="27"/>
        <v>1633243.0565658398</v>
      </c>
      <c r="L205" s="3">
        <f t="shared" si="21"/>
        <v>0.71840636955761383</v>
      </c>
    </row>
    <row r="206" spans="5:12" ht="15.6" customHeight="1" x14ac:dyDescent="0.3">
      <c r="E206" s="2">
        <v>204</v>
      </c>
      <c r="F206" s="16">
        <f t="shared" si="22"/>
        <v>50333.747535200964</v>
      </c>
      <c r="G206" s="16">
        <f t="shared" si="23"/>
        <v>38764.942551192929</v>
      </c>
      <c r="H206" s="16">
        <f t="shared" si="24"/>
        <v>11568.804984008033</v>
      </c>
      <c r="I206" s="3">
        <f t="shared" si="25"/>
        <v>0.77015808378032302</v>
      </c>
      <c r="J206" s="3">
        <f t="shared" si="26"/>
        <v>0.22984191621967698</v>
      </c>
      <c r="K206" s="16">
        <f t="shared" si="27"/>
        <v>1594478.114014647</v>
      </c>
      <c r="L206" s="3">
        <f t="shared" si="21"/>
        <v>0.72508998034230221</v>
      </c>
    </row>
    <row r="207" spans="5:12" ht="15.6" customHeight="1" x14ac:dyDescent="0.3">
      <c r="E207" s="2">
        <v>205</v>
      </c>
      <c r="F207" s="16">
        <f t="shared" si="22"/>
        <v>50333.747535200964</v>
      </c>
      <c r="G207" s="16">
        <f t="shared" si="23"/>
        <v>39039.527560930546</v>
      </c>
      <c r="H207" s="16">
        <f t="shared" si="24"/>
        <v>11294.219974270416</v>
      </c>
      <c r="I207" s="3">
        <f t="shared" si="25"/>
        <v>0.77561337020710031</v>
      </c>
      <c r="J207" s="3">
        <f t="shared" si="26"/>
        <v>0.22438662979289969</v>
      </c>
      <c r="K207" s="16">
        <f t="shared" si="27"/>
        <v>1555438.5864537165</v>
      </c>
      <c r="L207" s="3">
        <f t="shared" si="21"/>
        <v>0.73182093337004894</v>
      </c>
    </row>
    <row r="208" spans="5:12" ht="15.6" customHeight="1" x14ac:dyDescent="0.3">
      <c r="E208" s="2">
        <v>206</v>
      </c>
      <c r="F208" s="16">
        <f t="shared" si="22"/>
        <v>50333.747535200964</v>
      </c>
      <c r="G208" s="16">
        <f t="shared" si="23"/>
        <v>39316.05754782047</v>
      </c>
      <c r="H208" s="16">
        <f t="shared" si="24"/>
        <v>11017.689987380492</v>
      </c>
      <c r="I208" s="3">
        <f t="shared" si="25"/>
        <v>0.78110729824606717</v>
      </c>
      <c r="J208" s="3">
        <f t="shared" si="26"/>
        <v>0.21889270175393274</v>
      </c>
      <c r="K208" s="16">
        <f t="shared" si="27"/>
        <v>1516122.528905896</v>
      </c>
      <c r="L208" s="3">
        <f t="shared" si="21"/>
        <v>0.73859956398174198</v>
      </c>
    </row>
    <row r="209" spans="5:12" ht="15.6" customHeight="1" x14ac:dyDescent="0.3">
      <c r="E209" s="2">
        <v>207</v>
      </c>
      <c r="F209" s="16">
        <f t="shared" si="22"/>
        <v>50333.747535200964</v>
      </c>
      <c r="G209" s="16">
        <f t="shared" si="23"/>
        <v>39594.5462887842</v>
      </c>
      <c r="H209" s="16">
        <f t="shared" si="24"/>
        <v>10739.201246416764</v>
      </c>
      <c r="I209" s="3">
        <f t="shared" si="25"/>
        <v>0.78664014160864359</v>
      </c>
      <c r="J209" s="3">
        <f t="shared" si="26"/>
        <v>0.21335985839135643</v>
      </c>
      <c r="K209" s="16">
        <f t="shared" si="27"/>
        <v>1476527.9826171119</v>
      </c>
      <c r="L209" s="3">
        <f t="shared" si="21"/>
        <v>0.74542620989360142</v>
      </c>
    </row>
    <row r="210" spans="5:12" ht="15.6" customHeight="1" x14ac:dyDescent="0.3">
      <c r="E210" s="2">
        <v>208</v>
      </c>
      <c r="F210" s="16">
        <f t="shared" si="22"/>
        <v>50333.747535200964</v>
      </c>
      <c r="G210" s="16">
        <f t="shared" si="23"/>
        <v>39875.007658329756</v>
      </c>
      <c r="H210" s="16">
        <f t="shared" si="24"/>
        <v>10458.73987687121</v>
      </c>
      <c r="I210" s="3">
        <f t="shared" si="25"/>
        <v>0.79221217594503812</v>
      </c>
      <c r="J210" s="3">
        <f t="shared" si="26"/>
        <v>0.20778782405496191</v>
      </c>
      <c r="K210" s="16">
        <f t="shared" si="27"/>
        <v>1436652.9749587821</v>
      </c>
      <c r="L210" s="3">
        <f t="shared" si="21"/>
        <v>0.75230121121400306</v>
      </c>
    </row>
    <row r="211" spans="5:12" ht="15.6" customHeight="1" x14ac:dyDescent="0.3">
      <c r="E211" s="2">
        <v>209</v>
      </c>
      <c r="F211" s="16">
        <f t="shared" si="22"/>
        <v>50333.747535200964</v>
      </c>
      <c r="G211" s="16">
        <f t="shared" si="23"/>
        <v>40157.455629242926</v>
      </c>
      <c r="H211" s="16">
        <f t="shared" si="24"/>
        <v>10176.29190595804</v>
      </c>
      <c r="I211" s="3">
        <f t="shared" si="25"/>
        <v>0.79782367885798222</v>
      </c>
      <c r="J211" s="3">
        <f t="shared" si="26"/>
        <v>0.20217632114201786</v>
      </c>
      <c r="K211" s="16">
        <f t="shared" si="27"/>
        <v>1396495.5193295393</v>
      </c>
      <c r="L211" s="3">
        <f t="shared" si="21"/>
        <v>0.75922491046042417</v>
      </c>
    </row>
    <row r="212" spans="5:12" ht="15.6" customHeight="1" x14ac:dyDescent="0.3">
      <c r="E212" s="2">
        <v>210</v>
      </c>
      <c r="F212" s="16">
        <f t="shared" si="22"/>
        <v>50333.747535200964</v>
      </c>
      <c r="G212" s="16">
        <f t="shared" si="23"/>
        <v>40441.904273283391</v>
      </c>
      <c r="H212" s="16">
        <f t="shared" si="24"/>
        <v>9891.843261917571</v>
      </c>
      <c r="I212" s="3">
        <f t="shared" si="25"/>
        <v>0.80347492991655944</v>
      </c>
      <c r="J212" s="3">
        <f t="shared" si="26"/>
        <v>0.19652507008344053</v>
      </c>
      <c r="K212" s="16">
        <f t="shared" si="27"/>
        <v>1356053.6150562558</v>
      </c>
      <c r="L212" s="3">
        <f t="shared" si="21"/>
        <v>0.76619765257650763</v>
      </c>
    </row>
    <row r="213" spans="5:12" ht="15.6" customHeight="1" x14ac:dyDescent="0.3">
      <c r="E213" s="2">
        <v>211</v>
      </c>
      <c r="F213" s="16">
        <f t="shared" si="22"/>
        <v>50333.747535200964</v>
      </c>
      <c r="G213" s="16">
        <f t="shared" si="23"/>
        <v>40728.36776188582</v>
      </c>
      <c r="H213" s="16">
        <f t="shared" si="24"/>
        <v>9605.3797733151459</v>
      </c>
      <c r="I213" s="3">
        <f t="shared" si="25"/>
        <v>0.80916621067013517</v>
      </c>
      <c r="J213" s="3">
        <f t="shared" si="26"/>
        <v>0.19083378932986486</v>
      </c>
      <c r="K213" s="16">
        <f t="shared" si="27"/>
        <v>1315325.2472943701</v>
      </c>
      <c r="L213" s="3">
        <f t="shared" si="21"/>
        <v>0.77321978494924659</v>
      </c>
    </row>
    <row r="214" spans="5:12" ht="15.6" customHeight="1" x14ac:dyDescent="0.3">
      <c r="E214" s="2">
        <v>212</v>
      </c>
      <c r="F214" s="16">
        <f t="shared" si="22"/>
        <v>50333.747535200964</v>
      </c>
      <c r="G214" s="16">
        <f t="shared" si="23"/>
        <v>41016.86036686584</v>
      </c>
      <c r="H214" s="16">
        <f t="shared" si="24"/>
        <v>9316.8871683351226</v>
      </c>
      <c r="I214" s="3">
        <f t="shared" si="25"/>
        <v>0.81489780466238182</v>
      </c>
      <c r="J214" s="3">
        <f t="shared" si="26"/>
        <v>0.1851021953376181</v>
      </c>
      <c r="K214" s="16">
        <f t="shared" si="27"/>
        <v>1274308.3869275043</v>
      </c>
      <c r="L214" s="3">
        <f t="shared" si="21"/>
        <v>0.78029165742629236</v>
      </c>
    </row>
    <row r="215" spans="5:12" ht="15.6" customHeight="1" x14ac:dyDescent="0.3">
      <c r="E215" s="2">
        <v>213</v>
      </c>
      <c r="F215" s="16">
        <f t="shared" si="22"/>
        <v>50333.747535200964</v>
      </c>
      <c r="G215" s="16">
        <f t="shared" si="23"/>
        <v>41307.396461131138</v>
      </c>
      <c r="H215" s="16">
        <f t="shared" si="24"/>
        <v>9026.3510740698221</v>
      </c>
      <c r="I215" s="3">
        <f t="shared" si="25"/>
        <v>0.82066999744540703</v>
      </c>
      <c r="J215" s="3">
        <f t="shared" si="26"/>
        <v>0.17933000255459289</v>
      </c>
      <c r="K215" s="16">
        <f t="shared" si="27"/>
        <v>1233000.9904663733</v>
      </c>
      <c r="L215" s="3">
        <f t="shared" si="21"/>
        <v>0.78741362233338397</v>
      </c>
    </row>
    <row r="216" spans="5:12" ht="15.6" customHeight="1" x14ac:dyDescent="0.3">
      <c r="E216" s="2">
        <v>214</v>
      </c>
      <c r="F216" s="16">
        <f t="shared" si="22"/>
        <v>50333.747535200964</v>
      </c>
      <c r="G216" s="16">
        <f t="shared" si="23"/>
        <v>41599.990519397485</v>
      </c>
      <c r="H216" s="16">
        <f t="shared" si="24"/>
        <v>8733.7570158034778</v>
      </c>
      <c r="I216" s="3">
        <f t="shared" si="25"/>
        <v>0.82648307659397868</v>
      </c>
      <c r="J216" s="3">
        <f t="shared" si="26"/>
        <v>0.17351692340602126</v>
      </c>
      <c r="K216" s="16">
        <f t="shared" si="27"/>
        <v>1191400.9999469758</v>
      </c>
      <c r="L216" s="3">
        <f t="shared" si="21"/>
        <v>0.79458603449190068</v>
      </c>
    </row>
    <row r="217" spans="5:12" ht="15.6" customHeight="1" x14ac:dyDescent="0.3">
      <c r="E217" s="2">
        <v>215</v>
      </c>
      <c r="F217" s="16">
        <f t="shared" si="22"/>
        <v>50333.747535200964</v>
      </c>
      <c r="G217" s="16">
        <f t="shared" si="23"/>
        <v>41894.657118909883</v>
      </c>
      <c r="H217" s="16">
        <f t="shared" si="24"/>
        <v>8439.0904162910792</v>
      </c>
      <c r="I217" s="3">
        <f t="shared" si="25"/>
        <v>0.83233733171985269</v>
      </c>
      <c r="J217" s="3">
        <f t="shared" si="26"/>
        <v>0.16766266828014725</v>
      </c>
      <c r="K217" s="16">
        <f t="shared" si="27"/>
        <v>1149506.3428280659</v>
      </c>
      <c r="L217" s="3">
        <f t="shared" si="21"/>
        <v>0.80180925123654034</v>
      </c>
    </row>
    <row r="218" spans="5:12" ht="15.6" customHeight="1" x14ac:dyDescent="0.3">
      <c r="E218" s="2">
        <v>216</v>
      </c>
      <c r="F218" s="16">
        <f t="shared" si="22"/>
        <v>50333.747535200964</v>
      </c>
      <c r="G218" s="16">
        <f t="shared" si="23"/>
        <v>42191.410940168833</v>
      </c>
      <c r="H218" s="16">
        <f t="shared" si="24"/>
        <v>8142.336595032134</v>
      </c>
      <c r="I218" s="3">
        <f t="shared" si="25"/>
        <v>0.83823305448620178</v>
      </c>
      <c r="J218" s="3">
        <f t="shared" si="26"/>
        <v>0.1617669455137983</v>
      </c>
      <c r="K218" s="16">
        <f t="shared" si="27"/>
        <v>1107314.931887897</v>
      </c>
      <c r="L218" s="3">
        <f t="shared" si="21"/>
        <v>0.8090836324331212</v>
      </c>
    </row>
    <row r="219" spans="5:12" ht="15.6" customHeight="1" x14ac:dyDescent="0.3">
      <c r="E219" s="2">
        <v>217</v>
      </c>
      <c r="F219" s="16">
        <f t="shared" si="22"/>
        <v>50333.747535200964</v>
      </c>
      <c r="G219" s="16">
        <f t="shared" si="23"/>
        <v>42490.266767661691</v>
      </c>
      <c r="H219" s="16">
        <f t="shared" si="24"/>
        <v>7843.4807675392703</v>
      </c>
      <c r="I219" s="3">
        <f t="shared" si="25"/>
        <v>0.84417053862214564</v>
      </c>
      <c r="J219" s="3">
        <f t="shared" si="26"/>
        <v>0.15582946137785436</v>
      </c>
      <c r="K219" s="16">
        <f t="shared" si="27"/>
        <v>1064824.6651202352</v>
      </c>
      <c r="L219" s="3">
        <f t="shared" si="21"/>
        <v>0.81640954049651127</v>
      </c>
    </row>
    <row r="220" spans="5:12" ht="15.6" customHeight="1" x14ac:dyDescent="0.3">
      <c r="E220" s="2">
        <v>218</v>
      </c>
      <c r="F220" s="16">
        <f t="shared" si="22"/>
        <v>50333.747535200964</v>
      </c>
      <c r="G220" s="16">
        <f t="shared" si="23"/>
        <v>42791.239490599299</v>
      </c>
      <c r="H220" s="16">
        <f t="shared" si="24"/>
        <v>7542.5080446016664</v>
      </c>
      <c r="I220" s="3">
        <f t="shared" si="25"/>
        <v>0.85015007993738589</v>
      </c>
      <c r="J220" s="3">
        <f t="shared" si="26"/>
        <v>0.14984992006261416</v>
      </c>
      <c r="K220" s="16">
        <f t="shared" si="27"/>
        <v>1022033.4256296359</v>
      </c>
      <c r="L220" s="3">
        <f t="shared" si="21"/>
        <v>0.8237873404086834</v>
      </c>
    </row>
    <row r="221" spans="5:12" ht="15.6" customHeight="1" x14ac:dyDescent="0.3">
      <c r="E221" s="2">
        <v>219</v>
      </c>
      <c r="F221" s="16">
        <f t="shared" si="22"/>
        <v>50333.747535200964</v>
      </c>
      <c r="G221" s="16">
        <f t="shared" si="23"/>
        <v>43094.344103657713</v>
      </c>
      <c r="H221" s="16">
        <f t="shared" si="24"/>
        <v>7239.4034315432546</v>
      </c>
      <c r="I221" s="3">
        <f t="shared" si="25"/>
        <v>0.85617197633694242</v>
      </c>
      <c r="J221" s="3">
        <f t="shared" si="26"/>
        <v>0.14382802366305766</v>
      </c>
      <c r="K221" s="16">
        <f t="shared" si="27"/>
        <v>978939.08152597817</v>
      </c>
      <c r="L221" s="3">
        <f t="shared" si="21"/>
        <v>0.83121739973690034</v>
      </c>
    </row>
    <row r="222" spans="5:12" ht="15.6" customHeight="1" x14ac:dyDescent="0.3">
      <c r="E222" s="2">
        <v>220</v>
      </c>
      <c r="F222" s="16">
        <f t="shared" si="22"/>
        <v>50333.747535200964</v>
      </c>
      <c r="G222" s="16">
        <f t="shared" si="23"/>
        <v>43399.595707725282</v>
      </c>
      <c r="H222" s="16">
        <f t="shared" si="24"/>
        <v>6934.1518274756791</v>
      </c>
      <c r="I222" s="3">
        <f t="shared" si="25"/>
        <v>0.86223652783599558</v>
      </c>
      <c r="J222" s="3">
        <f t="shared" si="26"/>
        <v>0.13776347216400431</v>
      </c>
      <c r="K222" s="16">
        <f t="shared" si="27"/>
        <v>935539.4858182529</v>
      </c>
      <c r="L222" s="3">
        <f t="shared" si="21"/>
        <v>0.83870008865202539</v>
      </c>
    </row>
    <row r="223" spans="5:12" ht="15.6" customHeight="1" x14ac:dyDescent="0.3">
      <c r="E223" s="2">
        <v>221</v>
      </c>
      <c r="F223" s="16">
        <f t="shared" si="22"/>
        <v>50333.747535200964</v>
      </c>
      <c r="G223" s="16">
        <f t="shared" si="23"/>
        <v>43707.009510655007</v>
      </c>
      <c r="H223" s="16">
        <f t="shared" si="24"/>
        <v>6626.7380245459581</v>
      </c>
      <c r="I223" s="3">
        <f t="shared" si="25"/>
        <v>0.86834403657483406</v>
      </c>
      <c r="J223" s="3">
        <f t="shared" si="26"/>
        <v>0.131655963425166</v>
      </c>
      <c r="K223" s="16">
        <f t="shared" si="27"/>
        <v>891832.47630759794</v>
      </c>
      <c r="L223" s="3">
        <f t="shared" si="21"/>
        <v>0.84623577994696586</v>
      </c>
    </row>
    <row r="224" spans="5:12" ht="15.6" customHeight="1" x14ac:dyDescent="0.3">
      <c r="E224" s="2">
        <v>222</v>
      </c>
      <c r="F224" s="16">
        <f t="shared" si="22"/>
        <v>50333.747535200964</v>
      </c>
      <c r="G224" s="16">
        <f t="shared" si="23"/>
        <v>44016.600828022143</v>
      </c>
      <c r="H224" s="16">
        <f t="shared" si="24"/>
        <v>6317.1467071788193</v>
      </c>
      <c r="I224" s="3">
        <f t="shared" si="25"/>
        <v>0.87449480683390568</v>
      </c>
      <c r="J224" s="3">
        <f t="shared" si="26"/>
        <v>0.12550519316609429</v>
      </c>
      <c r="K224" s="16">
        <f t="shared" si="27"/>
        <v>847815.87547957583</v>
      </c>
      <c r="L224" s="3">
        <f t="shared" si="21"/>
        <v>0.85382484905524547</v>
      </c>
    </row>
    <row r="225" spans="5:12" ht="15.6" customHeight="1" x14ac:dyDescent="0.3">
      <c r="E225" s="2">
        <v>223</v>
      </c>
      <c r="F225" s="16">
        <f t="shared" si="22"/>
        <v>50333.747535200964</v>
      </c>
      <c r="G225" s="16">
        <f t="shared" si="23"/>
        <v>44328.385083887304</v>
      </c>
      <c r="H225" s="16">
        <f t="shared" si="24"/>
        <v>6005.3624513136629</v>
      </c>
      <c r="I225" s="3">
        <f t="shared" si="25"/>
        <v>0.88068914504897922</v>
      </c>
      <c r="J225" s="3">
        <f t="shared" si="26"/>
        <v>0.1193108549510208</v>
      </c>
      <c r="K225" s="16">
        <f t="shared" si="27"/>
        <v>803487.49039568857</v>
      </c>
      <c r="L225" s="3">
        <f t="shared" si="21"/>
        <v>0.86146767406970892</v>
      </c>
    </row>
    <row r="226" spans="5:12" ht="15.6" customHeight="1" x14ac:dyDescent="0.3">
      <c r="E226" s="2">
        <v>224</v>
      </c>
      <c r="F226" s="16">
        <f t="shared" si="22"/>
        <v>50333.747535200964</v>
      </c>
      <c r="G226" s="16">
        <f t="shared" si="23"/>
        <v>44642.377811564838</v>
      </c>
      <c r="H226" s="16">
        <f t="shared" si="24"/>
        <v>5691.3697236361277</v>
      </c>
      <c r="I226" s="3">
        <f t="shared" si="25"/>
        <v>0.88692735982640947</v>
      </c>
      <c r="J226" s="3">
        <f t="shared" si="26"/>
        <v>0.11307264017359053</v>
      </c>
      <c r="K226" s="16">
        <f t="shared" si="27"/>
        <v>758845.11258412374</v>
      </c>
      <c r="L226" s="3">
        <f t="shared" si="21"/>
        <v>0.86916463576135805</v>
      </c>
    </row>
    <row r="227" spans="5:12" ht="15.6" customHeight="1" x14ac:dyDescent="0.3">
      <c r="E227" s="2">
        <v>225</v>
      </c>
      <c r="F227" s="16">
        <f t="shared" si="22"/>
        <v>50333.747535200964</v>
      </c>
      <c r="G227" s="16">
        <f t="shared" si="23"/>
        <v>44958.594654396751</v>
      </c>
      <c r="H227" s="16">
        <f t="shared" si="24"/>
        <v>5375.1528808042103</v>
      </c>
      <c r="I227" s="3">
        <f t="shared" si="25"/>
        <v>0.89320976195851309</v>
      </c>
      <c r="J227" s="3">
        <f t="shared" si="26"/>
        <v>0.1067902380414868</v>
      </c>
      <c r="K227" s="16">
        <f t="shared" si="27"/>
        <v>713886.51792972698</v>
      </c>
      <c r="L227" s="3">
        <f t="shared" si="21"/>
        <v>0.87691611759832289</v>
      </c>
    </row>
    <row r="228" spans="5:12" ht="15.6" customHeight="1" x14ac:dyDescent="0.3">
      <c r="E228" s="2">
        <v>226</v>
      </c>
      <c r="F228" s="16">
        <f t="shared" si="22"/>
        <v>50333.747535200964</v>
      </c>
      <c r="G228" s="16">
        <f t="shared" si="23"/>
        <v>45277.051366532061</v>
      </c>
      <c r="H228" s="16">
        <f t="shared" si="24"/>
        <v>5056.6961686689001</v>
      </c>
      <c r="I228" s="3">
        <f t="shared" si="25"/>
        <v>0.89953666443905267</v>
      </c>
      <c r="J228" s="3">
        <f t="shared" si="26"/>
        <v>0.10046333556094733</v>
      </c>
      <c r="K228" s="16">
        <f t="shared" si="27"/>
        <v>668609.46656319487</v>
      </c>
      <c r="L228" s="3">
        <f t="shared" si="21"/>
        <v>0.88472250576496636</v>
      </c>
    </row>
    <row r="229" spans="5:12" ht="15.6" customHeight="1" x14ac:dyDescent="0.3">
      <c r="E229" s="2">
        <v>227</v>
      </c>
      <c r="F229" s="16">
        <f t="shared" si="22"/>
        <v>50333.747535200964</v>
      </c>
      <c r="G229" s="16">
        <f t="shared" si="23"/>
        <v>45597.763813711666</v>
      </c>
      <c r="H229" s="16">
        <f t="shared" si="24"/>
        <v>4735.9837214892977</v>
      </c>
      <c r="I229" s="3">
        <f t="shared" si="25"/>
        <v>0.90590838247882932</v>
      </c>
      <c r="J229" s="3">
        <f t="shared" si="26"/>
        <v>9.4091617521170706E-2</v>
      </c>
      <c r="K229" s="16">
        <f t="shared" si="27"/>
        <v>623011.70274948317</v>
      </c>
      <c r="L229" s="3">
        <f t="shared" si="21"/>
        <v>0.89258418918112359</v>
      </c>
    </row>
    <row r="230" spans="5:12" ht="15.6" customHeight="1" x14ac:dyDescent="0.3">
      <c r="E230" s="2">
        <v>228</v>
      </c>
      <c r="F230" s="16">
        <f t="shared" si="22"/>
        <v>50333.747535200964</v>
      </c>
      <c r="G230" s="16">
        <f t="shared" si="23"/>
        <v>45920.747974058788</v>
      </c>
      <c r="H230" s="16">
        <f t="shared" si="24"/>
        <v>4412.9995611421728</v>
      </c>
      <c r="I230" s="3">
        <f t="shared" si="25"/>
        <v>0.91232523352138761</v>
      </c>
      <c r="J230" s="3">
        <f t="shared" si="26"/>
        <v>8.7674766478612318E-2</v>
      </c>
      <c r="K230" s="16">
        <f t="shared" si="27"/>
        <v>577090.95477542444</v>
      </c>
      <c r="L230" s="3">
        <f t="shared" si="21"/>
        <v>0.90050155952147848</v>
      </c>
    </row>
    <row r="231" spans="5:12" ht="15.6" customHeight="1" x14ac:dyDescent="0.3">
      <c r="E231" s="2">
        <v>229</v>
      </c>
      <c r="F231" s="16">
        <f t="shared" si="22"/>
        <v>50333.747535200964</v>
      </c>
      <c r="G231" s="16">
        <f t="shared" si="23"/>
        <v>46246.019938875041</v>
      </c>
      <c r="H231" s="16">
        <f t="shared" si="24"/>
        <v>4087.7275963259235</v>
      </c>
      <c r="I231" s="3">
        <f t="shared" si="25"/>
        <v>0.91878753725883089</v>
      </c>
      <c r="J231" s="3">
        <f t="shared" si="26"/>
        <v>8.1212462741169167E-2</v>
      </c>
      <c r="K231" s="16">
        <f t="shared" si="27"/>
        <v>530844.93483654945</v>
      </c>
      <c r="L231" s="3">
        <f t="shared" si="21"/>
        <v>0.90847501123507768</v>
      </c>
    </row>
    <row r="232" spans="5:12" ht="15.6" customHeight="1" x14ac:dyDescent="0.3">
      <c r="E232" s="2">
        <v>230</v>
      </c>
      <c r="F232" s="16">
        <f t="shared" si="22"/>
        <v>50333.747535200964</v>
      </c>
      <c r="G232" s="16">
        <f t="shared" si="23"/>
        <v>46573.59591344207</v>
      </c>
      <c r="H232" s="16">
        <f t="shared" si="24"/>
        <v>3760.1516217588924</v>
      </c>
      <c r="I232" s="3">
        <f t="shared" si="25"/>
        <v>0.92529561564774754</v>
      </c>
      <c r="J232" s="3">
        <f t="shared" si="26"/>
        <v>7.4704384352252448E-2</v>
      </c>
      <c r="K232" s="16">
        <f t="shared" si="27"/>
        <v>484271.33892310737</v>
      </c>
      <c r="L232" s="3">
        <f t="shared" si="21"/>
        <v>0.91650494156498141</v>
      </c>
    </row>
    <row r="233" spans="5:12" ht="15.6" customHeight="1" x14ac:dyDescent="0.3">
      <c r="E233" s="2">
        <v>231</v>
      </c>
      <c r="F233" s="16">
        <f t="shared" si="22"/>
        <v>50333.747535200964</v>
      </c>
      <c r="G233" s="16">
        <f t="shared" si="23"/>
        <v>46903.492217828956</v>
      </c>
      <c r="H233" s="16">
        <f t="shared" si="24"/>
        <v>3430.2553173720107</v>
      </c>
      <c r="I233" s="3">
        <f t="shared" si="25"/>
        <v>0.9318497929252525</v>
      </c>
      <c r="J233" s="3">
        <f t="shared" si="26"/>
        <v>6.8150207074747574E-2</v>
      </c>
      <c r="K233" s="16">
        <f t="shared" si="27"/>
        <v>437367.84670527838</v>
      </c>
      <c r="L233" s="3">
        <f t="shared" si="21"/>
        <v>0.92459175056805543</v>
      </c>
    </row>
    <row r="234" spans="5:12" ht="15.6" customHeight="1" x14ac:dyDescent="0.3">
      <c r="E234" s="2">
        <v>232</v>
      </c>
      <c r="F234" s="16">
        <f t="shared" si="22"/>
        <v>50333.747535200964</v>
      </c>
      <c r="G234" s="16">
        <f t="shared" si="23"/>
        <v>47235.725287705245</v>
      </c>
      <c r="H234" s="16">
        <f t="shared" si="24"/>
        <v>3098.0222474957222</v>
      </c>
      <c r="I234" s="3">
        <f t="shared" si="25"/>
        <v>0.93845039562513966</v>
      </c>
      <c r="J234" s="3">
        <f t="shared" si="26"/>
        <v>6.1549604374860359E-2</v>
      </c>
      <c r="K234" s="16">
        <f t="shared" si="27"/>
        <v>390132.12141757313</v>
      </c>
      <c r="L234" s="3">
        <f t="shared" si="21"/>
        <v>0.93273584113490127</v>
      </c>
    </row>
    <row r="235" spans="5:12" ht="15.6" customHeight="1" x14ac:dyDescent="0.3">
      <c r="E235" s="2">
        <v>233</v>
      </c>
      <c r="F235" s="16">
        <f t="shared" si="22"/>
        <v>50333.747535200964</v>
      </c>
      <c r="G235" s="16">
        <f t="shared" si="23"/>
        <v>47570.311675159821</v>
      </c>
      <c r="H235" s="16">
        <f t="shared" si="24"/>
        <v>2763.4358600411433</v>
      </c>
      <c r="I235" s="3">
        <f t="shared" si="25"/>
        <v>0.94509775259415107</v>
      </c>
      <c r="J235" s="3">
        <f t="shared" si="26"/>
        <v>5.4902247405848953E-2</v>
      </c>
      <c r="K235" s="16">
        <f t="shared" si="27"/>
        <v>342561.80974241329</v>
      </c>
      <c r="L235" s="3">
        <f t="shared" si="21"/>
        <v>0.94093761900992867</v>
      </c>
    </row>
    <row r="236" spans="5:12" ht="15.6" customHeight="1" x14ac:dyDescent="0.3">
      <c r="E236" s="2">
        <v>234</v>
      </c>
      <c r="F236" s="16">
        <f t="shared" si="22"/>
        <v>50333.747535200964</v>
      </c>
      <c r="G236" s="16">
        <f t="shared" si="23"/>
        <v>47907.268049525534</v>
      </c>
      <c r="H236" s="16">
        <f t="shared" si="24"/>
        <v>2426.4794856754274</v>
      </c>
      <c r="I236" s="3">
        <f t="shared" si="25"/>
        <v>0.95179219500835954</v>
      </c>
      <c r="J236" s="3">
        <f t="shared" si="26"/>
        <v>4.8207804991640374E-2</v>
      </c>
      <c r="K236" s="16">
        <f t="shared" si="27"/>
        <v>294654.54169288778</v>
      </c>
      <c r="L236" s="3">
        <f t="shared" si="21"/>
        <v>0.94919749281157118</v>
      </c>
    </row>
    <row r="237" spans="5:12" ht="15.6" customHeight="1" x14ac:dyDescent="0.3">
      <c r="E237" s="2">
        <v>235</v>
      </c>
      <c r="F237" s="16">
        <f t="shared" si="22"/>
        <v>50333.747535200964</v>
      </c>
      <c r="G237" s="16">
        <f t="shared" si="23"/>
        <v>48246.611198209677</v>
      </c>
      <c r="H237" s="16">
        <f t="shared" si="24"/>
        <v>2087.1363369912888</v>
      </c>
      <c r="I237" s="3">
        <f t="shared" si="25"/>
        <v>0.95853405638966882</v>
      </c>
      <c r="J237" s="3">
        <f t="shared" si="26"/>
        <v>4.1465943610331173E-2</v>
      </c>
      <c r="K237" s="16">
        <f t="shared" si="27"/>
        <v>246407.93049467809</v>
      </c>
      <c r="L237" s="3">
        <f t="shared" si="21"/>
        <v>0.95751587405264171</v>
      </c>
    </row>
    <row r="238" spans="5:12" ht="15.6" customHeight="1" x14ac:dyDescent="0.3">
      <c r="E238" s="2">
        <v>236</v>
      </c>
      <c r="F238" s="16">
        <f t="shared" si="22"/>
        <v>50333.747535200964</v>
      </c>
      <c r="G238" s="16">
        <f t="shared" si="23"/>
        <v>48588.358027530325</v>
      </c>
      <c r="H238" s="16">
        <f t="shared" si="24"/>
        <v>1745.3895076706367</v>
      </c>
      <c r="I238" s="3">
        <f t="shared" si="25"/>
        <v>0.96532367262242891</v>
      </c>
      <c r="J238" s="3">
        <f t="shared" si="26"/>
        <v>3.4676327377571016E-2</v>
      </c>
      <c r="K238" s="16">
        <f t="shared" si="27"/>
        <v>197819.57246714778</v>
      </c>
      <c r="L238" s="3">
        <f t="shared" si="21"/>
        <v>0.96589317716083667</v>
      </c>
    </row>
    <row r="239" spans="5:12" ht="15.6" customHeight="1" x14ac:dyDescent="0.3">
      <c r="E239" s="2">
        <v>237</v>
      </c>
      <c r="F239" s="16">
        <f t="shared" si="22"/>
        <v>50333.747535200964</v>
      </c>
      <c r="G239" s="16">
        <f t="shared" si="23"/>
        <v>48932.525563558665</v>
      </c>
      <c r="H239" s="16">
        <f t="shared" si="24"/>
        <v>1401.2219716422969</v>
      </c>
      <c r="I239" s="3">
        <f t="shared" si="25"/>
        <v>0.9721613819701711</v>
      </c>
      <c r="J239" s="3">
        <f t="shared" si="26"/>
        <v>2.7838618029828809E-2</v>
      </c>
      <c r="K239" s="16">
        <f t="shared" si="27"/>
        <v>148887.0469035891</v>
      </c>
      <c r="L239" s="3">
        <f t="shared" si="21"/>
        <v>0.97432981949938124</v>
      </c>
    </row>
    <row r="240" spans="5:12" ht="15.6" customHeight="1" x14ac:dyDescent="0.3">
      <c r="E240" s="2">
        <v>238</v>
      </c>
      <c r="F240" s="16">
        <f t="shared" si="22"/>
        <v>50333.747535200964</v>
      </c>
      <c r="G240" s="16">
        <f t="shared" si="23"/>
        <v>49279.130952967207</v>
      </c>
      <c r="H240" s="16">
        <f t="shared" si="24"/>
        <v>1054.6165822337562</v>
      </c>
      <c r="I240" s="3">
        <f t="shared" si="25"/>
        <v>0.97904752509245985</v>
      </c>
      <c r="J240" s="3">
        <f t="shared" si="26"/>
        <v>2.095247490754009E-2</v>
      </c>
      <c r="K240" s="16">
        <f t="shared" si="27"/>
        <v>99607.915950621886</v>
      </c>
      <c r="L240" s="3">
        <f t="shared" si="21"/>
        <v>0.98282622138782383</v>
      </c>
    </row>
    <row r="241" spans="5:12" ht="15.6" customHeight="1" x14ac:dyDescent="0.3">
      <c r="E241" s="2">
        <v>239</v>
      </c>
      <c r="F241" s="16">
        <f t="shared" si="22"/>
        <v>50333.747535200964</v>
      </c>
      <c r="G241" s="16">
        <f t="shared" si="23"/>
        <v>49628.191463884061</v>
      </c>
      <c r="H241" s="16">
        <f t="shared" si="24"/>
        <v>705.5560713169051</v>
      </c>
      <c r="I241" s="3">
        <f t="shared" si="25"/>
        <v>0.98598244506186483</v>
      </c>
      <c r="J241" s="3">
        <f t="shared" si="26"/>
        <v>1.4017554938135168E-2</v>
      </c>
      <c r="K241" s="16">
        <f t="shared" si="27"/>
        <v>49979.724486737825</v>
      </c>
      <c r="L241" s="3">
        <f t="shared" si="21"/>
        <v>0.99138280612297625</v>
      </c>
    </row>
    <row r="242" spans="5:12" ht="15.6" customHeight="1" x14ac:dyDescent="0.3">
      <c r="E242" s="2">
        <v>240</v>
      </c>
      <c r="F242" s="16">
        <f t="shared" si="22"/>
        <v>50333.747535200964</v>
      </c>
      <c r="G242" s="16">
        <f t="shared" si="23"/>
        <v>49979.724486753235</v>
      </c>
      <c r="H242" s="16">
        <f t="shared" si="24"/>
        <v>354.0230484477263</v>
      </c>
      <c r="I242" s="3">
        <f t="shared" si="25"/>
        <v>0.99296648738105298</v>
      </c>
      <c r="J242" s="3">
        <f t="shared" si="26"/>
        <v>7.0335126189469575E-3</v>
      </c>
      <c r="K242" s="16">
        <f t="shared" si="27"/>
        <v>-1.5410478226840496E-8</v>
      </c>
      <c r="L242" s="3">
        <f t="shared" si="21"/>
        <v>1.0000000000000027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Nithya Sivaprakasam</dc:creator>
  <cp:lastModifiedBy>Arun Sivakumar</cp:lastModifiedBy>
  <dcterms:created xsi:type="dcterms:W3CDTF">2025-03-14T09:57:04Z</dcterms:created>
  <dcterms:modified xsi:type="dcterms:W3CDTF">2025-06-17T14:51:54Z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0x010100EC19F68DC43C164F9A3DE24D5D9AFCF8</vt:lpwstr>
  </property>
</Properties>
</file>