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hidePivotFieldList="1"/>
  <mc:AlternateContent xmlns:mc="http://schemas.openxmlformats.org/markup-compatibility/2006">
    <mc:Choice Requires="x15">
      <x15ac:absPath xmlns:x15ac="http://schemas.microsoft.com/office/spreadsheetml/2010/11/ac" url="D:\Development\2021Vol2\demos\winforms-demos\common\Data\Spreadsheet\"/>
    </mc:Choice>
  </mc:AlternateContent>
  <xr:revisionPtr revIDLastSave="0" documentId="13_ncr:1_{8FB57417-B785-46C0-B9D0-8B689858A6D8}" xr6:coauthVersionLast="46" xr6:coauthVersionMax="46" xr10:uidLastSave="{00000000-0000-0000-0000-000000000000}"/>
  <bookViews>
    <workbookView xWindow="-110" yWindow="-110" windowWidth="19420" windowHeight="10420" tabRatio="784" activeTab="1" xr2:uid="{00000000-000D-0000-FFFF-FFFF00000000}"/>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ExpenseCategories">summary!$B$20:$B$24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3" l="1"/>
  <c r="D11" i="12"/>
  <c r="D11" i="11"/>
  <c r="D11" i="10"/>
  <c r="D11" i="9"/>
  <c r="H24" i="2" l="1"/>
  <c r="G24" i="2"/>
  <c r="F24" i="2"/>
  <c r="E24" i="2"/>
  <c r="D24" i="2"/>
  <c r="C24" i="2"/>
  <c r="N23" i="2"/>
  <c r="H23" i="2"/>
  <c r="G23" i="2"/>
  <c r="F23" i="2"/>
  <c r="E23" i="2"/>
  <c r="D23" i="2"/>
  <c r="C23" i="2"/>
  <c r="N22" i="2"/>
  <c r="H22" i="2"/>
  <c r="G22" i="2"/>
  <c r="F22" i="2"/>
  <c r="E22" i="2"/>
  <c r="D22" i="2"/>
  <c r="C22" i="2"/>
  <c r="N21" i="2"/>
  <c r="H21" i="2"/>
  <c r="G21" i="2"/>
  <c r="F21" i="2"/>
  <c r="E21" i="2"/>
  <c r="D21" i="2"/>
  <c r="C21" i="2"/>
  <c r="N20" i="2"/>
  <c r="H20" i="2"/>
  <c r="G20" i="2"/>
  <c r="F20" i="2"/>
  <c r="E20" i="2"/>
  <c r="D20" i="2"/>
  <c r="C20" i="2"/>
  <c r="D11" i="8"/>
  <c r="D11" i="7"/>
  <c r="D11" i="6"/>
  <c r="D11" i="5"/>
  <c r="D11" i="4"/>
  <c r="D11" i="3"/>
  <c r="D25" i="2" l="1"/>
  <c r="F25" i="2"/>
  <c r="I25" i="2"/>
  <c r="E25" i="2"/>
  <c r="J25" i="2"/>
  <c r="M25" i="2"/>
  <c r="L25" i="2"/>
  <c r="K25" i="2"/>
  <c r="H25" i="2"/>
  <c r="G25" i="2"/>
  <c r="O21" i="2"/>
  <c r="O22" i="2"/>
  <c r="O23" i="2"/>
  <c r="C25" i="2"/>
  <c r="O20" i="2"/>
  <c r="D11" i="14"/>
  <c r="N24" i="2"/>
  <c r="O24" i="2" s="1"/>
  <c r="O25" i="2" s="1"/>
  <c r="N25" i="2" l="1"/>
</calcChain>
</file>

<file path=xl/sharedStrings.xml><?xml version="1.0" encoding="utf-8"?>
<sst xmlns="http://schemas.openxmlformats.org/spreadsheetml/2006/main" count="355" uniqueCount="55">
  <si>
    <t>Expenses</t>
  </si>
  <si>
    <t>Expense 1</t>
  </si>
  <si>
    <t>Expense 2</t>
  </si>
  <si>
    <t>Expense 3</t>
  </si>
  <si>
    <t>Expense 4</t>
  </si>
  <si>
    <t>Expense 5</t>
  </si>
  <si>
    <t>Date</t>
  </si>
  <si>
    <t>PO#</t>
  </si>
  <si>
    <t>Amount</t>
  </si>
  <si>
    <t>Description</t>
  </si>
  <si>
    <t>Category</t>
  </si>
  <si>
    <t>A-12345</t>
  </si>
  <si>
    <t>Total</t>
  </si>
  <si>
    <t>A-12346</t>
  </si>
  <si>
    <t>Jan</t>
  </si>
  <si>
    <t>Feb</t>
  </si>
  <si>
    <t>Mar</t>
  </si>
  <si>
    <t>Apr</t>
  </si>
  <si>
    <t>May</t>
  </si>
  <si>
    <t>Jun</t>
  </si>
  <si>
    <t>Jul</t>
  </si>
  <si>
    <t>Aug</t>
  </si>
  <si>
    <t>Sep</t>
  </si>
  <si>
    <t>Oct</t>
  </si>
  <si>
    <t>Nov</t>
  </si>
  <si>
    <t>Dec</t>
  </si>
  <si>
    <t>Is there an easy way to jump between the Expense Trends sheet and monthly expense details?</t>
  </si>
  <si>
    <t>The Expense Summary below the chart and the expense details for each month are Excel tables. To add new rows to any Excel table, do one of the following:</t>
  </si>
  <si>
    <t xml:space="preserve">● </t>
  </si>
  <si>
    <t>In the bottom right corner of the table, place your mouse on the table sizing handle and drag down to increase the number of available table rows.</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</si>
  <si>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</si>
  <si>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</si>
  <si>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</si>
  <si>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</si>
  <si>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</si>
  <si>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</si>
  <si>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</si>
  <si>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</si>
  <si>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</si>
  <si>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</si>
  <si>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</si>
  <si>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</si>
  <si>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</si>
  <si>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</si>
  <si>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</si>
  <si>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</si>
  <si>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 xml:space="preserve"> </t>
  </si>
  <si>
    <t>A-12347</t>
  </si>
  <si>
    <t>A-12348</t>
  </si>
  <si>
    <t>A-12349</t>
  </si>
  <si>
    <t>A-12350</t>
  </si>
  <si>
    <t xml:space="preserve">To quickly navigate to a specific month's expenses, click the associated button above the chart, such as the Jan button. Then, to return to the Expense Trends sheet, click the Summary button near the top of the sheet. </t>
  </si>
  <si>
    <t>If the table does not have a Total row, start typing below the table and it will automatically expand when you press the Enter or Tab key.</t>
  </si>
  <si>
    <t>Place your cell pointer in the last cell above the Total row, such as the total for the last expense, and then press the Tab key.</t>
  </si>
  <si>
    <t xml:space="preserve">Right-click in the table and on the pop up menu, point to Insert, and then click Table Rows Above or Table Rows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</si>
</sst>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theme="1"/>
      <name val="Calibri"/>
      <family val="2"/>
      <scheme val="minor"/>
    </font>
    <font>
      <b/>
      <sz val="18"/>
      <color theme="1"/>
      <name val="Calibri"/>
      <family val="2"/>
      <scheme val="minor"/>
    </font>
    <font>
      <sz val="25.5"/>
      <color theme="1" tint="0.34998626667073579"/>
      <name val="Century Gothic"/>
      <family val="2"/>
      <scheme val="major"/>
    </font>
    <font>
      <sz val="9"/>
      <color theme="1"/>
      <name val="Century Gothic"/>
      <family val="2"/>
      <scheme val="major"/>
    </font>
    <font>
      <sz val="8"/>
      <color theme="1"/>
      <name val="Century Gothic"/>
      <family val="2"/>
      <scheme val="major"/>
    </font>
    <font>
      <b/>
      <sz val="8"/>
      <color theme="1"/>
      <name val="Century Gothic"/>
      <family val="2"/>
      <scheme val="major"/>
    </font>
    <font>
      <b/>
      <sz val="10"/>
      <color theme="1"/>
      <name val="Century Gothic"/>
      <family val="2"/>
      <scheme val="major"/>
    </font>
    <font>
      <sz val="10"/>
      <color theme="1"/>
      <name val="Calibri"/>
      <family val="2"/>
      <scheme val="minor"/>
    </font>
    <font>
      <b/>
      <sz val="9"/>
      <color theme="1"/>
      <name val="Century Gothic"/>
      <family val="2"/>
      <scheme val="maj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theme="0" tint="-0.14996795556505021"/>
      </left>
      <right/>
      <top/>
      <bottom/>
      <diagonal/>
    </border>
    <border>
      <left style="thin">
        <color theme="0" tint="-0.14996795556505021"/>
      </left>
      <right/>
      <top style="thin">
        <color theme="0" tint="-0.14996795556505021"/>
      </top>
      <bottom style="thin">
        <color theme="1" tint="0.499984740745262"/>
      </bottom>
      <diagonal/>
    </border>
    <border>
      <left/>
      <right/>
      <top style="thin">
        <color theme="1" tint="0.499984740745262"/>
      </top>
      <bottom/>
      <diagonal/>
    </border>
    <border>
      <left/>
      <right/>
      <top style="thin">
        <color theme="0" tint="-0.14996795556505021"/>
      </top>
      <bottom/>
      <diagonal/>
    </border>
    <border>
      <left style="thin">
        <color theme="0" tint="-0.14996795556505021"/>
      </left>
      <right/>
      <top style="thin">
        <color theme="0" tint="-0.14996795556505021"/>
      </top>
      <bottom/>
      <diagonal/>
    </border>
    <border>
      <left/>
      <right/>
      <top style="thin">
        <color theme="0" tint="-0.14996795556505021"/>
      </top>
      <bottom style="thin">
        <color theme="1" tint="0.499984740745262"/>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14" fontId="4" fillId="2" borderId="0" xfId="0" applyNumberFormat="1" applyFont="1" applyFill="1" applyBorder="1" applyAlignment="1">
      <alignment horizontal="left" indent="1"/>
    </xf>
    <xf numFmtId="0" fontId="4" fillId="2" borderId="0" xfId="0" applyFont="1" applyFill="1" applyBorder="1" applyAlignment="1">
      <alignment horizontal="left" indent="1"/>
    </xf>
    <xf numFmtId="0" fontId="3" fillId="0" borderId="0" xfId="0" applyFont="1"/>
    <xf numFmtId="0" fontId="7" fillId="0" borderId="0" xfId="0" applyFont="1" applyAlignment="1">
      <alignment horizontal="right" vertical="top"/>
    </xf>
    <xf numFmtId="4" fontId="0" fillId="0" borderId="0" xfId="0" applyNumberFormat="1"/>
    <xf numFmtId="0" fontId="4" fillId="2" borderId="1" xfId="0" applyFont="1" applyFill="1" applyBorder="1" applyAlignment="1">
      <alignment horizontal="left" indent="1"/>
    </xf>
    <xf numFmtId="0" fontId="5" fillId="2" borderId="2" xfId="0" applyFont="1" applyFill="1" applyBorder="1" applyAlignment="1">
      <alignment horizontal="left" indent="1"/>
    </xf>
    <xf numFmtId="0" fontId="8" fillId="2" borderId="3" xfId="0" applyFont="1" applyFill="1" applyBorder="1" applyAlignment="1">
      <alignment horizontal="left" indent="1"/>
    </xf>
    <xf numFmtId="0" fontId="8" fillId="0" borderId="3" xfId="0" applyFont="1" applyFill="1" applyBorder="1" applyAlignment="1">
      <alignment horizontal="left" indent="1"/>
    </xf>
    <xf numFmtId="0" fontId="4" fillId="2" borderId="4" xfId="0" applyFont="1" applyFill="1" applyBorder="1" applyAlignment="1">
      <alignment horizontal="left" indent="1"/>
    </xf>
    <xf numFmtId="4" fontId="4" fillId="0" borderId="5" xfId="0" applyNumberFormat="1" applyFont="1" applyFill="1" applyBorder="1" applyAlignment="1">
      <alignment horizontal="right" indent="1"/>
    </xf>
    <xf numFmtId="4" fontId="4" fillId="2" borderId="5" xfId="0" applyNumberFormat="1" applyFont="1" applyFill="1" applyBorder="1" applyAlignment="1">
      <alignment horizontal="right" indent="1"/>
    </xf>
    <xf numFmtId="4" fontId="4" fillId="0" borderId="5" xfId="0" applyNumberFormat="1" applyFont="1" applyFill="1" applyBorder="1"/>
    <xf numFmtId="4" fontId="4" fillId="0" borderId="1" xfId="0" applyNumberFormat="1" applyFont="1" applyFill="1" applyBorder="1" applyAlignment="1">
      <alignment horizontal="right" indent="1"/>
    </xf>
    <xf numFmtId="4" fontId="4" fillId="2" borderId="1" xfId="0" applyNumberFormat="1" applyFont="1" applyFill="1" applyBorder="1" applyAlignment="1">
      <alignment horizontal="right" indent="1"/>
    </xf>
    <xf numFmtId="4" fontId="4" fillId="0" borderId="1" xfId="0" applyNumberFormat="1" applyFont="1" applyFill="1" applyBorder="1"/>
    <xf numFmtId="0" fontId="5" fillId="2" borderId="6" xfId="0" applyFont="1" applyFill="1" applyBorder="1" applyAlignment="1">
      <alignment horizontal="left" indent="1"/>
    </xf>
    <xf numFmtId="4" fontId="5" fillId="0" borderId="2" xfId="0" applyNumberFormat="1" applyFont="1" applyFill="1" applyBorder="1" applyAlignment="1">
      <alignment horizontal="right" indent="1"/>
    </xf>
    <xf numFmtId="4" fontId="5" fillId="2" borderId="2" xfId="0" applyNumberFormat="1" applyFont="1" applyFill="1" applyBorder="1" applyAlignment="1">
      <alignment horizontal="right" indent="1"/>
    </xf>
    <xf numFmtId="4" fontId="5" fillId="0" borderId="2" xfId="0" applyNumberFormat="1" applyFont="1" applyFill="1" applyBorder="1"/>
    <xf numFmtId="14" fontId="4" fillId="2" borderId="4" xfId="0" applyNumberFormat="1" applyFont="1" applyFill="1" applyBorder="1" applyAlignment="1">
      <alignment horizontal="left" indent="1"/>
    </xf>
    <xf numFmtId="0" fontId="4" fillId="0" borderId="5" xfId="0" applyFont="1" applyFill="1" applyBorder="1" applyAlignment="1">
      <alignment horizontal="left" indent="1"/>
    </xf>
    <xf numFmtId="0" fontId="4" fillId="2" borderId="5" xfId="0" applyFont="1" applyFill="1" applyBorder="1" applyAlignment="1">
      <alignment horizontal="left" indent="1"/>
    </xf>
    <xf numFmtId="0" fontId="4" fillId="0" borderId="1" xfId="0" applyFont="1" applyFill="1" applyBorder="1" applyAlignment="1">
      <alignment horizontal="left" indent="1"/>
    </xf>
    <xf numFmtId="0" fontId="5" fillId="0" borderId="2" xfId="0" applyFont="1" applyFill="1" applyBorder="1" applyAlignment="1">
      <alignment horizontal="left" indent="1"/>
    </xf>
    <xf numFmtId="0" fontId="0" fillId="0" borderId="0" xfId="0" applyAlignment="1">
      <alignment vertical="top" wrapText="1"/>
    </xf>
    <xf numFmtId="0" fontId="2" fillId="0" borderId="0" xfId="0" applyFont="1" applyAlignment="1">
      <alignment horizontal="center"/>
    </xf>
    <xf numFmtId="0" fontId="6" fillId="2" borderId="0" xfId="0" applyFont="1" applyFill="1" applyAlignment="1">
      <alignment horizontal="left" vertical="center" indent="1"/>
    </xf>
    <xf numFmtId="0" fontId="0" fillId="0" borderId="0" xfId="0" applyAlignment="1">
      <alignment vertical="center" wrapText="1"/>
    </xf>
    <xf numFmtId="0" fontId="7" fillId="0" borderId="0" xfId="0" applyFont="1" applyAlignment="1">
      <alignment horizontal="left" vertical="center" wrapText="1"/>
    </xf>
    <xf numFmtId="0" fontId="6" fillId="2" borderId="0" xfId="0" applyFont="1" applyFill="1" applyAlignment="1">
      <alignment horizontal="left" vertical="center"/>
    </xf>
  </cellXfs>
  <cellStyles count="1">
    <cellStyle name="Normal" xfId="0" builtinId="0" customBuiltin="1"/>
  </cellStyles>
  <dxfs count="7">
    <dxf>
      <fill>
        <patternFill>
          <bgColor theme="0" tint="-4.9989318521683403E-2"/>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0" diagonalDown="0">
        <left/>
        <right/>
        <top/>
        <bottom/>
        <vertical style="thin">
          <color theme="0" tint="-0.14996795556505021"/>
        </vertical>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xr9:uid="{00000000-0011-0000-FFFF-FFFF00000000}">
      <tableStyleElement type="wholeTable" dxfId="6"/>
      <tableStyleElement type="headerRow" dxfId="5"/>
    </tableStyle>
    <tableStyle name="Summary Table" pivot="0" count="5" xr9:uid="{00000000-0011-0000-FFFF-FFFF01000000}">
      <tableStyleElement type="wholeTable" dxfId="4"/>
      <tableStyleElement type="headerRow" dxfId="3"/>
      <tableStyleElement type="totalRow" dxfId="2"/>
      <tableStyleElement type="firstColumn" dxfId="1"/>
      <tableStyleElement type="firstColumnStrip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04901300578522E-2"/>
          <c:y val="3.7210294756320927E-2"/>
          <c:w val="0.79298994714944804"/>
          <c:h val="0.93081834948977171"/>
        </c:manualLayout>
      </c:layout>
      <c:barChart>
        <c:barDir val="col"/>
        <c:grouping val="clustered"/>
        <c:varyColors val="0"/>
        <c:ser>
          <c:idx val="0"/>
          <c:order val="0"/>
          <c:tx>
            <c:strRef>
              <c:f>summary!$B$20</c:f>
              <c:strCache>
                <c:ptCount val="1"/>
                <c:pt idx="0">
                  <c:v>Expense 1</c:v>
                </c:pt>
              </c:strCache>
            </c:strRef>
          </c:tx>
          <c:spPr>
            <a:solidFill>
              <a:schemeClr val="tx1">
                <a:lumMod val="50000"/>
                <a:lumOff val="50000"/>
              </a:schemeClr>
            </a:solidFill>
            <a:ln>
              <a:noFill/>
            </a:ln>
          </c:spPr>
          <c:invertIfNegative val="0"/>
          <c:cat>
            <c:strRef>
              <c:f>summary!$C$19:$N$19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summary!$C$20:$N$20</c:f>
              <c:numCache>
                <c:formatCode>#,##0.00</c:formatCode>
                <c:ptCount val="12"/>
                <c:pt idx="0">
                  <c:v>33</c:v>
                </c:pt>
                <c:pt idx="1">
                  <c:v>375</c:v>
                </c:pt>
                <c:pt idx="2">
                  <c:v>33</c:v>
                </c:pt>
                <c:pt idx="3">
                  <c:v>45</c:v>
                </c:pt>
                <c:pt idx="4">
                  <c:v>375</c:v>
                </c:pt>
                <c:pt idx="5">
                  <c:v>201</c:v>
                </c:pt>
                <c:pt idx="6">
                  <c:v>120</c:v>
                </c:pt>
                <c:pt idx="7">
                  <c:v>45</c:v>
                </c:pt>
                <c:pt idx="8">
                  <c:v>235</c:v>
                </c:pt>
                <c:pt idx="9">
                  <c:v>78</c:v>
                </c:pt>
                <c:pt idx="10">
                  <c:v>345</c:v>
                </c:pt>
                <c:pt idx="11">
                  <c:v>201</c:v>
                </c:pt>
              </c:numCache>
            </c:numRef>
          </c:val>
          <c:extLst>
            <c:ext xmlns:c16="http://schemas.microsoft.com/office/drawing/2014/chart" uri="{C3380CC4-5D6E-409C-BE32-E72D297353CC}">
              <c16:uniqueId val="{00000000-5A0D-4D31-B64E-7A50F22477D7}"/>
            </c:ext>
          </c:extLst>
        </c:ser>
        <c:ser>
          <c:idx val="1"/>
          <c:order val="1"/>
          <c:tx>
            <c:strRef>
              <c:f>summary!$B$21</c:f>
              <c:strCache>
                <c:ptCount val="1"/>
                <c:pt idx="0">
                  <c:v>Expense 2</c:v>
                </c:pt>
              </c:strCache>
            </c:strRef>
          </c:tx>
          <c:spPr>
            <a:solidFill>
              <a:schemeClr val="accent1"/>
            </a:solidFill>
            <a:ln>
              <a:noFill/>
            </a:ln>
          </c:spPr>
          <c:invertIfNegative val="0"/>
          <c:cat>
            <c:strRef>
              <c:f>summary!$C$19:$N$19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summary!$C$21:$N$21</c:f>
              <c:numCache>
                <c:formatCode>#,##0.00</c:formatCode>
                <c:ptCount val="12"/>
                <c:pt idx="0">
                  <c:v>238</c:v>
                </c:pt>
                <c:pt idx="1">
                  <c:v>238</c:v>
                </c:pt>
                <c:pt idx="2">
                  <c:v>238</c:v>
                </c:pt>
                <c:pt idx="3">
                  <c:v>123</c:v>
                </c:pt>
                <c:pt idx="4">
                  <c:v>111</c:v>
                </c:pt>
                <c:pt idx="5">
                  <c:v>98</c:v>
                </c:pt>
                <c:pt idx="6">
                  <c:v>210</c:v>
                </c:pt>
                <c:pt idx="7">
                  <c:v>367</c:v>
                </c:pt>
                <c:pt idx="8">
                  <c:v>355</c:v>
                </c:pt>
                <c:pt idx="9">
                  <c:v>128</c:v>
                </c:pt>
                <c:pt idx="10">
                  <c:v>56</c:v>
                </c:pt>
                <c:pt idx="11">
                  <c:v>440</c:v>
                </c:pt>
              </c:numCache>
            </c:numRef>
          </c:val>
          <c:extLst>
            <c:ext xmlns:c16="http://schemas.microsoft.com/office/drawing/2014/chart" uri="{C3380CC4-5D6E-409C-BE32-E72D297353CC}">
              <c16:uniqueId val="{00000001-5A0D-4D31-B64E-7A50F22477D7}"/>
            </c:ext>
          </c:extLst>
        </c:ser>
        <c:ser>
          <c:idx val="2"/>
          <c:order val="2"/>
          <c:tx>
            <c:strRef>
              <c:f>summary!$B$22</c:f>
              <c:strCache>
                <c:ptCount val="1"/>
                <c:pt idx="0">
                  <c:v>Expense 3</c:v>
                </c:pt>
              </c:strCache>
            </c:strRef>
          </c:tx>
          <c:spPr>
            <a:solidFill>
              <a:schemeClr val="accent2"/>
            </a:solidFill>
            <a:ln>
              <a:noFill/>
            </a:ln>
          </c:spPr>
          <c:invertIfNegative val="0"/>
          <c:cat>
            <c:strRef>
              <c:f>summary!$C$19:$N$19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summary!$C$22:$N$22</c:f>
              <c:numCache>
                <c:formatCode>#,##0.00</c:formatCode>
                <c:ptCount val="12"/>
                <c:pt idx="0">
                  <c:v>110</c:v>
                </c:pt>
                <c:pt idx="1">
                  <c:v>110</c:v>
                </c:pt>
                <c:pt idx="2">
                  <c:v>110</c:v>
                </c:pt>
                <c:pt idx="3">
                  <c:v>125</c:v>
                </c:pt>
                <c:pt idx="4">
                  <c:v>333</c:v>
                </c:pt>
                <c:pt idx="5">
                  <c:v>122</c:v>
                </c:pt>
                <c:pt idx="6">
                  <c:v>135</c:v>
                </c:pt>
                <c:pt idx="7">
                  <c:v>45</c:v>
                </c:pt>
                <c:pt idx="8">
                  <c:v>145</c:v>
                </c:pt>
                <c:pt idx="9">
                  <c:v>278</c:v>
                </c:pt>
                <c:pt idx="10">
                  <c:v>125</c:v>
                </c:pt>
                <c:pt idx="11">
                  <c:v>122</c:v>
                </c:pt>
              </c:numCache>
            </c:numRef>
          </c:val>
          <c:extLst>
            <c:ext xmlns:c16="http://schemas.microsoft.com/office/drawing/2014/chart" uri="{C3380CC4-5D6E-409C-BE32-E72D297353CC}">
              <c16:uniqueId val="{00000002-5A0D-4D31-B64E-7A50F22477D7}"/>
            </c:ext>
          </c:extLst>
        </c:ser>
        <c:ser>
          <c:idx val="3"/>
          <c:order val="3"/>
          <c:tx>
            <c:strRef>
              <c:f>summary!$B$23</c:f>
              <c:strCache>
                <c:ptCount val="1"/>
                <c:pt idx="0">
                  <c:v>Expense 4</c:v>
                </c:pt>
              </c:strCache>
            </c:strRef>
          </c:tx>
          <c:spPr>
            <a:solidFill>
              <a:schemeClr val="accent3"/>
            </a:solidFill>
            <a:ln>
              <a:noFill/>
            </a:ln>
          </c:spPr>
          <c:invertIfNegative val="0"/>
          <c:cat>
            <c:strRef>
              <c:f>summary!$C$19:$N$19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summary!$C$23:$N$23</c:f>
              <c:numCache>
                <c:formatCode>#,##0.00</c:formatCode>
                <c:ptCount val="12"/>
                <c:pt idx="0">
                  <c:v>426</c:v>
                </c:pt>
                <c:pt idx="1">
                  <c:v>84</c:v>
                </c:pt>
                <c:pt idx="2">
                  <c:v>84</c:v>
                </c:pt>
                <c:pt idx="3">
                  <c:v>426</c:v>
                </c:pt>
                <c:pt idx="4">
                  <c:v>125</c:v>
                </c:pt>
                <c:pt idx="5">
                  <c:v>187</c:v>
                </c:pt>
                <c:pt idx="6">
                  <c:v>320</c:v>
                </c:pt>
                <c:pt idx="7">
                  <c:v>425</c:v>
                </c:pt>
                <c:pt idx="8">
                  <c:v>237</c:v>
                </c:pt>
                <c:pt idx="9">
                  <c:v>345</c:v>
                </c:pt>
                <c:pt idx="10">
                  <c:v>99</c:v>
                </c:pt>
                <c:pt idx="11">
                  <c:v>187</c:v>
                </c:pt>
              </c:numCache>
            </c:numRef>
          </c:val>
          <c:extLst>
            <c:ext xmlns:c16="http://schemas.microsoft.com/office/drawing/2014/chart" uri="{C3380CC4-5D6E-409C-BE32-E72D297353CC}">
              <c16:uniqueId val="{00000003-5A0D-4D31-B64E-7A50F22477D7}"/>
            </c:ext>
          </c:extLst>
        </c:ser>
        <c:ser>
          <c:idx val="4"/>
          <c:order val="4"/>
          <c:tx>
            <c:strRef>
              <c:f>summary!$B$24</c:f>
              <c:strCache>
                <c:ptCount val="1"/>
                <c:pt idx="0">
                  <c:v>Expense 5</c:v>
                </c:pt>
              </c:strCache>
            </c:strRef>
          </c:tx>
          <c:spPr>
            <a:solidFill>
              <a:schemeClr val="accent4"/>
            </a:solidFill>
            <a:ln>
              <a:noFill/>
            </a:ln>
          </c:spPr>
          <c:invertIfNegative val="0"/>
          <c:cat>
            <c:strRef>
              <c:f>summary!$C$19:$N$19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summary!$C$24:$N$24</c:f>
              <c:numCache>
                <c:formatCode>#,##0.00</c:formatCode>
                <c:ptCount val="12"/>
                <c:pt idx="0">
                  <c:v>54</c:v>
                </c:pt>
                <c:pt idx="1">
                  <c:v>54</c:v>
                </c:pt>
                <c:pt idx="2">
                  <c:v>109</c:v>
                </c:pt>
                <c:pt idx="3">
                  <c:v>98</c:v>
                </c:pt>
                <c:pt idx="4">
                  <c:v>33</c:v>
                </c:pt>
                <c:pt idx="5">
                  <c:v>441</c:v>
                </c:pt>
                <c:pt idx="6">
                  <c:v>235</c:v>
                </c:pt>
                <c:pt idx="7">
                  <c:v>235</c:v>
                </c:pt>
                <c:pt idx="8">
                  <c:v>312</c:v>
                </c:pt>
                <c:pt idx="9">
                  <c:v>45</c:v>
                </c:pt>
                <c:pt idx="10">
                  <c:v>322</c:v>
                </c:pt>
                <c:pt idx="11">
                  <c:v>99</c:v>
                </c:pt>
              </c:numCache>
            </c:numRef>
          </c:val>
          <c:extLst>
            <c:ext xmlns:c16="http://schemas.microsoft.com/office/drawing/2014/chart" uri="{C3380CC4-5D6E-409C-BE32-E72D297353CC}">
              <c16:uniqueId val="{00000004-5A0D-4D31-B64E-7A50F22477D7}"/>
            </c:ext>
          </c:extLst>
        </c:ser>
        <c:dLbls>
          <c:showLegendKey val="0"/>
          <c:showVal val="0"/>
          <c:showCatName val="0"/>
          <c:showSerName val="0"/>
          <c:showPercent val="0"/>
          <c:showBubbleSize val="0"/>
        </c:dLbls>
        <c:gapWidth val="150"/>
        <c:axId val="400934256"/>
        <c:axId val="400932688"/>
      </c:barChart>
      <c:catAx>
        <c:axId val="400934256"/>
        <c:scaling>
          <c:orientation val="minMax"/>
        </c:scaling>
        <c:delete val="0"/>
        <c:axPos val="b"/>
        <c:majorGridlines>
          <c:spPr>
            <a:ln>
              <a:solidFill>
                <a:schemeClr val="bg1">
                  <a:lumMod val="85000"/>
                </a:schemeClr>
              </a:solidFill>
            </a:ln>
          </c:spPr>
        </c:majorGridlines>
        <c:numFmt formatCode="General" sourceLinked="0"/>
        <c:majorTickMark val="out"/>
        <c:minorTickMark val="none"/>
        <c:tickLblPos val="nextTo"/>
        <c:crossAx val="400932688"/>
        <c:crosses val="autoZero"/>
        <c:auto val="1"/>
        <c:lblAlgn val="ctr"/>
        <c:lblOffset val="100"/>
        <c:noMultiLvlLbl val="0"/>
      </c:catAx>
      <c:valAx>
        <c:axId val="400932688"/>
        <c:scaling>
          <c:orientation val="minMax"/>
        </c:scaling>
        <c:delete val="0"/>
        <c:axPos val="l"/>
        <c:majorGridlines>
          <c:spPr>
            <a:ln>
              <a:solidFill>
                <a:schemeClr val="bg1">
                  <a:lumMod val="85000"/>
                  <a:alpha val="30000"/>
                </a:schemeClr>
              </a:solidFill>
            </a:ln>
          </c:spPr>
        </c:majorGridlines>
        <c:numFmt formatCode="#,##0;;" sourceLinked="0"/>
        <c:majorTickMark val="none"/>
        <c:minorTickMark val="none"/>
        <c:tickLblPos val="nextTo"/>
        <c:spPr>
          <a:ln>
            <a:solidFill>
              <a:schemeClr val="bg1">
                <a:lumMod val="85000"/>
              </a:schemeClr>
            </a:solidFill>
          </a:ln>
        </c:spPr>
        <c:txPr>
          <a:bodyPr/>
          <a:lstStyle/>
          <a:p>
            <a:pPr>
              <a:defRPr sz="1000">
                <a:solidFill>
                  <a:schemeClr val="tx1">
                    <a:lumMod val="65000"/>
                    <a:lumOff val="35000"/>
                  </a:schemeClr>
                </a:solidFill>
              </a:defRPr>
            </a:pPr>
            <a:endParaRPr lang="en-US"/>
          </a:p>
        </c:txPr>
        <c:crossAx val="400934256"/>
        <c:crosses val="autoZero"/>
        <c:crossBetween val="between"/>
      </c:valAx>
      <c:spPr>
        <a:noFill/>
      </c:spPr>
    </c:plotArea>
    <c:legend>
      <c:legendPos val="r"/>
      <c:layout>
        <c:manualLayout>
          <c:xMode val="edge"/>
          <c:yMode val="edge"/>
          <c:x val="0.86509549453379753"/>
          <c:y val="1.0835550036099787E-2"/>
          <c:w val="8.0902571358686226E-2"/>
          <c:h val="0.41742506159794984"/>
        </c:manualLayout>
      </c:layout>
      <c:overlay val="0"/>
      <c:txPr>
        <a:bodyPr/>
        <a:lstStyle/>
        <a:p>
          <a:pPr>
            <a:defRPr sz="980" kern="0" spc="-10" baseline="0">
              <a:solidFill>
                <a:schemeClr val="tx1"/>
              </a:solidFill>
              <a:latin typeface="+mj-lt"/>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summary!A1"/></Relationships>
</file>

<file path=xl/drawings/_rels/drawing10.xml.rels><?xml version="1.0" encoding="UTF-8" standalone="yes"?>
<Relationships xmlns="http://schemas.openxmlformats.org/package/2006/relationships"><Relationship Id="rId1" Type="http://schemas.openxmlformats.org/officeDocument/2006/relationships/hyperlink" Target="#summary!A1"/></Relationships>
</file>

<file path=xl/drawings/_rels/drawing11.xml.rels><?xml version="1.0" encoding="UTF-8" standalone="yes"?>
<Relationships xmlns="http://schemas.openxmlformats.org/package/2006/relationships"><Relationship Id="rId1" Type="http://schemas.openxmlformats.org/officeDocument/2006/relationships/hyperlink" Target="#summary!A1"/></Relationships>
</file>

<file path=xl/drawings/_rels/drawing12.xml.rels><?xml version="1.0" encoding="UTF-8" standalone="yes"?>
<Relationships xmlns="http://schemas.openxmlformats.org/package/2006/relationships"><Relationship Id="rId1" Type="http://schemas.openxmlformats.org/officeDocument/2006/relationships/hyperlink" Target="#summary!A1"/></Relationships>
</file>

<file path=xl/drawings/_rels/drawing13.xml.rels><?xml version="1.0" encoding="UTF-8" standalone="yes"?>
<Relationships xmlns="http://schemas.openxmlformats.org/package/2006/relationships"><Relationship Id="rId1" Type="http://schemas.openxmlformats.org/officeDocument/2006/relationships/hyperlink" Target="#summary!A1"/></Relationships>
</file>

<file path=xl/drawings/_rels/drawing14.xml.rels><?xml version="1.0" encoding="UTF-8" standalone="yes"?>
<Relationships xmlns="http://schemas.openxmlformats.org/package/2006/relationships"><Relationship Id="rId1" Type="http://schemas.openxmlformats.org/officeDocument/2006/relationships/hyperlink" Target="#summary!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hyperlink" Target="#summary!A1"/></Relationships>
</file>

<file path=xl/drawings/_rels/drawing4.xml.rels><?xml version="1.0" encoding="UTF-8" standalone="yes"?>
<Relationships xmlns="http://schemas.openxmlformats.org/package/2006/relationships"><Relationship Id="rId1" Type="http://schemas.openxmlformats.org/officeDocument/2006/relationships/hyperlink" Target="#summary!A1"/></Relationships>
</file>

<file path=xl/drawings/_rels/drawing5.xml.rels><?xml version="1.0" encoding="UTF-8" standalone="yes"?>
<Relationships xmlns="http://schemas.openxmlformats.org/package/2006/relationships"><Relationship Id="rId1" Type="http://schemas.openxmlformats.org/officeDocument/2006/relationships/hyperlink" Target="#summary!A1"/></Relationships>
</file>

<file path=xl/drawings/_rels/drawing6.xml.rels><?xml version="1.0" encoding="UTF-8" standalone="yes"?>
<Relationships xmlns="http://schemas.openxmlformats.org/package/2006/relationships"><Relationship Id="rId1" Type="http://schemas.openxmlformats.org/officeDocument/2006/relationships/hyperlink" Target="#summary!A1"/></Relationships>
</file>

<file path=xl/drawings/_rels/drawing7.xml.rels><?xml version="1.0" encoding="UTF-8" standalone="yes"?>
<Relationships xmlns="http://schemas.openxmlformats.org/package/2006/relationships"><Relationship Id="rId1" Type="http://schemas.openxmlformats.org/officeDocument/2006/relationships/hyperlink" Target="#summary!A1"/></Relationships>
</file>

<file path=xl/drawings/_rels/drawing8.xml.rels><?xml version="1.0" encoding="UTF-8" standalone="yes"?>
<Relationships xmlns="http://schemas.openxmlformats.org/package/2006/relationships"><Relationship Id="rId1" Type="http://schemas.openxmlformats.org/officeDocument/2006/relationships/hyperlink" Target="#summary!A1"/></Relationships>
</file>

<file path=xl/drawings/_rels/drawing9.xml.rels><?xml version="1.0" encoding="UTF-8" standalone="yes"?>
<Relationships xmlns="http://schemas.openxmlformats.org/package/2006/relationships"><Relationship Id="rId1" Type="http://schemas.openxmlformats.org/officeDocument/2006/relationships/hyperlink" Target="#summary!A1"/></Relationships>
</file>

<file path=xl/drawings/drawing1.xml><?xml version="1.0" encoding="utf-8"?>
<xdr:wsDr xmlns:xdr="http://schemas.openxmlformats.org/drawingml/2006/spreadsheetDrawing" xmlns:a="http://schemas.openxmlformats.org/drawingml/2006/main">
  <xdr:twoCellAnchor>
    <xdr:from>
      <xdr:col>11</xdr:col>
      <xdr:colOff>105833</xdr:colOff>
      <xdr:row>1</xdr:row>
      <xdr:rowOff>77611</xdr:rowOff>
    </xdr:from>
    <xdr:to>
      <xdr:col>13</xdr:col>
      <xdr:colOff>38100</xdr:colOff>
      <xdr:row>1</xdr:row>
      <xdr:rowOff>353836</xdr:rowOff>
    </xdr:to>
    <xdr:sp macro="" textlink="">
      <xdr:nvSpPr>
        <xdr:cNvPr id="2" name="btnSummary" descr="Click to view the Expense Summary sheet" title="Summary">
          <a:hlinkClick xmlns:r="http://schemas.openxmlformats.org/officeDocument/2006/relationships" r:id="rId1" tooltip="Click to view Expense Summary"/>
          <a:extLst>
            <a:ext uri="{FF2B5EF4-FFF2-40B4-BE49-F238E27FC236}">
              <a16:creationId xmlns:a16="http://schemas.microsoft.com/office/drawing/2014/main" id="{5ED2C70C-8378-4C13-94CA-F020ABEA3503}"/>
            </a:ext>
          </a:extLst>
        </xdr:cNvPr>
        <xdr:cNvSpPr/>
      </xdr:nvSpPr>
      <xdr:spPr>
        <a:xfrm>
          <a:off x="4684889" y="225778"/>
          <a:ext cx="1301044"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9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A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B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C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D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476249</xdr:colOff>
      <xdr:row>4</xdr:row>
      <xdr:rowOff>1</xdr:rowOff>
    </xdr:from>
    <xdr:to>
      <xdr:col>15</xdr:col>
      <xdr:colOff>647700</xdr:colOff>
      <xdr:row>16</xdr:row>
      <xdr:rowOff>133351</xdr:rowOff>
    </xdr:to>
    <xdr:graphicFrame macro="">
      <xdr:nvGraphicFramePr>
        <xdr:cNvPr id="2" name="ExpenseTrends" descr="Column chart showing monthly expenses by category." title="Expense Trends 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2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3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4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5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6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7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xdr:from>
      <xdr:col>5</xdr:col>
      <xdr:colOff>1485900</xdr:colOff>
      <xdr:row>1</xdr:row>
      <xdr:rowOff>28575</xdr:rowOff>
    </xdr:from>
    <xdr:to>
      <xdr:col>6</xdr:col>
      <xdr:colOff>0</xdr:colOff>
      <xdr:row>1</xdr:row>
      <xdr:rowOff>304800</xdr:rowOff>
    </xdr:to>
    <xdr:sp macro="" textlink="">
      <xdr:nvSpPr>
        <xdr:cNvPr id="3" name="btnSummary" descr="Clicking on this shape selects the Summary worksheet." title="Summary Navigation Button">
          <a:hlinkClick xmlns:r="http://schemas.openxmlformats.org/officeDocument/2006/relationships" r:id="rId1" tooltip="Click to view Monthly Summary"/>
          <a:extLst>
            <a:ext uri="{FF2B5EF4-FFF2-40B4-BE49-F238E27FC236}">
              <a16:creationId xmlns:a16="http://schemas.microsoft.com/office/drawing/2014/main" id="{00000000-0008-0000-0800-000003000000}"/>
            </a:ext>
          </a:extLst>
        </xdr:cNvPr>
        <xdr:cNvSpPr/>
      </xdr:nvSpPr>
      <xdr:spPr>
        <a:xfrm>
          <a:off x="5572125" y="238125"/>
          <a:ext cx="1371600" cy="276225"/>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50" b="1">
              <a:solidFill>
                <a:schemeClr val="bg1"/>
              </a:solidFill>
            </a:rPr>
            <a:t>Summary</a:t>
          </a:r>
        </a:p>
      </xdr:txBody>
    </xdr:sp>
    <xdr:clientData fPrintsWithSheet="0"/>
  </xdr:twoCellAnchor>
</xdr:wsDr>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B2:N11"/>
  <sheetViews>
    <sheetView showGridLines="0" zoomScale="90" zoomScaleNormal="90" workbookViewId="0">
      <selection activeCell="O4" sqref="O4"/>
    </sheetView>
  </sheetViews>
  <sheetFormatPr defaultColWidth="9.09765625" defaultRowHeight="11.5" x14ac:dyDescent="0.25"/>
  <cols>
    <col min="1" max="1" width="3.09765625" style="5" customWidth="1"/>
    <col min="2" max="2" width="4" style="5" customWidth="1"/>
    <col min="3" max="3" width="3.69921875" style="5" customWidth="1"/>
    <col min="4" max="12" width="7.69921875" style="5" customWidth="1"/>
    <col min="13" max="13" width="13.8984375" style="5" customWidth="1"/>
    <col min="14" max="14" width="5.69921875" style="5" customWidth="1"/>
    <col min="15" max="16384" width="9.09765625" style="5"/>
  </cols>
  <sheetData>
    <row r="2" spans="2:14" ht="33" x14ac:dyDescent="0.65">
      <c r="B2" s="29" t="s">
        <v>43</v>
      </c>
      <c r="C2" s="29"/>
      <c r="D2" s="29"/>
      <c r="E2" s="29"/>
      <c r="F2" s="29"/>
      <c r="G2" s="29"/>
    </row>
    <row r="3" spans="2:14" ht="23.25" customHeight="1" x14ac:dyDescent="0.25"/>
    <row r="4" spans="2:14" ht="27" customHeight="1" x14ac:dyDescent="0.25">
      <c r="B4" s="30" t="s">
        <v>26</v>
      </c>
      <c r="C4" s="30"/>
      <c r="D4" s="30"/>
      <c r="E4" s="30"/>
      <c r="F4" s="30"/>
      <c r="G4" s="30"/>
      <c r="H4" s="30"/>
      <c r="I4" s="30"/>
      <c r="J4" s="30"/>
      <c r="K4" s="30"/>
      <c r="L4" s="30"/>
      <c r="M4" s="30"/>
      <c r="N4" s="5" t="s">
        <v>46</v>
      </c>
    </row>
    <row r="5" spans="2:14" ht="57" customHeight="1" x14ac:dyDescent="0.3">
      <c r="B5"/>
      <c r="C5" s="31" t="s">
        <v>51</v>
      </c>
      <c r="D5" s="31"/>
      <c r="E5" s="31"/>
      <c r="F5" s="31"/>
      <c r="G5" s="31"/>
      <c r="H5" s="31"/>
      <c r="I5" s="31"/>
      <c r="J5" s="31"/>
      <c r="K5" s="31"/>
      <c r="L5" s="31"/>
      <c r="M5" s="31"/>
    </row>
    <row r="6" spans="2:14" ht="27" customHeight="1" x14ac:dyDescent="0.25">
      <c r="B6" s="33" t="s">
        <v>44</v>
      </c>
      <c r="C6" s="33"/>
      <c r="D6" s="33"/>
      <c r="E6" s="33"/>
      <c r="F6" s="33"/>
      <c r="G6" s="33"/>
      <c r="H6" s="33"/>
      <c r="I6" s="33"/>
      <c r="J6" s="33"/>
      <c r="K6" s="33"/>
      <c r="L6" s="33"/>
      <c r="M6" s="33"/>
      <c r="N6" s="5" t="s">
        <v>46</v>
      </c>
    </row>
    <row r="7" spans="2:14" ht="46.5" customHeight="1" x14ac:dyDescent="0.25">
      <c r="C7" s="32" t="s">
        <v>27</v>
      </c>
      <c r="D7" s="32"/>
      <c r="E7" s="32"/>
      <c r="F7" s="32"/>
      <c r="G7" s="32"/>
      <c r="H7" s="32"/>
      <c r="I7" s="32"/>
      <c r="J7" s="32"/>
      <c r="K7" s="32"/>
      <c r="L7" s="32"/>
      <c r="M7" s="32"/>
    </row>
    <row r="8" spans="2:14" ht="39" customHeight="1" x14ac:dyDescent="0.25">
      <c r="C8" s="6" t="s">
        <v>28</v>
      </c>
      <c r="D8" s="28" t="s">
        <v>52</v>
      </c>
      <c r="E8" s="28"/>
      <c r="F8" s="28"/>
      <c r="G8" s="28"/>
      <c r="H8" s="28"/>
      <c r="I8" s="28"/>
      <c r="J8" s="28"/>
      <c r="K8" s="28"/>
      <c r="L8" s="28"/>
      <c r="M8" s="28"/>
    </row>
    <row r="9" spans="2:14" ht="35.5" customHeight="1" x14ac:dyDescent="0.25">
      <c r="C9" s="6" t="s">
        <v>28</v>
      </c>
      <c r="D9" s="28" t="s">
        <v>53</v>
      </c>
      <c r="E9" s="28"/>
      <c r="F9" s="28"/>
      <c r="G9" s="28"/>
      <c r="H9" s="28"/>
      <c r="I9" s="28"/>
      <c r="J9" s="28"/>
      <c r="K9" s="28"/>
      <c r="L9" s="28"/>
      <c r="M9" s="28"/>
    </row>
    <row r="10" spans="2:14" ht="31.5" customHeight="1" x14ac:dyDescent="0.25">
      <c r="C10" s="6" t="s">
        <v>28</v>
      </c>
      <c r="D10" s="28" t="s">
        <v>54</v>
      </c>
      <c r="E10" s="28"/>
      <c r="F10" s="28"/>
      <c r="G10" s="28"/>
      <c r="H10" s="28"/>
      <c r="I10" s="28"/>
      <c r="J10" s="28"/>
      <c r="K10" s="28"/>
      <c r="L10" s="28"/>
      <c r="M10" s="28"/>
    </row>
    <row r="11" spans="2:14" ht="48" customHeight="1" x14ac:dyDescent="0.25">
      <c r="C11" s="6" t="s">
        <v>28</v>
      </c>
      <c r="D11" s="28" t="s">
        <v>29</v>
      </c>
      <c r="E11" s="28"/>
      <c r="F11" s="28"/>
      <c r="G11" s="28"/>
      <c r="H11" s="28"/>
      <c r="I11" s="28"/>
      <c r="J11" s="28"/>
      <c r="K11" s="28"/>
      <c r="L11" s="28"/>
      <c r="M11" s="28"/>
    </row>
  </sheetData>
  <mergeCells count="9">
    <mergeCell ref="D8:M8"/>
    <mergeCell ref="D9:M9"/>
    <mergeCell ref="D10:M10"/>
    <mergeCell ref="D11:M11"/>
    <mergeCell ref="B2:G2"/>
    <mergeCell ref="B4:M4"/>
    <mergeCell ref="C5:M5"/>
    <mergeCell ref="C7:M7"/>
    <mergeCell ref="B6:M6"/>
  </mergeCells>
  <printOptions horizontalCentered="1"/>
  <pageMargins left="0.7" right="0.7" top="0.75" bottom="0.75" header="0.3" footer="0.3"/>
  <pageSetup scale="98"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pageSetUpPr autoPageBreaks="0" fitToPage="1"/>
  </sheetPr>
  <dimension ref="B1:G12"/>
  <sheetViews>
    <sheetView showGridLines="0" zoomScaleNormal="100" workbookViewId="0">
      <selection activeCell="D5" sqref="D5:D11"/>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3">
      <c r="G1" t="s">
        <v>46</v>
      </c>
    </row>
    <row r="2" spans="2:7" ht="31.5" customHeight="1" x14ac:dyDescent="0.65">
      <c r="B2" s="2" t="s">
        <v>38</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40763</v>
      </c>
      <c r="C5" s="24" t="s">
        <v>11</v>
      </c>
      <c r="D5" s="14">
        <v>201</v>
      </c>
      <c r="E5" s="24" t="s">
        <v>1</v>
      </c>
      <c r="F5" s="25" t="s">
        <v>45</v>
      </c>
    </row>
    <row r="6" spans="2:7" ht="16.5" customHeight="1" x14ac:dyDescent="0.3">
      <c r="B6" s="3">
        <v>40764</v>
      </c>
      <c r="C6" s="26" t="s">
        <v>13</v>
      </c>
      <c r="D6" s="17">
        <v>98</v>
      </c>
      <c r="E6" s="26" t="s">
        <v>2</v>
      </c>
      <c r="F6" s="25" t="s">
        <v>45</v>
      </c>
    </row>
    <row r="7" spans="2:7" ht="16.5" customHeight="1" x14ac:dyDescent="0.3">
      <c r="B7" s="23">
        <v>40765</v>
      </c>
      <c r="C7" s="24" t="s">
        <v>47</v>
      </c>
      <c r="D7" s="17">
        <v>342</v>
      </c>
      <c r="E7" s="26" t="s">
        <v>2</v>
      </c>
      <c r="F7" s="25" t="s">
        <v>45</v>
      </c>
    </row>
    <row r="8" spans="2:7" ht="16.5" customHeight="1" x14ac:dyDescent="0.3">
      <c r="B8" s="3">
        <v>40766</v>
      </c>
      <c r="C8" s="26" t="s">
        <v>48</v>
      </c>
      <c r="D8" s="17">
        <v>122</v>
      </c>
      <c r="E8" s="26" t="s">
        <v>3</v>
      </c>
      <c r="F8" s="25" t="s">
        <v>45</v>
      </c>
    </row>
    <row r="9" spans="2:7" ht="16.5" customHeight="1" x14ac:dyDescent="0.3">
      <c r="B9" s="23">
        <v>40767</v>
      </c>
      <c r="C9" s="24" t="s">
        <v>49</v>
      </c>
      <c r="D9" s="17">
        <v>187</v>
      </c>
      <c r="E9" s="26" t="s">
        <v>4</v>
      </c>
      <c r="F9" s="25" t="s">
        <v>45</v>
      </c>
    </row>
    <row r="10" spans="2:7" ht="16.5" customHeight="1" x14ac:dyDescent="0.3">
      <c r="B10" s="3">
        <v>40768</v>
      </c>
      <c r="C10" s="26" t="s">
        <v>50</v>
      </c>
      <c r="D10" s="17">
        <v>99</v>
      </c>
      <c r="E10" s="26" t="s">
        <v>5</v>
      </c>
      <c r="F10" s="25" t="s">
        <v>45</v>
      </c>
    </row>
    <row r="11" spans="2:7" ht="16.5" customHeight="1" x14ac:dyDescent="0.3">
      <c r="B11" s="19" t="s">
        <v>12</v>
      </c>
      <c r="C11" s="27"/>
      <c r="D11" s="21">
        <f>SUBTOTAL(109,jun!$D$5:$D$10)</f>
        <v>1049</v>
      </c>
      <c r="E11" s="27"/>
      <c r="F11" s="9"/>
    </row>
    <row r="12" spans="2:7" ht="16.5" customHeight="1" x14ac:dyDescent="0.3">
      <c r="D12" s="7"/>
    </row>
  </sheetData>
  <dataValidations count="3">
    <dataValidation type="custom" errorStyle="warning" allowBlank="1" showInputMessage="1" showErrorMessage="1" errorTitle="Date Validation" error="A date in August needs be entered  in order for this expense to be added to the Summary sheet." sqref="B5:B10" xr:uid="{00000000-0002-0000-0900-000000000000}">
      <formula1>MONTH($B5)=8</formula1>
    </dataValidation>
    <dataValidation type="list" errorStyle="warning" allowBlank="1" showInputMessage="1" showErrorMessage="1" errorTitle="Unknown Category" error="An expense from the drop down should be selected in order for it to be included on the Summary sheet." sqref="E5:E10" xr:uid="{00000000-0002-0000-0900-000001000000}">
      <formula1>ExpenseCategories</formula1>
    </dataValidation>
    <dataValidation type="custom" errorStyle="warning" allowBlank="1" showInputMessage="1" showErrorMessage="1" errorTitle="Amount Validation" error="Amount should be a number." sqref="D5:D10" xr:uid="{00000000-0002-0000-0900-000002000000}">
      <formula1>ISNUMBER($D5)</formula1>
    </dataValidation>
  </dataValidations>
  <printOptions horizontalCentered="1"/>
  <pageMargins left="0.25" right="0.25" top="0.75" bottom="0.75" header="0.3" footer="0.3"/>
  <pageSetup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pageSetUpPr autoPageBreaks="0" fitToPage="1"/>
  </sheetPr>
  <dimension ref="B1:G11"/>
  <sheetViews>
    <sheetView showGridLines="0" workbookViewId="0">
      <selection activeCell="F17" sqref="F17"/>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3">
      <c r="G1" t="s">
        <v>46</v>
      </c>
    </row>
    <row r="2" spans="2:7" ht="31.5" customHeight="1" x14ac:dyDescent="0.65">
      <c r="B2" s="2" t="s">
        <v>39</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40795</v>
      </c>
      <c r="C5" s="24" t="s">
        <v>11</v>
      </c>
      <c r="D5" s="14">
        <v>201</v>
      </c>
      <c r="E5" s="24" t="s">
        <v>1</v>
      </c>
      <c r="F5" s="25" t="s">
        <v>45</v>
      </c>
    </row>
    <row r="6" spans="2:7" ht="16.5" customHeight="1" x14ac:dyDescent="0.3">
      <c r="B6" s="3">
        <v>40801</v>
      </c>
      <c r="C6" s="26" t="s">
        <v>13</v>
      </c>
      <c r="D6" s="17">
        <v>98</v>
      </c>
      <c r="E6" s="26" t="s">
        <v>2</v>
      </c>
      <c r="F6" s="25" t="s">
        <v>45</v>
      </c>
    </row>
    <row r="7" spans="2:7" ht="16.5" customHeight="1" x14ac:dyDescent="0.3">
      <c r="B7" s="23">
        <v>40807</v>
      </c>
      <c r="C7" s="24" t="s">
        <v>47</v>
      </c>
      <c r="D7" s="17">
        <v>342</v>
      </c>
      <c r="E7" s="26" t="s">
        <v>2</v>
      </c>
      <c r="F7" s="25" t="s">
        <v>45</v>
      </c>
    </row>
    <row r="8" spans="2:7" ht="16.5" customHeight="1" x14ac:dyDescent="0.3">
      <c r="B8" s="3">
        <v>40813</v>
      </c>
      <c r="C8" s="26" t="s">
        <v>48</v>
      </c>
      <c r="D8" s="17">
        <v>122</v>
      </c>
      <c r="E8" s="26" t="s">
        <v>3</v>
      </c>
      <c r="F8" s="25" t="s">
        <v>45</v>
      </c>
    </row>
    <row r="9" spans="2:7" ht="16.5" customHeight="1" x14ac:dyDescent="0.3">
      <c r="B9" s="23">
        <v>40819</v>
      </c>
      <c r="C9" s="24" t="s">
        <v>49</v>
      </c>
      <c r="D9" s="17">
        <v>187</v>
      </c>
      <c r="E9" s="26" t="s">
        <v>4</v>
      </c>
      <c r="F9" s="25" t="s">
        <v>45</v>
      </c>
    </row>
    <row r="10" spans="2:7" ht="16.5" customHeight="1" x14ac:dyDescent="0.3">
      <c r="B10" s="3">
        <v>40825</v>
      </c>
      <c r="C10" s="26" t="s">
        <v>50</v>
      </c>
      <c r="D10" s="17">
        <v>99</v>
      </c>
      <c r="E10" s="26" t="s">
        <v>5</v>
      </c>
      <c r="F10" s="25" t="s">
        <v>45</v>
      </c>
    </row>
    <row r="11" spans="2:7" ht="16.5" customHeight="1" x14ac:dyDescent="0.3">
      <c r="B11" s="19" t="s">
        <v>12</v>
      </c>
      <c r="C11" s="27"/>
      <c r="D11" s="21">
        <f>SUBTOTAL(109,jun!$D$5:$D$10)</f>
        <v>1049</v>
      </c>
      <c r="E11" s="27"/>
      <c r="F11" s="9"/>
    </row>
  </sheetData>
  <dataValidations count="3">
    <dataValidation type="list" errorStyle="warning" allowBlank="1" showInputMessage="1" showErrorMessage="1" errorTitle="Unknown Category" error="An expense from the drop down should be selected in order for it to be included on the Summary sheet." sqref="E5:E10" xr:uid="{00000000-0002-0000-0A00-000000000000}">
      <formula1>ExpenseCategories</formula1>
    </dataValidation>
    <dataValidation type="custom" errorStyle="warning" allowBlank="1" showInputMessage="1" showErrorMessage="1" errorTitle="Date Validation" error="A date in September needs be entered  in order for this expense to be added to the Summary sheet." sqref="B5:B10" xr:uid="{00000000-0002-0000-0A00-000001000000}">
      <formula1>MONTH($B5)=9</formula1>
    </dataValidation>
    <dataValidation type="custom" errorStyle="warning" allowBlank="1" showInputMessage="1" showErrorMessage="1" errorTitle="Amount Validation" error="Amount should be a number." sqref="D5:D10" xr:uid="{00000000-0002-0000-0A00-000002000000}">
      <formula1>ISNUMBER($D5)</formula1>
    </dataValidation>
  </dataValidations>
  <printOptions horizontalCentered="1"/>
  <pageMargins left="0.25" right="0.25" top="0.75" bottom="0.75" header="0.3" footer="0.3"/>
  <pageSetup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59999389629810485"/>
    <pageSetUpPr autoPageBreaks="0" fitToPage="1"/>
  </sheetPr>
  <dimension ref="B1:G12"/>
  <sheetViews>
    <sheetView showGridLines="0" workbookViewId="0">
      <selection activeCell="D5" sqref="D5:D11"/>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3">
      <c r="G1" t="s">
        <v>46</v>
      </c>
    </row>
    <row r="2" spans="2:7" ht="31.5" customHeight="1" x14ac:dyDescent="0.65">
      <c r="B2" s="2" t="s">
        <v>40</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40826</v>
      </c>
      <c r="C5" s="24" t="s">
        <v>11</v>
      </c>
      <c r="D5" s="14">
        <v>201</v>
      </c>
      <c r="E5" s="24" t="s">
        <v>1</v>
      </c>
      <c r="F5" s="25" t="s">
        <v>45</v>
      </c>
    </row>
    <row r="6" spans="2:7" ht="16.5" customHeight="1" x14ac:dyDescent="0.3">
      <c r="B6" s="3">
        <v>40837</v>
      </c>
      <c r="C6" s="26" t="s">
        <v>13</v>
      </c>
      <c r="D6" s="17">
        <v>98</v>
      </c>
      <c r="E6" s="26" t="s">
        <v>2</v>
      </c>
      <c r="F6" s="8"/>
    </row>
    <row r="7" spans="2:7" ht="16.5" customHeight="1" x14ac:dyDescent="0.3">
      <c r="B7" s="23">
        <v>40848</v>
      </c>
      <c r="C7" s="24" t="s">
        <v>47</v>
      </c>
      <c r="D7" s="17">
        <v>342</v>
      </c>
      <c r="E7" s="26" t="s">
        <v>2</v>
      </c>
      <c r="F7" s="8"/>
    </row>
    <row r="8" spans="2:7" ht="16.5" customHeight="1" x14ac:dyDescent="0.3">
      <c r="B8" s="3">
        <v>40859</v>
      </c>
      <c r="C8" s="26" t="s">
        <v>48</v>
      </c>
      <c r="D8" s="17">
        <v>122</v>
      </c>
      <c r="E8" s="26" t="s">
        <v>3</v>
      </c>
      <c r="F8" s="8"/>
    </row>
    <row r="9" spans="2:7" ht="16.5" customHeight="1" x14ac:dyDescent="0.3">
      <c r="B9" s="23">
        <v>40870</v>
      </c>
      <c r="C9" s="24" t="s">
        <v>49</v>
      </c>
      <c r="D9" s="17">
        <v>187</v>
      </c>
      <c r="E9" s="26" t="s">
        <v>4</v>
      </c>
      <c r="F9" s="8"/>
    </row>
    <row r="10" spans="2:7" ht="16.5" customHeight="1" x14ac:dyDescent="0.3">
      <c r="B10" s="3">
        <v>40881</v>
      </c>
      <c r="C10" s="26" t="s">
        <v>50</v>
      </c>
      <c r="D10" s="17">
        <v>99</v>
      </c>
      <c r="E10" s="26" t="s">
        <v>5</v>
      </c>
      <c r="F10" s="8"/>
    </row>
    <row r="11" spans="2:7" ht="16.5" customHeight="1" x14ac:dyDescent="0.3">
      <c r="B11" s="19" t="s">
        <v>12</v>
      </c>
      <c r="C11" s="27"/>
      <c r="D11" s="21">
        <f>SUBTOTAL(109,jun!$D$5:$D$10)</f>
        <v>1049</v>
      </c>
      <c r="E11" s="27"/>
      <c r="F11" s="9"/>
    </row>
    <row r="12" spans="2:7" ht="16.5" customHeight="1" x14ac:dyDescent="0.3">
      <c r="D12" s="7"/>
    </row>
  </sheetData>
  <dataValidations count="3">
    <dataValidation type="custom" errorStyle="warning" allowBlank="1" showInputMessage="1" showErrorMessage="1" errorTitle="Date Validation" error="A date in October needs be entered  in order for this expense to be added to the Summary sheet." sqref="B5:B10" xr:uid="{00000000-0002-0000-0B00-000000000000}">
      <formula1>MONTH($B5)=10</formula1>
    </dataValidation>
    <dataValidation type="list" errorStyle="warning" allowBlank="1" showInputMessage="1" showErrorMessage="1" errorTitle="Unknown Category" error="An expense from the drop down should be selected in order for it to be included on the Summary sheet." sqref="E5:E10" xr:uid="{00000000-0002-0000-0B00-000001000000}">
      <formula1>ExpenseCategories</formula1>
    </dataValidation>
    <dataValidation type="custom" errorStyle="warning" allowBlank="1" showInputMessage="1" showErrorMessage="1" errorTitle="Amount Validation" error="Amount should be a number." sqref="D5:D10" xr:uid="{00000000-0002-0000-0B00-000002000000}">
      <formula1>ISNUMBER($D5)</formula1>
    </dataValidation>
  </dataValidations>
  <printOptions horizontalCentered="1"/>
  <pageMargins left="0.25" right="0.25" top="0.75" bottom="0.75" header="0.3" footer="0.3"/>
  <pageSetup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79998168889431442"/>
    <pageSetUpPr autoPageBreaks="0" fitToPage="1"/>
  </sheetPr>
  <dimension ref="B1:G12"/>
  <sheetViews>
    <sheetView showGridLines="0" workbookViewId="0">
      <selection activeCell="I14" sqref="I14"/>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3">
      <c r="G1" t="s">
        <v>46</v>
      </c>
    </row>
    <row r="2" spans="2:7" ht="31.5" customHeight="1" x14ac:dyDescent="0.65">
      <c r="B2" s="2" t="s">
        <v>41</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40861</v>
      </c>
      <c r="C5" s="24" t="s">
        <v>11</v>
      </c>
      <c r="D5" s="14">
        <v>201</v>
      </c>
      <c r="E5" s="24" t="s">
        <v>1</v>
      </c>
      <c r="F5" s="25" t="s">
        <v>45</v>
      </c>
    </row>
    <row r="6" spans="2:7" ht="16.5" customHeight="1" x14ac:dyDescent="0.3">
      <c r="B6" s="3">
        <v>40868</v>
      </c>
      <c r="C6" s="26" t="s">
        <v>13</v>
      </c>
      <c r="D6" s="17">
        <v>98</v>
      </c>
      <c r="E6" s="26" t="s">
        <v>2</v>
      </c>
      <c r="F6" s="25" t="s">
        <v>45</v>
      </c>
    </row>
    <row r="7" spans="2:7" ht="16.5" customHeight="1" x14ac:dyDescent="0.3">
      <c r="B7" s="23">
        <v>40875</v>
      </c>
      <c r="C7" s="24" t="s">
        <v>47</v>
      </c>
      <c r="D7" s="17">
        <v>342</v>
      </c>
      <c r="E7" s="26" t="s">
        <v>2</v>
      </c>
      <c r="F7" s="25" t="s">
        <v>45</v>
      </c>
    </row>
    <row r="8" spans="2:7" ht="16.5" customHeight="1" x14ac:dyDescent="0.3">
      <c r="B8" s="3">
        <v>40882</v>
      </c>
      <c r="C8" s="26" t="s">
        <v>48</v>
      </c>
      <c r="D8" s="17">
        <v>122</v>
      </c>
      <c r="E8" s="26" t="s">
        <v>3</v>
      </c>
      <c r="F8" s="25" t="s">
        <v>45</v>
      </c>
    </row>
    <row r="9" spans="2:7" ht="16.5" customHeight="1" x14ac:dyDescent="0.3">
      <c r="B9" s="23">
        <v>40889</v>
      </c>
      <c r="C9" s="24" t="s">
        <v>49</v>
      </c>
      <c r="D9" s="17">
        <v>187</v>
      </c>
      <c r="E9" s="26" t="s">
        <v>4</v>
      </c>
      <c r="F9" s="25" t="s">
        <v>45</v>
      </c>
    </row>
    <row r="10" spans="2:7" ht="16.5" customHeight="1" x14ac:dyDescent="0.3">
      <c r="B10" s="3">
        <v>40896</v>
      </c>
      <c r="C10" s="26" t="s">
        <v>50</v>
      </c>
      <c r="D10" s="17">
        <v>99</v>
      </c>
      <c r="E10" s="26" t="s">
        <v>5</v>
      </c>
      <c r="F10" s="25" t="s">
        <v>45</v>
      </c>
    </row>
    <row r="11" spans="2:7" ht="16.5" customHeight="1" x14ac:dyDescent="0.3">
      <c r="B11" s="19" t="s">
        <v>12</v>
      </c>
      <c r="C11" s="27"/>
      <c r="D11" s="21">
        <f>SUBTOTAL(109,jun!$D$5:$D$10)</f>
        <v>1049</v>
      </c>
      <c r="E11" s="27"/>
      <c r="F11" s="9"/>
    </row>
    <row r="12" spans="2:7" ht="16.5" customHeight="1" x14ac:dyDescent="0.3">
      <c r="D12" s="7"/>
    </row>
  </sheetData>
  <dataValidations count="3">
    <dataValidation type="custom" errorStyle="warning" allowBlank="1" showInputMessage="1" showErrorMessage="1" errorTitle="Date Validation" error="A date in November needs be entered  in order for this expense to be added to the Summary sheet." sqref="B5:B10" xr:uid="{00000000-0002-0000-0C00-000000000000}">
      <formula1>MONTH($B5)=11</formula1>
    </dataValidation>
    <dataValidation type="list" errorStyle="warning" allowBlank="1" showInputMessage="1" showErrorMessage="1" errorTitle="Unknown Category" error="An expense from the drop down should be selected in order for it to be included on the Summary sheet." sqref="E5:E10" xr:uid="{00000000-0002-0000-0C00-000001000000}">
      <formula1>ExpenseCategories</formula1>
    </dataValidation>
    <dataValidation type="custom" errorStyle="warning" allowBlank="1" showInputMessage="1" showErrorMessage="1" errorTitle="Amount Validation" error="Amount should be a number." sqref="D5:D10" xr:uid="{00000000-0002-0000-0C00-000002000000}">
      <formula1>ISNUMBER($D5)</formula1>
    </dataValidation>
  </dataValidations>
  <printOptions horizontalCentered="1"/>
  <pageMargins left="0.25" right="0.25" top="0.75" bottom="0.75" header="0.3" footer="0.3"/>
  <pageSetup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6"/>
    <pageSetUpPr autoPageBreaks="0" fitToPage="1"/>
  </sheetPr>
  <dimension ref="B1:G12"/>
  <sheetViews>
    <sheetView showGridLines="0" workbookViewId="0">
      <selection activeCell="F16" sqref="F16"/>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3">
      <c r="G1" t="s">
        <v>46</v>
      </c>
    </row>
    <row r="2" spans="2:7" ht="31.5" customHeight="1" x14ac:dyDescent="0.65">
      <c r="B2" s="2" t="s">
        <v>42</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40879</v>
      </c>
      <c r="C5" s="24" t="s">
        <v>11</v>
      </c>
      <c r="D5" s="14">
        <v>201</v>
      </c>
      <c r="E5" s="24" t="s">
        <v>1</v>
      </c>
      <c r="F5" s="25" t="s">
        <v>45</v>
      </c>
    </row>
    <row r="6" spans="2:7" ht="16.5" customHeight="1" x14ac:dyDescent="0.3">
      <c r="B6" s="3">
        <v>40891</v>
      </c>
      <c r="C6" s="26" t="s">
        <v>13</v>
      </c>
      <c r="D6" s="17">
        <v>98</v>
      </c>
      <c r="E6" s="26" t="s">
        <v>2</v>
      </c>
      <c r="F6" s="25" t="s">
        <v>45</v>
      </c>
    </row>
    <row r="7" spans="2:7" ht="16.5" customHeight="1" x14ac:dyDescent="0.3">
      <c r="B7" s="23">
        <v>40903</v>
      </c>
      <c r="C7" s="24" t="s">
        <v>47</v>
      </c>
      <c r="D7" s="17">
        <v>342</v>
      </c>
      <c r="E7" s="26" t="s">
        <v>2</v>
      </c>
      <c r="F7" s="25" t="s">
        <v>45</v>
      </c>
    </row>
    <row r="8" spans="2:7" ht="16.5" customHeight="1" x14ac:dyDescent="0.3">
      <c r="B8" s="3">
        <v>40915</v>
      </c>
      <c r="C8" s="26" t="s">
        <v>48</v>
      </c>
      <c r="D8" s="17">
        <v>122</v>
      </c>
      <c r="E8" s="26" t="s">
        <v>3</v>
      </c>
      <c r="F8" s="25" t="s">
        <v>45</v>
      </c>
    </row>
    <row r="9" spans="2:7" ht="16.5" customHeight="1" x14ac:dyDescent="0.3">
      <c r="B9" s="23">
        <v>40927</v>
      </c>
      <c r="C9" s="24" t="s">
        <v>49</v>
      </c>
      <c r="D9" s="17">
        <v>187</v>
      </c>
      <c r="E9" s="26" t="s">
        <v>4</v>
      </c>
      <c r="F9" s="25" t="s">
        <v>45</v>
      </c>
    </row>
    <row r="10" spans="2:7" ht="16.5" customHeight="1" x14ac:dyDescent="0.3">
      <c r="B10" s="3">
        <v>40939</v>
      </c>
      <c r="C10" s="26" t="s">
        <v>50</v>
      </c>
      <c r="D10" s="17">
        <v>99</v>
      </c>
      <c r="E10" s="26" t="s">
        <v>5</v>
      </c>
      <c r="F10" s="25" t="s">
        <v>45</v>
      </c>
    </row>
    <row r="11" spans="2:7" ht="16.5" customHeight="1" x14ac:dyDescent="0.3">
      <c r="B11" s="19" t="s">
        <v>12</v>
      </c>
      <c r="C11" s="27"/>
      <c r="D11" s="21">
        <f>SUBTOTAL(109,dec!$D$5:$D$10)</f>
        <v>1049</v>
      </c>
      <c r="E11" s="27"/>
      <c r="F11" s="9"/>
    </row>
    <row r="12" spans="2:7" ht="16.5" customHeight="1" x14ac:dyDescent="0.3">
      <c r="D12" s="7"/>
    </row>
  </sheetData>
  <dataValidations count="3">
    <dataValidation type="custom" errorStyle="warning" allowBlank="1" showInputMessage="1" showErrorMessage="1" errorTitle="Date Validation" error="A date in December needs be entered  in order for this expense to be added to the Summary sheet." sqref="B5:B10" xr:uid="{00000000-0002-0000-0D00-000000000000}">
      <formula1>MONTH($B5)=12</formula1>
    </dataValidation>
    <dataValidation type="list" errorStyle="warning" allowBlank="1" showInputMessage="1" showErrorMessage="1" errorTitle="Unknown Category" error="An expense from the drop down should be selected in order for it to be included on the Summary sheet." sqref="E5:E10" xr:uid="{00000000-0002-0000-0D00-000001000000}">
      <formula1>ExpenseCategories</formula1>
    </dataValidation>
    <dataValidation type="custom" errorStyle="warning" allowBlank="1" showInputMessage="1" showErrorMessage="1" errorTitle="Amount Validation" error="Amount should be a number." sqref="D5:D10" xr:uid="{00000000-0002-0000-0D00-000002000000}">
      <formula1>ISNUMBER($D5)</formula1>
    </dataValidation>
  </dataValidations>
  <printOptions horizontalCentered="1"/>
  <pageMargins left="0.25" right="0.25" top="0.75" bottom="0.75" header="0.3" footer="0.3"/>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autoPageBreaks="0" fitToPage="1"/>
  </sheetPr>
  <dimension ref="B2:O25"/>
  <sheetViews>
    <sheetView showGridLines="0" tabSelected="1" zoomScaleNormal="100" workbookViewId="0"/>
  </sheetViews>
  <sheetFormatPr defaultRowHeight="16.5" customHeight="1" x14ac:dyDescent="0.3"/>
  <cols>
    <col min="1" max="1" width="3.09765625" customWidth="1"/>
    <col min="2" max="2" width="16" customWidth="1"/>
    <col min="3" max="3" width="9.8984375" customWidth="1"/>
    <col min="4" max="14" width="9.69921875" customWidth="1"/>
    <col min="15" max="15" width="11.296875" customWidth="1"/>
    <col min="16" max="16" width="11.3984375" customWidth="1"/>
    <col min="17" max="17" width="10.3984375" customWidth="1"/>
    <col min="18" max="18" width="10.09765625" customWidth="1"/>
    <col min="19" max="19" width="8" customWidth="1"/>
  </cols>
  <sheetData>
    <row r="2" spans="2:2" ht="31.5" customHeight="1" x14ac:dyDescent="0.65">
      <c r="B2" s="2" t="s">
        <v>30</v>
      </c>
    </row>
    <row r="19" spans="2:15" ht="16.5" customHeight="1" x14ac:dyDescent="0.3">
      <c r="B19" s="10" t="s">
        <v>0</v>
      </c>
      <c r="C19" s="11" t="s">
        <v>14</v>
      </c>
      <c r="D19" s="10" t="s">
        <v>15</v>
      </c>
      <c r="E19" s="11" t="s">
        <v>16</v>
      </c>
      <c r="F19" s="10" t="s">
        <v>17</v>
      </c>
      <c r="G19" s="11" t="s">
        <v>18</v>
      </c>
      <c r="H19" s="10" t="s">
        <v>19</v>
      </c>
      <c r="I19" s="11" t="s">
        <v>20</v>
      </c>
      <c r="J19" s="10" t="s">
        <v>21</v>
      </c>
      <c r="K19" s="11" t="s">
        <v>22</v>
      </c>
      <c r="L19" s="10" t="s">
        <v>23</v>
      </c>
      <c r="M19" s="11" t="s">
        <v>24</v>
      </c>
      <c r="N19" s="10" t="s">
        <v>25</v>
      </c>
      <c r="O19" s="11" t="s">
        <v>12</v>
      </c>
    </row>
    <row r="20" spans="2:15" ht="16.5" customHeight="1" x14ac:dyDescent="0.3">
      <c r="B20" s="12" t="s">
        <v>1</v>
      </c>
      <c r="C20" s="13">
        <f>SUMIFS(jan!$D$5:$D$10,jan!$E$5:$E$10,summary!$B20)</f>
        <v>33</v>
      </c>
      <c r="D20" s="14">
        <f>SUMIFS(feb!$D$5:$D$10,feb!$E$5:$E$10,summary!$B20)</f>
        <v>375</v>
      </c>
      <c r="E20" s="13">
        <f>SUMIFS(mar!$D$5:$D$10,mar!$E$5:$E$10,summary!$B20)</f>
        <v>33</v>
      </c>
      <c r="F20" s="14">
        <f>SUMIFS(apr!$D$5:$D$10,apr!$E$5:$E$10,summary!$B20)</f>
        <v>45</v>
      </c>
      <c r="G20" s="13">
        <f>SUMIFS(may!$D$5:$D$10,may!$E$5:$E$10,summary!$B20)</f>
        <v>375</v>
      </c>
      <c r="H20" s="14">
        <f>SUMIFS(jun!$D$5:$D$10,jun!$E$5:$E$10,summary!$B20)</f>
        <v>201</v>
      </c>
      <c r="I20" s="13">
        <v>120</v>
      </c>
      <c r="J20" s="14">
        <v>45</v>
      </c>
      <c r="K20" s="13">
        <v>235</v>
      </c>
      <c r="L20" s="14">
        <v>78</v>
      </c>
      <c r="M20" s="15">
        <v>345</v>
      </c>
      <c r="N20" s="14">
        <f>SUMIFS(dec!$D$5:$D$10,dec!$E$5:$E$10,summary!$B20)</f>
        <v>201</v>
      </c>
      <c r="O20" s="13">
        <f>SUM(summary!$C20:$N20)</f>
        <v>2086</v>
      </c>
    </row>
    <row r="21" spans="2:15" ht="16.5" customHeight="1" x14ac:dyDescent="0.3">
      <c r="B21" s="4" t="s">
        <v>2</v>
      </c>
      <c r="C21" s="16">
        <f>SUMIFS(jan!$D$5:$D$10,jan!$E$5:$E$10,summary!$B21)</f>
        <v>238</v>
      </c>
      <c r="D21" s="17">
        <f>SUMIFS(feb!$D$5:$D$10,feb!$E$5:$E$10,summary!$B21)</f>
        <v>238</v>
      </c>
      <c r="E21" s="16">
        <f>SUMIFS(mar!$D$5:$D$10,mar!$E$5:$E$10,summary!$B21)</f>
        <v>238</v>
      </c>
      <c r="F21" s="17">
        <f>SUMIFS(apr!$D$5:$D$10,apr!$E$5:$E$10,summary!$B21)</f>
        <v>123</v>
      </c>
      <c r="G21" s="16">
        <f>SUMIFS(may!$D$5:$D$10,may!$E$5:$E$10,summary!$B21)</f>
        <v>111</v>
      </c>
      <c r="H21" s="17">
        <f>SUMIFS(jun!$D$5:$D$10,jun!$E$5:$E$10,summary!$B21)</f>
        <v>98</v>
      </c>
      <c r="I21" s="16">
        <v>210</v>
      </c>
      <c r="J21" s="17">
        <v>367</v>
      </c>
      <c r="K21" s="16">
        <v>355</v>
      </c>
      <c r="L21" s="17">
        <v>128</v>
      </c>
      <c r="M21" s="18">
        <v>56</v>
      </c>
      <c r="N21" s="17">
        <f>SUMIFS(dec!$D$5:$D$10,dec!$E$5:$E$10,summary!$B21)</f>
        <v>440</v>
      </c>
      <c r="O21" s="16">
        <f>SUM(summary!$C21:$N21)</f>
        <v>2602</v>
      </c>
    </row>
    <row r="22" spans="2:15" ht="16.5" customHeight="1" x14ac:dyDescent="0.3">
      <c r="B22" s="4" t="s">
        <v>3</v>
      </c>
      <c r="C22" s="16">
        <f>SUMIFS(jan!$D$5:$D$10,jan!$E$5:$E$10,summary!$B22)</f>
        <v>110</v>
      </c>
      <c r="D22" s="17">
        <f>SUMIFS(feb!$D$5:$D$10,feb!$E$5:$E$10,summary!$B22)</f>
        <v>110</v>
      </c>
      <c r="E22" s="16">
        <f>SUMIFS(mar!$D$5:$D$10,mar!$E$5:$E$10,summary!$B22)</f>
        <v>110</v>
      </c>
      <c r="F22" s="17">
        <f>SUMIFS(apr!$D$5:$D$10,apr!$E$5:$E$10,summary!$B22)</f>
        <v>125</v>
      </c>
      <c r="G22" s="16">
        <f>SUMIFS(may!$D$5:$D$10,may!$E$5:$E$10,summary!$B22)</f>
        <v>333</v>
      </c>
      <c r="H22" s="17">
        <f>SUMIFS(jun!$D$5:$D$10,jun!$E$5:$E$10,summary!$B22)</f>
        <v>122</v>
      </c>
      <c r="I22" s="16">
        <v>135</v>
      </c>
      <c r="J22" s="17">
        <v>45</v>
      </c>
      <c r="K22" s="16">
        <v>145</v>
      </c>
      <c r="L22" s="17">
        <v>278</v>
      </c>
      <c r="M22" s="18">
        <v>125</v>
      </c>
      <c r="N22" s="17">
        <f>SUMIFS(dec!$D$5:$D$10,dec!$E$5:$E$10,summary!$B22)</f>
        <v>122</v>
      </c>
      <c r="O22" s="16">
        <f>SUM(summary!$C22:$N22)</f>
        <v>1760</v>
      </c>
    </row>
    <row r="23" spans="2:15" ht="16.5" customHeight="1" x14ac:dyDescent="0.3">
      <c r="B23" s="4" t="s">
        <v>4</v>
      </c>
      <c r="C23" s="16">
        <f>SUMIFS(jan!$D$5:$D$10,jan!$E$5:$E$10,summary!$B23)</f>
        <v>426</v>
      </c>
      <c r="D23" s="17">
        <f>SUMIFS(feb!$D$5:$D$10,feb!$E$5:$E$10,summary!$B23)</f>
        <v>84</v>
      </c>
      <c r="E23" s="16">
        <f>SUMIFS(mar!$D$5:$D$10,mar!$E$5:$E$10,summary!$B23)</f>
        <v>84</v>
      </c>
      <c r="F23" s="17">
        <f>SUMIFS(apr!$D$5:$D$10,apr!$E$5:$E$10,summary!$B23)</f>
        <v>426</v>
      </c>
      <c r="G23" s="16">
        <f>SUMIFS(may!$D$5:$D$10,may!$E$5:$E$10,summary!$B23)</f>
        <v>125</v>
      </c>
      <c r="H23" s="17">
        <f>SUMIFS(jun!$D$5:$D$10,jun!$E$5:$E$10,summary!$B23)</f>
        <v>187</v>
      </c>
      <c r="I23" s="16">
        <v>320</v>
      </c>
      <c r="J23" s="17">
        <v>425</v>
      </c>
      <c r="K23" s="16">
        <v>237</v>
      </c>
      <c r="L23" s="17">
        <v>345</v>
      </c>
      <c r="M23" s="18">
        <v>99</v>
      </c>
      <c r="N23" s="17">
        <f>SUMIFS(dec!$D$5:$D$10,dec!$E$5:$E$10,summary!$B23)</f>
        <v>187</v>
      </c>
      <c r="O23" s="16">
        <f>SUM(summary!$C23:$N23)</f>
        <v>2945</v>
      </c>
    </row>
    <row r="24" spans="2:15" ht="16.5" customHeight="1" x14ac:dyDescent="0.3">
      <c r="B24" s="4" t="s">
        <v>5</v>
      </c>
      <c r="C24" s="16">
        <f>SUMIFS(jan!$D$5:$D$10,jan!$E$5:$E$10,summary!$B24)</f>
        <v>54</v>
      </c>
      <c r="D24" s="17">
        <f>SUMIFS(feb!$D$5:$D$10,feb!$E$5:$E$10,summary!$B24)</f>
        <v>54</v>
      </c>
      <c r="E24" s="16">
        <f>SUMIFS(mar!$D$5:$D$10,mar!$E$5:$E$10,summary!$B24)</f>
        <v>109</v>
      </c>
      <c r="F24" s="17">
        <f>SUMIFS(apr!$D$5:$D$10,apr!$E$5:$E$10,summary!$B24)</f>
        <v>98</v>
      </c>
      <c r="G24" s="16">
        <f>SUMIFS(may!$D$5:$D$10,may!$E$5:$E$10,summary!$B24)</f>
        <v>33</v>
      </c>
      <c r="H24" s="17">
        <f>SUMIFS(jun!$D$5:$D$10,jun!$E$5:$E$10,summary!$B24)</f>
        <v>441</v>
      </c>
      <c r="I24" s="16">
        <v>235</v>
      </c>
      <c r="J24" s="17">
        <v>235</v>
      </c>
      <c r="K24" s="16">
        <v>312</v>
      </c>
      <c r="L24" s="17">
        <v>45</v>
      </c>
      <c r="M24" s="18">
        <v>322</v>
      </c>
      <c r="N24" s="17">
        <f>SUMIFS(dec!$D$5:$D$10,dec!$E$5:$E$10,summary!$B24)</f>
        <v>99</v>
      </c>
      <c r="O24" s="16">
        <f>SUM(summary!$C24:$N24)</f>
        <v>2037</v>
      </c>
    </row>
    <row r="25" spans="2:15" ht="16.5" customHeight="1" x14ac:dyDescent="0.3">
      <c r="B25" s="19" t="s">
        <v>12</v>
      </c>
      <c r="C25" s="20">
        <f>SUBTOTAL(109,summary!$C$20:$C$24)</f>
        <v>861</v>
      </c>
      <c r="D25" s="21">
        <f>SUBTOTAL(109,summary!$D$20:$D$24)</f>
        <v>861</v>
      </c>
      <c r="E25" s="20">
        <f>SUBTOTAL(109,summary!$E$20:$E$24)</f>
        <v>574</v>
      </c>
      <c r="F25" s="21">
        <f>SUBTOTAL(109,summary!$F$20:$F$24)</f>
        <v>817</v>
      </c>
      <c r="G25" s="20">
        <f>SUBTOTAL(109,summary!$G$20:$G$24)</f>
        <v>977</v>
      </c>
      <c r="H25" s="21">
        <f>SUBTOTAL(109,summary!$H$20:$H$24)</f>
        <v>1049</v>
      </c>
      <c r="I25" s="20">
        <f>SUBTOTAL(109,summary!$I$20:$I$24)</f>
        <v>1020</v>
      </c>
      <c r="J25" s="21">
        <f>SUBTOTAL(109,summary!$J$20:$J$24)</f>
        <v>1117</v>
      </c>
      <c r="K25" s="20">
        <f>SUBTOTAL(109,summary!$K$20:$K$24)</f>
        <v>1284</v>
      </c>
      <c r="L25" s="21">
        <f>SUBTOTAL(109,summary!$L$20:$L$24)</f>
        <v>874</v>
      </c>
      <c r="M25" s="22">
        <f>SUBTOTAL(109,summary!$M$20:$M$24)</f>
        <v>947</v>
      </c>
      <c r="N25" s="21">
        <f>SUBTOTAL(109,summary!$N$20:$N$24)</f>
        <v>1049</v>
      </c>
      <c r="O25" s="22">
        <f>SUBTOTAL(109,summary!$O$20:$O$24)</f>
        <v>11430</v>
      </c>
    </row>
  </sheetData>
  <printOptions horizontalCentered="1"/>
  <pageMargins left="0.25" right="0.25" top="0.75" bottom="0.75" header="0.3" footer="0.3"/>
  <pageSetup scale="9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249977111117893"/>
    <pageSetUpPr autoPageBreaks="0" fitToPage="1"/>
  </sheetPr>
  <dimension ref="B1:G11"/>
  <sheetViews>
    <sheetView showGridLines="0" workbookViewId="0">
      <selection activeCell="I8" sqref="I8"/>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55000000000000004">
      <c r="B1" s="1"/>
      <c r="G1" t="s">
        <v>46</v>
      </c>
    </row>
    <row r="2" spans="2:7" ht="31.5" customHeight="1" x14ac:dyDescent="0.65">
      <c r="B2" s="2" t="s">
        <v>31</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40547</v>
      </c>
      <c r="C5" s="24" t="s">
        <v>11</v>
      </c>
      <c r="D5" s="14">
        <v>33</v>
      </c>
      <c r="E5" s="24" t="s">
        <v>1</v>
      </c>
      <c r="F5" s="25" t="s">
        <v>45</v>
      </c>
    </row>
    <row r="6" spans="2:7" ht="16.5" customHeight="1" x14ac:dyDescent="0.3">
      <c r="B6" s="3">
        <v>40548</v>
      </c>
      <c r="C6" s="26" t="s">
        <v>13</v>
      </c>
      <c r="D6" s="17">
        <v>238</v>
      </c>
      <c r="E6" s="26" t="s">
        <v>2</v>
      </c>
      <c r="F6" s="25" t="s">
        <v>45</v>
      </c>
    </row>
    <row r="7" spans="2:7" ht="16.5" customHeight="1" x14ac:dyDescent="0.3">
      <c r="B7" s="23">
        <v>40549</v>
      </c>
      <c r="C7" s="24" t="s">
        <v>47</v>
      </c>
      <c r="D7" s="17">
        <v>342</v>
      </c>
      <c r="E7" s="26" t="s">
        <v>4</v>
      </c>
      <c r="F7" s="25" t="s">
        <v>45</v>
      </c>
    </row>
    <row r="8" spans="2:7" ht="16.5" customHeight="1" x14ac:dyDescent="0.3">
      <c r="B8" s="3">
        <v>40550</v>
      </c>
      <c r="C8" s="26" t="s">
        <v>48</v>
      </c>
      <c r="D8" s="17">
        <v>110</v>
      </c>
      <c r="E8" s="26" t="s">
        <v>3</v>
      </c>
      <c r="F8" s="25" t="s">
        <v>45</v>
      </c>
    </row>
    <row r="9" spans="2:7" ht="16.5" customHeight="1" x14ac:dyDescent="0.3">
      <c r="B9" s="23">
        <v>40551</v>
      </c>
      <c r="C9" s="24" t="s">
        <v>49</v>
      </c>
      <c r="D9" s="17">
        <v>84</v>
      </c>
      <c r="E9" s="26" t="s">
        <v>4</v>
      </c>
      <c r="F9" s="25" t="s">
        <v>45</v>
      </c>
    </row>
    <row r="10" spans="2:7" ht="16.5" customHeight="1" x14ac:dyDescent="0.3">
      <c r="B10" s="3">
        <v>40552</v>
      </c>
      <c r="C10" s="26" t="s">
        <v>50</v>
      </c>
      <c r="D10" s="17">
        <v>54</v>
      </c>
      <c r="E10" s="26" t="s">
        <v>5</v>
      </c>
      <c r="F10" s="25" t="s">
        <v>45</v>
      </c>
    </row>
    <row r="11" spans="2:7" ht="16.5" customHeight="1" x14ac:dyDescent="0.3">
      <c r="B11" s="19" t="s">
        <v>12</v>
      </c>
      <c r="C11" s="27"/>
      <c r="D11" s="21">
        <f>SUBTOTAL(109,jan!$D$5:$D$10)</f>
        <v>861</v>
      </c>
      <c r="E11" s="27"/>
      <c r="F11" s="9"/>
    </row>
  </sheetData>
  <dataValidations count="3">
    <dataValidation type="list" errorStyle="warning" allowBlank="1" showInputMessage="1" showErrorMessage="1" errorTitle="Unknown Category" error="An expense from the drop down should be selected in order for it to be included on the Summary sheet." sqref="E5:E10" xr:uid="{00000000-0002-0000-0200-000000000000}">
      <formula1>ExpenseCategories</formula1>
    </dataValidation>
    <dataValidation type="custom" errorStyle="warning" allowBlank="1" showInputMessage="1" showErrorMessage="1" errorTitle="Date Validation" error="A date in January needs be entered in order for this expense to be added to the Summary sheet." sqref="B5:B10" xr:uid="{00000000-0002-0000-0200-000001000000}">
      <formula1>MONTH($B5)=1</formula1>
    </dataValidation>
    <dataValidation type="custom" errorStyle="warning" allowBlank="1" showInputMessage="1" showErrorMessage="1" errorTitle="Amount Validation" error="Amount should be a number." sqref="D5:D10" xr:uid="{00000000-0002-0000-0200-000002000000}">
      <formula1>ISNUMBER($D5)</formula1>
    </dataValidation>
  </dataValidations>
  <printOptions horizontalCentered="1"/>
  <pageMargins left="0.25" right="0.25" top="0.75" bottom="0.75" header="0.3" footer="0.3"/>
  <pageSetup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pageSetUpPr autoPageBreaks="0" fitToPage="1"/>
  </sheetPr>
  <dimension ref="B1:G12"/>
  <sheetViews>
    <sheetView showGridLines="0" workbookViewId="0">
      <selection activeCell="F15" sqref="F15"/>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3">
      <c r="G1" t="s">
        <v>46</v>
      </c>
    </row>
    <row r="2" spans="2:7" ht="31.5" customHeight="1" x14ac:dyDescent="0.65">
      <c r="B2" s="2" t="s">
        <v>32</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40577</v>
      </c>
      <c r="C5" s="24" t="s">
        <v>11</v>
      </c>
      <c r="D5" s="14">
        <v>33</v>
      </c>
      <c r="E5" s="24" t="s">
        <v>1</v>
      </c>
      <c r="F5" s="25" t="s">
        <v>45</v>
      </c>
    </row>
    <row r="6" spans="2:7" ht="16.5" customHeight="1" x14ac:dyDescent="0.3">
      <c r="B6" s="3">
        <v>40578</v>
      </c>
      <c r="C6" s="26" t="s">
        <v>13</v>
      </c>
      <c r="D6" s="17">
        <v>238</v>
      </c>
      <c r="E6" s="26" t="s">
        <v>2</v>
      </c>
      <c r="F6" s="25" t="s">
        <v>45</v>
      </c>
    </row>
    <row r="7" spans="2:7" ht="16.5" customHeight="1" x14ac:dyDescent="0.3">
      <c r="B7" s="23">
        <v>40579</v>
      </c>
      <c r="C7" s="24" t="s">
        <v>47</v>
      </c>
      <c r="D7" s="17">
        <v>342</v>
      </c>
      <c r="E7" s="26" t="s">
        <v>1</v>
      </c>
      <c r="F7" s="25" t="s">
        <v>45</v>
      </c>
    </row>
    <row r="8" spans="2:7" ht="16.5" customHeight="1" x14ac:dyDescent="0.3">
      <c r="B8" s="3">
        <v>40580</v>
      </c>
      <c r="C8" s="26" t="s">
        <v>48</v>
      </c>
      <c r="D8" s="17">
        <v>110</v>
      </c>
      <c r="E8" s="26" t="s">
        <v>3</v>
      </c>
      <c r="F8" s="25" t="s">
        <v>45</v>
      </c>
    </row>
    <row r="9" spans="2:7" ht="16.5" customHeight="1" x14ac:dyDescent="0.3">
      <c r="B9" s="23">
        <v>40581</v>
      </c>
      <c r="C9" s="24" t="s">
        <v>49</v>
      </c>
      <c r="D9" s="17">
        <v>84</v>
      </c>
      <c r="E9" s="26" t="s">
        <v>4</v>
      </c>
      <c r="F9" s="25" t="s">
        <v>45</v>
      </c>
    </row>
    <row r="10" spans="2:7" ht="16.5" customHeight="1" x14ac:dyDescent="0.3">
      <c r="B10" s="3">
        <v>40582</v>
      </c>
      <c r="C10" s="26" t="s">
        <v>50</v>
      </c>
      <c r="D10" s="17">
        <v>54</v>
      </c>
      <c r="E10" s="26" t="s">
        <v>5</v>
      </c>
      <c r="F10" s="25" t="s">
        <v>45</v>
      </c>
    </row>
    <row r="11" spans="2:7" ht="16.5" customHeight="1" x14ac:dyDescent="0.3">
      <c r="B11" s="19" t="s">
        <v>12</v>
      </c>
      <c r="C11" s="27"/>
      <c r="D11" s="21">
        <f>SUBTOTAL(109,feb!$D$5:$D$10)</f>
        <v>861</v>
      </c>
      <c r="E11" s="27"/>
      <c r="F11" s="9"/>
    </row>
    <row r="12" spans="2:7" ht="16.5" customHeight="1" x14ac:dyDescent="0.3">
      <c r="D12" s="7"/>
    </row>
  </sheetData>
  <dataValidations count="3">
    <dataValidation type="custom" errorStyle="warning" allowBlank="1" showInputMessage="1" showErrorMessage="1" errorTitle="Date Validation" error="A date in February needs be entered in order for this expense to be added to the Summary sheet." sqref="B5:B10" xr:uid="{00000000-0002-0000-0300-000000000000}">
      <formula1>MONTH($B5)=2</formula1>
    </dataValidation>
    <dataValidation type="list" errorStyle="warning" allowBlank="1" showInputMessage="1" showErrorMessage="1" errorTitle="Unknown Category" error="An expense from the drop down should be selected in order for it to be included on the Summary sheet." sqref="E5:E10" xr:uid="{00000000-0002-0000-0300-000001000000}">
      <formula1>ExpenseCategories</formula1>
    </dataValidation>
    <dataValidation type="custom" errorStyle="warning" allowBlank="1" showInputMessage="1" showErrorMessage="1" errorTitle="Amount Validation" error="Amount should be a number." sqref="D5:D10" xr:uid="{00000000-0002-0000-0300-000002000000}">
      <formula1>ISNUMBER($D5)</formula1>
    </dataValidation>
  </dataValidations>
  <printOptions horizontalCentered="1"/>
  <pageMargins left="0.25" right="0.25" top="0.75" bottom="0.75" header="0.3" footer="0.3"/>
  <pageSetup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pageSetUpPr autoPageBreaks="0" fitToPage="1"/>
  </sheetPr>
  <dimension ref="B1:G12"/>
  <sheetViews>
    <sheetView showGridLines="0" workbookViewId="0">
      <selection activeCell="I8" sqref="I8"/>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3">
      <c r="G1" t="s">
        <v>46</v>
      </c>
    </row>
    <row r="2" spans="2:7" ht="31.5" customHeight="1" x14ac:dyDescent="0.65">
      <c r="B2" s="2" t="s">
        <v>33</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40606</v>
      </c>
      <c r="C5" s="24" t="s">
        <v>11</v>
      </c>
      <c r="D5" s="14">
        <v>33</v>
      </c>
      <c r="E5" s="24" t="s">
        <v>1</v>
      </c>
      <c r="F5" s="25" t="s">
        <v>45</v>
      </c>
    </row>
    <row r="6" spans="2:7" ht="16.5" customHeight="1" x14ac:dyDescent="0.3">
      <c r="B6" s="3">
        <v>40608</v>
      </c>
      <c r="C6" s="26" t="s">
        <v>13</v>
      </c>
      <c r="D6" s="17">
        <v>238</v>
      </c>
      <c r="E6" s="26" t="s">
        <v>2</v>
      </c>
      <c r="F6" s="25" t="s">
        <v>45</v>
      </c>
    </row>
    <row r="7" spans="2:7" ht="16.5" customHeight="1" x14ac:dyDescent="0.3">
      <c r="B7" s="23">
        <v>40610</v>
      </c>
      <c r="C7" s="24" t="s">
        <v>47</v>
      </c>
      <c r="D7" s="17">
        <v>55</v>
      </c>
      <c r="E7" s="26" t="s">
        <v>5</v>
      </c>
      <c r="F7" s="25" t="s">
        <v>45</v>
      </c>
    </row>
    <row r="8" spans="2:7" ht="16.5" customHeight="1" x14ac:dyDescent="0.3">
      <c r="B8" s="3">
        <v>40612</v>
      </c>
      <c r="C8" s="26" t="s">
        <v>48</v>
      </c>
      <c r="D8" s="17">
        <v>110</v>
      </c>
      <c r="E8" s="26" t="s">
        <v>3</v>
      </c>
      <c r="F8" s="25" t="s">
        <v>45</v>
      </c>
    </row>
    <row r="9" spans="2:7" ht="16.5" customHeight="1" x14ac:dyDescent="0.3">
      <c r="B9" s="23">
        <v>40614</v>
      </c>
      <c r="C9" s="24" t="s">
        <v>49</v>
      </c>
      <c r="D9" s="17">
        <v>84</v>
      </c>
      <c r="E9" s="26" t="s">
        <v>4</v>
      </c>
      <c r="F9" s="25" t="s">
        <v>45</v>
      </c>
    </row>
    <row r="10" spans="2:7" ht="16.5" customHeight="1" x14ac:dyDescent="0.3">
      <c r="B10" s="3">
        <v>40616</v>
      </c>
      <c r="C10" s="26" t="s">
        <v>50</v>
      </c>
      <c r="D10" s="17">
        <v>54</v>
      </c>
      <c r="E10" s="26" t="s">
        <v>5</v>
      </c>
      <c r="F10" s="25" t="s">
        <v>45</v>
      </c>
    </row>
    <row r="11" spans="2:7" ht="16.5" customHeight="1" x14ac:dyDescent="0.3">
      <c r="B11" s="19" t="s">
        <v>12</v>
      </c>
      <c r="C11" s="27"/>
      <c r="D11" s="21">
        <f>SUBTOTAL(109,mar!$D$5:$D$10)</f>
        <v>574</v>
      </c>
      <c r="E11" s="27"/>
      <c r="F11" s="9"/>
    </row>
    <row r="12" spans="2:7" ht="16.5" customHeight="1" x14ac:dyDescent="0.3">
      <c r="D12" s="7"/>
    </row>
  </sheetData>
  <dataValidations count="3">
    <dataValidation type="custom" errorStyle="warning" allowBlank="1" showInputMessage="1" showErrorMessage="1" errorTitle="Date Validation" error="A date in March needs be entered in order for this expense to be added to the Summary sheet." sqref="B5:B10" xr:uid="{00000000-0002-0000-0400-000000000000}">
      <formula1>MONTH($B5)=3</formula1>
    </dataValidation>
    <dataValidation type="list" errorStyle="warning" allowBlank="1" showInputMessage="1" showErrorMessage="1" errorTitle="Unknown Category" error="An expense from the drop down should be selected in order for it to be included on the Summary sheet." sqref="E5:E10" xr:uid="{00000000-0002-0000-0400-000001000000}">
      <formula1>ExpenseCategories</formula1>
    </dataValidation>
    <dataValidation type="custom" errorStyle="warning" allowBlank="1" showInputMessage="1" showErrorMessage="1" errorTitle="Amount Validation" error="Amount should be a number." sqref="D5:D10" xr:uid="{00000000-0002-0000-0400-000002000000}">
      <formula1>ISNUMBER($D5)</formula1>
    </dataValidation>
  </dataValidations>
  <printOptions horizontalCentered="1"/>
  <pageMargins left="0.25" right="0.25" top="0.75" bottom="0.75" header="0.3" footer="0.3"/>
  <pageSetup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tint="0.59999389629810485"/>
    <pageSetUpPr autoPageBreaks="0" fitToPage="1"/>
  </sheetPr>
  <dimension ref="B1:G12"/>
  <sheetViews>
    <sheetView showGridLines="0" workbookViewId="0">
      <selection activeCell="F16" sqref="F16"/>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3">
      <c r="G1" t="s">
        <v>46</v>
      </c>
    </row>
    <row r="2" spans="2:7" ht="31.5" customHeight="1" x14ac:dyDescent="0.65">
      <c r="B2" s="2" t="s">
        <v>34</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40637</v>
      </c>
      <c r="C5" s="24" t="s">
        <v>11</v>
      </c>
      <c r="D5" s="14">
        <v>45</v>
      </c>
      <c r="E5" s="24" t="s">
        <v>1</v>
      </c>
      <c r="F5" s="25" t="s">
        <v>45</v>
      </c>
    </row>
    <row r="6" spans="2:7" ht="16.5" customHeight="1" x14ac:dyDescent="0.3">
      <c r="B6" s="3">
        <v>40641</v>
      </c>
      <c r="C6" s="26" t="s">
        <v>13</v>
      </c>
      <c r="D6" s="17">
        <v>123</v>
      </c>
      <c r="E6" s="26" t="s">
        <v>2</v>
      </c>
      <c r="F6" s="25" t="s">
        <v>45</v>
      </c>
    </row>
    <row r="7" spans="2:7" ht="16.5" customHeight="1" x14ac:dyDescent="0.3">
      <c r="B7" s="23">
        <v>40645</v>
      </c>
      <c r="C7" s="24" t="s">
        <v>47</v>
      </c>
      <c r="D7" s="17">
        <v>342</v>
      </c>
      <c r="E7" s="26" t="s">
        <v>4</v>
      </c>
      <c r="F7" s="25" t="s">
        <v>45</v>
      </c>
    </row>
    <row r="8" spans="2:7" ht="16.5" customHeight="1" x14ac:dyDescent="0.3">
      <c r="B8" s="3">
        <v>40649</v>
      </c>
      <c r="C8" s="26" t="s">
        <v>48</v>
      </c>
      <c r="D8" s="17">
        <v>125</v>
      </c>
      <c r="E8" s="26" t="s">
        <v>3</v>
      </c>
      <c r="F8" s="25" t="s">
        <v>45</v>
      </c>
    </row>
    <row r="9" spans="2:7" ht="16.5" customHeight="1" x14ac:dyDescent="0.3">
      <c r="B9" s="23">
        <v>40653</v>
      </c>
      <c r="C9" s="24" t="s">
        <v>49</v>
      </c>
      <c r="D9" s="17">
        <v>84</v>
      </c>
      <c r="E9" s="26" t="s">
        <v>4</v>
      </c>
      <c r="F9" s="25" t="s">
        <v>45</v>
      </c>
    </row>
    <row r="10" spans="2:7" ht="16.5" customHeight="1" x14ac:dyDescent="0.3">
      <c r="B10" s="3">
        <v>40657</v>
      </c>
      <c r="C10" s="26" t="s">
        <v>50</v>
      </c>
      <c r="D10" s="17">
        <v>98</v>
      </c>
      <c r="E10" s="26" t="s">
        <v>5</v>
      </c>
      <c r="F10" s="25" t="s">
        <v>45</v>
      </c>
    </row>
    <row r="11" spans="2:7" ht="16.5" customHeight="1" x14ac:dyDescent="0.3">
      <c r="B11" s="19" t="s">
        <v>12</v>
      </c>
      <c r="C11" s="27"/>
      <c r="D11" s="21">
        <f>SUBTOTAL(109,apr!$D$5:$D$10)</f>
        <v>817</v>
      </c>
      <c r="E11" s="27"/>
      <c r="F11" s="9"/>
    </row>
    <row r="12" spans="2:7" ht="16.5" customHeight="1" x14ac:dyDescent="0.3">
      <c r="D12" s="7"/>
    </row>
  </sheetData>
  <dataValidations count="3">
    <dataValidation type="custom" errorStyle="warning" allowBlank="1" showInputMessage="1" showErrorMessage="1" errorTitle="Date Validation" error="A date in April needs be entered  in order for this expense to be added to the Summary sheet." sqref="B5:B10" xr:uid="{00000000-0002-0000-0500-000000000000}">
      <formula1>MONTH($B5)=4</formula1>
    </dataValidation>
    <dataValidation type="list" errorStyle="warning" allowBlank="1" showInputMessage="1" showErrorMessage="1" errorTitle="Unknown Category" error="An expense from the drop down should be selected in order for it to be included on the Summary sheet." sqref="E5:E10" xr:uid="{00000000-0002-0000-0500-000001000000}">
      <formula1>ExpenseCategories</formula1>
    </dataValidation>
    <dataValidation type="custom" errorStyle="warning" allowBlank="1" showInputMessage="1" showErrorMessage="1" errorTitle="Amount Validation" error="Amount should be a number." sqref="D5:D10" xr:uid="{00000000-0002-0000-0500-000002000000}">
      <formula1>ISNUMBER($D5)</formula1>
    </dataValidation>
  </dataValidations>
  <printOptions horizontalCentered="1"/>
  <pageMargins left="0.25" right="0.25" top="0.75" bottom="0.75" header="0.3" footer="0.3"/>
  <pageSetup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tint="0.79998168889431442"/>
    <pageSetUpPr autoPageBreaks="0" fitToPage="1"/>
  </sheetPr>
  <dimension ref="B1:G12"/>
  <sheetViews>
    <sheetView showGridLines="0" workbookViewId="0">
      <selection activeCell="F16" sqref="F16"/>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3">
      <c r="G1" t="s">
        <v>46</v>
      </c>
    </row>
    <row r="2" spans="2:7" ht="31.5" customHeight="1" x14ac:dyDescent="0.65">
      <c r="B2" s="2" t="s">
        <v>35</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40666</v>
      </c>
      <c r="C5" s="24" t="s">
        <v>11</v>
      </c>
      <c r="D5" s="14">
        <v>33</v>
      </c>
      <c r="E5" s="24" t="s">
        <v>1</v>
      </c>
      <c r="F5" s="25" t="s">
        <v>45</v>
      </c>
    </row>
    <row r="6" spans="2:7" ht="16.5" customHeight="1" x14ac:dyDescent="0.3">
      <c r="B6" s="3">
        <v>40671</v>
      </c>
      <c r="C6" s="26" t="s">
        <v>13</v>
      </c>
      <c r="D6" s="17">
        <v>111</v>
      </c>
      <c r="E6" s="26" t="s">
        <v>2</v>
      </c>
      <c r="F6" s="25" t="s">
        <v>45</v>
      </c>
    </row>
    <row r="7" spans="2:7" ht="16.5" customHeight="1" x14ac:dyDescent="0.3">
      <c r="B7" s="23">
        <v>40676</v>
      </c>
      <c r="C7" s="24" t="s">
        <v>47</v>
      </c>
      <c r="D7" s="17">
        <v>342</v>
      </c>
      <c r="E7" s="26" t="s">
        <v>1</v>
      </c>
      <c r="F7" s="25" t="s">
        <v>45</v>
      </c>
    </row>
    <row r="8" spans="2:7" ht="16.5" customHeight="1" x14ac:dyDescent="0.3">
      <c r="B8" s="3">
        <v>40681</v>
      </c>
      <c r="C8" s="26" t="s">
        <v>48</v>
      </c>
      <c r="D8" s="17">
        <v>333</v>
      </c>
      <c r="E8" s="26" t="s">
        <v>3</v>
      </c>
      <c r="F8" s="25" t="s">
        <v>45</v>
      </c>
    </row>
    <row r="9" spans="2:7" ht="16.5" customHeight="1" x14ac:dyDescent="0.3">
      <c r="B9" s="23">
        <v>40686</v>
      </c>
      <c r="C9" s="24" t="s">
        <v>49</v>
      </c>
      <c r="D9" s="17">
        <v>125</v>
      </c>
      <c r="E9" s="26" t="s">
        <v>4</v>
      </c>
      <c r="F9" s="25" t="s">
        <v>45</v>
      </c>
    </row>
    <row r="10" spans="2:7" ht="16.5" customHeight="1" x14ac:dyDescent="0.3">
      <c r="B10" s="3">
        <v>40691</v>
      </c>
      <c r="C10" s="26" t="s">
        <v>50</v>
      </c>
      <c r="D10" s="17">
        <v>33</v>
      </c>
      <c r="E10" s="26" t="s">
        <v>5</v>
      </c>
      <c r="F10" s="25" t="s">
        <v>45</v>
      </c>
    </row>
    <row r="11" spans="2:7" ht="16.5" customHeight="1" x14ac:dyDescent="0.3">
      <c r="B11" s="19" t="s">
        <v>12</v>
      </c>
      <c r="C11" s="27"/>
      <c r="D11" s="21">
        <f>SUBTOTAL(109,may!$D$5:$D$10)</f>
        <v>977</v>
      </c>
      <c r="E11" s="27"/>
      <c r="F11" s="9"/>
    </row>
    <row r="12" spans="2:7" ht="16.5" customHeight="1" x14ac:dyDescent="0.3">
      <c r="D12" s="7"/>
    </row>
  </sheetData>
  <dataValidations count="3">
    <dataValidation type="custom" errorStyle="warning" allowBlank="1" showInputMessage="1" showErrorMessage="1" errorTitle="Date Validation" error="A date in May needs be entered  in order for this expense to be added to the Summary sheet." sqref="B5:B10" xr:uid="{00000000-0002-0000-0600-000000000000}">
      <formula1>MONTH($B5)=5</formula1>
    </dataValidation>
    <dataValidation type="list" errorStyle="warning" allowBlank="1" showInputMessage="1" showErrorMessage="1" errorTitle="Unknown Category" error="An expense from the drop down should be selected in order for it to be included on the Summary sheet." sqref="E5:E10" xr:uid="{00000000-0002-0000-0600-000001000000}">
      <formula1>ExpenseCategories</formula1>
    </dataValidation>
    <dataValidation type="custom" errorStyle="warning" allowBlank="1" showInputMessage="1" showErrorMessage="1" errorTitle="Amount Validation" error="Amount should be a number." sqref="D5:D10" xr:uid="{00000000-0002-0000-0600-000002000000}">
      <formula1>ISNUMBER($D5)</formula1>
    </dataValidation>
  </dataValidations>
  <printOptions horizontalCentered="1"/>
  <pageMargins left="0.25" right="0.25" top="0.75" bottom="0.75" header="0.3" footer="0.3"/>
  <pageSetup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499984740745262"/>
    <pageSetUpPr autoPageBreaks="0" fitToPage="1"/>
  </sheetPr>
  <dimension ref="B1:G12"/>
  <sheetViews>
    <sheetView showGridLines="0" workbookViewId="0">
      <selection activeCell="D5" sqref="D5:D11"/>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3">
      <c r="G1" t="s">
        <v>46</v>
      </c>
    </row>
    <row r="2" spans="2:7" ht="31.5" customHeight="1" x14ac:dyDescent="0.65">
      <c r="B2" s="2" t="s">
        <v>36</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40701</v>
      </c>
      <c r="C5" s="24" t="s">
        <v>11</v>
      </c>
      <c r="D5" s="14">
        <v>201</v>
      </c>
      <c r="E5" s="24" t="s">
        <v>1</v>
      </c>
      <c r="F5" s="25" t="s">
        <v>45</v>
      </c>
    </row>
    <row r="6" spans="2:7" ht="16.5" customHeight="1" x14ac:dyDescent="0.3">
      <c r="B6" s="3">
        <v>40702</v>
      </c>
      <c r="C6" s="26" t="s">
        <v>13</v>
      </c>
      <c r="D6" s="17">
        <v>98</v>
      </c>
      <c r="E6" s="26" t="s">
        <v>2</v>
      </c>
      <c r="F6" s="25" t="s">
        <v>45</v>
      </c>
    </row>
    <row r="7" spans="2:7" ht="16.5" customHeight="1" x14ac:dyDescent="0.3">
      <c r="B7" s="23">
        <v>40703</v>
      </c>
      <c r="C7" s="24" t="s">
        <v>47</v>
      </c>
      <c r="D7" s="17">
        <v>342</v>
      </c>
      <c r="E7" s="26" t="s">
        <v>5</v>
      </c>
      <c r="F7" s="25" t="s">
        <v>45</v>
      </c>
    </row>
    <row r="8" spans="2:7" ht="16.5" customHeight="1" x14ac:dyDescent="0.3">
      <c r="B8" s="3">
        <v>40704</v>
      </c>
      <c r="C8" s="26" t="s">
        <v>48</v>
      </c>
      <c r="D8" s="17">
        <v>122</v>
      </c>
      <c r="E8" s="26" t="s">
        <v>3</v>
      </c>
      <c r="F8" s="25" t="s">
        <v>45</v>
      </c>
    </row>
    <row r="9" spans="2:7" ht="16.5" customHeight="1" x14ac:dyDescent="0.3">
      <c r="B9" s="23">
        <v>40705</v>
      </c>
      <c r="C9" s="24" t="s">
        <v>49</v>
      </c>
      <c r="D9" s="17">
        <v>187</v>
      </c>
      <c r="E9" s="26" t="s">
        <v>4</v>
      </c>
      <c r="F9" s="25" t="s">
        <v>45</v>
      </c>
    </row>
    <row r="10" spans="2:7" ht="16.5" customHeight="1" x14ac:dyDescent="0.3">
      <c r="B10" s="3">
        <v>40706</v>
      </c>
      <c r="C10" s="26" t="s">
        <v>50</v>
      </c>
      <c r="D10" s="17">
        <v>99</v>
      </c>
      <c r="E10" s="26" t="s">
        <v>5</v>
      </c>
      <c r="F10" s="25" t="s">
        <v>45</v>
      </c>
    </row>
    <row r="11" spans="2:7" ht="16.5" customHeight="1" x14ac:dyDescent="0.3">
      <c r="B11" s="19" t="s">
        <v>12</v>
      </c>
      <c r="C11" s="27"/>
      <c r="D11" s="21">
        <f>SUBTOTAL(109,jun!$D$5:$D$10)</f>
        <v>1049</v>
      </c>
      <c r="E11" s="27"/>
      <c r="F11" s="9"/>
    </row>
    <row r="12" spans="2:7" ht="16.5" customHeight="1" x14ac:dyDescent="0.3">
      <c r="D12" s="7"/>
    </row>
  </sheetData>
  <dataValidations count="3">
    <dataValidation type="custom" errorStyle="warning" allowBlank="1" showInputMessage="1" showErrorMessage="1" errorTitle="Date Validation" error="A date in June needs be entered  in order for this expense to be added to the Summary sheet." sqref="B5:B10" xr:uid="{00000000-0002-0000-0700-000000000000}">
      <formula1>MONTH($B5)=6</formula1>
    </dataValidation>
    <dataValidation type="list" errorStyle="warning" allowBlank="1" showInputMessage="1" showErrorMessage="1" errorTitle="Unknown Category" error="An expense from the drop down should be selected in order for it to be included on the Summary sheet." sqref="E5:E10" xr:uid="{00000000-0002-0000-0700-000001000000}">
      <formula1>ExpenseCategories</formula1>
    </dataValidation>
    <dataValidation type="custom" errorStyle="warning" allowBlank="1" showInputMessage="1" showErrorMessage="1" errorTitle="Amount Validation" error="Amount should be a number." sqref="D5:D10" xr:uid="{00000000-0002-0000-0700-000002000000}">
      <formula1>ISNUMBER($D5)</formula1>
    </dataValidation>
  </dataValidations>
  <printOptions horizontalCentered="1"/>
  <pageMargins left="0.25" right="0.25" top="0.75" bottom="0.75" header="0.3" footer="0.3"/>
  <pageSetup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249977111117893"/>
    <pageSetUpPr autoPageBreaks="0" fitToPage="1"/>
  </sheetPr>
  <dimension ref="B1:G11"/>
  <sheetViews>
    <sheetView showGridLines="0" zoomScale="115" zoomScaleNormal="115" workbookViewId="0">
      <selection activeCell="F13" sqref="F13"/>
    </sheetView>
  </sheetViews>
  <sheetFormatPr defaultRowHeight="16.5" customHeight="1" x14ac:dyDescent="0.3"/>
  <cols>
    <col min="1" max="1" width="3.09765625" customWidth="1"/>
    <col min="2" max="4" width="12.296875" customWidth="1"/>
    <col min="5" max="5" width="15.69921875" customWidth="1"/>
    <col min="6" max="6" width="42.8984375" customWidth="1"/>
    <col min="7" max="7" width="3.59765625" customWidth="1"/>
  </cols>
  <sheetData>
    <row r="1" spans="2:7" ht="16.5" customHeight="1" x14ac:dyDescent="0.3">
      <c r="G1" t="s">
        <v>46</v>
      </c>
    </row>
    <row r="2" spans="2:7" ht="31.5" customHeight="1" x14ac:dyDescent="0.65">
      <c r="B2" s="2" t="s">
        <v>37</v>
      </c>
      <c r="G2" t="s">
        <v>46</v>
      </c>
    </row>
    <row r="3" spans="2:7" ht="23.25" customHeight="1" x14ac:dyDescent="0.3"/>
    <row r="4" spans="2:7" ht="16.5" customHeight="1" x14ac:dyDescent="0.3">
      <c r="B4" s="10" t="s">
        <v>6</v>
      </c>
      <c r="C4" s="11" t="s">
        <v>7</v>
      </c>
      <c r="D4" s="10" t="s">
        <v>8</v>
      </c>
      <c r="E4" s="11" t="s">
        <v>10</v>
      </c>
      <c r="F4" s="10" t="s">
        <v>9</v>
      </c>
    </row>
    <row r="5" spans="2:7" ht="16.5" customHeight="1" x14ac:dyDescent="0.3">
      <c r="B5" s="23">
        <v>40733</v>
      </c>
      <c r="C5" s="24" t="s">
        <v>11</v>
      </c>
      <c r="D5" s="14">
        <v>201</v>
      </c>
      <c r="E5" s="24" t="s">
        <v>1</v>
      </c>
      <c r="F5" s="25" t="s">
        <v>45</v>
      </c>
    </row>
    <row r="6" spans="2:7" ht="16.5" customHeight="1" x14ac:dyDescent="0.3">
      <c r="B6" s="3">
        <v>40738</v>
      </c>
      <c r="C6" s="26" t="s">
        <v>13</v>
      </c>
      <c r="D6" s="17">
        <v>98</v>
      </c>
      <c r="E6" s="26" t="s">
        <v>2</v>
      </c>
      <c r="F6" s="25" t="s">
        <v>45</v>
      </c>
    </row>
    <row r="7" spans="2:7" ht="16.5" customHeight="1" x14ac:dyDescent="0.3">
      <c r="B7" s="23">
        <v>40743</v>
      </c>
      <c r="C7" s="24" t="s">
        <v>47</v>
      </c>
      <c r="D7" s="17">
        <v>342</v>
      </c>
      <c r="E7" s="26" t="s">
        <v>2</v>
      </c>
      <c r="F7" s="25" t="s">
        <v>45</v>
      </c>
    </row>
    <row r="8" spans="2:7" ht="16.5" customHeight="1" x14ac:dyDescent="0.3">
      <c r="B8" s="3">
        <v>40748</v>
      </c>
      <c r="C8" s="26" t="s">
        <v>48</v>
      </c>
      <c r="D8" s="17">
        <v>122</v>
      </c>
      <c r="E8" s="26" t="s">
        <v>3</v>
      </c>
      <c r="F8" s="25" t="s">
        <v>45</v>
      </c>
    </row>
    <row r="9" spans="2:7" ht="16.5" customHeight="1" x14ac:dyDescent="0.3">
      <c r="B9" s="23">
        <v>40753</v>
      </c>
      <c r="C9" s="24" t="s">
        <v>49</v>
      </c>
      <c r="D9" s="17">
        <v>187</v>
      </c>
      <c r="E9" s="26" t="s">
        <v>4</v>
      </c>
      <c r="F9" s="25" t="s">
        <v>45</v>
      </c>
    </row>
    <row r="10" spans="2:7" ht="16.5" customHeight="1" x14ac:dyDescent="0.3">
      <c r="B10" s="3">
        <v>40758</v>
      </c>
      <c r="C10" s="26" t="s">
        <v>50</v>
      </c>
      <c r="D10" s="17">
        <v>99</v>
      </c>
      <c r="E10" s="26" t="s">
        <v>5</v>
      </c>
      <c r="F10" s="25" t="s">
        <v>45</v>
      </c>
    </row>
    <row r="11" spans="2:7" ht="16.5" customHeight="1" x14ac:dyDescent="0.3">
      <c r="B11" s="19" t="s">
        <v>12</v>
      </c>
      <c r="C11" s="27"/>
      <c r="D11" s="21">
        <f>SUBTOTAL(109,jun!$D$5:$D$10)</f>
        <v>1049</v>
      </c>
      <c r="E11" s="27"/>
      <c r="F11" s="9"/>
    </row>
  </sheetData>
  <dataValidations count="3">
    <dataValidation type="list" errorStyle="warning" allowBlank="1" showInputMessage="1" showErrorMessage="1" errorTitle="Unknown Category" error="An expense from the drop down should be selected in order for it to be included on the Summary sheet." sqref="E5:E10" xr:uid="{00000000-0002-0000-0800-000000000000}">
      <formula1>ExpenseCategories</formula1>
    </dataValidation>
    <dataValidation type="custom" errorStyle="warning" allowBlank="1" showInputMessage="1" showErrorMessage="1" errorTitle="Date Validation" error="A date in July needs be entered  in order for this expense to be added to the Summary sheet." sqref="B5:B10" xr:uid="{00000000-0002-0000-0800-000001000000}">
      <formula1>MONTH($B5)=7</formula1>
    </dataValidation>
    <dataValidation type="custom" errorStyle="warning" allowBlank="1" showInputMessage="1" showErrorMessage="1" errorTitle="Amount Validation" error="Amount should be a number." sqref="D5:D10" xr:uid="{00000000-0002-0000-0800-000002000000}">
      <formula1>ISNUMBER($D5)</formula1>
    </dataValidation>
  </dataValidations>
  <printOptions horizontalCentered="1"/>
  <pageMargins left="0.25" right="0.25" top="0.75" bottom="0.75" header="0.3" footer="0.3"/>
  <pageSetup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BBEA3DB-944C-4121-B96A-D6C6B1BDEE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tips</vt:lpstr>
      <vt:lpstr>summary</vt:lpstr>
      <vt:lpstr>jan</vt:lpstr>
      <vt:lpstr>feb</vt:lpstr>
      <vt:lpstr>mar</vt:lpstr>
      <vt:lpstr>apr</vt:lpstr>
      <vt:lpstr>may</vt:lpstr>
      <vt:lpstr>jun</vt:lpstr>
      <vt:lpstr>jul</vt:lpstr>
      <vt:lpstr>aug</vt:lpstr>
      <vt:lpstr>sep</vt:lpstr>
      <vt:lpstr>oct</vt:lpstr>
      <vt:lpstr>nov</vt:lpstr>
      <vt:lpstr>dec</vt:lpstr>
      <vt:lpstr>ExpenseCategories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Expense trends budget</dc:title>
  <dc:creator>Syncfusion</dc:creator>
  <cp:keywords/>
  <cp:lastModifiedBy>Piruthiviraj Malaimelraj</cp:lastModifiedBy>
  <dcterms:created xsi:type="dcterms:W3CDTF">2015-06-24T03:19:28Z</dcterms:created>
  <dcterms:modified xsi:type="dcterms:W3CDTF">2021-06-09T07:14:13Z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TC028023349991</vt:lpwstr>
  </property>
</Properties>
</file>