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10335" windowHeight="8130"/>
  </bookViews>
  <sheets>
    <sheet name="Holiday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  <c r="D17"/>
  <c r="D16"/>
  <c r="D15"/>
  <c r="D14"/>
  <c r="D13"/>
  <c r="D12"/>
  <c r="D11"/>
  <c r="D10"/>
  <c r="D9"/>
  <c r="D8"/>
  <c r="B3"/>
</calcChain>
</file>

<file path=xl/sharedStrings.xml><?xml version="1.0" encoding="utf-8"?>
<sst xmlns="http://schemas.openxmlformats.org/spreadsheetml/2006/main" count="26" uniqueCount="26">
  <si>
    <t>Holiday Calculations</t>
  </si>
  <si>
    <t>Holiday</t>
  </si>
  <si>
    <t>Description</t>
  </si>
  <si>
    <t>Date</t>
  </si>
  <si>
    <t>New Year's Day</t>
  </si>
  <si>
    <t>1st Day in January</t>
  </si>
  <si>
    <t>Martin Luther King Jr. Day</t>
  </si>
  <si>
    <t>3rd Monday in January</t>
  </si>
  <si>
    <t>Presidents' Day</t>
  </si>
  <si>
    <t>3rd Monday in February</t>
  </si>
  <si>
    <t>Easter</t>
  </si>
  <si>
    <t>Late March or Early April</t>
  </si>
  <si>
    <t>Memorial Day</t>
  </si>
  <si>
    <t>Last Monday in May</t>
  </si>
  <si>
    <t>Independence Day</t>
  </si>
  <si>
    <t>4th Day of July</t>
  </si>
  <si>
    <t>Labor Day</t>
  </si>
  <si>
    <t>1st Monday in September</t>
  </si>
  <si>
    <t>Columbus Day</t>
  </si>
  <si>
    <t>2nd Monday in October</t>
  </si>
  <si>
    <t>Veterans Day</t>
  </si>
  <si>
    <t>11th Day of November</t>
  </si>
  <si>
    <t>Thanksgiving Day</t>
  </si>
  <si>
    <t>4thThursday in November</t>
  </si>
  <si>
    <t>Christmas Day</t>
  </si>
  <si>
    <t>25th Day of December</t>
  </si>
</sst>
</file>

<file path=xl/styles.xml><?xml version="1.0" encoding="utf-8"?>
<styleSheet xmlns="http://schemas.openxmlformats.org/spreadsheetml/2006/main">
  <numFmts count="1">
    <numFmt numFmtId="164" formatCode="mmmm\ d\,\ yyyy"/>
  </numFmts>
  <fonts count="5">
    <font>
      <sz val="11"/>
      <color theme="1"/>
      <name val="Calibri"/>
    </font>
    <font>
      <sz val="11"/>
      <color theme="0"/>
      <name val="Calibri"/>
    </font>
    <font>
      <b/>
      <sz val="11"/>
      <name val="Calibri"/>
    </font>
    <font>
      <sz val="11"/>
      <color theme="1"/>
      <name val="Calibri"/>
    </font>
    <font>
      <b/>
      <i/>
      <sz val="11"/>
      <color theme="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gradientFill type="path" left="0.5" right="0.5" top="0.5" bottom="0.5">
        <stop position="0">
          <color rgb="FFC00000"/>
        </stop>
        <stop position="1">
          <color theme="2"/>
        </stop>
      </gradientFill>
    </fill>
    <fill>
      <gradientFill degree="90">
        <stop position="0">
          <color theme="0"/>
        </stop>
        <stop position="1">
          <color theme="0"/>
        </stop>
      </gradient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2" fillId="4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164" fontId="0" fillId="6" borderId="1" xfId="0" applyNumberFormat="1" applyFont="1" applyFill="1" applyBorder="1"/>
    <xf numFmtId="16" fontId="0" fillId="6" borderId="1" xfId="0" applyNumberFormat="1" applyFill="1" applyBorder="1" applyAlignment="1">
      <alignment horizontal="left"/>
    </xf>
    <xf numFmtId="16" fontId="0" fillId="6" borderId="1" xfId="0" applyNumberFormat="1" applyFill="1" applyBorder="1"/>
    <xf numFmtId="0" fontId="0" fillId="6" borderId="1" xfId="0" applyFill="1" applyBorder="1"/>
    <xf numFmtId="16" fontId="0" fillId="6" borderId="1" xfId="0" applyNumberFormat="1" applyFill="1" applyBorder="1"/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5">
    <cellStyle name="20% - Accent6 2" xfId="1"/>
    <cellStyle name="20% - Accent6 3" xfId="2"/>
    <cellStyle name="Accent1 2" xfId="3"/>
    <cellStyle name="Accent1 3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18"/>
  <sheetViews>
    <sheetView showGridLines="0" tabSelected="1" topLeftCell="B1" zoomScaleNormal="100" workbookViewId="0">
      <selection activeCell="D8" sqref="D8"/>
    </sheetView>
  </sheetViews>
  <sheetFormatPr defaultRowHeight="15"/>
  <cols>
    <col min="1" max="1" width="9.140625" customWidth="1"/>
    <col min="2" max="2" width="21.42578125" customWidth="1"/>
    <col min="3" max="3" width="32.28515625" customWidth="1"/>
    <col min="4" max="4" width="29" customWidth="1"/>
  </cols>
  <sheetData>
    <row r="3" spans="2:4">
      <c r="B3" s="2">
        <f ca="1">YEAR(TODAY())</f>
        <v>2015</v>
      </c>
      <c r="C3" s="3"/>
      <c r="D3" s="1"/>
    </row>
    <row r="4" spans="2:4">
      <c r="B4" s="1"/>
      <c r="C4" s="1"/>
      <c r="D4" s="1"/>
    </row>
    <row r="5" spans="2:4">
      <c r="B5" s="11" t="s">
        <v>0</v>
      </c>
      <c r="C5" s="12"/>
      <c r="D5" s="12"/>
    </row>
    <row r="6" spans="2:4">
      <c r="B6" s="1"/>
      <c r="C6" s="1"/>
      <c r="D6" s="1"/>
    </row>
    <row r="7" spans="2:4">
      <c r="B7" s="4" t="s">
        <v>1</v>
      </c>
      <c r="C7" s="4" t="s">
        <v>2</v>
      </c>
      <c r="D7" s="4" t="s">
        <v>3</v>
      </c>
    </row>
    <row r="8" spans="2:4">
      <c r="B8" s="5" t="s">
        <v>4</v>
      </c>
      <c r="C8" s="5" t="s">
        <v>5</v>
      </c>
      <c r="D8" s="6">
        <f ca="1">DATE(YEAR(TODAY()),1,1)</f>
        <v>42005</v>
      </c>
    </row>
    <row r="9" spans="2:4">
      <c r="B9" s="5" t="s">
        <v>6</v>
      </c>
      <c r="C9" s="5" t="s">
        <v>7</v>
      </c>
      <c r="D9" s="6">
        <f ca="1">DATE(YEAR(TODAY()),1,19)</f>
        <v>42023</v>
      </c>
    </row>
    <row r="10" spans="2:4">
      <c r="B10" s="5" t="s">
        <v>8</v>
      </c>
      <c r="C10" s="5" t="s">
        <v>9</v>
      </c>
      <c r="D10" s="6">
        <f ca="1">DATE(YEAR(TODAY()),2,16)</f>
        <v>42051</v>
      </c>
    </row>
    <row r="11" spans="2:4">
      <c r="B11" s="5" t="s">
        <v>10</v>
      </c>
      <c r="C11" s="7" t="s">
        <v>11</v>
      </c>
      <c r="D11" s="6">
        <f ca="1">DATE(YEAR(TODAY()),4,12)</f>
        <v>42106</v>
      </c>
    </row>
    <row r="12" spans="2:4">
      <c r="B12" s="5" t="s">
        <v>12</v>
      </c>
      <c r="C12" s="5" t="s">
        <v>13</v>
      </c>
      <c r="D12" s="6">
        <f ca="1">DATE(YEAR(TODAY()),5,25)</f>
        <v>42149</v>
      </c>
    </row>
    <row r="13" spans="2:4">
      <c r="B13" s="5" t="s">
        <v>14</v>
      </c>
      <c r="C13" s="8" t="s">
        <v>15</v>
      </c>
      <c r="D13" s="6">
        <f ca="1">DATE(YEAR(TODAY()),7,4)</f>
        <v>42189</v>
      </c>
    </row>
    <row r="14" spans="2:4">
      <c r="B14" s="5" t="s">
        <v>16</v>
      </c>
      <c r="C14" s="9" t="s">
        <v>17</v>
      </c>
      <c r="D14" s="6">
        <f ca="1">DATE(YEAR(TODAY()),9,7)</f>
        <v>42254</v>
      </c>
    </row>
    <row r="15" spans="2:4">
      <c r="B15" s="5" t="s">
        <v>18</v>
      </c>
      <c r="C15" s="9" t="s">
        <v>19</v>
      </c>
      <c r="D15" s="6">
        <f ca="1">DATE(YEAR(TODAY()),10,12)</f>
        <v>42289</v>
      </c>
    </row>
    <row r="16" spans="2:4">
      <c r="B16" s="5" t="s">
        <v>20</v>
      </c>
      <c r="C16" s="9" t="s">
        <v>21</v>
      </c>
      <c r="D16" s="6">
        <f ca="1">DATE(YEAR(TODAY()),11,11)</f>
        <v>42319</v>
      </c>
    </row>
    <row r="17" spans="2:4">
      <c r="B17" s="5" t="s">
        <v>22</v>
      </c>
      <c r="C17" s="9" t="s">
        <v>23</v>
      </c>
      <c r="D17" s="6">
        <f ca="1">DATE(YEAR(TODAY()),11,26)</f>
        <v>42334</v>
      </c>
    </row>
    <row r="18" spans="2:4">
      <c r="B18" s="5" t="s">
        <v>24</v>
      </c>
      <c r="C18" s="10" t="s">
        <v>25</v>
      </c>
      <c r="D18" s="6">
        <f ca="1">DATE(YEAR(TODAY()),12,25)</f>
        <v>42363</v>
      </c>
    </row>
  </sheetData>
  <mergeCells count="1">
    <mergeCell ref="B5:D5"/>
  </mergeCells>
  <pageMargins left="0.7" right="0.7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Holidays</vt:lpstr>
      <vt:lpstr>Sheet2</vt:lpstr>
      <vt:lpstr>Sheet3</vt:lpstr>
    </vt:vector>
  </TitlesOfParts>
  <Company>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labuser</cp:lastModifiedBy>
  <dcterms:created xsi:type="dcterms:W3CDTF">2008-09-22T05:34:02Z</dcterms:created>
  <dcterms:modified xsi:type="dcterms:W3CDTF">2015-03-31T13:17:54Z</dcterms:modified>
</cp:coreProperties>
</file>