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xWindow="420" yWindow="-180" windowWidth="12120" windowHeight="8685" tabRatio="478"/>
  </bookViews>
  <sheets>
    <sheet name="Weekly Time Sheet" sheetId="1" r:id="rId1"/>
  </sheets>
  <calcPr fullPrecision="1" calcId="125725"/>
  <webPublishing codePage="1252"/>
</workbook>
</file>

<file path=xl/sharedStrings.xml><?xml version="1.0" encoding="utf-8"?>
<sst xmlns="http://schemas.openxmlformats.org/spreadsheetml/2006/main" uniqueCount="24">
  <si>
    <t>Saturday</t>
  </si>
  <si>
    <t>Sunday</t>
  </si>
  <si>
    <t>Monday</t>
  </si>
  <si>
    <t>Tuesday</t>
  </si>
  <si>
    <t>Wednesday</t>
  </si>
  <si>
    <t>Thursday</t>
  </si>
  <si>
    <t>Friday</t>
  </si>
  <si>
    <t>Time In</t>
  </si>
  <si>
    <t>Time Out</t>
  </si>
  <si>
    <t>Employee signature</t>
  </si>
  <si>
    <t>Date</t>
  </si>
  <si>
    <t>Manager signature</t>
  </si>
  <si>
    <t>Week ending:</t>
  </si>
  <si>
    <t>Week starting:</t>
  </si>
  <si>
    <t>Total Hours Scheduled</t>
  </si>
  <si>
    <t>Employee name:</t>
  </si>
  <si>
    <t>Manager name:</t>
  </si>
  <si>
    <t>Meal Break</t>
  </si>
  <si>
    <t>Total Hours</t>
  </si>
  <si>
    <t>Weekly Time Sheet with Breaks</t>
  </si>
  <si>
    <t>Syncfusion</t>
  </si>
  <si>
    <t>9001 Aerial Center Parkway, Suite 110, Morrisville, NC 27560</t>
  </si>
  <si>
    <t>Tony Brown</t>
  </si>
  <si>
    <t>John Ken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</si>
</sst>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0.00_);[Red]\(0.00\)"/>
    <numFmt numFmtId="165" formatCode="[$-409]h:mm\ AM/PM;@"/>
  </numFmts>
  <fonts count="8">
    <font>
      <sz val="10"/>
      <name val="Calibri"/>
    </font>
    <font>
      <sz val="8"/>
      <name val="Calibri"/>
    </font>
    <font>
      <b/>
      <sz val="9"/>
      <name val="Calibri"/>
      <color theme="0"/>
    </font>
    <font>
      <b/>
      <sz val="8"/>
      <name val="Calibri"/>
    </font>
    <font>
      <sz val="10"/>
      <name val="Calibri"/>
    </font>
    <font>
      <sz val="9"/>
      <name val="Calibri"/>
      <color theme="6"/>
    </font>
    <font>
      <sz val="9"/>
      <name val="Calibri"/>
    </font>
    <font>
      <sz val="22"/>
      <name val="Calibri"/>
    </font>
  </fonts>
  <fills count="6">
    <fill>
      <patternFill patternType="none">
        <fgColor indexed="64"/>
        <bgColor indexed="65"/>
      </patternFill>
    </fill>
    <fill>
      <patternFill patternType="gray125">
        <f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Font="1" applyFill="1"/>
    <xf numFmtId="0" fontId="1" fillId="0" borderId="0" xfId="0" applyAlignment="1" applyBorder="1" applyFont="1" applyFill="1">
      <alignment horizontal="left" vertical="center"/>
    </xf>
    <xf numFmtId="0" fontId="0" fillId="0" borderId="0" xfId="0" applyAlignment="1" applyFont="1" applyFill="1">
      <alignment horizontal="left" vertical="center"/>
    </xf>
    <xf numFmtId="0" fontId="0" fillId="0" borderId="0" xfId="0" applyAlignment="1">
      <alignment horizontal="left" vertical="center"/>
    </xf>
    <xf numFmtId="164" fontId="1" fillId="0" borderId="1" xfId="0" applyAlignment="1" applyBorder="1" applyFont="1" applyNumberFormat="1" applyFill="1">
      <alignment horizontal="center" vertical="center" wrapText="1"/>
    </xf>
    <xf numFmtId="0" fontId="1" fillId="0" borderId="2" xfId="0" applyAlignment="1" applyBorder="1" applyFont="1" applyFill="1">
      <alignment horizontal="left" vertical="center"/>
    </xf>
    <xf numFmtId="0" fontId="1" fillId="0" borderId="2" xfId="0" applyAlignment="1" applyBorder="1" applyFont="1" applyFill="1">
      <alignment vertical="center"/>
    </xf>
    <xf numFmtId="0" fontId="1" fillId="0" borderId="3" xfId="0" applyAlignment="1" applyBorder="1" applyFont="1" applyFill="1">
      <alignment horizontal="left" vertical="center"/>
    </xf>
    <xf numFmtId="0" fontId="1" fillId="0" borderId="2" xfId="0" applyAlignment="1" applyBorder="1" applyFont="1" applyFill="1">
      <alignment horizontal="left" vertical="center" indent="1"/>
    </xf>
    <xf numFmtId="0" fontId="1" fillId="0" borderId="4" xfId="0" applyAlignment="1" applyBorder="1" applyFont="1" applyFill="1">
      <alignment horizontal="left" vertical="center"/>
    </xf>
    <xf numFmtId="0" fontId="1" fillId="0" borderId="5" xfId="0" applyAlignment="1" applyBorder="1" applyFont="1" applyFill="1">
      <alignment horizontal="left" vertical="center"/>
    </xf>
    <xf numFmtId="0" fontId="5" fillId="0" borderId="2" xfId="0" applyAlignment="1" applyBorder="1" applyFont="1" applyFill="1">
      <alignment vertical="center"/>
    </xf>
    <xf numFmtId="0" fontId="5" fillId="0" borderId="2" xfId="0" applyAlignment="1" applyBorder="1" applyFont="1" applyFill="1">
      <alignment horizontal="right" vertical="center"/>
    </xf>
    <xf numFmtId="0" fontId="1" fillId="0" borderId="1" xfId="0" applyAlignment="1" applyBorder="1" applyFont="1" applyNumberFormat="1" applyFill="1">
      <alignment horizontal="right" vertical="center" indent="1"/>
    </xf>
    <xf numFmtId="0" fontId="1" fillId="2" borderId="1" xfId="0" applyAlignment="1" applyBorder="1" applyFont="1" applyNumberFormat="1" applyFill="1">
      <alignment horizontal="center" vertical="center" wrapText="1"/>
    </xf>
    <xf numFmtId="0" fontId="3" fillId="2" borderId="1" xfId="0" applyAlignment="1" applyBorder="1" applyFont="1" applyFill="1">
      <alignment horizontal="center" vertical="center"/>
    </xf>
    <xf numFmtId="165" fontId="1" fillId="0" borderId="1" xfId="0" applyAlignment="1" applyBorder="1" applyFont="1" applyNumberFormat="1" applyFill="1">
      <alignment horizontal="center" vertical="center" wrapText="1"/>
    </xf>
    <xf numFmtId="0" fontId="3" fillId="3" borderId="6" xfId="0" applyAlignment="1" applyBorder="1" applyFont="1" applyNumberFormat="1" applyFill="1">
      <alignment horizontal="center" vertical="center"/>
    </xf>
    <xf numFmtId="0" fontId="0" fillId="0" borderId="4" xfId="0" applyBorder="1" applyNumberFormat="1"/>
    <xf numFmtId="0" fontId="0" fillId="0" borderId="7" xfId="0" applyBorder="1" applyNumberFormat="1"/>
    <xf numFmtId="0" fontId="2" fillId="4" borderId="8" xfId="0" applyAlignment="1" applyBorder="1" applyFont="1" applyFill="1">
      <alignment horizontal="center" vertical="center"/>
    </xf>
    <xf numFmtId="14" fontId="1" fillId="5" borderId="1" xfId="0" applyAlignment="1" applyBorder="1" applyFont="1" applyNumberFormat="1" applyFill="1">
      <alignment horizontal="center" vertical="center"/>
    </xf>
    <xf numFmtId="0" fontId="2" fillId="4" borderId="8" xfId="0" applyAlignment="1" applyBorder="1" applyFont="1" applyFill="1">
      <alignment horizontal="center" vertical="center" wrapText="1"/>
    </xf>
    <xf numFmtId="164" fontId="2" fillId="4" borderId="6" xfId="0" applyAlignment="1" applyBorder="1" applyFont="1" applyNumberFormat="1" applyFill="1">
      <alignment horizontal="center" vertical="center"/>
    </xf>
    <xf numFmtId="164" fontId="2" fillId="4" borderId="7" xfId="0" applyAlignment="1" applyBorder="1" applyFont="1" applyNumberFormat="1" applyFill="1">
      <alignment horizontal="center" vertical="center"/>
    </xf>
    <xf numFmtId="14" fontId="6" fillId="0" borderId="4" xfId="0" applyAlignment="1" applyBorder="1" applyFont="1" applyNumberFormat="1" applyFill="1">
      <alignment horizontal="left" vertical="center" indent="1"/>
    </xf>
    <xf numFmtId="14" fontId="6" fillId="0" borderId="7" xfId="0" applyAlignment="1" applyBorder="1" applyFont="1" applyNumberFormat="1" applyFill="1">
      <alignment horizontal="left" vertical="center" indent="1"/>
    </xf>
    <xf numFmtId="164" fontId="3" fillId="2" borderId="1" xfId="0" applyAlignment="1" applyBorder="1" applyFont="1" applyNumberFormat="1" applyFill="1">
      <alignment horizontal="center" vertical="center"/>
    </xf>
    <xf numFmtId="164" fontId="2" fillId="4" borderId="6" xfId="0" applyAlignment="1" applyBorder="1" applyFont="1" applyNumberFormat="1" applyFill="1">
      <alignment horizontal="right" vertical="center" indent="1"/>
    </xf>
    <xf numFmtId="164" fontId="2" fillId="4" borderId="4" xfId="0" applyAlignment="1" applyBorder="1" applyFont="1" applyNumberFormat="1" applyFill="1">
      <alignment horizontal="right" vertical="center" indent="1"/>
    </xf>
    <xf numFmtId="164" fontId="2" fillId="4" borderId="7" xfId="0" applyAlignment="1" applyBorder="1" applyFont="1" applyNumberFormat="1" applyFill="1">
      <alignment horizontal="right" vertical="center" indent="1"/>
    </xf>
    <xf numFmtId="0" fontId="7" fillId="0" borderId="9" xfId="0" applyAlignment="1" applyBorder="1" applyFont="1" applyFill="1">
      <alignment horizontal="left" vertical="center" indent="1"/>
    </xf>
    <xf numFmtId="0" fontId="5" fillId="0" borderId="2" xfId="0" applyAlignment="1" applyBorder="1" applyFont="1" applyFill="1">
      <alignment horizontal="left" vertical="center" indent="1"/>
    </xf>
    <xf numFmtId="0" fontId="6" fillId="0" borderId="6" xfId="0" applyAlignment="1" applyBorder="1" applyFont="1" applyFill="1">
      <alignment horizontal="left" vertical="center" indent="1"/>
    </xf>
    <xf numFmtId="0" fontId="6" fillId="0" borderId="4" xfId="0" applyAlignment="1" applyBorder="1" applyFont="1" applyFill="1">
      <alignment horizontal="left" vertical="center" indent="1"/>
    </xf>
    <xf numFmtId="0" fontId="6" fillId="0" borderId="4" xfId="0" applyAlignment="1" applyBorder="1" applyFont="1" applyFill="1">
      <alignment horizontal="left" vertical="center"/>
    </xf>
    <xf numFmtId="0" fontId="6" fillId="0" borderId="7" xfId="0" applyAlignment="1" applyBorder="1" applyFont="1" applyFill="1">
      <alignment horizontal="left" vertical="center"/>
    </xf>
  </cellXfs>
  <cellStyles count="1">
    <cellStyle name="Normal" xfId="0" builtinId="0"/>
  </cellStyles>
  <dxfs xmlns="http://schemas.openxmlformats.org/spreadsheetml/2006/main"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tabColor indexed="56"/>
    <pageSetUpPr fitToPage="1"/>
  </sheetPr>
  <dimension ref="A1:O17"/>
  <sheetViews>
    <sheetView showGridLines="0" workbookViewId="0">
      <selection activeCell="A1" sqref="A1"/>
    </sheetView>
  </sheetViews>
  <sheetFormatPr defaultRowHeight="12.75"/>
  <cols>
    <col min="1" max="1" width="12.28125" style="1" customWidth="1"/>
    <col min="2" max="2" width="9.7109375" style="1" customWidth="1"/>
    <col min="3" max="3" width="5.7109375" style="1" customWidth="1"/>
    <col min="4" max="4" width="9.7109375" style="1" customWidth="1"/>
    <col min="5" max="5" width="5.7109375" style="1" customWidth="1"/>
    <col min="6" max="6" width="9.7109375" style="1" customWidth="1"/>
    <col min="7" max="7" width="5.7109375" style="1" customWidth="1"/>
    <col min="8" max="8" width="9.7109375" style="1" customWidth="1"/>
    <col min="9" max="9" width="5.7109375" style="1" customWidth="1"/>
    <col min="10" max="10" width="9.7109375" style="1" customWidth="1"/>
    <col min="11" max="11" width="5.7109375" style="1" customWidth="1"/>
    <col min="12" max="12" width="9.7109375" style="1" customWidth="1"/>
    <col min="13" max="13" width="5.7109375" style="1" customWidth="1"/>
    <col min="14" max="14" width="9.7109375" style="1" customWidth="1"/>
    <col min="15" max="15" width="5.7109375" style="1" customWidth="1"/>
    <col min="16" max="16384" width="9.13671875" style="1" customWidth="1"/>
  </cols>
  <sheetData>
    <row r="1" spans="1:15" s="3" customFormat="1" ht="31.5" customHeight="1">
      <c r="A1" s="32" t="s">
        <v>20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s="3" customFormat="1" ht="24.75" customHeight="1">
      <c r="A2" s="33" t="s">
        <v>21</v>
      </c>
      <c r="B2" s="33"/>
      <c r="C2" s="33"/>
      <c r="D2" s="33"/>
      <c r="E2" s="33"/>
      <c r="F2" s="33"/>
      <c r="G2" s="33"/>
      <c r="H2" s="33"/>
      <c r="I2" s="33"/>
      <c r="J2" s="12"/>
      <c r="K2" s="12"/>
      <c r="L2" s="12"/>
      <c r="M2" s="12"/>
      <c r="N2" s="12"/>
      <c r="O2" s="13" t="s">
        <v>19</v>
      </c>
    </row>
    <row r="3" spans="1:15" s="3" customFormat="1" ht="4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s="3" customFormat="1" ht="20.1" customHeight="1">
      <c r="A4" s="34" t="s">
        <v>15</v>
      </c>
      <c r="B4" s="35"/>
      <c r="C4" s="35"/>
      <c r="D4" s="36" t="s">
        <v>23</v>
      </c>
      <c r="E4" s="36"/>
      <c r="F4" s="36"/>
      <c r="G4" s="36"/>
      <c r="H4" s="36"/>
      <c r="I4" s="37"/>
      <c r="K4" s="34" t="s">
        <v>13</v>
      </c>
      <c r="L4" s="35"/>
      <c r="M4" s="35"/>
      <c r="N4" s="26">
        <v>39922</v>
      </c>
      <c r="O4" s="27"/>
    </row>
    <row r="5" spans="1:15" s="3" customFormat="1" ht="20.1" customHeight="1">
      <c r="A5" s="34" t="s">
        <v>16</v>
      </c>
      <c r="B5" s="35"/>
      <c r="C5" s="35"/>
      <c r="D5" s="36" t="s">
        <v>22</v>
      </c>
      <c r="E5" s="36"/>
      <c r="F5" s="36"/>
      <c r="G5" s="36"/>
      <c r="H5" s="36"/>
      <c r="I5" s="37"/>
      <c r="K5" s="34" t="s">
        <v>12</v>
      </c>
      <c r="L5" s="35"/>
      <c r="M5" s="35"/>
      <c r="N5" s="26">
        <f ca="1">IF($N$4=0,"",$N$4+6)</f>
        <v>39928</v>
      </c>
      <c r="O5" s="27"/>
    </row>
    <row r="6" spans="1:15" s="4" customFormat="1" ht="3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s="3" customFormat="1" ht="20.1" customHeight="1">
      <c r="A7" s="11"/>
      <c r="B7" s="23" t="s">
        <v>1</v>
      </c>
      <c r="C7" s="23"/>
      <c r="D7" s="21" t="s">
        <v>2</v>
      </c>
      <c r="E7" s="21"/>
      <c r="F7" s="21" t="s">
        <v>3</v>
      </c>
      <c r="G7" s="21"/>
      <c r="H7" s="21" t="s">
        <v>4</v>
      </c>
      <c r="I7" s="21"/>
      <c r="J7" s="21" t="s">
        <v>5</v>
      </c>
      <c r="K7" s="21"/>
      <c r="L7" s="21" t="s">
        <v>6</v>
      </c>
      <c r="M7" s="21"/>
      <c r="N7" s="21" t="s">
        <v>0</v>
      </c>
      <c r="O7" s="21"/>
    </row>
    <row r="8" spans="1:15" s="3" customFormat="1" ht="20.1" customHeight="1">
      <c r="A8" s="8"/>
      <c r="B8" s="22">
        <f ca="1">N4</f>
        <v>39922</v>
      </c>
      <c r="C8" s="22"/>
      <c r="D8" s="22">
        <f ca="1">IF($N$4="","",$N$4+1)</f>
        <v>39923</v>
      </c>
      <c r="E8" s="22"/>
      <c r="F8" s="22">
        <f ca="1">IF($N$4="","",$N$4+2)</f>
        <v>39924</v>
      </c>
      <c r="G8" s="22"/>
      <c r="H8" s="22">
        <f ca="1">IF($N$4="","",$N$4+3)</f>
        <v>39925</v>
      </c>
      <c r="I8" s="22"/>
      <c r="J8" s="22">
        <f ca="1">IF($N$4="","",$N$4+4)</f>
        <v>39926</v>
      </c>
      <c r="K8" s="22"/>
      <c r="L8" s="22">
        <f ca="1">IF($N$4="","",$N$4+5)</f>
        <v>39927</v>
      </c>
      <c r="M8" s="22"/>
      <c r="N8" s="22">
        <f ca="1">IF($N$4="","",$N$4+6)</f>
        <v>39928</v>
      </c>
      <c r="O8" s="22"/>
    </row>
    <row r="9" spans="1:15" s="3" customFormat="1" ht="30" customHeight="1">
      <c r="A9" s="14" t="s">
        <v>7</v>
      </c>
      <c r="B9" s="17"/>
      <c r="C9" s="15" t="s">
        <v>18</v>
      </c>
      <c r="D9" s="17">
        <v>0.35416666666666669</v>
      </c>
      <c r="E9" s="15" t="s">
        <v>18</v>
      </c>
      <c r="F9" s="17">
        <v>0.375</v>
      </c>
      <c r="G9" s="15" t="s">
        <v>18</v>
      </c>
      <c r="H9" s="17">
        <v>0.35416666666666669</v>
      </c>
      <c r="I9" s="15" t="s">
        <v>18</v>
      </c>
      <c r="J9" s="17">
        <v>0.35416666666666669</v>
      </c>
      <c r="K9" s="15" t="s">
        <v>18</v>
      </c>
      <c r="L9" s="17">
        <v>0.33333333333333331</v>
      </c>
      <c r="M9" s="15" t="s">
        <v>18</v>
      </c>
      <c r="N9" s="17"/>
      <c r="O9" s="15" t="s">
        <v>18</v>
      </c>
    </row>
    <row r="10" spans="1:15" s="3" customFormat="1" ht="30" customHeight="1">
      <c r="A10" s="14" t="s">
        <v>8</v>
      </c>
      <c r="B10" s="17"/>
      <c r="C10" s="5">
        <f ca="1">IF((OR(B10="",B9="")),0,IF((B10&lt;B9),((B10-B9)*24)+24,(B10-B9)*24))</f>
        <v>0</v>
      </c>
      <c r="D10" s="17">
        <v>0.52083333333333337</v>
      </c>
      <c r="E10" s="5">
        <f ca="1">IF((OR(D10="",D9="")),0,IF((D10&lt;D9),((D10-D9)*24)+24,(D10-D9)*24))</f>
        <v>4</v>
      </c>
      <c r="F10" s="17">
        <v>0.52083333333333337</v>
      </c>
      <c r="G10" s="5">
        <f ca="1">IF((OR(F10="",F9="")),0,IF((F10&lt;F9),((F10-F9)*24)+24,(F10-F9)*24))</f>
        <v>3.5000000000000009</v>
      </c>
      <c r="H10" s="17">
        <v>0.52083333333333337</v>
      </c>
      <c r="I10" s="5">
        <f ca="1">IF((OR(H10="",H9="")),0,IF((H10&lt;H9),((H10-H9)*24)+24,(H10-H9)*24))</f>
        <v>4</v>
      </c>
      <c r="J10" s="17">
        <v>0.52083333333333337</v>
      </c>
      <c r="K10" s="5">
        <f ca="1">IF((OR(J10="",J9="")),0,IF((J10&lt;J9),((J10-J9)*24)+24,(J10-J9)*24))</f>
        <v>4</v>
      </c>
      <c r="L10" s="17">
        <v>0.52083333333333337</v>
      </c>
      <c r="M10" s="5">
        <f ca="1">IF((OR(L10="",L9="")),0,IF((L10&lt;L9),((L10-L9)*24)+24,(L10-L9)*24))</f>
        <v>4.5000000000000018</v>
      </c>
      <c r="N10" s="17"/>
      <c r="O10" s="5">
        <f ca="1">IF((OR(N10="",N9="")),0,IF((N10&lt;N9),((N10-N9)*24)+24,(N10-N9)*24))</f>
        <v>0</v>
      </c>
    </row>
    <row r="11" spans="1:15" s="3" customFormat="1" ht="20.1" customHeight="1">
      <c r="A11" s="18" t="s">
        <v>17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15" s="3" customFormat="1" ht="30" customHeight="1">
      <c r="A12" s="14" t="s">
        <v>7</v>
      </c>
      <c r="B12" s="17"/>
      <c r="C12" s="15" t="s">
        <v>18</v>
      </c>
      <c r="D12" s="17">
        <v>0.5625</v>
      </c>
      <c r="E12" s="15" t="s">
        <v>18</v>
      </c>
      <c r="F12" s="17">
        <v>0.5625</v>
      </c>
      <c r="G12" s="15" t="s">
        <v>18</v>
      </c>
      <c r="H12" s="17">
        <v>0.5625</v>
      </c>
      <c r="I12" s="15" t="s">
        <v>18</v>
      </c>
      <c r="J12" s="17">
        <v>0.5625</v>
      </c>
      <c r="K12" s="15" t="s">
        <v>18</v>
      </c>
      <c r="L12" s="17">
        <v>0.5625</v>
      </c>
      <c r="M12" s="15" t="s">
        <v>18</v>
      </c>
      <c r="N12" s="17"/>
      <c r="O12" s="15" t="s">
        <v>18</v>
      </c>
    </row>
    <row r="13" spans="1:15" s="3" customFormat="1" ht="30" customHeight="1">
      <c r="A13" s="14" t="s">
        <v>8</v>
      </c>
      <c r="B13" s="17"/>
      <c r="C13" s="5">
        <f ca="1">IF((OR(B13="",B12="")),0,IF((B13&lt;B12),((B13-B12)*24)+24,(B13-B12)*24))</f>
        <v>0</v>
      </c>
      <c r="D13" s="17">
        <v>0.72916666666666663</v>
      </c>
      <c r="E13" s="5">
        <f ca="1">IF((OR(D13="",D12="")),0,IF((D13&lt;D12),((D13-D12)*24)+24,(D13-D12)*24))</f>
        <v>3.9999999999999991</v>
      </c>
      <c r="F13" s="17">
        <v>0.72916666666666663</v>
      </c>
      <c r="G13" s="5">
        <f ca="1">IF((OR(F13="",F12="")),0,IF((F13&lt;F12),((F13-F12)*24)+24,(F13-F12)*24))</f>
        <v>3.9999999999999991</v>
      </c>
      <c r="H13" s="17">
        <v>0.72916666666666663</v>
      </c>
      <c r="I13" s="5">
        <f ca="1">IF((OR(H13="",H12="")),0,IF((H13&lt;H12),((H13-H12)*24)+24,(H13-H12)*24))</f>
        <v>3.9999999999999991</v>
      </c>
      <c r="J13" s="17">
        <v>0.73958333333333337</v>
      </c>
      <c r="K13" s="5">
        <f ca="1">IF((OR(J13="",J12="")),0,IF((J13&lt;J12),((J13-J12)*24)+24,(J13-J12)*24))</f>
        <v>4.2500000000000009</v>
      </c>
      <c r="L13" s="17">
        <v>0.73958333333333337</v>
      </c>
      <c r="M13" s="5">
        <f ca="1">IF((OR(L13="",L12="")),0,IF((L13&lt;L12),((L13-L12)*24)+24,(L13-L12)*24))</f>
        <v>4.2500000000000009</v>
      </c>
      <c r="N13" s="17"/>
      <c r="O13" s="5">
        <f ca="1">IF((OR(N13="",N12="")),0,IF((N13&lt;N12),((N13-N12)*24)+24,(N13-N12)*24))</f>
        <v>0</v>
      </c>
    </row>
    <row r="14" spans="1:15" s="3" customFormat="1" ht="20.1" customHeight="1">
      <c r="A14" s="16" t="s">
        <v>18</v>
      </c>
      <c r="B14" s="28">
        <f ca="1">IF(OR(ISTEXT(C10),ISTEXT(C13)),"Error in C12 or C15",(C10+C13))</f>
        <v>0</v>
      </c>
      <c r="C14" s="28"/>
      <c r="D14" s="28">
        <f ca="1">IF(OR(ISTEXT(E10),ISTEXT(E13)),"Error in C12 or C15",(E10+E13))</f>
        <v>7.9999999999999991</v>
      </c>
      <c r="E14" s="28"/>
      <c r="F14" s="28">
        <f ca="1">IF(OR(ISTEXT(G10),ISTEXT(G13)),"Error in C12 or C15",(G10+G13))</f>
        <v>7.5</v>
      </c>
      <c r="G14" s="28"/>
      <c r="H14" s="28">
        <f ca="1">IF(OR(ISTEXT(I10),ISTEXT(I13)),"Error in C12 or C15",(I10+I13))</f>
        <v>7.9999999999999991</v>
      </c>
      <c r="I14" s="28"/>
      <c r="J14" s="28">
        <f ca="1">IF(OR(ISTEXT(K10),ISTEXT(K13)),"Error in C12 or C15",(K10+K13))</f>
        <v>8.25</v>
      </c>
      <c r="K14" s="28"/>
      <c r="L14" s="28">
        <f ca="1">IF(OR(ISTEXT(M10),ISTEXT(M13)),"Error in C12 or C15",(M10+M13))</f>
        <v>8.7500000000000036</v>
      </c>
      <c r="M14" s="28"/>
      <c r="N14" s="28">
        <f ca="1">IF(OR(ISTEXT(O10),ISTEXT(O13)),"Error in C12 or C15",(O10+O13))</f>
        <v>0</v>
      </c>
      <c r="O14" s="28"/>
    </row>
    <row r="15" spans="1:15" s="3" customFormat="1" ht="20.1" customHeight="1">
      <c r="A15" s="29" t="s"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>
        <f ca="1">SUM(B14:O14)</f>
        <v>40.5</v>
      </c>
      <c r="O15" s="25"/>
    </row>
    <row r="16" spans="1:15" s="4" customFormat="1" ht="72" customHeight="1">
      <c r="A16" s="10"/>
      <c r="B16" s="2"/>
      <c r="C16" s="2"/>
      <c r="D16" s="2"/>
      <c r="E16" s="2"/>
      <c r="F16" s="2"/>
      <c r="G16" s="6"/>
      <c r="H16" s="10"/>
      <c r="I16" s="2"/>
      <c r="J16" s="2"/>
      <c r="K16" s="2"/>
      <c r="L16" s="2"/>
      <c r="M16" s="2"/>
      <c r="N16" s="2"/>
      <c r="O16" s="2"/>
    </row>
    <row r="17" spans="1:15" s="4" customFormat="1" ht="20.1" customHeight="1">
      <c r="A17" s="9" t="s">
        <v>9</v>
      </c>
      <c r="B17" s="7"/>
      <c r="C17" s="6"/>
      <c r="D17" s="6"/>
      <c r="E17" s="6" t="s">
        <v>10</v>
      </c>
      <c r="F17" s="6"/>
      <c r="G17" s="2"/>
      <c r="H17" s="9" t="s">
        <v>11</v>
      </c>
      <c r="I17" s="7"/>
      <c r="J17" s="6"/>
      <c r="K17" s="6"/>
      <c r="L17" s="6"/>
      <c r="M17" s="6"/>
      <c r="N17" s="6" t="s">
        <v>10</v>
      </c>
      <c r="O17" s="6"/>
    </row>
  </sheetData>
  <mergeCells count="34">
    <mergeCell ref="A1:O1"/>
    <mergeCell ref="A2:I2"/>
    <mergeCell ref="A4:C4"/>
    <mergeCell ref="A5:C5"/>
    <mergeCell ref="D4:I4"/>
    <mergeCell ref="D5:I5"/>
    <mergeCell ref="K4:M4"/>
    <mergeCell ref="K5:M5"/>
    <mergeCell ref="N15:O15"/>
    <mergeCell ref="N4:O4"/>
    <mergeCell ref="N5:O5"/>
    <mergeCell ref="L14:M14"/>
    <mergeCell ref="J8:K8"/>
    <mergeCell ref="N7:O7"/>
    <mergeCell ref="N8:O8"/>
    <mergeCell ref="L7:M7"/>
    <mergeCell ref="L8:M8"/>
    <mergeCell ref="A15:M15"/>
    <mergeCell ref="B14:C14"/>
    <mergeCell ref="F14:G14"/>
    <mergeCell ref="H14:I14"/>
    <mergeCell ref="N14:O14"/>
    <mergeCell ref="D14:E14"/>
    <mergeCell ref="J14:K14"/>
    <mergeCell ref="A11:O11"/>
    <mergeCell ref="D7:E7"/>
    <mergeCell ref="D8:E8"/>
    <mergeCell ref="F7:G7"/>
    <mergeCell ref="F8:G8"/>
    <mergeCell ref="B7:C7"/>
    <mergeCell ref="H7:I7"/>
    <mergeCell ref="H8:I8"/>
    <mergeCell ref="J7:K7"/>
    <mergeCell ref="B8:C8"/>
  </mergeCells>
  <dataValidations count="1">
    <dataValidation type="time" allowBlank="1" showInputMessage="1" showErrorMessage="1" errorTitle="Incorrect Time Format" error="Time should be entered in the following format: 12:00 AM" sqref="B9:B10 B12:B13 D9:D10 D12:D13 F9:F10 F12:F13 H9:H10 H12:H13 J9:J10 J12:J13 L9:L10 L12:L13 N9:N10 N12:N13">
      <formula1>0</formula1>
      <formula2>0.999988425925926</formula2>
    </dataValidation>
  </dataValidations>
  <printOptions horizontalCentered="1"/>
  <pageMargins left="0.5" right="0.5" top="0.75" bottom="0.75" header="0.5" footer="0"/>
  <pageSetup pageOrder="downThenOver" orientation="landscape"/>
  <ignoredErrors>
    <ignoredError sqref="E10 G10 I10 K10 M10 O10 C13 E13 G13 I13 K13 M13 O13" emptyCellReference="1"/>
  </ignoredErrors>
</worksheet>
</file>

<file path=docProps/app.xml><?xml version="1.0" encoding="utf-8"?>
<Properties xmlns="http://schemas.openxmlformats.org/officeDocument/2006/extended-properties">
  <Application>Microsoft Excel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cp:lastModifiedBy/>
  <dcterms:created xsi:type="dcterms:W3CDTF">2006-09-13T19:03:32Z</dcterms:created>
  <dcterms:modified xsi:type="dcterms:W3CDTF">2009-04-04T08:44:47Z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_TemplateID">
    <vt:lpstr>TC101962051033</vt:lpstr>
  </property>
</Properties>
</file>