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Browser\Common\Data\XlsIO\"/>
    </mc:Choice>
  </mc:AlternateContent>
  <bookViews>
    <workbookView xWindow="0" yWindow="0" windowWidth="16590" windowHeight="7755" activeTab="2"/>
  </bookViews>
  <sheets>
    <sheet name="TableStyle" sheetId="4" r:id="rId1"/>
    <sheet name="Data" sheetId="5" r:id="rId2"/>
    <sheet name="Pivot Table" sheetId="6" r:id="rId3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H50" i="5" l="1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<sst xmlns="http://schemas.openxmlformats.org/spreadsheetml/2006/main" count="782" uniqueCount="177">
  <si>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</si>
  <si>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</si>
  <si>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</si>
  <si>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</si>
  <si>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</si>
  <si>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</si>
  <si>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</si>
  <si>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</si>
  <si>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</si>
  <si>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</si>
  <si>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</si>
  <si>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</si>
  <si>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</si>
  <si>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</si>
  <si>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</si>
  <si>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</si>
  <si>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</si>
  <si>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</si>
  <si>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</si>
  <si>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</si>
  <si>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</si>
  <si>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</si>
  <si>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</si>
  <si>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</si>
  <si>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</si>
  <si>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</si>
  <si>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</si>
  <si>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</si>
  <si>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</si>
  <si>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</si>
  <si>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</si>
  <si>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</si>
  <si>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</si>
  <si>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</si>
  <si>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</si>
  <si>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</si>
  <si>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</si>
  <si>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</si>
  <si>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</si>
  <si>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</si>
  <si>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</si>
  <si>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</si>
  <si>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</si>
  <si>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</si>
  <si>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</si>
  <si>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</si>
  <si>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</si>
  <si>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</si>
  <si>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</si>
  <si>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</si>
  <si>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</si>
  <si>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</si>
  <si>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</si>
  <si>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</si>
  <si>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</si>
  <si>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</si>
  <si>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</si>
  <si>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</si>
  <si>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</si>
  <si>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</si>
  <si>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</si>
  <si>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</si>
  <si>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</si>
  <si>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</si>
  <si>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</si>
  <si>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</si>
  <si>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</si>
  <si>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</si>
  <si>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</si>
  <si>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</si>
  <si>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</si>
  <si>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</si>
  <si>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</si>
  <si>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</si>
  <si>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</si>
  <si>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</si>
  <si>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</si>
  <si>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</si>
  <si>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</si>
  <si>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</si>
  <si>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</si>
  <si>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</si>
  <si>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</si>
  <si>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</si>
  <si>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</si>
  <si>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</si>
  <si>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</si>
  <si>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</si>
  <si>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</si>
  <si>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</si>
  <si>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</si>
  <si>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</si>
  <si>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</si>
  <si>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</si>
  <si>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</si>
  <si>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</si>
  <si>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</si>
  <si>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</si>
  <si>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</si>
  <si>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</si>
  <si>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</si>
  <si>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</si>
  <si>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</si>
  <si>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</si>
  <si>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</si>
  <si>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</si>
  <si>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</si>
  <si>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</si>
  <si>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</si>
  <si>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</si>
  <si>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</si>
  <si>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</si>
  <si>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</si>
  <si>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</si>
  <si>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</si>
  <si>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</si>
  <si>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</si>
  <si>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</si>
  <si>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</si>
  <si>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</si>
  <si>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</si>
  <si>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</si>
  <si>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</si>
  <si>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</si>
  <si>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</si>
  <si>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</si>
  <si>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</si>
  <si>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</si>
  <si>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</si>
  <si>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</si>
  <si>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</si>
  <si>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</si>
  <si>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</si>
  <si>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</si>
  <si>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</si>
  <si>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</si>
  <si>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</si>
  <si>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</si>
  <si>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</si>
  <si>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</si>
  <si>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</si>
  <si>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</si>
  <si>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</si>
  <si>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</si>
  <si>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</si>
  <si>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</si>
  <si>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</si>
  <si>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</si>
  <si>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</si>
  <si>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</si>
  <si>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</si>
  <si>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</si>
  <si>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</si>
  <si>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</si>
  <si>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</si>
  <si>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</si>
  <si>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</si>
  <si>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</si>
  <si>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</si>
  <si>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</si>
  <si>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</si>
  <si>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</si>
  <si>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</si>
  <si>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</si>
  <si>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</si>
  <si>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</si>
  <si>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</si>
  <si>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</si>
  <si>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</si>
  <si>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</si>
  <si>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</si>
  <si>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Row Labels</t>
  </si>
  <si>
    <t>Grand Total</t>
  </si>
  <si>
    <t>Column Labels</t>
  </si>
  <si>
    <t>Sum of Units</t>
  </si>
  <si>
    <t>(All)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</si>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</sst>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2" x14ac:knownFonts="1">
    <font>
      <sz val="10"/>
      <name val="Arial"/>
    </font>
    <font>
      <sz val="11"/>
      <color theme="1"/>
      <name val="Calibri"/>
    </font>
    <font>
      <sz val="8"/>
      <name val="Tahoma"/>
    </font>
    <font>
      <sz val="8"/>
      <name val="Verdana"/>
    </font>
    <font>
      <sz val="10"/>
      <name val="Arial"/>
    </font>
    <font>
      <b/>
      <sz val="8"/>
      <color indexed="9"/>
      <name val="Tahoma"/>
    </font>
    <font>
      <b/>
      <sz val="8"/>
      <color indexed="8"/>
      <name val="Tahoma"/>
    </font>
    <font>
      <sz val="16"/>
      <color indexed="9"/>
      <name val="Tahoma"/>
    </font>
    <font>
      <sz val="8"/>
      <name val="Times New Roman"/>
    </font>
    <font>
      <sz val="10"/>
      <name val="Helv"/>
    </font>
    <font>
      <b/>
      <sz val="9"/>
      <name val="Arial"/>
    </font>
    <font>
      <b/>
      <sz val="11"/>
      <color indexed="23"/>
      <name val="Verdana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</font>
    <font>
      <b/>
      <sz val="12"/>
      <color indexed="8"/>
      <name val="Arial"/>
    </font>
    <font>
      <sz val="12"/>
      <name val="Arial Narrow"/>
    </font>
    <font>
      <b/>
      <sz val="10"/>
      <name val="Arial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0">
    <xf numFmtId="0" fontId="0" fillId="0" borderId="0"/>
    <xf numFmtId="37" fontId="2" fillId="2" borderId="1" applyBorder="0" applyProtection="0">
      <alignment vertical="center"/>
    </xf>
    <xf numFmtId="5" fontId="8" fillId="0" borderId="2">
      <protection locked="0"/>
    </xf>
    <xf numFmtId="0" fontId="3" fillId="3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4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5" borderId="3"/>
    <xf numFmtId="43" fontId="10" fillId="0" borderId="4"/>
    <xf numFmtId="37" fontId="5" fillId="6" borderId="2" applyBorder="0">
      <alignment horizontal="left" vertical="center" indent="1"/>
    </xf>
    <xf numFmtId="37" fontId="6" fillId="7" borderId="5" applyFill="0">
      <alignment vertical="center"/>
    </xf>
    <xf numFmtId="0" fontId="6" fillId="8" borderId="6" applyNumberFormat="0">
      <alignment horizontal="left" vertical="top" indent="1"/>
    </xf>
    <xf numFmtId="0" fontId="6" fillId="2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7" borderId="0">
      <alignment horizontal="left" wrapText="1" indent="1"/>
    </xf>
    <xf numFmtId="37" fontId="2" fillId="2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3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0" fillId="12" borderId="14" xfId="36" applyNumberFormat="1" applyFont="1" applyFill="1" applyBorder="1" applyAlignment="1">
      <alignment vertical="center"/>
    </xf>
    <xf numFmtId="170" fontId="0" fillId="12" borderId="15" xfId="36" applyNumberFormat="1" applyFont="1" applyFill="1" applyBorder="1" applyAlignment="1">
      <alignment vertical="center"/>
    </xf>
    <xf numFmtId="0" fontId="0" fillId="12" borderId="15" xfId="39" applyFont="1" applyFill="1" applyBorder="1" applyAlignment="1">
      <alignment vertical="center"/>
    </xf>
    <xf numFmtId="0" fontId="0" fillId="12" borderId="15" xfId="37" applyFont="1" applyFill="1" applyBorder="1" applyAlignment="1">
      <alignment horizontal="left" vertical="center"/>
    </xf>
    <xf numFmtId="0" fontId="0" fillId="12" borderId="15" xfId="36" applyFont="1" applyFill="1" applyBorder="1" applyAlignment="1">
      <alignment vertical="center"/>
    </xf>
    <xf numFmtId="44" fontId="0" fillId="12" borderId="15" xfId="35" applyNumberFormat="1" applyFont="1" applyFill="1" applyBorder="1" applyAlignment="1">
      <alignment horizontal="left" vertical="center"/>
    </xf>
    <xf numFmtId="44" fontId="0" fillId="12" borderId="16" xfId="36" applyNumberFormat="1" applyFont="1" applyFill="1" applyBorder="1" applyAlignment="1">
      <alignment vertical="center"/>
    </xf>
    <xf numFmtId="170" fontId="0" fillId="13" borderId="14" xfId="36" applyNumberFormat="1" applyFont="1" applyFill="1" applyBorder="1" applyAlignment="1">
      <alignment vertical="center"/>
    </xf>
    <xf numFmtId="170" fontId="0" fillId="13" borderId="15" xfId="36" applyNumberFormat="1" applyFont="1" applyFill="1" applyBorder="1" applyAlignment="1">
      <alignment vertical="center"/>
    </xf>
    <xf numFmtId="0" fontId="0" fillId="13" borderId="15" xfId="39" applyFont="1" applyFill="1" applyBorder="1" applyAlignment="1">
      <alignment vertical="center"/>
    </xf>
    <xf numFmtId="0" fontId="0" fillId="13" borderId="15" xfId="37" applyFont="1" applyFill="1" applyBorder="1" applyAlignment="1">
      <alignment horizontal="left" vertical="center"/>
    </xf>
    <xf numFmtId="0" fontId="0" fillId="13" borderId="15" xfId="36" applyFont="1" applyFill="1" applyBorder="1" applyAlignment="1">
      <alignment vertical="center"/>
    </xf>
    <xf numFmtId="44" fontId="0" fillId="13" borderId="15" xfId="35" applyNumberFormat="1" applyFont="1" applyFill="1" applyBorder="1" applyAlignment="1">
      <alignment horizontal="left" vertical="center"/>
    </xf>
    <xf numFmtId="44" fontId="0" fillId="13" borderId="16" xfId="36" applyNumberFormat="1" applyFont="1" applyFill="1" applyBorder="1" applyAlignment="1">
      <alignment vertical="center"/>
    </xf>
    <xf numFmtId="170" fontId="0" fillId="12" borderId="17" xfId="36" applyNumberFormat="1" applyFont="1" applyFill="1" applyBorder="1" applyAlignment="1">
      <alignment vertical="center"/>
    </xf>
    <xf numFmtId="170" fontId="0" fillId="12" borderId="18" xfId="36" applyNumberFormat="1" applyFont="1" applyFill="1" applyBorder="1" applyAlignment="1">
      <alignment vertical="center"/>
    </xf>
    <xf numFmtId="0" fontId="0" fillId="12" borderId="18" xfId="36" applyFont="1" applyFill="1" applyBorder="1" applyAlignment="1">
      <alignment vertical="center"/>
    </xf>
    <xf numFmtId="0" fontId="0" fillId="12" borderId="18" xfId="37" applyFont="1" applyFill="1" applyBorder="1" applyAlignment="1">
      <alignment horizontal="left" vertical="center"/>
    </xf>
    <xf numFmtId="44" fontId="0" fillId="12" borderId="18" xfId="35" applyNumberFormat="1" applyFont="1" applyFill="1" applyBorder="1" applyAlignment="1">
      <alignment horizontal="left" vertical="center"/>
    </xf>
    <xf numFmtId="44" fontId="0" fillId="12" borderId="19" xfId="36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/>
    <xf numFmtId="0" fontId="21" fillId="0" borderId="0" xfId="0" applyFont="1" applyBorder="1" applyAlignment="1">
      <alignment horizontal="center"/>
    </xf>
  </cellXfs>
  <cellStyles count="40">
    <cellStyle name="amount" xfId="1"/>
    <cellStyle name="Blank" xfId="2"/>
    <cellStyle name="Body text" xfId="3"/>
    <cellStyle name="Comma0" xfId="4"/>
    <cellStyle name="Currency" xfId="35" builtinId="4"/>
    <cellStyle name="Currency_TapePivot" xfId="38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RAY" xfId="12"/>
    <cellStyle name="Gross Margin" xfId="13"/>
    <cellStyle name="header" xfId="14"/>
    <cellStyle name="Header Total" xfId="15"/>
    <cellStyle name="Header1" xfId="16"/>
    <cellStyle name="Header2" xfId="17"/>
    <cellStyle name="Header3" xfId="18"/>
    <cellStyle name="Level 2 Total" xfId="19"/>
    <cellStyle name="Major Total" xfId="20"/>
    <cellStyle name="NonPrint_TemTitle" xfId="21"/>
    <cellStyle name="Normal" xfId="0" builtinId="0"/>
    <cellStyle name="Normal 2" xfId="22"/>
    <cellStyle name="Normal 3" xfId="34"/>
    <cellStyle name="Normal_PivotSizeTest" xfId="36"/>
    <cellStyle name="Normal_Sheet1" xfId="39"/>
    <cellStyle name="Normal_TapePivot" xfId="37"/>
    <cellStyle name="NormalRed" xfId="23"/>
    <cellStyle name="Percent.0" xfId="24"/>
    <cellStyle name="Percent.00" xfId="25"/>
    <cellStyle name="Product Title" xfId="26"/>
    <cellStyle name="RED POSTED" xfId="27"/>
    <cellStyle name="Standard_Anpassen der Amortisation" xfId="28"/>
    <cellStyle name="Text_simple" xfId="29"/>
    <cellStyle name="TmsRmn10BlueItalic" xfId="30"/>
    <cellStyle name="TmsRmn10Bold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ncfusion" refreshedDate="41106.028949537038" createdVersion="3" refreshedVersion="3" minRefreshableVersion="3" recordCount="49">
  <cacheSource type="worksheet">
    <worksheetSource ref="A1:H50" sheet="Data"/>
  </cacheSource>
  <cacheFields count="8">
    <cacheField name="Date" numFmtId="170">
      <sharedItems containsSemiMixedTypes="0" containsNonDate="0" containsDate="1" containsString="0" minDate="2007-12-15T00:00:00" maxDate="2008-05-08T00:00:00" count="49">
        <d v="2007-12-15T00:00:00"/>
        <d v="2007-12-18T00:00:00"/>
        <d v="2007-12-21T00:00:00"/>
        <d v="2007-12-24T00:00:00"/>
        <d v="2007-12-27T00:00:00"/>
        <d v="2007-12-30T00:00:00"/>
        <d v="2008-01-02T00:00:00"/>
        <d v="2008-01-05T00:00:00"/>
        <d v="2008-01-08T00:00:00"/>
        <d v="2008-01-11T00:00:00"/>
        <d v="2008-01-14T00:00:00"/>
        <d v="2008-01-17T00:00:00"/>
        <d v="2008-01-20T00:00:00"/>
        <d v="2008-01-23T00:00:00"/>
        <d v="2008-01-26T00:00:00"/>
        <d v="2008-01-29T00:00:00"/>
        <d v="2008-02-01T00:00:00"/>
        <d v="2008-02-04T00:00:00"/>
        <d v="2008-02-07T00:00:00"/>
        <d v="2008-02-10T00:00:00"/>
        <d v="2008-02-13T00:00:00"/>
        <d v="2008-02-16T00:00:00"/>
        <d v="2008-02-19T00:00:00"/>
        <d v="2008-02-22T00:00:00"/>
        <d v="2008-02-25T00:00:00"/>
        <d v="2008-02-28T00:00:00"/>
        <d v="2008-03-02T00:00:00"/>
        <d v="2008-03-05T00:00:00"/>
        <d v="2008-03-08T00:00:00"/>
        <d v="2008-03-11T00:00:00"/>
        <d v="2008-03-14T00:00:00"/>
        <d v="2008-03-17T00:00:00"/>
        <d v="2008-03-20T00:00:00"/>
        <d v="2008-03-23T00:00:00"/>
        <d v="2008-03-26T00:00:00"/>
        <d v="2008-03-29T00:00:00"/>
        <d v="2008-04-01T00:00:00"/>
        <d v="2008-04-04T00:00:00"/>
        <d v="2008-04-07T00:00:00"/>
        <d v="2008-04-10T00:00:00"/>
        <d v="2008-04-13T00:00:00"/>
        <d v="2008-04-16T00:00:00"/>
        <d v="2008-04-19T00:00:00"/>
        <d v="2008-04-22T00:00:00"/>
        <d v="2008-04-25T00:00:00"/>
        <d v="2008-04-28T00:00:00"/>
        <d v="2008-05-01T00:00:00"/>
        <d v="2008-05-04T00:00:00"/>
        <d v="2008-05-07T00:00:00"/>
      </sharedItems>
    </cacheField>
    <cacheField name="Weekday" numFmtId="170">
      <sharedItems count="7">
        <s v="Saturday"/>
        <s v="Tuesday"/>
        <s v="Friday"/>
        <s v="Monday"/>
        <s v="Thursday"/>
        <s v="Sunday"/>
        <s v="Wednesday"/>
      </sharedItems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/>
      </sharedItems>
    </cacheField>
    <cacheField name="Units" numFmtId="0">
      <sharedItems containsSemiMixedTypes="0" containsString="0" containsNumber="1" containsInteger="1" count="38">
        <n v="700"/>
        <n v="85"/>
        <n v="62"/>
        <n v="58"/>
        <n v="10"/>
        <n v="19"/>
        <n v="6"/>
        <n v="39"/>
        <n v="1"/>
        <n v="80"/>
        <n v="51"/>
        <n v="15"/>
        <n v="31"/>
        <n v="46"/>
        <n v="61"/>
        <n v="90"/>
        <n v="43"/>
        <n v="32"/>
        <n v="37"/>
        <n v="26"/>
        <n v="79"/>
        <n v="72"/>
        <n v="27"/>
        <n v="5"/>
        <n v="59"/>
        <n v="41"/>
        <n v="9"/>
        <n v="52"/>
        <n v="75"/>
        <n v="97"/>
        <n v="86"/>
        <n v="8"/>
        <n v="33"/>
        <n v="53"/>
        <n v="25"/>
        <n v="87"/>
        <n v="95"/>
        <n v="68"/>
      </sharedItems>
    </cacheField>
    <cacheField name="Unit Cost" numFmtId="44">
      <sharedItems containsSemiMixedTypes="0" containsString="0" containsNumber="1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 count="44">
        <n v="1393"/>
        <n v="1699.1499999999999"/>
        <n v="309.38"/>
        <n v="1159.4199999999998"/>
        <n v="49.900000000000006"/>
        <n v="56.81"/>
        <n v="11.94"/>
        <n v="77.61"/>
        <n v="8.99"/>
        <n v="399.20000000000005"/>
        <n v="101.49"/>
        <n v="199.89999999999998"/>
        <n v="74.850000000000009"/>
        <n v="3875"/>
        <n v="735.54"/>
        <n v="548.39"/>
        <n v="809.1"/>
        <n v="859.56999999999994"/>
        <n v="159.68"/>
        <n v="47.730000000000004"/>
        <n v="415.74"/>
        <n v="710.21"/>
        <n v="1080"/>
        <n v="134.73000000000002"/>
        <n v="99.949999999999989"/>
        <n v="294.41000000000003"/>
        <n v="81.59"/>
        <n v="424.15000000000003"/>
        <n v="78.69"/>
        <n v="80.91"/>
        <n v="6500"/>
        <n v="374.25"/>
        <n v="1211.53"/>
        <n v="2059.6999999999998"/>
        <n v="2200"/>
        <n v="116.10000000000001"/>
        <n v="65.67"/>
        <n v="1059.47"/>
        <n v="32.25"/>
        <n v="434.13"/>
        <n v="1899.05"/>
        <n v="339.32"/>
        <n v="94.81"/>
        <n v="113.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0"/>
    <x v="2"/>
    <x v="2"/>
    <x v="2"/>
    <x v="2"/>
    <x v="2"/>
  </r>
  <r>
    <x v="3"/>
    <x v="3"/>
    <x v="2"/>
    <x v="3"/>
    <x v="3"/>
    <x v="3"/>
    <x v="1"/>
    <x v="3"/>
  </r>
  <r>
    <x v="4"/>
    <x v="4"/>
    <x v="2"/>
    <x v="4"/>
    <x v="1"/>
    <x v="4"/>
    <x v="2"/>
    <x v="4"/>
  </r>
  <r>
    <x v="5"/>
    <x v="5"/>
    <x v="2"/>
    <x v="4"/>
    <x v="0"/>
    <x v="5"/>
    <x v="3"/>
    <x v="5"/>
  </r>
  <r>
    <x v="6"/>
    <x v="6"/>
    <x v="2"/>
    <x v="4"/>
    <x v="0"/>
    <x v="6"/>
    <x v="0"/>
    <x v="6"/>
  </r>
  <r>
    <x v="7"/>
    <x v="0"/>
    <x v="0"/>
    <x v="2"/>
    <x v="2"/>
    <x v="4"/>
    <x v="2"/>
    <x v="4"/>
  </r>
  <r>
    <x v="8"/>
    <x v="1"/>
    <x v="1"/>
    <x v="5"/>
    <x v="4"/>
    <x v="7"/>
    <x v="0"/>
    <x v="7"/>
  </r>
  <r>
    <x v="9"/>
    <x v="2"/>
    <x v="1"/>
    <x v="5"/>
    <x v="1"/>
    <x v="8"/>
    <x v="4"/>
    <x v="8"/>
  </r>
  <r>
    <x v="10"/>
    <x v="3"/>
    <x v="1"/>
    <x v="5"/>
    <x v="2"/>
    <x v="9"/>
    <x v="2"/>
    <x v="9"/>
  </r>
  <r>
    <x v="11"/>
    <x v="4"/>
    <x v="1"/>
    <x v="5"/>
    <x v="1"/>
    <x v="10"/>
    <x v="0"/>
    <x v="10"/>
  </r>
  <r>
    <x v="12"/>
    <x v="5"/>
    <x v="1"/>
    <x v="5"/>
    <x v="1"/>
    <x v="4"/>
    <x v="1"/>
    <x v="11"/>
  </r>
  <r>
    <x v="13"/>
    <x v="6"/>
    <x v="1"/>
    <x v="5"/>
    <x v="0"/>
    <x v="11"/>
    <x v="2"/>
    <x v="12"/>
  </r>
  <r>
    <x v="14"/>
    <x v="0"/>
    <x v="1"/>
    <x v="5"/>
    <x v="5"/>
    <x v="12"/>
    <x v="5"/>
    <x v="13"/>
  </r>
  <r>
    <x v="15"/>
    <x v="1"/>
    <x v="0"/>
    <x v="0"/>
    <x v="0"/>
    <x v="13"/>
    <x v="6"/>
    <x v="14"/>
  </r>
  <r>
    <x v="16"/>
    <x v="2"/>
    <x v="1"/>
    <x v="1"/>
    <x v="1"/>
    <x v="14"/>
    <x v="4"/>
    <x v="15"/>
  </r>
  <r>
    <x v="17"/>
    <x v="3"/>
    <x v="0"/>
    <x v="0"/>
    <x v="3"/>
    <x v="15"/>
    <x v="4"/>
    <x v="16"/>
  </r>
  <r>
    <x v="18"/>
    <x v="4"/>
    <x v="2"/>
    <x v="6"/>
    <x v="3"/>
    <x v="16"/>
    <x v="1"/>
    <x v="17"/>
  </r>
  <r>
    <x v="19"/>
    <x v="5"/>
    <x v="1"/>
    <x v="1"/>
    <x v="0"/>
    <x v="17"/>
    <x v="2"/>
    <x v="18"/>
  </r>
  <r>
    <x v="20"/>
    <x v="6"/>
    <x v="1"/>
    <x v="7"/>
    <x v="0"/>
    <x v="18"/>
    <x v="7"/>
    <x v="19"/>
  </r>
  <r>
    <x v="21"/>
    <x v="0"/>
    <x v="2"/>
    <x v="6"/>
    <x v="0"/>
    <x v="19"/>
    <x v="6"/>
    <x v="20"/>
  </r>
  <r>
    <x v="22"/>
    <x v="1"/>
    <x v="2"/>
    <x v="3"/>
    <x v="1"/>
    <x v="20"/>
    <x v="4"/>
    <x v="21"/>
  </r>
  <r>
    <x v="23"/>
    <x v="2"/>
    <x v="1"/>
    <x v="7"/>
    <x v="0"/>
    <x v="21"/>
    <x v="8"/>
    <x v="22"/>
  </r>
  <r>
    <x v="24"/>
    <x v="3"/>
    <x v="0"/>
    <x v="0"/>
    <x v="0"/>
    <x v="22"/>
    <x v="2"/>
    <x v="23"/>
  </r>
  <r>
    <x v="25"/>
    <x v="4"/>
    <x v="0"/>
    <x v="0"/>
    <x v="1"/>
    <x v="23"/>
    <x v="1"/>
    <x v="24"/>
  </r>
  <r>
    <x v="26"/>
    <x v="5"/>
    <x v="0"/>
    <x v="2"/>
    <x v="0"/>
    <x v="24"/>
    <x v="2"/>
    <x v="25"/>
  </r>
  <r>
    <x v="27"/>
    <x v="6"/>
    <x v="2"/>
    <x v="3"/>
    <x v="0"/>
    <x v="25"/>
    <x v="0"/>
    <x v="26"/>
  </r>
  <r>
    <x v="28"/>
    <x v="0"/>
    <x v="0"/>
    <x v="2"/>
    <x v="3"/>
    <x v="1"/>
    <x v="2"/>
    <x v="27"/>
  </r>
  <r>
    <x v="29"/>
    <x v="1"/>
    <x v="2"/>
    <x v="3"/>
    <x v="0"/>
    <x v="14"/>
    <x v="7"/>
    <x v="28"/>
  </r>
  <r>
    <x v="30"/>
    <x v="2"/>
    <x v="2"/>
    <x v="3"/>
    <x v="1"/>
    <x v="26"/>
    <x v="4"/>
    <x v="29"/>
  </r>
  <r>
    <x v="31"/>
    <x v="3"/>
    <x v="1"/>
    <x v="1"/>
    <x v="5"/>
    <x v="27"/>
    <x v="5"/>
    <x v="30"/>
  </r>
  <r>
    <x v="32"/>
    <x v="4"/>
    <x v="0"/>
    <x v="0"/>
    <x v="0"/>
    <x v="28"/>
    <x v="2"/>
    <x v="31"/>
  </r>
  <r>
    <x v="33"/>
    <x v="5"/>
    <x v="1"/>
    <x v="1"/>
    <x v="0"/>
    <x v="29"/>
    <x v="9"/>
    <x v="32"/>
  </r>
  <r>
    <x v="34"/>
    <x v="6"/>
    <x v="1"/>
    <x v="1"/>
    <x v="0"/>
    <x v="30"/>
    <x v="10"/>
    <x v="33"/>
  </r>
  <r>
    <x v="35"/>
    <x v="0"/>
    <x v="1"/>
    <x v="7"/>
    <x v="5"/>
    <x v="31"/>
    <x v="11"/>
    <x v="34"/>
  </r>
  <r>
    <x v="36"/>
    <x v="1"/>
    <x v="2"/>
    <x v="3"/>
    <x v="0"/>
    <x v="15"/>
    <x v="7"/>
    <x v="35"/>
  </r>
  <r>
    <x v="37"/>
    <x v="2"/>
    <x v="1"/>
    <x v="7"/>
    <x v="3"/>
    <x v="32"/>
    <x v="0"/>
    <x v="36"/>
  </r>
  <r>
    <x v="38"/>
    <x v="3"/>
    <x v="1"/>
    <x v="7"/>
    <x v="1"/>
    <x v="33"/>
    <x v="1"/>
    <x v="37"/>
  </r>
  <r>
    <x v="39"/>
    <x v="4"/>
    <x v="2"/>
    <x v="3"/>
    <x v="0"/>
    <x v="34"/>
    <x v="7"/>
    <x v="38"/>
  </r>
  <r>
    <x v="40"/>
    <x v="5"/>
    <x v="0"/>
    <x v="2"/>
    <x v="1"/>
    <x v="35"/>
    <x v="2"/>
    <x v="39"/>
  </r>
  <r>
    <x v="41"/>
    <x v="6"/>
    <x v="0"/>
    <x v="2"/>
    <x v="1"/>
    <x v="36"/>
    <x v="1"/>
    <x v="40"/>
  </r>
  <r>
    <x v="42"/>
    <x v="0"/>
    <x v="2"/>
    <x v="3"/>
    <x v="1"/>
    <x v="37"/>
    <x v="2"/>
    <x v="41"/>
  </r>
  <r>
    <x v="43"/>
    <x v="1"/>
    <x v="2"/>
    <x v="3"/>
    <x v="1"/>
    <x v="5"/>
    <x v="2"/>
    <x v="42"/>
  </r>
  <r>
    <x v="44"/>
    <x v="2"/>
    <x v="2"/>
    <x v="3"/>
    <x v="6"/>
    <x v="5"/>
    <x v="12"/>
    <x v="43"/>
  </r>
  <r>
    <x v="45"/>
    <x v="3"/>
    <x v="2"/>
    <x v="3"/>
    <x v="6"/>
    <x v="5"/>
    <x v="12"/>
    <x v="43"/>
  </r>
  <r>
    <x v="46"/>
    <x v="4"/>
    <x v="2"/>
    <x v="3"/>
    <x v="1"/>
    <x v="5"/>
    <x v="2"/>
    <x v="42"/>
  </r>
  <r>
    <x v="47"/>
    <x v="5"/>
    <x v="2"/>
    <x v="3"/>
    <x v="1"/>
    <x v="5"/>
    <x v="2"/>
    <x v="42"/>
  </r>
  <r>
    <x v="48"/>
    <x v="6"/>
    <x v="2"/>
    <x v="3"/>
    <x v="1"/>
    <x v="5"/>
    <x v="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B6:K25" firstHeaderRow="1" firstDataRow="2" firstDataCol="1" rowPageCount="1" colPageCount="1"/>
  <pivotFields count="8">
    <pivotField numFmtId="17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>
      <items count="8">
        <item x="5"/>
        <item x="3"/>
        <item x="1"/>
        <item x="6"/>
        <item x="4"/>
        <item x="2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x="6"/>
        <item x="4"/>
        <item x="3"/>
        <item x="2"/>
        <item x="0"/>
        <item t="default"/>
      </items>
    </pivotField>
    <pivotField dataField="1" showAll="0"/>
    <pivotField axis="axisPage" numFmtId="44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numFmtId="44" showAll="0">
      <items count="45">
        <item x="8"/>
        <item x="6"/>
        <item x="38"/>
        <item x="19"/>
        <item x="4"/>
        <item x="5"/>
        <item x="36"/>
        <item x="12"/>
        <item x="7"/>
        <item x="28"/>
        <item x="29"/>
        <item x="26"/>
        <item x="42"/>
        <item x="24"/>
        <item x="10"/>
        <item x="43"/>
        <item x="35"/>
        <item x="23"/>
        <item x="18"/>
        <item x="11"/>
        <item x="25"/>
        <item x="2"/>
        <item x="41"/>
        <item x="31"/>
        <item x="9"/>
        <item x="20"/>
        <item x="27"/>
        <item x="39"/>
        <item x="15"/>
        <item x="21"/>
        <item x="14"/>
        <item x="16"/>
        <item x="17"/>
        <item x="37"/>
        <item x="22"/>
        <item x="3"/>
        <item x="32"/>
        <item x="0"/>
        <item x="1"/>
        <item x="40"/>
        <item x="33"/>
        <item x="34"/>
        <item x="13"/>
        <item x="30"/>
        <item t="default"/>
      </items>
    </pivotField>
  </pivotFields>
  <rowFields count="2">
    <field x="2"/>
    <field x="4"/>
  </rowFields>
  <rowItems count="18">
    <i>
      <x/>
    </i>
    <i r="1">
      <x/>
    </i>
    <i r="1">
      <x v="4"/>
    </i>
    <i r="1">
      <x v="5"/>
    </i>
    <i r="1">
      <x v="6"/>
    </i>
    <i>
      <x v="1"/>
    </i>
    <i r="1">
      <x/>
    </i>
    <i r="1">
      <x v="2"/>
    </i>
    <i r="1">
      <x v="4"/>
    </i>
    <i r="1">
      <x v="6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6" hier="-1"/>
  </pageFields>
  <dataFields count="1">
    <dataField name="Sum of Units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99" totalsRowShown="0">
  <autoFilter ref="A1:F99"/>
  <tableColumns count="6">
    <tableColumn id="1" name="Category"/>
    <tableColumn id="2" name="Category Detail"/>
    <tableColumn id="3" name="Title(s)"/>
    <tableColumn id="4" name="Firm Name"/>
    <tableColumn id="5" name="Client"/>
    <tableColumn id="6" name="Aw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9"/>
  <sheetViews>
    <sheetView workbookViewId="0">
      <pane ySplit="1" topLeftCell="A2" activePane="bottomLeft" state="frozen"/>
      <selection pane="bottomLeft" activeCell="C9" sqref="C9"/>
    </sheetView>
  </sheetViews>
  <sheetFormatPr defaultColWidth="9.140625" defaultRowHeight="12.75" x14ac:dyDescent="0.2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 customHeight="1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5" fitToWidth="0" orientation="portrait" horizontalDpi="300" verticalDpi="300"/>
  <headerFooter>
    <oddHeader>&amp;L&amp;G</oddHeader>
  </headerFooter>
  <legacyDrawingHF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8" workbookViewId="0">
      <selection activeCell="H4" sqref="H4"/>
    </sheetView>
  </sheetViews>
  <sheetFormatPr defaultColWidth="9.140625" defaultRowHeight="12.75" x14ac:dyDescent="0.2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28515625" bestFit="1" customWidth="1"/>
  </cols>
  <sheetData>
    <row r="1" spans="1:8" ht="13.5" customHeight="1" thickBot="1" x14ac:dyDescent="0.25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customHeight="1" thickTop="1" x14ac:dyDescent="0.2">
      <c r="A2" s="10">
        <v>39431</v>
      </c>
      <c r="B2" s="11" t="str">
        <f t="shared" ref="B2:B33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33" si="1">G2*F2</f>
        <v>1393</v>
      </c>
    </row>
    <row r="3" spans="1:8" x14ac:dyDescent="0.2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 t="shared" si="1"/>
        <v>309.38</v>
      </c>
    </row>
    <row r="5" spans="1:8" x14ac:dyDescent="0.2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">
      <c r="A34" s="10">
        <v>39527</v>
      </c>
      <c r="B34" s="11" t="str">
        <f t="shared" ref="B34:B50" si="2">TEXT(A34,"dddd")</f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ref="H34:H50" si="3">G34*F34</f>
        <v>374.25</v>
      </c>
    </row>
    <row r="35" spans="1:8" x14ac:dyDescent="0.2">
      <c r="A35" s="17">
        <v>39530</v>
      </c>
      <c r="B35" s="18" t="str">
        <f t="shared" si="2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3"/>
        <v>1211.53</v>
      </c>
    </row>
    <row r="36" spans="1:8" x14ac:dyDescent="0.2">
      <c r="A36" s="10">
        <v>39533</v>
      </c>
      <c r="B36" s="11" t="str">
        <f t="shared" si="2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3"/>
        <v>2059.6999999999998</v>
      </c>
    </row>
    <row r="37" spans="1:8" x14ac:dyDescent="0.2">
      <c r="A37" s="17">
        <v>39536</v>
      </c>
      <c r="B37" s="18" t="str">
        <f t="shared" si="2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3"/>
        <v>2200</v>
      </c>
    </row>
    <row r="38" spans="1:8" x14ac:dyDescent="0.2">
      <c r="A38" s="10">
        <v>39539</v>
      </c>
      <c r="B38" s="11" t="str">
        <f t="shared" si="2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3"/>
        <v>116.10000000000001</v>
      </c>
    </row>
    <row r="39" spans="1:8" x14ac:dyDescent="0.2">
      <c r="A39" s="17">
        <v>39542</v>
      </c>
      <c r="B39" s="18" t="str">
        <f t="shared" si="2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3"/>
        <v>65.67</v>
      </c>
    </row>
    <row r="40" spans="1:8" x14ac:dyDescent="0.2">
      <c r="A40" s="10">
        <v>39545</v>
      </c>
      <c r="B40" s="11" t="str">
        <f t="shared" si="2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3"/>
        <v>1059.47</v>
      </c>
    </row>
    <row r="41" spans="1:8" x14ac:dyDescent="0.2">
      <c r="A41" s="17">
        <v>39548</v>
      </c>
      <c r="B41" s="18" t="str">
        <f t="shared" si="2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3"/>
        <v>32.25</v>
      </c>
    </row>
    <row r="42" spans="1:8" x14ac:dyDescent="0.2">
      <c r="A42" s="10">
        <v>39551</v>
      </c>
      <c r="B42" s="11" t="str">
        <f t="shared" si="2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3"/>
        <v>434.13</v>
      </c>
    </row>
    <row r="43" spans="1:8" x14ac:dyDescent="0.2">
      <c r="A43" s="17">
        <v>39554</v>
      </c>
      <c r="B43" s="18" t="str">
        <f t="shared" si="2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3"/>
        <v>1899.05</v>
      </c>
    </row>
    <row r="44" spans="1:8" x14ac:dyDescent="0.2">
      <c r="A44" s="10">
        <v>39557</v>
      </c>
      <c r="B44" s="11" t="str">
        <f t="shared" si="2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3"/>
        <v>339.32</v>
      </c>
    </row>
    <row r="45" spans="1:8" x14ac:dyDescent="0.2">
      <c r="A45" s="17">
        <v>39560</v>
      </c>
      <c r="B45" s="18" t="str">
        <f t="shared" si="2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3"/>
        <v>94.81</v>
      </c>
    </row>
    <row r="46" spans="1:8" x14ac:dyDescent="0.2">
      <c r="A46" s="10">
        <v>39563</v>
      </c>
      <c r="B46" s="11" t="str">
        <f t="shared" si="2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3"/>
        <v>113.81</v>
      </c>
    </row>
    <row r="47" spans="1:8" x14ac:dyDescent="0.2">
      <c r="A47" s="17">
        <v>39566</v>
      </c>
      <c r="B47" s="18" t="str">
        <f t="shared" si="2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3"/>
        <v>113.81</v>
      </c>
    </row>
    <row r="48" spans="1:8" x14ac:dyDescent="0.2">
      <c r="A48" s="10">
        <v>39569</v>
      </c>
      <c r="B48" s="11" t="str">
        <f t="shared" si="2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3"/>
        <v>94.81</v>
      </c>
    </row>
    <row r="49" spans="1:8" x14ac:dyDescent="0.2">
      <c r="A49" s="17">
        <v>39572</v>
      </c>
      <c r="B49" s="18" t="str">
        <f t="shared" si="2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3"/>
        <v>94.81</v>
      </c>
    </row>
    <row r="50" spans="1:8" x14ac:dyDescent="0.2">
      <c r="A50" s="24">
        <v>39575</v>
      </c>
      <c r="B50" s="25" t="str">
        <f t="shared" si="2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3"/>
        <v>94.81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abSelected="1" workbookViewId="0">
      <selection activeCell="I13" sqref="I13"/>
    </sheetView>
  </sheetViews>
  <sheetFormatPr defaultColWidth="9.140625" defaultRowHeight="12.75" x14ac:dyDescent="0.2"/>
  <cols>
    <col min="1" max="1" width="2.42578125" customWidth="1"/>
    <col min="2" max="2" width="16.42578125" customWidth="1"/>
    <col min="3" max="3" width="17" bestFit="1" customWidth="1"/>
    <col min="4" max="4" width="4.140625" customWidth="1"/>
    <col min="5" max="5" width="8" customWidth="1"/>
    <col min="6" max="6" width="6.28515625" customWidth="1"/>
    <col min="7" max="7" width="6.140625" customWidth="1"/>
    <col min="8" max="8" width="7" customWidth="1"/>
    <col min="9" max="9" width="6.28515625" customWidth="1"/>
    <col min="10" max="10" width="7.140625" customWidth="1"/>
    <col min="11" max="11" width="11.7109375" customWidth="1"/>
    <col min="12" max="12" width="2.42578125" customWidth="1"/>
    <col min="13" max="13" width="12.42578125" customWidth="1"/>
    <col min="14" max="14" width="12.5703125" customWidth="1"/>
    <col min="15" max="15" width="12.42578125" customWidth="1"/>
    <col min="16" max="16" width="12.5703125" bestFit="1" customWidth="1"/>
    <col min="17" max="17" width="12.42578125" customWidth="1"/>
    <col min="18" max="18" width="12.5703125" customWidth="1"/>
    <col min="19" max="19" width="17.85546875" customWidth="1"/>
    <col min="20" max="20" width="18" customWidth="1"/>
    <col min="21" max="21" width="8.5703125" customWidth="1"/>
    <col min="22" max="22" width="9.28515625" customWidth="1"/>
    <col min="23" max="23" width="9.140625" customWidth="1"/>
    <col min="24" max="24" width="11.42578125" customWidth="1"/>
    <col min="25" max="26" width="8.140625" customWidth="1"/>
    <col min="27" max="27" width="8.5703125" customWidth="1"/>
    <col min="28" max="28" width="11.5703125" customWidth="1"/>
    <col min="29" max="29" width="6.7109375" customWidth="1"/>
    <col min="30" max="30" width="11.28515625" bestFit="1" customWidth="1"/>
    <col min="31" max="31" width="9.28515625" customWidth="1"/>
    <col min="32" max="32" width="9.140625" customWidth="1"/>
    <col min="33" max="33" width="12.140625" customWidth="1"/>
    <col min="34" max="34" width="8.28515625" customWidth="1"/>
    <col min="35" max="35" width="11.5703125" bestFit="1" customWidth="1"/>
    <col min="36" max="36" width="6.7109375" customWidth="1"/>
    <col min="37" max="37" width="9.140625" customWidth="1"/>
    <col min="38" max="38" width="11.42578125" bestFit="1" customWidth="1"/>
    <col min="39" max="39" width="9.140625" customWidth="1"/>
    <col min="40" max="40" width="8.140625" customWidth="1"/>
    <col min="41" max="41" width="8.5703125" customWidth="1"/>
    <col min="42" max="42" width="11.5703125" customWidth="1"/>
    <col min="43" max="43" width="9.28515625" customWidth="1"/>
    <col min="44" max="44" width="6.7109375" customWidth="1"/>
    <col min="45" max="45" width="9.140625" customWidth="1"/>
    <col min="46" max="46" width="12.28515625" bestFit="1" customWidth="1"/>
    <col min="47" max="47" width="11.7109375" bestFit="1" customWidth="1"/>
    <col min="49" max="50" width="7.7109375" customWidth="1"/>
    <col min="51" max="53" width="8.7109375" customWidth="1"/>
    <col min="54" max="54" width="10.28515625" bestFit="1" customWidth="1"/>
    <col min="55" max="55" width="12.28515625" bestFit="1" customWidth="1"/>
    <col min="56" max="56" width="11.7109375" bestFit="1" customWidth="1"/>
  </cols>
  <sheetData>
    <row r="2" spans="2:11" ht="18.75" x14ac:dyDescent="0.3">
      <c r="C2" s="34" t="s">
        <v>176</v>
      </c>
      <c r="D2" s="34"/>
      <c r="E2" s="34"/>
      <c r="F2" s="34"/>
      <c r="G2" s="34"/>
      <c r="H2" s="34"/>
    </row>
    <row r="4" spans="2:11" x14ac:dyDescent="0.2">
      <c r="B4" s="33" t="s">
        <v>151</v>
      </c>
      <c r="C4" t="s">
        <v>175</v>
      </c>
    </row>
    <row r="6" spans="2:11" x14ac:dyDescent="0.2">
      <c r="B6" s="33" t="s">
        <v>174</v>
      </c>
      <c r="C6" s="33" t="s">
        <v>173</v>
      </c>
    </row>
    <row r="7" spans="2:11" x14ac:dyDescent="0.2">
      <c r="B7" s="33" t="s">
        <v>171</v>
      </c>
      <c r="C7" t="s">
        <v>164</v>
      </c>
      <c r="D7" t="s">
        <v>162</v>
      </c>
      <c r="E7" t="s">
        <v>159</v>
      </c>
      <c r="F7" t="s">
        <v>154</v>
      </c>
      <c r="G7" t="s">
        <v>157</v>
      </c>
      <c r="H7" t="s">
        <v>168</v>
      </c>
      <c r="I7" t="s">
        <v>169</v>
      </c>
      <c r="J7" t="s">
        <v>165</v>
      </c>
      <c r="K7" t="s">
        <v>172</v>
      </c>
    </row>
    <row r="8" spans="2:11" x14ac:dyDescent="0.2">
      <c r="B8" s="30" t="s">
        <v>153</v>
      </c>
      <c r="C8" s="32"/>
      <c r="D8" s="32"/>
      <c r="E8" s="32">
        <v>398</v>
      </c>
      <c r="F8" s="32">
        <v>943</v>
      </c>
      <c r="G8" s="32"/>
      <c r="H8" s="32"/>
      <c r="I8" s="32"/>
      <c r="J8" s="32"/>
      <c r="K8" s="32">
        <v>1341</v>
      </c>
    </row>
    <row r="9" spans="2:11" x14ac:dyDescent="0.2">
      <c r="B9" s="31" t="s">
        <v>158</v>
      </c>
      <c r="C9" s="32"/>
      <c r="D9" s="32"/>
      <c r="E9" s="32">
        <v>182</v>
      </c>
      <c r="F9" s="32">
        <v>5</v>
      </c>
      <c r="G9" s="32"/>
      <c r="H9" s="32"/>
      <c r="I9" s="32"/>
      <c r="J9" s="32"/>
      <c r="K9" s="32">
        <v>187</v>
      </c>
    </row>
    <row r="10" spans="2:11" x14ac:dyDescent="0.2">
      <c r="B10" s="31" t="s">
        <v>163</v>
      </c>
      <c r="C10" s="32"/>
      <c r="D10" s="32"/>
      <c r="E10" s="32">
        <v>85</v>
      </c>
      <c r="F10" s="32">
        <v>90</v>
      </c>
      <c r="G10" s="32"/>
      <c r="H10" s="32"/>
      <c r="I10" s="32"/>
      <c r="J10" s="32"/>
      <c r="K10" s="32">
        <v>175</v>
      </c>
    </row>
    <row r="11" spans="2:11" x14ac:dyDescent="0.2">
      <c r="B11" s="31" t="s">
        <v>160</v>
      </c>
      <c r="C11" s="32"/>
      <c r="D11" s="32"/>
      <c r="E11" s="32">
        <v>72</v>
      </c>
      <c r="F11" s="32"/>
      <c r="G11" s="32"/>
      <c r="H11" s="32"/>
      <c r="I11" s="32"/>
      <c r="J11" s="32"/>
      <c r="K11" s="32">
        <v>72</v>
      </c>
    </row>
    <row r="12" spans="2:11" x14ac:dyDescent="0.2">
      <c r="B12" s="31" t="s">
        <v>155</v>
      </c>
      <c r="C12" s="32"/>
      <c r="D12" s="32"/>
      <c r="E12" s="32">
        <v>59</v>
      </c>
      <c r="F12" s="32">
        <v>848</v>
      </c>
      <c r="G12" s="32"/>
      <c r="H12" s="32"/>
      <c r="I12" s="32"/>
      <c r="J12" s="32"/>
      <c r="K12" s="32">
        <v>907</v>
      </c>
    </row>
    <row r="13" spans="2:11" x14ac:dyDescent="0.2">
      <c r="B13" s="30" t="s">
        <v>161</v>
      </c>
      <c r="C13" s="32">
        <v>35</v>
      </c>
      <c r="D13" s="32">
        <v>545</v>
      </c>
      <c r="E13" s="32"/>
      <c r="F13" s="32"/>
      <c r="G13" s="32"/>
      <c r="H13" s="32">
        <v>69</v>
      </c>
      <c r="I13" s="32"/>
      <c r="J13" s="32"/>
      <c r="K13" s="32">
        <v>649</v>
      </c>
    </row>
    <row r="14" spans="2:11" x14ac:dyDescent="0.2">
      <c r="B14" s="31" t="s">
        <v>158</v>
      </c>
      <c r="C14" s="32">
        <v>10</v>
      </c>
      <c r="D14" s="32">
        <v>232</v>
      </c>
      <c r="E14" s="32"/>
      <c r="F14" s="32"/>
      <c r="G14" s="32"/>
      <c r="H14" s="32"/>
      <c r="I14" s="32"/>
      <c r="J14" s="32"/>
      <c r="K14" s="32">
        <v>242</v>
      </c>
    </row>
    <row r="15" spans="2:11" x14ac:dyDescent="0.2">
      <c r="B15" s="31" t="s">
        <v>170</v>
      </c>
      <c r="C15" s="32"/>
      <c r="D15" s="32">
        <v>38</v>
      </c>
      <c r="E15" s="32"/>
      <c r="F15" s="32"/>
      <c r="G15" s="32"/>
      <c r="H15" s="32"/>
      <c r="I15" s="32"/>
      <c r="J15" s="32"/>
      <c r="K15" s="32">
        <v>38</v>
      </c>
    </row>
    <row r="16" spans="2:11" x14ac:dyDescent="0.2">
      <c r="B16" s="31" t="s">
        <v>163</v>
      </c>
      <c r="C16" s="32"/>
      <c r="D16" s="32">
        <v>58</v>
      </c>
      <c r="E16" s="32"/>
      <c r="F16" s="32"/>
      <c r="G16" s="32"/>
      <c r="H16" s="32">
        <v>43</v>
      </c>
      <c r="I16" s="32"/>
      <c r="J16" s="32"/>
      <c r="K16" s="32">
        <v>101</v>
      </c>
    </row>
    <row r="17" spans="2:11" x14ac:dyDescent="0.2">
      <c r="B17" s="31" t="s">
        <v>155</v>
      </c>
      <c r="C17" s="32">
        <v>25</v>
      </c>
      <c r="D17" s="32">
        <v>217</v>
      </c>
      <c r="E17" s="32"/>
      <c r="F17" s="32"/>
      <c r="G17" s="32"/>
      <c r="H17" s="32">
        <v>26</v>
      </c>
      <c r="I17" s="32"/>
      <c r="J17" s="32"/>
      <c r="K17" s="32">
        <v>268</v>
      </c>
    </row>
    <row r="18" spans="2:11" x14ac:dyDescent="0.2">
      <c r="B18" s="30" t="s">
        <v>156</v>
      </c>
      <c r="C18" s="32"/>
      <c r="D18" s="32"/>
      <c r="E18" s="32"/>
      <c r="F18" s="32"/>
      <c r="G18" s="32">
        <v>413</v>
      </c>
      <c r="H18" s="32"/>
      <c r="I18" s="32">
        <v>203</v>
      </c>
      <c r="J18" s="32">
        <v>227</v>
      </c>
      <c r="K18" s="32">
        <v>843</v>
      </c>
    </row>
    <row r="19" spans="2:11" x14ac:dyDescent="0.2">
      <c r="B19" s="31" t="s">
        <v>158</v>
      </c>
      <c r="C19" s="32"/>
      <c r="D19" s="32"/>
      <c r="E19" s="32"/>
      <c r="F19" s="32"/>
      <c r="G19" s="32">
        <v>146</v>
      </c>
      <c r="H19" s="32"/>
      <c r="I19" s="32">
        <v>53</v>
      </c>
      <c r="J19" s="32">
        <v>62</v>
      </c>
      <c r="K19" s="32">
        <v>261</v>
      </c>
    </row>
    <row r="20" spans="2:11" x14ac:dyDescent="0.2">
      <c r="B20" s="31" t="s">
        <v>167</v>
      </c>
      <c r="C20" s="32"/>
      <c r="D20" s="32"/>
      <c r="E20" s="32"/>
      <c r="F20" s="32"/>
      <c r="G20" s="32">
        <v>52</v>
      </c>
      <c r="H20" s="32"/>
      <c r="I20" s="32">
        <v>8</v>
      </c>
      <c r="J20" s="32">
        <v>31</v>
      </c>
      <c r="K20" s="32">
        <v>91</v>
      </c>
    </row>
    <row r="21" spans="2:11" x14ac:dyDescent="0.2">
      <c r="B21" s="31" t="s">
        <v>166</v>
      </c>
      <c r="C21" s="32"/>
      <c r="D21" s="32"/>
      <c r="E21" s="32"/>
      <c r="F21" s="32"/>
      <c r="G21" s="32"/>
      <c r="H21" s="32"/>
      <c r="I21" s="32"/>
      <c r="J21" s="32">
        <v>39</v>
      </c>
      <c r="K21" s="32">
        <v>39</v>
      </c>
    </row>
    <row r="22" spans="2:11" x14ac:dyDescent="0.2">
      <c r="B22" s="31" t="s">
        <v>163</v>
      </c>
      <c r="C22" s="32"/>
      <c r="D22" s="32"/>
      <c r="E22" s="32"/>
      <c r="F22" s="32"/>
      <c r="G22" s="32"/>
      <c r="H22" s="32"/>
      <c r="I22" s="32">
        <v>33</v>
      </c>
      <c r="J22" s="32"/>
      <c r="K22" s="32">
        <v>33</v>
      </c>
    </row>
    <row r="23" spans="2:11" x14ac:dyDescent="0.2">
      <c r="B23" s="31" t="s">
        <v>160</v>
      </c>
      <c r="C23" s="32"/>
      <c r="D23" s="32"/>
      <c r="E23" s="32"/>
      <c r="F23" s="32"/>
      <c r="G23" s="32"/>
      <c r="H23" s="32"/>
      <c r="I23" s="32"/>
      <c r="J23" s="32">
        <v>80</v>
      </c>
      <c r="K23" s="32">
        <v>80</v>
      </c>
    </row>
    <row r="24" spans="2:11" x14ac:dyDescent="0.2">
      <c r="B24" s="31" t="s">
        <v>155</v>
      </c>
      <c r="C24" s="32"/>
      <c r="D24" s="32"/>
      <c r="E24" s="32"/>
      <c r="F24" s="32"/>
      <c r="G24" s="32">
        <v>215</v>
      </c>
      <c r="H24" s="32"/>
      <c r="I24" s="32">
        <v>109</v>
      </c>
      <c r="J24" s="32">
        <v>15</v>
      </c>
      <c r="K24" s="32">
        <v>339</v>
      </c>
    </row>
    <row r="25" spans="2:11" x14ac:dyDescent="0.2">
      <c r="B25" s="30" t="s">
        <v>172</v>
      </c>
      <c r="C25" s="32">
        <v>35</v>
      </c>
      <c r="D25" s="32">
        <v>545</v>
      </c>
      <c r="E25" s="32">
        <v>398</v>
      </c>
      <c r="F25" s="32">
        <v>943</v>
      </c>
      <c r="G25" s="32">
        <v>413</v>
      </c>
      <c r="H25" s="32">
        <v>69</v>
      </c>
      <c r="I25" s="32">
        <v>203</v>
      </c>
      <c r="J25" s="32">
        <v>227</v>
      </c>
      <c r="K25" s="32">
        <v>2833</v>
      </c>
    </row>
  </sheetData>
  <mergeCells count="1">
    <mergeCell ref="C2:H2"/>
  </mergeCell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TableStyle</vt:lpstr>
      <vt:lpstr>Data</vt:lpstr>
      <vt:lpstr>Pivot Table</vt:lpstr>
    </vt:vector>
  </TitlesOfParts>
  <Company>JaxWorks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Sridhar</cp:lastModifiedBy>
  <cp:lastPrinted>2012-07-18T06:55:12Z</cp:lastPrinted>
  <dcterms:created xsi:type="dcterms:W3CDTF">2004-04-05T14:24:17Z</dcterms:created>
  <dcterms:modified xsi:type="dcterms:W3CDTF">2012-07-19T06:19:48Z</dcterms:modified>
</cp:coreProperties>
</file>