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ocuments\GitHub\Maturainf\excel\"/>
    </mc:Choice>
  </mc:AlternateContent>
  <xr:revisionPtr revIDLastSave="0" documentId="8_{E88701E7-8515-42BE-B732-72B69B609B20}" xr6:coauthVersionLast="47" xr6:coauthVersionMax="47" xr10:uidLastSave="{00000000-0000-0000-0000-000000000000}"/>
  <bookViews>
    <workbookView xWindow="-120" yWindow="-120" windowWidth="29040" windowHeight="15840" activeTab="4" xr2:uid="{5F2699EB-1648-46A1-B04F-0CD6B87C9B81}"/>
  </bookViews>
  <sheets>
    <sheet name="Zadanie 1, 2" sheetId="1" r:id="rId1"/>
    <sheet name="Zadanie 3." sheetId="2" r:id="rId2"/>
    <sheet name="Wykres" sheetId="3" r:id="rId3"/>
    <sheet name="Zadanie 4" sheetId="4" r:id="rId4"/>
    <sheet name="Arkusz4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9" i="5" l="1"/>
  <c r="H108" i="5"/>
  <c r="H96" i="5"/>
  <c r="G101" i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7" i="5"/>
  <c r="H98" i="5"/>
  <c r="H99" i="5"/>
  <c r="H100" i="5"/>
  <c r="H101" i="5"/>
  <c r="H102" i="5"/>
  <c r="H103" i="5"/>
  <c r="H104" i="5"/>
  <c r="H105" i="5"/>
  <c r="H106" i="5"/>
  <c r="H107" i="5"/>
  <c r="C108" i="5"/>
  <c r="D108" i="5" s="1"/>
  <c r="F108" i="5"/>
  <c r="G108" i="5"/>
  <c r="C106" i="5"/>
  <c r="D106" i="5" s="1"/>
  <c r="F106" i="5"/>
  <c r="G106" i="5"/>
  <c r="C107" i="5"/>
  <c r="D107" i="5" s="1"/>
  <c r="F107" i="5"/>
  <c r="G107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3" i="5"/>
  <c r="F4" i="5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3" i="5"/>
  <c r="C3" i="5"/>
  <c r="C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2" i="5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E3" i="4"/>
  <c r="G3" i="4" s="1"/>
  <c r="G2" i="4"/>
  <c r="G10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2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3" i="1"/>
  <c r="E4" i="4" l="1"/>
  <c r="E5" i="4" l="1"/>
  <c r="G4" i="4"/>
  <c r="E6" i="4" l="1"/>
  <c r="G5" i="4"/>
  <c r="G6" i="4" l="1"/>
  <c r="E7" i="4"/>
  <c r="G7" i="4" l="1"/>
  <c r="E8" i="4"/>
  <c r="E9" i="4" l="1"/>
  <c r="G8" i="4"/>
  <c r="E10" i="4" l="1"/>
  <c r="G9" i="4"/>
  <c r="E11" i="4" l="1"/>
  <c r="G10" i="4"/>
  <c r="G11" i="4" l="1"/>
  <c r="E12" i="4"/>
  <c r="E13" i="4" l="1"/>
  <c r="G12" i="4"/>
  <c r="E14" i="4" l="1"/>
  <c r="G13" i="4"/>
  <c r="G14" i="4" l="1"/>
  <c r="E15" i="4"/>
  <c r="G15" i="4" l="1"/>
  <c r="E16" i="4"/>
  <c r="E17" i="4" l="1"/>
  <c r="G16" i="4"/>
  <c r="E18" i="4" l="1"/>
  <c r="G17" i="4"/>
  <c r="E19" i="4" l="1"/>
  <c r="G18" i="4"/>
  <c r="G19" i="4" l="1"/>
  <c r="E20" i="4"/>
  <c r="E21" i="4" l="1"/>
  <c r="G20" i="4"/>
  <c r="E22" i="4" l="1"/>
  <c r="G21" i="4"/>
  <c r="G22" i="4" l="1"/>
  <c r="E23" i="4"/>
  <c r="G23" i="4" l="1"/>
  <c r="E24" i="4"/>
  <c r="E25" i="4" l="1"/>
  <c r="G24" i="4"/>
  <c r="E26" i="4" l="1"/>
  <c r="G25" i="4"/>
  <c r="G26" i="4" l="1"/>
  <c r="E27" i="4"/>
  <c r="G27" i="4" l="1"/>
  <c r="E28" i="4"/>
  <c r="E29" i="4" l="1"/>
  <c r="G28" i="4"/>
  <c r="E30" i="4" l="1"/>
  <c r="G29" i="4"/>
  <c r="G30" i="4" l="1"/>
  <c r="E31" i="4"/>
  <c r="G31" i="4" l="1"/>
  <c r="E32" i="4"/>
  <c r="E33" i="4" l="1"/>
  <c r="G32" i="4"/>
  <c r="E34" i="4" l="1"/>
  <c r="G33" i="4"/>
  <c r="E35" i="4" l="1"/>
  <c r="G34" i="4"/>
  <c r="G35" i="4" l="1"/>
  <c r="E36" i="4"/>
  <c r="E37" i="4" l="1"/>
  <c r="G36" i="4"/>
  <c r="E38" i="4" l="1"/>
  <c r="G37" i="4"/>
  <c r="G38" i="4" l="1"/>
  <c r="E39" i="4"/>
  <c r="G39" i="4" l="1"/>
  <c r="E40" i="4"/>
  <c r="E41" i="4" l="1"/>
  <c r="G40" i="4"/>
  <c r="E42" i="4" l="1"/>
  <c r="G41" i="4"/>
  <c r="E43" i="4" l="1"/>
  <c r="G42" i="4"/>
  <c r="G43" i="4" l="1"/>
  <c r="E44" i="4"/>
  <c r="E45" i="4" l="1"/>
  <c r="G44" i="4"/>
  <c r="E46" i="4" l="1"/>
  <c r="G45" i="4"/>
  <c r="G46" i="4" l="1"/>
  <c r="E47" i="4"/>
  <c r="G47" i="4" l="1"/>
  <c r="E48" i="4"/>
  <c r="E49" i="4" l="1"/>
  <c r="G48" i="4"/>
  <c r="E50" i="4" l="1"/>
  <c r="G49" i="4"/>
  <c r="E51" i="4" l="1"/>
  <c r="G50" i="4"/>
  <c r="G51" i="4" l="1"/>
  <c r="E52" i="4"/>
  <c r="E53" i="4" l="1"/>
  <c r="G52" i="4"/>
  <c r="E54" i="4" l="1"/>
  <c r="G53" i="4"/>
  <c r="G54" i="4" l="1"/>
  <c r="E55" i="4"/>
  <c r="G55" i="4" l="1"/>
  <c r="E56" i="4"/>
  <c r="E57" i="4" l="1"/>
  <c r="G56" i="4"/>
  <c r="E58" i="4" l="1"/>
  <c r="G57" i="4"/>
  <c r="E59" i="4" l="1"/>
  <c r="G58" i="4"/>
  <c r="G59" i="4" l="1"/>
  <c r="E60" i="4"/>
  <c r="E61" i="4" l="1"/>
  <c r="G60" i="4"/>
  <c r="E62" i="4" l="1"/>
  <c r="G61" i="4"/>
  <c r="G62" i="4" l="1"/>
  <c r="E63" i="4"/>
  <c r="G63" i="4" l="1"/>
  <c r="E64" i="4"/>
  <c r="E65" i="4" l="1"/>
  <c r="G64" i="4"/>
  <c r="E66" i="4" l="1"/>
  <c r="G65" i="4"/>
  <c r="E67" i="4" l="1"/>
  <c r="G66" i="4"/>
  <c r="G67" i="4" l="1"/>
  <c r="E68" i="4"/>
  <c r="E69" i="4" l="1"/>
  <c r="G68" i="4"/>
  <c r="E70" i="4" l="1"/>
  <c r="G69" i="4"/>
  <c r="G70" i="4" l="1"/>
  <c r="E71" i="4"/>
  <c r="G71" i="4" l="1"/>
  <c r="E72" i="4"/>
  <c r="E73" i="4" l="1"/>
  <c r="G72" i="4"/>
  <c r="E74" i="4" l="1"/>
  <c r="G73" i="4"/>
  <c r="E75" i="4" l="1"/>
  <c r="G74" i="4"/>
  <c r="G75" i="4" l="1"/>
  <c r="E76" i="4"/>
  <c r="E77" i="4" l="1"/>
  <c r="G76" i="4"/>
  <c r="E78" i="4" l="1"/>
  <c r="G77" i="4"/>
  <c r="G78" i="4" l="1"/>
  <c r="E79" i="4"/>
  <c r="G79" i="4" l="1"/>
  <c r="E80" i="4"/>
  <c r="E81" i="4" l="1"/>
  <c r="G80" i="4"/>
  <c r="E82" i="4" l="1"/>
  <c r="G81" i="4"/>
  <c r="E83" i="4" l="1"/>
  <c r="G82" i="4"/>
  <c r="G83" i="4" l="1"/>
  <c r="E84" i="4"/>
  <c r="E85" i="4" l="1"/>
  <c r="G84" i="4"/>
  <c r="E86" i="4" l="1"/>
  <c r="G85" i="4"/>
  <c r="G86" i="4" l="1"/>
  <c r="E87" i="4"/>
  <c r="G87" i="4" l="1"/>
  <c r="E88" i="4"/>
  <c r="E89" i="4" l="1"/>
  <c r="G88" i="4"/>
  <c r="E90" i="4" l="1"/>
  <c r="G89" i="4"/>
  <c r="E91" i="4" l="1"/>
  <c r="G90" i="4"/>
  <c r="G91" i="4" l="1"/>
  <c r="E92" i="4"/>
  <c r="E93" i="4" l="1"/>
  <c r="G92" i="4"/>
  <c r="E94" i="4" l="1"/>
  <c r="G93" i="4"/>
  <c r="G94" i="4" l="1"/>
  <c r="E95" i="4"/>
  <c r="G95" i="4" l="1"/>
  <c r="E96" i="4"/>
  <c r="E97" i="4" l="1"/>
  <c r="G96" i="4"/>
  <c r="E98" i="4" l="1"/>
  <c r="G97" i="4"/>
  <c r="E99" i="4" l="1"/>
  <c r="G98" i="4"/>
  <c r="G99" i="4" l="1"/>
  <c r="E100" i="4"/>
  <c r="E101" i="4" l="1"/>
  <c r="G100" i="4"/>
  <c r="E102" i="4" l="1"/>
  <c r="G101" i="4"/>
  <c r="E103" i="4" l="1"/>
  <c r="G102" i="4"/>
  <c r="G103" i="4" l="1"/>
  <c r="E104" i="4"/>
  <c r="E105" i="4" l="1"/>
  <c r="G104" i="4"/>
  <c r="G105" i="4" l="1"/>
  <c r="G106" i="4" l="1"/>
</calcChain>
</file>

<file path=xl/sharedStrings.xml><?xml version="1.0" encoding="utf-8"?>
<sst xmlns="http://schemas.openxmlformats.org/spreadsheetml/2006/main" count="24" uniqueCount="12">
  <si>
    <t>data</t>
  </si>
  <si>
    <t>dzien rejsu</t>
  </si>
  <si>
    <t>liczba godzin na silniku elektrycznym</t>
  </si>
  <si>
    <t>liczba godzin na silniku spalinowym</t>
  </si>
  <si>
    <t>predkosc na silniku elektrycznym</t>
  </si>
  <si>
    <t>prędkość na silniku spalinowym</t>
  </si>
  <si>
    <t>droga</t>
  </si>
  <si>
    <t xml:space="preserve"> Godzina Na e</t>
  </si>
  <si>
    <t>Godzina na S</t>
  </si>
  <si>
    <t>prędkość na e</t>
  </si>
  <si>
    <t>prędkość na s</t>
  </si>
  <si>
    <t>dzien tygodnia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</si>
</sst>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8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21" fontId="0" fillId="0" borderId="0" xfId="0" applyNumberFormat="1"/>
    <xf numFmtId="166" fontId="0" fillId="0" borderId="0" xfId="0" applyNumberFormat="1"/>
    <xf numFmtId="2" fontId="0" fillId="0" borderId="0" xfId="0" applyNumberFormat="1"/>
    <xf numFmtId="2" fontId="1" fillId="2" borderId="0" xfId="1" applyNumberFormat="1"/>
    <xf numFmtId="166" fontId="1" fillId="2" borderId="0" xfId="1" applyNumberFormat="1"/>
    <xf numFmtId="0" fontId="1" fillId="2" borderId="0" xfId="1"/>
    <xf numFmtId="168" fontId="1" fillId="2" borderId="0" xfId="1" applyNumberFormat="1"/>
    <xf numFmtId="0" fontId="2" fillId="3" borderId="0" xfId="2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odległość</a:t>
            </a:r>
            <a:r>
              <a:rPr lang="pl-PL" baseline="0"/>
              <a:t> przebyta w kolejnych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3.'!$B$1</c:f>
              <c:strCache>
                <c:ptCount val="1"/>
                <c:pt idx="0">
                  <c:v>droga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3.'!$A$2:$A$108</c:f>
              <c:numCache>
                <c:formatCode>[$-F800]dddd\,\ mmmm\ dd\,\ 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'Zadanie 3.'!$B$2:$B$108</c:f>
              <c:numCache>
                <c:formatCode>0.00</c:formatCode>
                <c:ptCount val="107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110.72936333135038</c:v>
                </c:pt>
                <c:pt idx="9">
                  <c:v>109.62206969803688</c:v>
                </c:pt>
                <c:pt idx="10">
                  <c:v>108.52584900105651</c:v>
                </c:pt>
                <c:pt idx="11">
                  <c:v>107.44059051104594</c:v>
                </c:pt>
                <c:pt idx="12">
                  <c:v>106.3661846059355</c:v>
                </c:pt>
                <c:pt idx="13">
                  <c:v>105.30252275987614</c:v>
                </c:pt>
                <c:pt idx="14">
                  <c:v>104.24949753227739</c:v>
                </c:pt>
                <c:pt idx="15">
                  <c:v>103.20700255695459</c:v>
                </c:pt>
                <c:pt idx="16">
                  <c:v>102.17493253138505</c:v>
                </c:pt>
                <c:pt idx="17">
                  <c:v>101.1531832060712</c:v>
                </c:pt>
                <c:pt idx="18">
                  <c:v>100.14165137401051</c:v>
                </c:pt>
                <c:pt idx="19">
                  <c:v>99.140234860270397</c:v>
                </c:pt>
                <c:pt idx="20">
                  <c:v>98.148832511667678</c:v>
                </c:pt>
                <c:pt idx="21">
                  <c:v>97.167344186551006</c:v>
                </c:pt>
                <c:pt idx="22">
                  <c:v>96.195670744685501</c:v>
                </c:pt>
                <c:pt idx="23">
                  <c:v>95.233714037238641</c:v>
                </c:pt>
                <c:pt idx="24">
                  <c:v>94.281376896866249</c:v>
                </c:pt>
                <c:pt idx="25">
                  <c:v>93.338563127897586</c:v>
                </c:pt>
                <c:pt idx="26">
                  <c:v>92.40517749661862</c:v>
                </c:pt>
                <c:pt idx="27">
                  <c:v>91.481125721652433</c:v>
                </c:pt>
                <c:pt idx="28">
                  <c:v>90.566314464435905</c:v>
                </c:pt>
                <c:pt idx="29">
                  <c:v>89.660651319791555</c:v>
                </c:pt>
                <c:pt idx="30">
                  <c:v>88.764044806593631</c:v>
                </c:pt>
                <c:pt idx="31">
                  <c:v>87.876404358527694</c:v>
                </c:pt>
                <c:pt idx="32">
                  <c:v>86.997640314942416</c:v>
                </c:pt>
                <c:pt idx="33">
                  <c:v>86.127663911792979</c:v>
                </c:pt>
                <c:pt idx="34">
                  <c:v>85.266387272675061</c:v>
                </c:pt>
                <c:pt idx="35">
                  <c:v>84.41372339994831</c:v>
                </c:pt>
                <c:pt idx="36">
                  <c:v>83.569586165948834</c:v>
                </c:pt>
                <c:pt idx="37">
                  <c:v>82.733890304289332</c:v>
                </c:pt>
                <c:pt idx="38">
                  <c:v>81.906551401246446</c:v>
                </c:pt>
                <c:pt idx="39">
                  <c:v>81.087485887233981</c:v>
                </c:pt>
                <c:pt idx="40">
                  <c:v>80.276611028361643</c:v>
                </c:pt>
                <c:pt idx="41">
                  <c:v>79.473844918078015</c:v>
                </c:pt>
                <c:pt idx="42">
                  <c:v>78.679106468897245</c:v>
                </c:pt>
                <c:pt idx="43">
                  <c:v>77.892315404208261</c:v>
                </c:pt>
                <c:pt idx="44">
                  <c:v>77.113392250166186</c:v>
                </c:pt>
                <c:pt idx="45">
                  <c:v>76.342258327664524</c:v>
                </c:pt>
                <c:pt idx="46">
                  <c:v>75.578835744387874</c:v>
                </c:pt>
                <c:pt idx="47">
                  <c:v>74.823047386943998</c:v>
                </c:pt>
                <c:pt idx="48">
                  <c:v>74.074816913074557</c:v>
                </c:pt>
                <c:pt idx="49">
                  <c:v>73.334068743943817</c:v>
                </c:pt>
                <c:pt idx="50">
                  <c:v>72.60072805650438</c:v>
                </c:pt>
                <c:pt idx="51">
                  <c:v>71.874720775939338</c:v>
                </c:pt>
                <c:pt idx="52">
                  <c:v>71.155973568179931</c:v>
                </c:pt>
                <c:pt idx="53">
                  <c:v>70.444413832498128</c:v>
                </c:pt>
                <c:pt idx="54">
                  <c:v>69.739969694173155</c:v>
                </c:pt>
                <c:pt idx="55">
                  <c:v>69.042569997231425</c:v>
                </c:pt>
                <c:pt idx="56">
                  <c:v>68.352144297259102</c:v>
                </c:pt>
                <c:pt idx="57">
                  <c:v>67.668622854286525</c:v>
                </c:pt>
                <c:pt idx="58">
                  <c:v>66.991936625743648</c:v>
                </c:pt>
                <c:pt idx="59">
                  <c:v>66.322017259486216</c:v>
                </c:pt>
                <c:pt idx="60">
                  <c:v>65.658797086891354</c:v>
                </c:pt>
                <c:pt idx="61">
                  <c:v>65.002209116022428</c:v>
                </c:pt>
                <c:pt idx="62">
                  <c:v>64.352187024862204</c:v>
                </c:pt>
                <c:pt idx="63">
                  <c:v>63.708665154613584</c:v>
                </c:pt>
                <c:pt idx="64">
                  <c:v>63.071578503067443</c:v>
                </c:pt>
                <c:pt idx="65">
                  <c:v>62.440862718036769</c:v>
                </c:pt>
                <c:pt idx="66">
                  <c:v>61.816454090856396</c:v>
                </c:pt>
                <c:pt idx="67">
                  <c:v>61.19828954994783</c:v>
                </c:pt>
                <c:pt idx="68">
                  <c:v>60.586306654448357</c:v>
                </c:pt>
                <c:pt idx="69">
                  <c:v>59.980443587903871</c:v>
                </c:pt>
                <c:pt idx="70">
                  <c:v>59.380639152024834</c:v>
                </c:pt>
                <c:pt idx="71">
                  <c:v>58.786832760504588</c:v>
                </c:pt>
                <c:pt idx="72">
                  <c:v>0</c:v>
                </c:pt>
                <c:pt idx="73">
                  <c:v>52.815560222856341</c:v>
                </c:pt>
                <c:pt idx="74">
                  <c:v>52.287404620627768</c:v>
                </c:pt>
                <c:pt idx="75">
                  <c:v>51.764530574421499</c:v>
                </c:pt>
                <c:pt idx="76">
                  <c:v>51.246885268677282</c:v>
                </c:pt>
                <c:pt idx="77">
                  <c:v>50.734416415990509</c:v>
                </c:pt>
                <c:pt idx="78">
                  <c:v>50.227072251830599</c:v>
                </c:pt>
                <c:pt idx="79">
                  <c:v>49.724801529312288</c:v>
                </c:pt>
                <c:pt idx="80">
                  <c:v>49.227553514019171</c:v>
                </c:pt>
                <c:pt idx="81">
                  <c:v>48.735277978878976</c:v>
                </c:pt>
                <c:pt idx="82">
                  <c:v>48.247925199090183</c:v>
                </c:pt>
                <c:pt idx="83">
                  <c:v>47.765445947099288</c:v>
                </c:pt>
                <c:pt idx="84">
                  <c:v>47.28779148762829</c:v>
                </c:pt>
                <c:pt idx="85">
                  <c:v>46.814913572752012</c:v>
                </c:pt>
                <c:pt idx="86">
                  <c:v>46.34676443702449</c:v>
                </c:pt>
                <c:pt idx="87">
                  <c:v>45.883296792654242</c:v>
                </c:pt>
                <c:pt idx="88">
                  <c:v>45.424463824727695</c:v>
                </c:pt>
                <c:pt idx="89">
                  <c:v>44.970219186480421</c:v>
                </c:pt>
                <c:pt idx="90">
                  <c:v>44.520516994615619</c:v>
                </c:pt>
                <c:pt idx="91">
                  <c:v>44.075311824669456</c:v>
                </c:pt>
                <c:pt idx="92">
                  <c:v>43.634558706422759</c:v>
                </c:pt>
                <c:pt idx="93">
                  <c:v>43.198213119358535</c:v>
                </c:pt>
                <c:pt idx="94">
                  <c:v>42.766230988164949</c:v>
                </c:pt>
                <c:pt idx="95">
                  <c:v>42.338568678283295</c:v>
                </c:pt>
                <c:pt idx="96">
                  <c:v>41.915182991500458</c:v>
                </c:pt>
                <c:pt idx="97">
                  <c:v>41.496031161585456</c:v>
                </c:pt>
                <c:pt idx="98">
                  <c:v>41.081070849969599</c:v>
                </c:pt>
                <c:pt idx="99">
                  <c:v>40.670260141469903</c:v>
                </c:pt>
                <c:pt idx="100">
                  <c:v>40.263557540055203</c:v>
                </c:pt>
                <c:pt idx="101">
                  <c:v>39.860921964654651</c:v>
                </c:pt>
                <c:pt idx="102">
                  <c:v>39.462312745008106</c:v>
                </c:pt>
                <c:pt idx="103">
                  <c:v>39.067689617558024</c:v>
                </c:pt>
                <c:pt idx="104">
                  <c:v>38.677012721382447</c:v>
                </c:pt>
                <c:pt idx="105">
                  <c:v>38.290242594168625</c:v>
                </c:pt>
                <c:pt idx="106">
                  <c:v>31.015096501276584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7-4644-8612-6B807F34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178576"/>
        <c:axId val="451179888"/>
      </c:barChart>
      <c:dateAx>
        <c:axId val="451178576"/>
        <c:scaling>
          <c:orientation val="minMax"/>
        </c:scaling>
        <c:delete val="0"/>
        <c:axPos val="b"/>
        <c:numFmt formatCode="[$-415]d\ 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79888"/>
        <c:crosses val="autoZero"/>
        <c:auto val="1"/>
        <c:lblOffset val="100"/>
        <c:baseTimeUnit val="days"/>
      </c:dateAx>
      <c:valAx>
        <c:axId val="4511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1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64C1E6-AB7C-4BFF-83D4-41856E059EC8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66CA87-0CFF-4C82-9347-1660138552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9BF9-7AEE-4644-A042-D171A6ADAD7D}">
  <dimension ref="A1:O109"/>
  <sheetViews>
    <sheetView topLeftCell="A91" workbookViewId="0">
      <selection activeCell="G102" sqref="G102"/>
    </sheetView>
  </sheetViews>
  <sheetFormatPr defaultRowHeight="15" x14ac:dyDescent="0.25"/>
  <cols>
    <col min="1" max="1" width="39.5703125" customWidth="1"/>
    <col min="2" max="2" width="10.7109375" bestFit="1" customWidth="1"/>
    <col min="3" max="3" width="34.28515625" bestFit="1" customWidth="1"/>
    <col min="4" max="4" width="33" bestFit="1" customWidth="1"/>
    <col min="5" max="5" width="30.85546875" bestFit="1" customWidth="1"/>
    <col min="6" max="6" width="29.42578125" bestFit="1" customWidth="1"/>
    <col min="15" max="15" width="9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 s="2">
        <v>16560</v>
      </c>
      <c r="B2">
        <v>1</v>
      </c>
      <c r="C2">
        <v>20</v>
      </c>
      <c r="D2">
        <v>4</v>
      </c>
      <c r="E2">
        <v>4</v>
      </c>
      <c r="F2">
        <v>10</v>
      </c>
      <c r="G2" s="3">
        <f>(E2*C2) + (D2*F2)</f>
        <v>120</v>
      </c>
    </row>
    <row r="3" spans="1:15" x14ac:dyDescent="0.25">
      <c r="A3" s="2">
        <v>16561</v>
      </c>
      <c r="B3">
        <v>2</v>
      </c>
      <c r="C3">
        <v>20</v>
      </c>
      <c r="D3">
        <v>4</v>
      </c>
      <c r="E3" s="3">
        <f>E2*0.99</f>
        <v>3.96</v>
      </c>
      <c r="F3" s="3">
        <f>F2*0.99</f>
        <v>9.9</v>
      </c>
      <c r="G3" s="3">
        <f t="shared" ref="G3:G66" si="0">(E3*C3) + (D3*F3)</f>
        <v>118.80000000000001</v>
      </c>
    </row>
    <row r="4" spans="1:15" x14ac:dyDescent="0.25">
      <c r="A4" s="2">
        <v>16562</v>
      </c>
      <c r="B4">
        <v>3</v>
      </c>
      <c r="C4">
        <v>20</v>
      </c>
      <c r="D4">
        <v>4</v>
      </c>
      <c r="E4" s="3">
        <f t="shared" ref="E4:E67" si="1">E3*0.99</f>
        <v>3.9203999999999999</v>
      </c>
      <c r="F4" s="3">
        <f t="shared" ref="F4:F67" si="2">F3*0.99</f>
        <v>9.8010000000000002</v>
      </c>
      <c r="G4" s="3">
        <f t="shared" si="0"/>
        <v>117.61199999999999</v>
      </c>
    </row>
    <row r="5" spans="1:15" x14ac:dyDescent="0.25">
      <c r="A5" s="2">
        <v>16563</v>
      </c>
      <c r="B5">
        <v>4</v>
      </c>
      <c r="C5">
        <v>20</v>
      </c>
      <c r="D5">
        <v>4</v>
      </c>
      <c r="E5" s="3">
        <f t="shared" si="1"/>
        <v>3.8811959999999996</v>
      </c>
      <c r="F5" s="3">
        <f t="shared" si="2"/>
        <v>9.7029899999999998</v>
      </c>
      <c r="G5" s="3">
        <f t="shared" si="0"/>
        <v>116.43588</v>
      </c>
    </row>
    <row r="6" spans="1:15" x14ac:dyDescent="0.25">
      <c r="A6" s="2">
        <v>16564</v>
      </c>
      <c r="B6">
        <v>5</v>
      </c>
      <c r="C6">
        <v>20</v>
      </c>
      <c r="D6">
        <v>4</v>
      </c>
      <c r="E6" s="3">
        <f t="shared" si="1"/>
        <v>3.8423840399999998</v>
      </c>
      <c r="F6" s="3">
        <f t="shared" si="2"/>
        <v>9.605960099999999</v>
      </c>
      <c r="G6" s="3">
        <f t="shared" si="0"/>
        <v>115.2715212</v>
      </c>
      <c r="O6" s="1"/>
    </row>
    <row r="7" spans="1:15" x14ac:dyDescent="0.25">
      <c r="A7" s="2">
        <v>16565</v>
      </c>
      <c r="B7">
        <v>6</v>
      </c>
      <c r="C7">
        <v>20</v>
      </c>
      <c r="D7">
        <v>4</v>
      </c>
      <c r="E7" s="3">
        <f t="shared" si="1"/>
        <v>3.8039601995999996</v>
      </c>
      <c r="F7" s="3">
        <f t="shared" si="2"/>
        <v>9.5099004989999987</v>
      </c>
      <c r="G7" s="3">
        <f t="shared" si="0"/>
        <v>114.11880598799999</v>
      </c>
    </row>
    <row r="8" spans="1:15" x14ac:dyDescent="0.25">
      <c r="A8" s="2">
        <v>16566</v>
      </c>
      <c r="B8">
        <v>7</v>
      </c>
      <c r="C8">
        <v>20</v>
      </c>
      <c r="D8">
        <v>4</v>
      </c>
      <c r="E8" s="3">
        <f t="shared" si="1"/>
        <v>3.7659205976039996</v>
      </c>
      <c r="F8" s="3">
        <f t="shared" si="2"/>
        <v>9.414801494009998</v>
      </c>
      <c r="G8" s="3">
        <f t="shared" si="0"/>
        <v>112.97761792812</v>
      </c>
    </row>
    <row r="9" spans="1:15" x14ac:dyDescent="0.25">
      <c r="A9" s="2">
        <v>16567</v>
      </c>
      <c r="B9">
        <v>8</v>
      </c>
      <c r="C9">
        <v>20</v>
      </c>
      <c r="D9">
        <v>4</v>
      </c>
      <c r="E9" s="3">
        <f t="shared" si="1"/>
        <v>3.7282613916279597</v>
      </c>
      <c r="F9" s="3">
        <f t="shared" si="2"/>
        <v>9.3206534790698985</v>
      </c>
      <c r="G9" s="3">
        <f t="shared" si="0"/>
        <v>111.84784174883879</v>
      </c>
    </row>
    <row r="10" spans="1:15" x14ac:dyDescent="0.25">
      <c r="A10" s="2">
        <v>16568</v>
      </c>
      <c r="B10">
        <v>9</v>
      </c>
      <c r="C10">
        <v>20</v>
      </c>
      <c r="D10">
        <v>4</v>
      </c>
      <c r="E10" s="3">
        <f t="shared" si="1"/>
        <v>3.6909787777116798</v>
      </c>
      <c r="F10" s="3">
        <f t="shared" si="2"/>
        <v>9.2274469442791993</v>
      </c>
      <c r="G10" s="3">
        <f t="shared" si="0"/>
        <v>110.72936333135038</v>
      </c>
    </row>
    <row r="11" spans="1:15" x14ac:dyDescent="0.25">
      <c r="A11" s="2">
        <v>16569</v>
      </c>
      <c r="B11">
        <v>10</v>
      </c>
      <c r="C11">
        <v>20</v>
      </c>
      <c r="D11">
        <v>4</v>
      </c>
      <c r="E11" s="3">
        <f t="shared" si="1"/>
        <v>3.6540689899345629</v>
      </c>
      <c r="F11" s="3">
        <f t="shared" si="2"/>
        <v>9.1351724748364074</v>
      </c>
      <c r="G11" s="3">
        <f t="shared" si="0"/>
        <v>109.62206969803688</v>
      </c>
    </row>
    <row r="12" spans="1:15" x14ac:dyDescent="0.25">
      <c r="A12" s="2">
        <v>16570</v>
      </c>
      <c r="B12">
        <v>11</v>
      </c>
      <c r="C12">
        <v>20</v>
      </c>
      <c r="D12">
        <v>4</v>
      </c>
      <c r="E12" s="3">
        <f t="shared" si="1"/>
        <v>3.6175283000352172</v>
      </c>
      <c r="F12" s="3">
        <f t="shared" si="2"/>
        <v>9.0438207500880434</v>
      </c>
      <c r="G12" s="3">
        <f t="shared" si="0"/>
        <v>108.52584900105651</v>
      </c>
    </row>
    <row r="13" spans="1:15" x14ac:dyDescent="0.25">
      <c r="A13" s="2">
        <v>16571</v>
      </c>
      <c r="B13">
        <v>12</v>
      </c>
      <c r="C13">
        <v>20</v>
      </c>
      <c r="D13">
        <v>4</v>
      </c>
      <c r="E13" s="3">
        <f t="shared" si="1"/>
        <v>3.5813530170348651</v>
      </c>
      <c r="F13" s="3">
        <f t="shared" si="2"/>
        <v>8.9533825425871623</v>
      </c>
      <c r="G13" s="3">
        <f t="shared" si="0"/>
        <v>107.44059051104594</v>
      </c>
    </row>
    <row r="14" spans="1:15" x14ac:dyDescent="0.25">
      <c r="A14" s="2">
        <v>16572</v>
      </c>
      <c r="B14">
        <v>13</v>
      </c>
      <c r="C14">
        <v>20</v>
      </c>
      <c r="D14">
        <v>4</v>
      </c>
      <c r="E14" s="3">
        <f t="shared" si="1"/>
        <v>3.5455394868645165</v>
      </c>
      <c r="F14" s="3">
        <f t="shared" si="2"/>
        <v>8.8638487171612912</v>
      </c>
      <c r="G14" s="3">
        <f t="shared" si="0"/>
        <v>106.3661846059355</v>
      </c>
    </row>
    <row r="15" spans="1:15" x14ac:dyDescent="0.25">
      <c r="A15" s="2">
        <v>16573</v>
      </c>
      <c r="B15">
        <v>14</v>
      </c>
      <c r="C15">
        <v>20</v>
      </c>
      <c r="D15">
        <v>4</v>
      </c>
      <c r="E15" s="3">
        <f t="shared" si="1"/>
        <v>3.5100840919958713</v>
      </c>
      <c r="F15" s="3">
        <f t="shared" si="2"/>
        <v>8.7752102299896784</v>
      </c>
      <c r="G15" s="3">
        <f t="shared" si="0"/>
        <v>105.30252275987614</v>
      </c>
    </row>
    <row r="16" spans="1:15" x14ac:dyDescent="0.25">
      <c r="A16" s="2">
        <v>16574</v>
      </c>
      <c r="B16">
        <v>15</v>
      </c>
      <c r="C16">
        <v>20</v>
      </c>
      <c r="D16">
        <v>4</v>
      </c>
      <c r="E16" s="3">
        <f t="shared" si="1"/>
        <v>3.4749832510759124</v>
      </c>
      <c r="F16" s="3">
        <f t="shared" si="2"/>
        <v>8.6874581276897818</v>
      </c>
      <c r="G16" s="3">
        <f t="shared" si="0"/>
        <v>104.24949753227739</v>
      </c>
    </row>
    <row r="17" spans="1:7" x14ac:dyDescent="0.25">
      <c r="A17" s="2">
        <v>16575</v>
      </c>
      <c r="B17">
        <v>16</v>
      </c>
      <c r="C17">
        <v>20</v>
      </c>
      <c r="D17">
        <v>4</v>
      </c>
      <c r="E17" s="3">
        <f t="shared" si="1"/>
        <v>3.4402334185651533</v>
      </c>
      <c r="F17" s="3">
        <f t="shared" si="2"/>
        <v>8.6005835464128833</v>
      </c>
      <c r="G17" s="3">
        <f t="shared" si="0"/>
        <v>103.20700255695459</v>
      </c>
    </row>
    <row r="18" spans="1:7" x14ac:dyDescent="0.25">
      <c r="A18" s="2">
        <v>16576</v>
      </c>
      <c r="B18">
        <v>17</v>
      </c>
      <c r="C18">
        <v>20</v>
      </c>
      <c r="D18">
        <v>4</v>
      </c>
      <c r="E18" s="3">
        <f t="shared" si="1"/>
        <v>3.4058310843795017</v>
      </c>
      <c r="F18" s="3">
        <f t="shared" si="2"/>
        <v>8.514577710948755</v>
      </c>
      <c r="G18" s="3">
        <f t="shared" si="0"/>
        <v>102.17493253138505</v>
      </c>
    </row>
    <row r="19" spans="1:7" x14ac:dyDescent="0.25">
      <c r="A19" s="2">
        <v>16577</v>
      </c>
      <c r="B19">
        <v>18</v>
      </c>
      <c r="C19">
        <v>20</v>
      </c>
      <c r="D19">
        <v>4</v>
      </c>
      <c r="E19" s="3">
        <f t="shared" si="1"/>
        <v>3.3717727735357066</v>
      </c>
      <c r="F19" s="3">
        <f t="shared" si="2"/>
        <v>8.4294319338392683</v>
      </c>
      <c r="G19" s="3">
        <f t="shared" si="0"/>
        <v>101.1531832060712</v>
      </c>
    </row>
    <row r="20" spans="1:7" x14ac:dyDescent="0.25">
      <c r="A20" s="2">
        <v>16578</v>
      </c>
      <c r="B20">
        <v>19</v>
      </c>
      <c r="C20">
        <v>20</v>
      </c>
      <c r="D20">
        <v>4</v>
      </c>
      <c r="E20" s="3">
        <f t="shared" si="1"/>
        <v>3.3380550458003495</v>
      </c>
      <c r="F20" s="3">
        <f t="shared" si="2"/>
        <v>8.3451376145008762</v>
      </c>
      <c r="G20" s="3">
        <f t="shared" si="0"/>
        <v>100.14165137401051</v>
      </c>
    </row>
    <row r="21" spans="1:7" x14ac:dyDescent="0.25">
      <c r="A21" s="2">
        <v>16579</v>
      </c>
      <c r="B21">
        <v>20</v>
      </c>
      <c r="C21">
        <v>20</v>
      </c>
      <c r="D21">
        <v>4</v>
      </c>
      <c r="E21" s="3">
        <f t="shared" si="1"/>
        <v>3.3046744953423461</v>
      </c>
      <c r="F21" s="3">
        <f t="shared" si="2"/>
        <v>8.2616862383558676</v>
      </c>
      <c r="G21" s="3">
        <f t="shared" si="0"/>
        <v>99.140234860270397</v>
      </c>
    </row>
    <row r="22" spans="1:7" x14ac:dyDescent="0.25">
      <c r="A22" s="2">
        <v>16580</v>
      </c>
      <c r="B22">
        <v>21</v>
      </c>
      <c r="C22">
        <v>20</v>
      </c>
      <c r="D22">
        <v>4</v>
      </c>
      <c r="E22" s="3">
        <f t="shared" si="1"/>
        <v>3.2716277503889226</v>
      </c>
      <c r="F22" s="3">
        <f t="shared" si="2"/>
        <v>8.1790693759723094</v>
      </c>
      <c r="G22" s="3">
        <f t="shared" si="0"/>
        <v>98.148832511667678</v>
      </c>
    </row>
    <row r="23" spans="1:7" x14ac:dyDescent="0.25">
      <c r="A23" s="2">
        <v>16581</v>
      </c>
      <c r="B23">
        <v>22</v>
      </c>
      <c r="C23">
        <v>20</v>
      </c>
      <c r="D23">
        <v>4</v>
      </c>
      <c r="E23" s="3">
        <f t="shared" si="1"/>
        <v>3.2389114728850332</v>
      </c>
      <c r="F23" s="3">
        <f t="shared" si="2"/>
        <v>8.0972786822125862</v>
      </c>
      <c r="G23" s="3">
        <f t="shared" si="0"/>
        <v>97.167344186551006</v>
      </c>
    </row>
    <row r="24" spans="1:7" x14ac:dyDescent="0.25">
      <c r="A24" s="2">
        <v>16582</v>
      </c>
      <c r="B24">
        <v>23</v>
      </c>
      <c r="C24">
        <v>20</v>
      </c>
      <c r="D24">
        <v>4</v>
      </c>
      <c r="E24" s="3">
        <f t="shared" si="1"/>
        <v>3.206522358156183</v>
      </c>
      <c r="F24" s="3">
        <f t="shared" si="2"/>
        <v>8.0163058953904596</v>
      </c>
      <c r="G24" s="3">
        <f t="shared" si="0"/>
        <v>96.195670744685501</v>
      </c>
    </row>
    <row r="25" spans="1:7" x14ac:dyDescent="0.25">
      <c r="A25" s="2">
        <v>16583</v>
      </c>
      <c r="B25">
        <v>24</v>
      </c>
      <c r="C25">
        <v>20</v>
      </c>
      <c r="D25">
        <v>4</v>
      </c>
      <c r="E25" s="3">
        <f t="shared" si="1"/>
        <v>3.1744571345746211</v>
      </c>
      <c r="F25" s="3">
        <f t="shared" si="2"/>
        <v>7.9361428364365549</v>
      </c>
      <c r="G25" s="3">
        <f t="shared" si="0"/>
        <v>95.233714037238641</v>
      </c>
    </row>
    <row r="26" spans="1:7" x14ac:dyDescent="0.25">
      <c r="A26" s="2">
        <v>16584</v>
      </c>
      <c r="B26">
        <v>25</v>
      </c>
      <c r="C26">
        <v>20</v>
      </c>
      <c r="D26">
        <v>4</v>
      </c>
      <c r="E26" s="3">
        <f t="shared" si="1"/>
        <v>3.142712563228875</v>
      </c>
      <c r="F26" s="3">
        <f t="shared" si="2"/>
        <v>7.8567814080721892</v>
      </c>
      <c r="G26" s="3">
        <f t="shared" si="0"/>
        <v>94.281376896866249</v>
      </c>
    </row>
    <row r="27" spans="1:7" x14ac:dyDescent="0.25">
      <c r="A27" s="2">
        <v>16585</v>
      </c>
      <c r="B27">
        <v>26</v>
      </c>
      <c r="C27">
        <v>20</v>
      </c>
      <c r="D27">
        <v>4</v>
      </c>
      <c r="E27" s="3">
        <f t="shared" si="1"/>
        <v>3.1112854375965862</v>
      </c>
      <c r="F27" s="3">
        <f t="shared" si="2"/>
        <v>7.7782135939914676</v>
      </c>
      <c r="G27" s="3">
        <f t="shared" si="0"/>
        <v>93.338563127897586</v>
      </c>
    </row>
    <row r="28" spans="1:7" x14ac:dyDescent="0.25">
      <c r="A28" s="2">
        <v>16586</v>
      </c>
      <c r="B28">
        <v>27</v>
      </c>
      <c r="C28">
        <v>20</v>
      </c>
      <c r="D28">
        <v>4</v>
      </c>
      <c r="E28" s="3">
        <f t="shared" si="1"/>
        <v>3.0801725832206204</v>
      </c>
      <c r="F28" s="3">
        <f t="shared" si="2"/>
        <v>7.7004314580515532</v>
      </c>
      <c r="G28" s="3">
        <f t="shared" si="0"/>
        <v>92.40517749661862</v>
      </c>
    </row>
    <row r="29" spans="1:7" x14ac:dyDescent="0.25">
      <c r="A29" s="2">
        <v>16587</v>
      </c>
      <c r="B29">
        <v>28</v>
      </c>
      <c r="C29">
        <v>20</v>
      </c>
      <c r="D29">
        <v>4</v>
      </c>
      <c r="E29" s="3">
        <f t="shared" si="1"/>
        <v>3.0493708573884142</v>
      </c>
      <c r="F29" s="3">
        <f t="shared" si="2"/>
        <v>7.6234271434710372</v>
      </c>
      <c r="G29" s="3">
        <f t="shared" si="0"/>
        <v>91.481125721652433</v>
      </c>
    </row>
    <row r="30" spans="1:7" x14ac:dyDescent="0.25">
      <c r="A30" s="2">
        <v>16588</v>
      </c>
      <c r="B30">
        <v>29</v>
      </c>
      <c r="C30">
        <v>20</v>
      </c>
      <c r="D30">
        <v>4</v>
      </c>
      <c r="E30" s="3">
        <f t="shared" si="1"/>
        <v>3.0188771488145298</v>
      </c>
      <c r="F30" s="3">
        <f t="shared" si="2"/>
        <v>7.5471928720363266</v>
      </c>
      <c r="G30" s="3">
        <f t="shared" si="0"/>
        <v>90.566314464435905</v>
      </c>
    </row>
    <row r="31" spans="1:7" x14ac:dyDescent="0.25">
      <c r="A31" s="5">
        <v>16589</v>
      </c>
      <c r="B31" s="6">
        <v>30</v>
      </c>
      <c r="C31" s="6">
        <v>20</v>
      </c>
      <c r="D31" s="6">
        <v>4</v>
      </c>
      <c r="E31" s="4">
        <f t="shared" si="1"/>
        <v>2.9886883773263846</v>
      </c>
      <c r="F31" s="4">
        <f t="shared" si="2"/>
        <v>7.4717209433159635</v>
      </c>
      <c r="G31" s="3">
        <f t="shared" si="0"/>
        <v>89.660651319791555</v>
      </c>
    </row>
    <row r="32" spans="1:7" x14ac:dyDescent="0.25">
      <c r="A32" s="2">
        <v>16590</v>
      </c>
      <c r="B32">
        <v>31</v>
      </c>
      <c r="C32">
        <v>20</v>
      </c>
      <c r="D32">
        <v>4</v>
      </c>
      <c r="E32" s="3">
        <f t="shared" si="1"/>
        <v>2.9588014935531208</v>
      </c>
      <c r="F32" s="3">
        <f t="shared" si="2"/>
        <v>7.3970037338828041</v>
      </c>
      <c r="G32" s="3">
        <f t="shared" si="0"/>
        <v>88.764044806593631</v>
      </c>
    </row>
    <row r="33" spans="1:7" x14ac:dyDescent="0.25">
      <c r="A33" s="2">
        <v>16591</v>
      </c>
      <c r="B33">
        <v>32</v>
      </c>
      <c r="C33">
        <v>20</v>
      </c>
      <c r="D33">
        <v>4</v>
      </c>
      <c r="E33" s="3">
        <f t="shared" si="1"/>
        <v>2.9292134786175894</v>
      </c>
      <c r="F33" s="3">
        <f t="shared" si="2"/>
        <v>7.323033696543976</v>
      </c>
      <c r="G33" s="3">
        <f t="shared" si="0"/>
        <v>87.876404358527694</v>
      </c>
    </row>
    <row r="34" spans="1:7" x14ac:dyDescent="0.25">
      <c r="A34" s="2">
        <v>16592</v>
      </c>
      <c r="B34">
        <v>33</v>
      </c>
      <c r="C34">
        <v>20</v>
      </c>
      <c r="D34">
        <v>4</v>
      </c>
      <c r="E34" s="3">
        <f t="shared" si="1"/>
        <v>2.8999213438314135</v>
      </c>
      <c r="F34" s="3">
        <f t="shared" si="2"/>
        <v>7.2498033595785358</v>
      </c>
      <c r="G34" s="3">
        <f t="shared" si="0"/>
        <v>86.997640314942416</v>
      </c>
    </row>
    <row r="35" spans="1:7" x14ac:dyDescent="0.25">
      <c r="A35" s="2">
        <v>16593</v>
      </c>
      <c r="B35">
        <v>34</v>
      </c>
      <c r="C35">
        <v>20</v>
      </c>
      <c r="D35">
        <v>4</v>
      </c>
      <c r="E35" s="3">
        <f t="shared" si="1"/>
        <v>2.8709221303930992</v>
      </c>
      <c r="F35" s="3">
        <f t="shared" si="2"/>
        <v>7.1773053259827506</v>
      </c>
      <c r="G35" s="3">
        <f t="shared" si="0"/>
        <v>86.127663911792979</v>
      </c>
    </row>
    <row r="36" spans="1:7" x14ac:dyDescent="0.25">
      <c r="A36" s="2">
        <v>16594</v>
      </c>
      <c r="B36">
        <v>35</v>
      </c>
      <c r="C36">
        <v>20</v>
      </c>
      <c r="D36">
        <v>4</v>
      </c>
      <c r="E36" s="3">
        <f t="shared" si="1"/>
        <v>2.8422129090891683</v>
      </c>
      <c r="F36" s="3">
        <f t="shared" si="2"/>
        <v>7.1055322727229226</v>
      </c>
      <c r="G36" s="3">
        <f t="shared" si="0"/>
        <v>85.266387272675061</v>
      </c>
    </row>
    <row r="37" spans="1:7" x14ac:dyDescent="0.25">
      <c r="A37" s="2">
        <v>16595</v>
      </c>
      <c r="B37">
        <v>36</v>
      </c>
      <c r="C37">
        <v>20</v>
      </c>
      <c r="D37">
        <v>4</v>
      </c>
      <c r="E37" s="3">
        <f t="shared" si="1"/>
        <v>2.8137907799982766</v>
      </c>
      <c r="F37" s="3">
        <f t="shared" si="2"/>
        <v>7.0344769499956934</v>
      </c>
      <c r="G37" s="3">
        <f t="shared" si="0"/>
        <v>84.41372339994831</v>
      </c>
    </row>
    <row r="38" spans="1:7" x14ac:dyDescent="0.25">
      <c r="A38" s="2">
        <v>16596</v>
      </c>
      <c r="B38">
        <v>37</v>
      </c>
      <c r="C38">
        <v>20</v>
      </c>
      <c r="D38">
        <v>4</v>
      </c>
      <c r="E38" s="3">
        <f t="shared" si="1"/>
        <v>2.7856528721982938</v>
      </c>
      <c r="F38" s="3">
        <f t="shared" si="2"/>
        <v>6.9641321804957368</v>
      </c>
      <c r="G38" s="3">
        <f t="shared" si="0"/>
        <v>83.569586165948834</v>
      </c>
    </row>
    <row r="39" spans="1:7" x14ac:dyDescent="0.25">
      <c r="A39" s="2">
        <v>16597</v>
      </c>
      <c r="B39">
        <v>38</v>
      </c>
      <c r="C39">
        <v>20</v>
      </c>
      <c r="D39">
        <v>4</v>
      </c>
      <c r="E39" s="3">
        <f t="shared" si="1"/>
        <v>2.7577963434763109</v>
      </c>
      <c r="F39" s="3">
        <f t="shared" si="2"/>
        <v>6.8944908586907792</v>
      </c>
      <c r="G39" s="3">
        <f t="shared" si="0"/>
        <v>82.733890304289332</v>
      </c>
    </row>
    <row r="40" spans="1:7" x14ac:dyDescent="0.25">
      <c r="A40" s="2">
        <v>16598</v>
      </c>
      <c r="B40">
        <v>39</v>
      </c>
      <c r="C40">
        <v>20</v>
      </c>
      <c r="D40">
        <v>4</v>
      </c>
      <c r="E40" s="3">
        <f t="shared" si="1"/>
        <v>2.7302183800415478</v>
      </c>
      <c r="F40" s="3">
        <f t="shared" si="2"/>
        <v>6.8255459501038711</v>
      </c>
      <c r="G40" s="3">
        <f t="shared" si="0"/>
        <v>81.906551401246446</v>
      </c>
    </row>
    <row r="41" spans="1:7" x14ac:dyDescent="0.25">
      <c r="A41" s="2">
        <v>16599</v>
      </c>
      <c r="B41">
        <v>40</v>
      </c>
      <c r="C41">
        <v>20</v>
      </c>
      <c r="D41">
        <v>4</v>
      </c>
      <c r="E41" s="3">
        <f t="shared" si="1"/>
        <v>2.7029161962411323</v>
      </c>
      <c r="F41" s="3">
        <f t="shared" si="2"/>
        <v>6.7572904906028324</v>
      </c>
      <c r="G41" s="3">
        <f t="shared" si="0"/>
        <v>81.087485887233981</v>
      </c>
    </row>
    <row r="42" spans="1:7" x14ac:dyDescent="0.25">
      <c r="A42" s="2">
        <v>16600</v>
      </c>
      <c r="B42">
        <v>41</v>
      </c>
      <c r="C42">
        <v>20</v>
      </c>
      <c r="D42">
        <v>4</v>
      </c>
      <c r="E42" s="3">
        <f t="shared" si="1"/>
        <v>2.6758870342787211</v>
      </c>
      <c r="F42" s="3">
        <f t="shared" si="2"/>
        <v>6.6897175856968039</v>
      </c>
      <c r="G42" s="3">
        <f t="shared" si="0"/>
        <v>80.276611028361643</v>
      </c>
    </row>
    <row r="43" spans="1:7" x14ac:dyDescent="0.25">
      <c r="A43" s="2">
        <v>16601</v>
      </c>
      <c r="B43">
        <v>42</v>
      </c>
      <c r="C43">
        <v>20</v>
      </c>
      <c r="D43">
        <v>4</v>
      </c>
      <c r="E43" s="3">
        <f t="shared" si="1"/>
        <v>2.6491281639359339</v>
      </c>
      <c r="F43" s="3">
        <f t="shared" si="2"/>
        <v>6.6228204098398358</v>
      </c>
      <c r="G43" s="3">
        <f t="shared" si="0"/>
        <v>79.473844918078015</v>
      </c>
    </row>
    <row r="44" spans="1:7" x14ac:dyDescent="0.25">
      <c r="A44" s="2">
        <v>16602</v>
      </c>
      <c r="B44">
        <v>43</v>
      </c>
      <c r="C44">
        <v>20</v>
      </c>
      <c r="D44">
        <v>4</v>
      </c>
      <c r="E44" s="3">
        <f t="shared" si="1"/>
        <v>2.6226368822965744</v>
      </c>
      <c r="F44" s="3">
        <f t="shared" si="2"/>
        <v>6.5565922057414374</v>
      </c>
      <c r="G44" s="3">
        <f t="shared" si="0"/>
        <v>78.679106468897245</v>
      </c>
    </row>
    <row r="45" spans="1:7" x14ac:dyDescent="0.25">
      <c r="A45" s="2">
        <v>16603</v>
      </c>
      <c r="B45">
        <v>44</v>
      </c>
      <c r="C45">
        <v>20</v>
      </c>
      <c r="D45">
        <v>4</v>
      </c>
      <c r="E45" s="3">
        <f t="shared" si="1"/>
        <v>2.5964105134736086</v>
      </c>
      <c r="F45" s="3">
        <f t="shared" si="2"/>
        <v>6.4910262836840227</v>
      </c>
      <c r="G45" s="3">
        <f t="shared" si="0"/>
        <v>77.892315404208261</v>
      </c>
    </row>
    <row r="46" spans="1:7" x14ac:dyDescent="0.25">
      <c r="A46" s="2">
        <v>16604</v>
      </c>
      <c r="B46">
        <v>45</v>
      </c>
      <c r="C46">
        <v>20</v>
      </c>
      <c r="D46">
        <v>4</v>
      </c>
      <c r="E46" s="3">
        <f t="shared" si="1"/>
        <v>2.5704464083388725</v>
      </c>
      <c r="F46" s="3">
        <f t="shared" si="2"/>
        <v>6.4261160208471821</v>
      </c>
      <c r="G46" s="3">
        <f t="shared" si="0"/>
        <v>77.113392250166186</v>
      </c>
    </row>
    <row r="47" spans="1:7" x14ac:dyDescent="0.25">
      <c r="A47" s="2">
        <v>16605</v>
      </c>
      <c r="B47">
        <v>46</v>
      </c>
      <c r="C47">
        <v>20</v>
      </c>
      <c r="D47">
        <v>4</v>
      </c>
      <c r="E47" s="3">
        <f t="shared" si="1"/>
        <v>2.5447419442554837</v>
      </c>
      <c r="F47" s="3">
        <f t="shared" si="2"/>
        <v>6.3618548606387106</v>
      </c>
      <c r="G47" s="3">
        <f t="shared" si="0"/>
        <v>76.342258327664524</v>
      </c>
    </row>
    <row r="48" spans="1:7" x14ac:dyDescent="0.25">
      <c r="A48" s="2">
        <v>16606</v>
      </c>
      <c r="B48">
        <v>47</v>
      </c>
      <c r="C48">
        <v>20</v>
      </c>
      <c r="D48">
        <v>4</v>
      </c>
      <c r="E48" s="3">
        <f t="shared" si="1"/>
        <v>2.519294524812929</v>
      </c>
      <c r="F48" s="3">
        <f t="shared" si="2"/>
        <v>6.2982363120323237</v>
      </c>
      <c r="G48" s="3">
        <f t="shared" si="0"/>
        <v>75.578835744387874</v>
      </c>
    </row>
    <row r="49" spans="1:7" x14ac:dyDescent="0.25">
      <c r="A49" s="2">
        <v>16607</v>
      </c>
      <c r="B49">
        <v>48</v>
      </c>
      <c r="C49">
        <v>20</v>
      </c>
      <c r="D49">
        <v>4</v>
      </c>
      <c r="E49" s="3">
        <f t="shared" si="1"/>
        <v>2.4941015795647998</v>
      </c>
      <c r="F49" s="3">
        <f t="shared" si="2"/>
        <v>6.2352539489120007</v>
      </c>
      <c r="G49" s="3">
        <f t="shared" si="0"/>
        <v>74.823047386943998</v>
      </c>
    </row>
    <row r="50" spans="1:7" x14ac:dyDescent="0.25">
      <c r="A50" s="2">
        <v>16608</v>
      </c>
      <c r="B50">
        <v>49</v>
      </c>
      <c r="C50">
        <v>20</v>
      </c>
      <c r="D50">
        <v>4</v>
      </c>
      <c r="E50" s="3">
        <f t="shared" si="1"/>
        <v>2.4691605637691518</v>
      </c>
      <c r="F50" s="3">
        <f t="shared" si="2"/>
        <v>6.1729014094228809</v>
      </c>
      <c r="G50" s="3">
        <f t="shared" si="0"/>
        <v>74.074816913074557</v>
      </c>
    </row>
    <row r="51" spans="1:7" x14ac:dyDescent="0.25">
      <c r="A51" s="2">
        <v>16609</v>
      </c>
      <c r="B51">
        <v>50</v>
      </c>
      <c r="C51">
        <v>20</v>
      </c>
      <c r="D51">
        <v>4</v>
      </c>
      <c r="E51" s="3">
        <f t="shared" si="1"/>
        <v>2.4444689581314605</v>
      </c>
      <c r="F51" s="3">
        <f t="shared" si="2"/>
        <v>6.1111723953286523</v>
      </c>
      <c r="G51" s="3">
        <f t="shared" si="0"/>
        <v>73.334068743943817</v>
      </c>
    </row>
    <row r="52" spans="1:7" x14ac:dyDescent="0.25">
      <c r="A52" s="2">
        <v>16610</v>
      </c>
      <c r="B52">
        <v>51</v>
      </c>
      <c r="C52">
        <v>20</v>
      </c>
      <c r="D52">
        <v>4</v>
      </c>
      <c r="E52" s="3">
        <f t="shared" si="1"/>
        <v>2.4200242685501459</v>
      </c>
      <c r="F52" s="3">
        <f t="shared" si="2"/>
        <v>6.0500606713753653</v>
      </c>
      <c r="G52" s="3">
        <f t="shared" si="0"/>
        <v>72.60072805650438</v>
      </c>
    </row>
    <row r="53" spans="1:7" x14ac:dyDescent="0.25">
      <c r="A53" s="2">
        <v>16611</v>
      </c>
      <c r="B53">
        <v>52</v>
      </c>
      <c r="C53">
        <v>20</v>
      </c>
      <c r="D53">
        <v>4</v>
      </c>
      <c r="E53" s="3">
        <f t="shared" si="1"/>
        <v>2.3958240258646444</v>
      </c>
      <c r="F53" s="3">
        <f t="shared" si="2"/>
        <v>5.9895600646616112</v>
      </c>
      <c r="G53" s="3">
        <f t="shared" si="0"/>
        <v>71.874720775939338</v>
      </c>
    </row>
    <row r="54" spans="1:7" x14ac:dyDescent="0.25">
      <c r="A54" s="2">
        <v>16612</v>
      </c>
      <c r="B54">
        <v>53</v>
      </c>
      <c r="C54">
        <v>20</v>
      </c>
      <c r="D54">
        <v>4</v>
      </c>
      <c r="E54" s="3">
        <f t="shared" si="1"/>
        <v>2.3718657856059977</v>
      </c>
      <c r="F54" s="3">
        <f t="shared" si="2"/>
        <v>5.9296644640149951</v>
      </c>
      <c r="G54" s="3">
        <f t="shared" si="0"/>
        <v>71.155973568179931</v>
      </c>
    </row>
    <row r="55" spans="1:7" x14ac:dyDescent="0.25">
      <c r="A55" s="2">
        <v>16613</v>
      </c>
      <c r="B55">
        <v>54</v>
      </c>
      <c r="C55">
        <v>20</v>
      </c>
      <c r="D55">
        <v>4</v>
      </c>
      <c r="E55" s="3">
        <f t="shared" si="1"/>
        <v>2.3481471277499377</v>
      </c>
      <c r="F55" s="3">
        <f t="shared" si="2"/>
        <v>5.8703678193748452</v>
      </c>
      <c r="G55" s="3">
        <f t="shared" si="0"/>
        <v>70.444413832498128</v>
      </c>
    </row>
    <row r="56" spans="1:7" x14ac:dyDescent="0.25">
      <c r="A56" s="2">
        <v>16614</v>
      </c>
      <c r="B56">
        <v>55</v>
      </c>
      <c r="C56">
        <v>20</v>
      </c>
      <c r="D56">
        <v>4</v>
      </c>
      <c r="E56" s="3">
        <f t="shared" si="1"/>
        <v>2.3246656564724382</v>
      </c>
      <c r="F56" s="3">
        <f t="shared" si="2"/>
        <v>5.8116641411810965</v>
      </c>
      <c r="G56" s="3">
        <f t="shared" si="0"/>
        <v>69.739969694173155</v>
      </c>
    </row>
    <row r="57" spans="1:7" x14ac:dyDescent="0.25">
      <c r="A57" s="2">
        <v>16615</v>
      </c>
      <c r="B57">
        <v>56</v>
      </c>
      <c r="C57">
        <v>20</v>
      </c>
      <c r="D57">
        <v>4</v>
      </c>
      <c r="E57" s="3">
        <f t="shared" si="1"/>
        <v>2.3014189999077139</v>
      </c>
      <c r="F57" s="3">
        <f t="shared" si="2"/>
        <v>5.7535474997692857</v>
      </c>
      <c r="G57" s="3">
        <f t="shared" si="0"/>
        <v>69.042569997231425</v>
      </c>
    </row>
    <row r="58" spans="1:7" x14ac:dyDescent="0.25">
      <c r="A58" s="2">
        <v>16616</v>
      </c>
      <c r="B58">
        <v>57</v>
      </c>
      <c r="C58">
        <v>20</v>
      </c>
      <c r="D58">
        <v>4</v>
      </c>
      <c r="E58" s="3">
        <f t="shared" si="1"/>
        <v>2.2784048099086367</v>
      </c>
      <c r="F58" s="3">
        <f t="shared" si="2"/>
        <v>5.6960120247715924</v>
      </c>
      <c r="G58" s="3">
        <f t="shared" si="0"/>
        <v>68.352144297259102</v>
      </c>
    </row>
    <row r="59" spans="1:7" x14ac:dyDescent="0.25">
      <c r="A59" s="2">
        <v>16617</v>
      </c>
      <c r="B59">
        <v>58</v>
      </c>
      <c r="C59">
        <v>20</v>
      </c>
      <c r="D59">
        <v>4</v>
      </c>
      <c r="E59" s="3">
        <f t="shared" si="1"/>
        <v>2.2556207618095505</v>
      </c>
      <c r="F59" s="3">
        <f t="shared" si="2"/>
        <v>5.6390519045238765</v>
      </c>
      <c r="G59" s="3">
        <f t="shared" si="0"/>
        <v>67.668622854286525</v>
      </c>
    </row>
    <row r="60" spans="1:7" x14ac:dyDescent="0.25">
      <c r="A60" s="2">
        <v>16618</v>
      </c>
      <c r="B60">
        <v>59</v>
      </c>
      <c r="C60">
        <v>20</v>
      </c>
      <c r="D60">
        <v>4</v>
      </c>
      <c r="E60" s="3">
        <f t="shared" si="1"/>
        <v>2.2330645541914551</v>
      </c>
      <c r="F60" s="3">
        <f t="shared" si="2"/>
        <v>5.5826613854786373</v>
      </c>
      <c r="G60" s="3">
        <f t="shared" si="0"/>
        <v>66.991936625743648</v>
      </c>
    </row>
    <row r="61" spans="1:7" x14ac:dyDescent="0.25">
      <c r="A61" s="2">
        <v>16619</v>
      </c>
      <c r="B61">
        <v>60</v>
      </c>
      <c r="C61">
        <v>20</v>
      </c>
      <c r="D61">
        <v>4</v>
      </c>
      <c r="E61" s="3">
        <f t="shared" si="1"/>
        <v>2.2107339086495403</v>
      </c>
      <c r="F61" s="3">
        <f t="shared" si="2"/>
        <v>5.5268347716238511</v>
      </c>
      <c r="G61" s="3">
        <f t="shared" si="0"/>
        <v>66.322017259486216</v>
      </c>
    </row>
    <row r="62" spans="1:7" x14ac:dyDescent="0.25">
      <c r="A62" s="2">
        <v>16620</v>
      </c>
      <c r="B62">
        <v>61</v>
      </c>
      <c r="C62">
        <v>20</v>
      </c>
      <c r="D62">
        <v>4</v>
      </c>
      <c r="E62" s="3">
        <f t="shared" si="1"/>
        <v>2.1886265695630449</v>
      </c>
      <c r="F62" s="3">
        <f t="shared" si="2"/>
        <v>5.4715664239076123</v>
      </c>
      <c r="G62" s="3">
        <f t="shared" si="0"/>
        <v>65.658797086891354</v>
      </c>
    </row>
    <row r="63" spans="1:7" x14ac:dyDescent="0.25">
      <c r="A63" s="2">
        <v>16621</v>
      </c>
      <c r="B63">
        <v>62</v>
      </c>
      <c r="C63">
        <v>20</v>
      </c>
      <c r="D63">
        <v>4</v>
      </c>
      <c r="E63" s="3">
        <f t="shared" si="1"/>
        <v>2.1667403038674142</v>
      </c>
      <c r="F63" s="3">
        <f t="shared" si="2"/>
        <v>5.4168507596685362</v>
      </c>
      <c r="G63" s="3">
        <f t="shared" si="0"/>
        <v>65.002209116022428</v>
      </c>
    </row>
    <row r="64" spans="1:7" x14ac:dyDescent="0.25">
      <c r="A64" s="2">
        <v>16622</v>
      </c>
      <c r="B64">
        <v>63</v>
      </c>
      <c r="C64">
        <v>20</v>
      </c>
      <c r="D64">
        <v>4</v>
      </c>
      <c r="E64" s="3">
        <f t="shared" si="1"/>
        <v>2.1450729008287399</v>
      </c>
      <c r="F64" s="3">
        <f t="shared" si="2"/>
        <v>5.3626822520718509</v>
      </c>
      <c r="G64" s="3">
        <f t="shared" si="0"/>
        <v>64.352187024862204</v>
      </c>
    </row>
    <row r="65" spans="1:7" x14ac:dyDescent="0.25">
      <c r="A65" s="2">
        <v>16623</v>
      </c>
      <c r="B65">
        <v>64</v>
      </c>
      <c r="C65">
        <v>20</v>
      </c>
      <c r="D65">
        <v>4</v>
      </c>
      <c r="E65" s="3">
        <f t="shared" si="1"/>
        <v>2.1236221718204527</v>
      </c>
      <c r="F65" s="3">
        <f t="shared" si="2"/>
        <v>5.3090554295511323</v>
      </c>
      <c r="G65" s="3">
        <f t="shared" si="0"/>
        <v>63.708665154613584</v>
      </c>
    </row>
    <row r="66" spans="1:7" x14ac:dyDescent="0.25">
      <c r="A66" s="2">
        <v>16624</v>
      </c>
      <c r="B66">
        <v>65</v>
      </c>
      <c r="C66">
        <v>20</v>
      </c>
      <c r="D66">
        <v>4</v>
      </c>
      <c r="E66" s="3">
        <f t="shared" si="1"/>
        <v>2.1023859501022479</v>
      </c>
      <c r="F66" s="3">
        <f t="shared" si="2"/>
        <v>5.2559648752556205</v>
      </c>
      <c r="G66" s="3">
        <f t="shared" si="0"/>
        <v>63.071578503067443</v>
      </c>
    </row>
    <row r="67" spans="1:7" x14ac:dyDescent="0.25">
      <c r="A67" s="2">
        <v>16625</v>
      </c>
      <c r="B67">
        <v>66</v>
      </c>
      <c r="C67">
        <v>20</v>
      </c>
      <c r="D67">
        <v>4</v>
      </c>
      <c r="E67" s="3">
        <f t="shared" si="1"/>
        <v>2.0813620906012256</v>
      </c>
      <c r="F67" s="3">
        <f t="shared" si="2"/>
        <v>5.2034052265030644</v>
      </c>
      <c r="G67" s="3">
        <f t="shared" ref="G67:G108" si="3">(E67*C67) + (D67*F67)</f>
        <v>62.440862718036769</v>
      </c>
    </row>
    <row r="68" spans="1:7" x14ac:dyDescent="0.25">
      <c r="A68" s="2">
        <v>16626</v>
      </c>
      <c r="B68">
        <v>67</v>
      </c>
      <c r="C68">
        <v>20</v>
      </c>
      <c r="D68">
        <v>4</v>
      </c>
      <c r="E68" s="3">
        <f t="shared" ref="E68:E108" si="4">E67*0.99</f>
        <v>2.0605484696952132</v>
      </c>
      <c r="F68" s="3">
        <f t="shared" ref="F68:F108" si="5">F67*0.99</f>
        <v>5.1513711742380339</v>
      </c>
      <c r="G68" s="3">
        <f t="shared" si="3"/>
        <v>61.816454090856396</v>
      </c>
    </row>
    <row r="69" spans="1:7" x14ac:dyDescent="0.25">
      <c r="A69" s="2">
        <v>16627</v>
      </c>
      <c r="B69">
        <v>68</v>
      </c>
      <c r="C69">
        <v>20</v>
      </c>
      <c r="D69">
        <v>4</v>
      </c>
      <c r="E69" s="3">
        <f t="shared" si="4"/>
        <v>2.0399429849982611</v>
      </c>
      <c r="F69" s="3">
        <f t="shared" si="5"/>
        <v>5.0998574624956534</v>
      </c>
      <c r="G69" s="3">
        <f t="shared" si="3"/>
        <v>61.19828954994783</v>
      </c>
    </row>
    <row r="70" spans="1:7" x14ac:dyDescent="0.25">
      <c r="A70" s="2">
        <v>16628</v>
      </c>
      <c r="B70">
        <v>69</v>
      </c>
      <c r="C70">
        <v>20</v>
      </c>
      <c r="D70">
        <v>4</v>
      </c>
      <c r="E70" s="3">
        <f t="shared" si="4"/>
        <v>2.0195435551482785</v>
      </c>
      <c r="F70" s="3">
        <f t="shared" si="5"/>
        <v>5.048858887870697</v>
      </c>
      <c r="G70" s="3">
        <f t="shared" si="3"/>
        <v>60.586306654448357</v>
      </c>
    </row>
    <row r="71" spans="1:7" x14ac:dyDescent="0.25">
      <c r="A71" s="2">
        <v>16629</v>
      </c>
      <c r="B71">
        <v>70</v>
      </c>
      <c r="C71">
        <v>20</v>
      </c>
      <c r="D71">
        <v>4</v>
      </c>
      <c r="E71" s="3">
        <f t="shared" si="4"/>
        <v>1.9993481195967957</v>
      </c>
      <c r="F71" s="3">
        <f t="shared" si="5"/>
        <v>4.9983702989919898</v>
      </c>
      <c r="G71" s="3">
        <f t="shared" si="3"/>
        <v>59.980443587903871</v>
      </c>
    </row>
    <row r="72" spans="1:7" x14ac:dyDescent="0.25">
      <c r="A72" s="2">
        <v>16630</v>
      </c>
      <c r="B72">
        <v>71</v>
      </c>
      <c r="C72">
        <v>20</v>
      </c>
      <c r="D72">
        <v>4</v>
      </c>
      <c r="E72" s="3">
        <f t="shared" si="4"/>
        <v>1.9793546384008278</v>
      </c>
      <c r="F72" s="3">
        <f t="shared" si="5"/>
        <v>4.9483865960020701</v>
      </c>
      <c r="G72" s="3">
        <f t="shared" si="3"/>
        <v>59.380639152024834</v>
      </c>
    </row>
    <row r="73" spans="1:7" x14ac:dyDescent="0.25">
      <c r="A73" s="2">
        <v>16631</v>
      </c>
      <c r="B73">
        <v>72</v>
      </c>
      <c r="C73">
        <v>20</v>
      </c>
      <c r="D73">
        <v>4</v>
      </c>
      <c r="E73" s="3">
        <f t="shared" si="4"/>
        <v>1.9595610920168196</v>
      </c>
      <c r="F73" s="3">
        <f t="shared" si="5"/>
        <v>4.8989027300420496</v>
      </c>
      <c r="G73" s="3">
        <f t="shared" si="3"/>
        <v>58.786832760504588</v>
      </c>
    </row>
    <row r="74" spans="1:7" x14ac:dyDescent="0.25">
      <c r="A74" s="2">
        <v>16632</v>
      </c>
      <c r="B74">
        <v>73</v>
      </c>
      <c r="C74">
        <v>0</v>
      </c>
      <c r="D74">
        <v>0</v>
      </c>
      <c r="E74" s="3">
        <f t="shared" si="4"/>
        <v>1.9399654810966513</v>
      </c>
      <c r="F74" s="3">
        <f t="shared" si="5"/>
        <v>4.8499137027416293</v>
      </c>
      <c r="G74" s="3">
        <f t="shared" si="3"/>
        <v>0</v>
      </c>
    </row>
    <row r="75" spans="1:7" x14ac:dyDescent="0.25">
      <c r="A75" s="2">
        <v>16633</v>
      </c>
      <c r="B75">
        <v>74</v>
      </c>
      <c r="C75">
        <v>0</v>
      </c>
      <c r="D75">
        <v>11</v>
      </c>
      <c r="E75" s="3">
        <f t="shared" si="4"/>
        <v>1.9205658262856848</v>
      </c>
      <c r="F75" s="3">
        <f t="shared" si="5"/>
        <v>4.8014145657142127</v>
      </c>
      <c r="G75" s="3">
        <f t="shared" si="3"/>
        <v>52.815560222856341</v>
      </c>
    </row>
    <row r="76" spans="1:7" x14ac:dyDescent="0.25">
      <c r="A76" s="2">
        <v>16634</v>
      </c>
      <c r="B76">
        <v>75</v>
      </c>
      <c r="C76">
        <v>0</v>
      </c>
      <c r="D76">
        <v>11</v>
      </c>
      <c r="E76" s="3">
        <f t="shared" si="4"/>
        <v>1.901360168022828</v>
      </c>
      <c r="F76" s="3">
        <f t="shared" si="5"/>
        <v>4.7534004200570701</v>
      </c>
      <c r="G76" s="3">
        <f t="shared" si="3"/>
        <v>52.287404620627768</v>
      </c>
    </row>
    <row r="77" spans="1:7" x14ac:dyDescent="0.25">
      <c r="A77" s="2">
        <v>16635</v>
      </c>
      <c r="B77">
        <v>76</v>
      </c>
      <c r="C77">
        <v>0</v>
      </c>
      <c r="D77">
        <v>11</v>
      </c>
      <c r="E77" s="3">
        <f t="shared" si="4"/>
        <v>1.8823465663425998</v>
      </c>
      <c r="F77" s="3">
        <f t="shared" si="5"/>
        <v>4.7058664158564998</v>
      </c>
      <c r="G77" s="3">
        <f t="shared" si="3"/>
        <v>51.764530574421499</v>
      </c>
    </row>
    <row r="78" spans="1:7" x14ac:dyDescent="0.25">
      <c r="A78" s="2">
        <v>16636</v>
      </c>
      <c r="B78">
        <v>77</v>
      </c>
      <c r="C78">
        <v>0</v>
      </c>
      <c r="D78">
        <v>11</v>
      </c>
      <c r="E78" s="3">
        <f t="shared" si="4"/>
        <v>1.8635231006791737</v>
      </c>
      <c r="F78" s="3">
        <f t="shared" si="5"/>
        <v>4.6588077516979345</v>
      </c>
      <c r="G78" s="3">
        <f t="shared" si="3"/>
        <v>51.246885268677282</v>
      </c>
    </row>
    <row r="79" spans="1:7" x14ac:dyDescent="0.25">
      <c r="A79" s="2">
        <v>16637</v>
      </c>
      <c r="B79">
        <v>78</v>
      </c>
      <c r="C79">
        <v>0</v>
      </c>
      <c r="D79">
        <v>11</v>
      </c>
      <c r="E79" s="3">
        <f t="shared" si="4"/>
        <v>1.8448878696723821</v>
      </c>
      <c r="F79" s="3">
        <f t="shared" si="5"/>
        <v>4.6122196741809551</v>
      </c>
      <c r="G79" s="3">
        <f t="shared" si="3"/>
        <v>50.734416415990509</v>
      </c>
    </row>
    <row r="80" spans="1:7" x14ac:dyDescent="0.25">
      <c r="A80" s="2">
        <v>16638</v>
      </c>
      <c r="B80">
        <v>79</v>
      </c>
      <c r="C80">
        <v>0</v>
      </c>
      <c r="D80">
        <v>11</v>
      </c>
      <c r="E80" s="3">
        <f t="shared" si="4"/>
        <v>1.8264389909756582</v>
      </c>
      <c r="F80" s="3">
        <f t="shared" si="5"/>
        <v>4.5660974774391452</v>
      </c>
      <c r="G80" s="3">
        <f t="shared" si="3"/>
        <v>50.227072251830599</v>
      </c>
    </row>
    <row r="81" spans="1:7" x14ac:dyDescent="0.25">
      <c r="A81" s="2">
        <v>16639</v>
      </c>
      <c r="B81">
        <v>80</v>
      </c>
      <c r="C81">
        <v>0</v>
      </c>
      <c r="D81">
        <v>11</v>
      </c>
      <c r="E81" s="3">
        <f t="shared" si="4"/>
        <v>1.8081746010659017</v>
      </c>
      <c r="F81" s="3">
        <f t="shared" si="5"/>
        <v>4.5204365026647535</v>
      </c>
      <c r="G81" s="3">
        <f t="shared" si="3"/>
        <v>49.724801529312288</v>
      </c>
    </row>
    <row r="82" spans="1:7" x14ac:dyDescent="0.25">
      <c r="A82" s="2">
        <v>16640</v>
      </c>
      <c r="B82">
        <v>81</v>
      </c>
      <c r="C82">
        <v>0</v>
      </c>
      <c r="D82">
        <v>11</v>
      </c>
      <c r="E82" s="3">
        <f t="shared" si="4"/>
        <v>1.7900928550552426</v>
      </c>
      <c r="F82" s="3">
        <f t="shared" si="5"/>
        <v>4.4752321376381063</v>
      </c>
      <c r="G82" s="3">
        <f t="shared" si="3"/>
        <v>49.227553514019171</v>
      </c>
    </row>
    <row r="83" spans="1:7" x14ac:dyDescent="0.25">
      <c r="A83" s="2">
        <v>16641</v>
      </c>
      <c r="B83">
        <v>82</v>
      </c>
      <c r="C83">
        <v>0</v>
      </c>
      <c r="D83">
        <v>11</v>
      </c>
      <c r="E83" s="3">
        <f t="shared" si="4"/>
        <v>1.7721919265046902</v>
      </c>
      <c r="F83" s="3">
        <f t="shared" si="5"/>
        <v>4.4304798162617249</v>
      </c>
      <c r="G83" s="3">
        <f t="shared" si="3"/>
        <v>48.735277978878976</v>
      </c>
    </row>
    <row r="84" spans="1:7" x14ac:dyDescent="0.25">
      <c r="A84" s="2">
        <v>16642</v>
      </c>
      <c r="B84">
        <v>83</v>
      </c>
      <c r="C84">
        <v>0</v>
      </c>
      <c r="D84">
        <v>11</v>
      </c>
      <c r="E84" s="3">
        <f t="shared" si="4"/>
        <v>1.7544700072396433</v>
      </c>
      <c r="F84" s="3">
        <f t="shared" si="5"/>
        <v>4.3861750180991077</v>
      </c>
      <c r="G84" s="3">
        <f t="shared" si="3"/>
        <v>48.247925199090183</v>
      </c>
    </row>
    <row r="85" spans="1:7" x14ac:dyDescent="0.25">
      <c r="A85" s="2">
        <v>16643</v>
      </c>
      <c r="B85">
        <v>84</v>
      </c>
      <c r="C85">
        <v>0</v>
      </c>
      <c r="D85">
        <v>11</v>
      </c>
      <c r="E85" s="3">
        <f t="shared" si="4"/>
        <v>1.7369253071672468</v>
      </c>
      <c r="F85" s="3">
        <f t="shared" si="5"/>
        <v>4.3423132679181169</v>
      </c>
      <c r="G85" s="3">
        <f t="shared" si="3"/>
        <v>47.765445947099288</v>
      </c>
    </row>
    <row r="86" spans="1:7" x14ac:dyDescent="0.25">
      <c r="A86" s="2">
        <v>16644</v>
      </c>
      <c r="B86">
        <v>85</v>
      </c>
      <c r="C86">
        <v>0</v>
      </c>
      <c r="D86">
        <v>11</v>
      </c>
      <c r="E86" s="3">
        <f t="shared" si="4"/>
        <v>1.7195560540955743</v>
      </c>
      <c r="F86" s="3">
        <f t="shared" si="5"/>
        <v>4.2988901352389357</v>
      </c>
      <c r="G86" s="3">
        <f t="shared" si="3"/>
        <v>47.28779148762829</v>
      </c>
    </row>
    <row r="87" spans="1:7" x14ac:dyDescent="0.25">
      <c r="A87" s="2">
        <v>16645</v>
      </c>
      <c r="B87">
        <v>86</v>
      </c>
      <c r="C87">
        <v>0</v>
      </c>
      <c r="D87">
        <v>11</v>
      </c>
      <c r="E87" s="3">
        <f t="shared" si="4"/>
        <v>1.7023604935546186</v>
      </c>
      <c r="F87" s="3">
        <f t="shared" si="5"/>
        <v>4.2559012338865463</v>
      </c>
      <c r="G87" s="3">
        <f t="shared" si="3"/>
        <v>46.814913572752012</v>
      </c>
    </row>
    <row r="88" spans="1:7" x14ac:dyDescent="0.25">
      <c r="A88" s="2">
        <v>16646</v>
      </c>
      <c r="B88">
        <v>87</v>
      </c>
      <c r="C88">
        <v>0</v>
      </c>
      <c r="D88">
        <v>11</v>
      </c>
      <c r="E88" s="3">
        <f t="shared" si="4"/>
        <v>1.6853368886190725</v>
      </c>
      <c r="F88" s="3">
        <f t="shared" si="5"/>
        <v>4.2133422215476806</v>
      </c>
      <c r="G88" s="3">
        <f t="shared" si="3"/>
        <v>46.34676443702449</v>
      </c>
    </row>
    <row r="89" spans="1:7" x14ac:dyDescent="0.25">
      <c r="A89" s="2">
        <v>16647</v>
      </c>
      <c r="B89">
        <v>88</v>
      </c>
      <c r="C89">
        <v>0</v>
      </c>
      <c r="D89">
        <v>11</v>
      </c>
      <c r="E89" s="3">
        <f t="shared" si="4"/>
        <v>1.6684835197328818</v>
      </c>
      <c r="F89" s="3">
        <f t="shared" si="5"/>
        <v>4.171208799332204</v>
      </c>
      <c r="G89" s="3">
        <f t="shared" si="3"/>
        <v>45.883296792654242</v>
      </c>
    </row>
    <row r="90" spans="1:7" x14ac:dyDescent="0.25">
      <c r="A90" s="2">
        <v>16648</v>
      </c>
      <c r="B90">
        <v>89</v>
      </c>
      <c r="C90">
        <v>0</v>
      </c>
      <c r="D90">
        <v>11</v>
      </c>
      <c r="E90" s="3">
        <f t="shared" si="4"/>
        <v>1.651798684535553</v>
      </c>
      <c r="F90" s="3">
        <f t="shared" si="5"/>
        <v>4.1294967113388816</v>
      </c>
      <c r="G90" s="3">
        <f t="shared" si="3"/>
        <v>45.424463824727695</v>
      </c>
    </row>
    <row r="91" spans="1:7" x14ac:dyDescent="0.25">
      <c r="A91" s="2">
        <v>16649</v>
      </c>
      <c r="B91">
        <v>90</v>
      </c>
      <c r="C91">
        <v>0</v>
      </c>
      <c r="D91">
        <v>11</v>
      </c>
      <c r="E91" s="3">
        <f t="shared" si="4"/>
        <v>1.6352806976901975</v>
      </c>
      <c r="F91" s="3">
        <f t="shared" si="5"/>
        <v>4.0882017442254925</v>
      </c>
      <c r="G91" s="3">
        <f t="shared" si="3"/>
        <v>44.970219186480421</v>
      </c>
    </row>
    <row r="92" spans="1:7" x14ac:dyDescent="0.25">
      <c r="A92" s="2">
        <v>16650</v>
      </c>
      <c r="B92">
        <v>91</v>
      </c>
      <c r="C92">
        <v>0</v>
      </c>
      <c r="D92">
        <v>11</v>
      </c>
      <c r="E92" s="3">
        <f t="shared" si="4"/>
        <v>1.6189278907132956</v>
      </c>
      <c r="F92" s="3">
        <f t="shared" si="5"/>
        <v>4.0473197267832379</v>
      </c>
      <c r="G92" s="3">
        <f t="shared" si="3"/>
        <v>44.520516994615619</v>
      </c>
    </row>
    <row r="93" spans="1:7" x14ac:dyDescent="0.25">
      <c r="A93" s="2">
        <v>16651</v>
      </c>
      <c r="B93">
        <v>92</v>
      </c>
      <c r="C93">
        <v>0</v>
      </c>
      <c r="D93">
        <v>11</v>
      </c>
      <c r="E93" s="3">
        <f t="shared" si="4"/>
        <v>1.6027386118061626</v>
      </c>
      <c r="F93" s="3">
        <f t="shared" si="5"/>
        <v>4.0068465295154052</v>
      </c>
      <c r="G93" s="3">
        <f t="shared" si="3"/>
        <v>44.075311824669456</v>
      </c>
    </row>
    <row r="94" spans="1:7" x14ac:dyDescent="0.25">
      <c r="A94" s="2">
        <v>16652</v>
      </c>
      <c r="B94">
        <v>93</v>
      </c>
      <c r="C94">
        <v>0</v>
      </c>
      <c r="D94">
        <v>11</v>
      </c>
      <c r="E94" s="3">
        <f t="shared" si="4"/>
        <v>1.5867112256881011</v>
      </c>
      <c r="F94" s="3">
        <f t="shared" si="5"/>
        <v>3.966778064220251</v>
      </c>
      <c r="G94" s="3">
        <f t="shared" si="3"/>
        <v>43.634558706422759</v>
      </c>
    </row>
    <row r="95" spans="1:7" x14ac:dyDescent="0.25">
      <c r="A95" s="2">
        <v>16653</v>
      </c>
      <c r="B95">
        <v>94</v>
      </c>
      <c r="C95">
        <v>0</v>
      </c>
      <c r="D95">
        <v>11</v>
      </c>
      <c r="E95" s="3">
        <f t="shared" si="4"/>
        <v>1.5708441134312201</v>
      </c>
      <c r="F95" s="3">
        <f t="shared" si="5"/>
        <v>3.9271102835780485</v>
      </c>
      <c r="G95" s="3">
        <f t="shared" si="3"/>
        <v>43.198213119358535</v>
      </c>
    </row>
    <row r="96" spans="1:7" x14ac:dyDescent="0.25">
      <c r="A96" s="2">
        <v>16654</v>
      </c>
      <c r="B96">
        <v>95</v>
      </c>
      <c r="C96">
        <v>0</v>
      </c>
      <c r="D96">
        <v>11</v>
      </c>
      <c r="E96" s="3">
        <f t="shared" si="4"/>
        <v>1.5551356722969079</v>
      </c>
      <c r="F96" s="3">
        <f t="shared" si="5"/>
        <v>3.8878391807422679</v>
      </c>
      <c r="G96" s="3">
        <f t="shared" si="3"/>
        <v>42.766230988164949</v>
      </c>
    </row>
    <row r="97" spans="1:7" x14ac:dyDescent="0.25">
      <c r="A97" s="2">
        <v>16655</v>
      </c>
      <c r="B97">
        <v>96</v>
      </c>
      <c r="C97">
        <v>0</v>
      </c>
      <c r="D97">
        <v>11</v>
      </c>
      <c r="E97" s="3">
        <f t="shared" si="4"/>
        <v>1.5395843155739388</v>
      </c>
      <c r="F97" s="3">
        <f t="shared" si="5"/>
        <v>3.8489607889348449</v>
      </c>
      <c r="G97" s="3">
        <f t="shared" si="3"/>
        <v>42.338568678283295</v>
      </c>
    </row>
    <row r="98" spans="1:7" x14ac:dyDescent="0.25">
      <c r="A98" s="2">
        <v>16656</v>
      </c>
      <c r="B98">
        <v>97</v>
      </c>
      <c r="C98">
        <v>0</v>
      </c>
      <c r="D98">
        <v>11</v>
      </c>
      <c r="E98" s="3">
        <f t="shared" si="4"/>
        <v>1.5241884724181993</v>
      </c>
      <c r="F98" s="3">
        <f t="shared" si="5"/>
        <v>3.8104711810454965</v>
      </c>
      <c r="G98" s="3">
        <f t="shared" si="3"/>
        <v>41.915182991500458</v>
      </c>
    </row>
    <row r="99" spans="1:7" x14ac:dyDescent="0.25">
      <c r="A99" s="2">
        <v>16657</v>
      </c>
      <c r="B99">
        <v>98</v>
      </c>
      <c r="C99">
        <v>0</v>
      </c>
      <c r="D99">
        <v>11</v>
      </c>
      <c r="E99" s="3">
        <f t="shared" si="4"/>
        <v>1.5089465876940173</v>
      </c>
      <c r="F99" s="3">
        <f t="shared" si="5"/>
        <v>3.7723664692350414</v>
      </c>
      <c r="G99" s="3">
        <f t="shared" si="3"/>
        <v>41.496031161585456</v>
      </c>
    </row>
    <row r="100" spans="1:7" x14ac:dyDescent="0.25">
      <c r="A100" s="2">
        <v>16658</v>
      </c>
      <c r="B100">
        <v>99</v>
      </c>
      <c r="C100">
        <v>0</v>
      </c>
      <c r="D100">
        <v>11</v>
      </c>
      <c r="E100" s="3">
        <f t="shared" si="4"/>
        <v>1.4938571218170771</v>
      </c>
      <c r="F100" s="3">
        <f t="shared" si="5"/>
        <v>3.7346428045426907</v>
      </c>
      <c r="G100" s="3">
        <f t="shared" si="3"/>
        <v>41.081070849969599</v>
      </c>
    </row>
    <row r="101" spans="1:7" x14ac:dyDescent="0.25">
      <c r="A101" s="2">
        <v>16659</v>
      </c>
      <c r="B101">
        <v>100</v>
      </c>
      <c r="C101">
        <v>0</v>
      </c>
      <c r="D101">
        <v>11</v>
      </c>
      <c r="E101" s="3">
        <f t="shared" si="4"/>
        <v>1.4789185505989062</v>
      </c>
      <c r="F101" s="3">
        <f t="shared" si="5"/>
        <v>3.6972963764972637</v>
      </c>
      <c r="G101" s="3">
        <f>(E101*C101) + (D101*F101)</f>
        <v>40.670260141469903</v>
      </c>
    </row>
    <row r="102" spans="1:7" x14ac:dyDescent="0.25">
      <c r="A102" s="2">
        <v>16660</v>
      </c>
      <c r="B102">
        <v>101</v>
      </c>
      <c r="C102">
        <v>0</v>
      </c>
      <c r="D102">
        <v>11</v>
      </c>
      <c r="E102" s="3">
        <f t="shared" si="4"/>
        <v>1.464129365092917</v>
      </c>
      <c r="F102" s="3">
        <f t="shared" si="5"/>
        <v>3.660323412732291</v>
      </c>
      <c r="G102" s="3">
        <f t="shared" si="3"/>
        <v>40.263557540055203</v>
      </c>
    </row>
    <row r="103" spans="1:7" x14ac:dyDescent="0.25">
      <c r="A103" s="2">
        <v>16661</v>
      </c>
      <c r="B103">
        <v>102</v>
      </c>
      <c r="C103">
        <v>0</v>
      </c>
      <c r="D103">
        <v>11</v>
      </c>
      <c r="E103" s="3">
        <f t="shared" si="4"/>
        <v>1.4494880714419878</v>
      </c>
      <c r="F103" s="3">
        <f t="shared" si="5"/>
        <v>3.6237201786049682</v>
      </c>
      <c r="G103" s="3">
        <f t="shared" si="3"/>
        <v>39.860921964654651</v>
      </c>
    </row>
    <row r="104" spans="1:7" x14ac:dyDescent="0.25">
      <c r="A104" s="2">
        <v>16662</v>
      </c>
      <c r="B104">
        <v>103</v>
      </c>
      <c r="C104">
        <v>0</v>
      </c>
      <c r="D104">
        <v>11</v>
      </c>
      <c r="E104" s="3">
        <f t="shared" si="4"/>
        <v>1.4349931907275679</v>
      </c>
      <c r="F104" s="3">
        <f t="shared" si="5"/>
        <v>3.5874829768189187</v>
      </c>
      <c r="G104" s="3">
        <f t="shared" si="3"/>
        <v>39.462312745008106</v>
      </c>
    </row>
    <row r="105" spans="1:7" x14ac:dyDescent="0.25">
      <c r="A105" s="2">
        <v>16663</v>
      </c>
      <c r="B105">
        <v>104</v>
      </c>
      <c r="C105">
        <v>0</v>
      </c>
      <c r="D105">
        <v>11</v>
      </c>
      <c r="E105" s="3">
        <f t="shared" si="4"/>
        <v>1.4206432588202922</v>
      </c>
      <c r="F105" s="3">
        <f t="shared" si="5"/>
        <v>3.5516081470507297</v>
      </c>
      <c r="G105" s="3">
        <f t="shared" si="3"/>
        <v>39.067689617558024</v>
      </c>
    </row>
    <row r="106" spans="1:7" x14ac:dyDescent="0.25">
      <c r="A106" s="2">
        <v>16664</v>
      </c>
      <c r="B106">
        <v>105</v>
      </c>
      <c r="C106">
        <v>0</v>
      </c>
      <c r="D106">
        <v>11</v>
      </c>
      <c r="E106" s="3">
        <f t="shared" si="4"/>
        <v>1.4064368262320892</v>
      </c>
      <c r="F106" s="3">
        <f t="shared" si="5"/>
        <v>3.5160920655802226</v>
      </c>
      <c r="G106" s="3">
        <f t="shared" si="3"/>
        <v>38.677012721382447</v>
      </c>
    </row>
    <row r="107" spans="1:7" x14ac:dyDescent="0.25">
      <c r="A107" s="2">
        <v>16665</v>
      </c>
      <c r="B107">
        <v>106</v>
      </c>
      <c r="C107">
        <v>0</v>
      </c>
      <c r="D107">
        <v>11</v>
      </c>
      <c r="E107" s="3">
        <f t="shared" si="4"/>
        <v>1.3923724579697683</v>
      </c>
      <c r="F107" s="3">
        <f t="shared" si="5"/>
        <v>3.4809311449244205</v>
      </c>
      <c r="G107" s="3">
        <f t="shared" si="3"/>
        <v>38.290242594168625</v>
      </c>
    </row>
    <row r="108" spans="1:7" x14ac:dyDescent="0.25">
      <c r="A108" s="2">
        <v>16666</v>
      </c>
      <c r="B108">
        <v>107</v>
      </c>
      <c r="C108">
        <v>0</v>
      </c>
      <c r="D108">
        <v>9</v>
      </c>
      <c r="E108" s="3">
        <f t="shared" si="4"/>
        <v>1.3784487333900706</v>
      </c>
      <c r="F108" s="3">
        <f t="shared" si="5"/>
        <v>3.4461218334751762</v>
      </c>
      <c r="G108" s="3">
        <f t="shared" si="3"/>
        <v>31.015096501276584</v>
      </c>
    </row>
    <row r="109" spans="1:7" x14ac:dyDescent="0.25">
      <c r="A109" s="2"/>
      <c r="G109" s="7">
        <f>SUM(G2:G108)</f>
        <v>7701.9406586742552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C819-2E50-4345-B55F-4121BFFB5A63}">
  <dimension ref="A1:B109"/>
  <sheetViews>
    <sheetView workbookViewId="0"/>
  </sheetViews>
  <sheetFormatPr defaultRowHeight="15" x14ac:dyDescent="0.25"/>
  <cols>
    <col min="1" max="1" width="39.5703125" customWidth="1"/>
  </cols>
  <sheetData>
    <row r="1" spans="1:2" x14ac:dyDescent="0.25">
      <c r="A1" t="s">
        <v>0</v>
      </c>
      <c r="B1" t="s">
        <v>6</v>
      </c>
    </row>
    <row r="2" spans="1:2" x14ac:dyDescent="0.25">
      <c r="A2" s="2">
        <v>16560</v>
      </c>
      <c r="B2" s="3">
        <v>120</v>
      </c>
    </row>
    <row r="3" spans="1:2" x14ac:dyDescent="0.25">
      <c r="A3" s="2">
        <v>16561</v>
      </c>
      <c r="B3" s="3">
        <v>118.80000000000001</v>
      </c>
    </row>
    <row r="4" spans="1:2" x14ac:dyDescent="0.25">
      <c r="A4" s="2">
        <v>16562</v>
      </c>
      <c r="B4" s="3">
        <v>117.61199999999999</v>
      </c>
    </row>
    <row r="5" spans="1:2" x14ac:dyDescent="0.25">
      <c r="A5" s="2">
        <v>16563</v>
      </c>
      <c r="B5" s="3">
        <v>116.43588</v>
      </c>
    </row>
    <row r="6" spans="1:2" x14ac:dyDescent="0.25">
      <c r="A6" s="2">
        <v>16564</v>
      </c>
      <c r="B6" s="3">
        <v>115.2715212</v>
      </c>
    </row>
    <row r="7" spans="1:2" x14ac:dyDescent="0.25">
      <c r="A7" s="2">
        <v>16565</v>
      </c>
      <c r="B7" s="3">
        <v>114.11880598799999</v>
      </c>
    </row>
    <row r="8" spans="1:2" x14ac:dyDescent="0.25">
      <c r="A8" s="2">
        <v>16566</v>
      </c>
      <c r="B8" s="3">
        <v>112.97761792812</v>
      </c>
    </row>
    <row r="9" spans="1:2" x14ac:dyDescent="0.25">
      <c r="A9" s="2">
        <v>16567</v>
      </c>
      <c r="B9" s="3">
        <v>111.84784174883879</v>
      </c>
    </row>
    <row r="10" spans="1:2" x14ac:dyDescent="0.25">
      <c r="A10" s="2">
        <v>16568</v>
      </c>
      <c r="B10" s="3">
        <v>110.72936333135038</v>
      </c>
    </row>
    <row r="11" spans="1:2" x14ac:dyDescent="0.25">
      <c r="A11" s="2">
        <v>16569</v>
      </c>
      <c r="B11" s="3">
        <v>109.62206969803688</v>
      </c>
    </row>
    <row r="12" spans="1:2" x14ac:dyDescent="0.25">
      <c r="A12" s="2">
        <v>16570</v>
      </c>
      <c r="B12" s="3">
        <v>108.52584900105651</v>
      </c>
    </row>
    <row r="13" spans="1:2" x14ac:dyDescent="0.25">
      <c r="A13" s="2">
        <v>16571</v>
      </c>
      <c r="B13" s="3">
        <v>107.44059051104594</v>
      </c>
    </row>
    <row r="14" spans="1:2" x14ac:dyDescent="0.25">
      <c r="A14" s="2">
        <v>16572</v>
      </c>
      <c r="B14" s="3">
        <v>106.3661846059355</v>
      </c>
    </row>
    <row r="15" spans="1:2" x14ac:dyDescent="0.25">
      <c r="A15" s="2">
        <v>16573</v>
      </c>
      <c r="B15" s="3">
        <v>105.30252275987614</v>
      </c>
    </row>
    <row r="16" spans="1:2" x14ac:dyDescent="0.25">
      <c r="A16" s="2">
        <v>16574</v>
      </c>
      <c r="B16" s="3">
        <v>104.24949753227739</v>
      </c>
    </row>
    <row r="17" spans="1:2" x14ac:dyDescent="0.25">
      <c r="A17" s="2">
        <v>16575</v>
      </c>
      <c r="B17" s="3">
        <v>103.20700255695459</v>
      </c>
    </row>
    <row r="18" spans="1:2" x14ac:dyDescent="0.25">
      <c r="A18" s="2">
        <v>16576</v>
      </c>
      <c r="B18" s="3">
        <v>102.17493253138505</v>
      </c>
    </row>
    <row r="19" spans="1:2" x14ac:dyDescent="0.25">
      <c r="A19" s="2">
        <v>16577</v>
      </c>
      <c r="B19" s="3">
        <v>101.1531832060712</v>
      </c>
    </row>
    <row r="20" spans="1:2" x14ac:dyDescent="0.25">
      <c r="A20" s="2">
        <v>16578</v>
      </c>
      <c r="B20" s="3">
        <v>100.14165137401051</v>
      </c>
    </row>
    <row r="21" spans="1:2" x14ac:dyDescent="0.25">
      <c r="A21" s="2">
        <v>16579</v>
      </c>
      <c r="B21" s="3">
        <v>99.140234860270397</v>
      </c>
    </row>
    <row r="22" spans="1:2" x14ac:dyDescent="0.25">
      <c r="A22" s="2">
        <v>16580</v>
      </c>
      <c r="B22" s="3">
        <v>98.148832511667678</v>
      </c>
    </row>
    <row r="23" spans="1:2" x14ac:dyDescent="0.25">
      <c r="A23" s="2">
        <v>16581</v>
      </c>
      <c r="B23" s="3">
        <v>97.167344186551006</v>
      </c>
    </row>
    <row r="24" spans="1:2" x14ac:dyDescent="0.25">
      <c r="A24" s="2">
        <v>16582</v>
      </c>
      <c r="B24" s="3">
        <v>96.195670744685501</v>
      </c>
    </row>
    <row r="25" spans="1:2" x14ac:dyDescent="0.25">
      <c r="A25" s="2">
        <v>16583</v>
      </c>
      <c r="B25" s="3">
        <v>95.233714037238641</v>
      </c>
    </row>
    <row r="26" spans="1:2" x14ac:dyDescent="0.25">
      <c r="A26" s="2">
        <v>16584</v>
      </c>
      <c r="B26" s="3">
        <v>94.281376896866249</v>
      </c>
    </row>
    <row r="27" spans="1:2" x14ac:dyDescent="0.25">
      <c r="A27" s="2">
        <v>16585</v>
      </c>
      <c r="B27" s="3">
        <v>93.338563127897586</v>
      </c>
    </row>
    <row r="28" spans="1:2" x14ac:dyDescent="0.25">
      <c r="A28" s="2">
        <v>16586</v>
      </c>
      <c r="B28" s="3">
        <v>92.40517749661862</v>
      </c>
    </row>
    <row r="29" spans="1:2" x14ac:dyDescent="0.25">
      <c r="A29" s="2">
        <v>16587</v>
      </c>
      <c r="B29" s="3">
        <v>91.481125721652433</v>
      </c>
    </row>
    <row r="30" spans="1:2" x14ac:dyDescent="0.25">
      <c r="A30" s="2">
        <v>16588</v>
      </c>
      <c r="B30" s="3">
        <v>90.566314464435905</v>
      </c>
    </row>
    <row r="31" spans="1:2" x14ac:dyDescent="0.25">
      <c r="A31" s="2">
        <v>16589</v>
      </c>
      <c r="B31" s="3">
        <v>89.660651319791555</v>
      </c>
    </row>
    <row r="32" spans="1:2" x14ac:dyDescent="0.25">
      <c r="A32" s="2">
        <v>16590</v>
      </c>
      <c r="B32" s="3">
        <v>88.764044806593631</v>
      </c>
    </row>
    <row r="33" spans="1:2" x14ac:dyDescent="0.25">
      <c r="A33" s="2">
        <v>16591</v>
      </c>
      <c r="B33" s="3">
        <v>87.876404358527694</v>
      </c>
    </row>
    <row r="34" spans="1:2" x14ac:dyDescent="0.25">
      <c r="A34" s="2">
        <v>16592</v>
      </c>
      <c r="B34" s="3">
        <v>86.997640314942416</v>
      </c>
    </row>
    <row r="35" spans="1:2" x14ac:dyDescent="0.25">
      <c r="A35" s="2">
        <v>16593</v>
      </c>
      <c r="B35" s="3">
        <v>86.127663911792979</v>
      </c>
    </row>
    <row r="36" spans="1:2" x14ac:dyDescent="0.25">
      <c r="A36" s="2">
        <v>16594</v>
      </c>
      <c r="B36" s="3">
        <v>85.266387272675061</v>
      </c>
    </row>
    <row r="37" spans="1:2" x14ac:dyDescent="0.25">
      <c r="A37" s="2">
        <v>16595</v>
      </c>
      <c r="B37" s="3">
        <v>84.41372339994831</v>
      </c>
    </row>
    <row r="38" spans="1:2" x14ac:dyDescent="0.25">
      <c r="A38" s="2">
        <v>16596</v>
      </c>
      <c r="B38" s="3">
        <v>83.569586165948834</v>
      </c>
    </row>
    <row r="39" spans="1:2" x14ac:dyDescent="0.25">
      <c r="A39" s="2">
        <v>16597</v>
      </c>
      <c r="B39" s="3">
        <v>82.733890304289332</v>
      </c>
    </row>
    <row r="40" spans="1:2" x14ac:dyDescent="0.25">
      <c r="A40" s="2">
        <v>16598</v>
      </c>
      <c r="B40" s="3">
        <v>81.906551401246446</v>
      </c>
    </row>
    <row r="41" spans="1:2" x14ac:dyDescent="0.25">
      <c r="A41" s="2">
        <v>16599</v>
      </c>
      <c r="B41" s="3">
        <v>81.087485887233981</v>
      </c>
    </row>
    <row r="42" spans="1:2" x14ac:dyDescent="0.25">
      <c r="A42" s="2">
        <v>16600</v>
      </c>
      <c r="B42" s="3">
        <v>80.276611028361643</v>
      </c>
    </row>
    <row r="43" spans="1:2" x14ac:dyDescent="0.25">
      <c r="A43" s="2">
        <v>16601</v>
      </c>
      <c r="B43" s="3">
        <v>79.473844918078015</v>
      </c>
    </row>
    <row r="44" spans="1:2" x14ac:dyDescent="0.25">
      <c r="A44" s="2">
        <v>16602</v>
      </c>
      <c r="B44" s="3">
        <v>78.679106468897245</v>
      </c>
    </row>
    <row r="45" spans="1:2" x14ac:dyDescent="0.25">
      <c r="A45" s="2">
        <v>16603</v>
      </c>
      <c r="B45" s="3">
        <v>77.892315404208261</v>
      </c>
    </row>
    <row r="46" spans="1:2" x14ac:dyDescent="0.25">
      <c r="A46" s="2">
        <v>16604</v>
      </c>
      <c r="B46" s="3">
        <v>77.113392250166186</v>
      </c>
    </row>
    <row r="47" spans="1:2" x14ac:dyDescent="0.25">
      <c r="A47" s="2">
        <v>16605</v>
      </c>
      <c r="B47" s="3">
        <v>76.342258327664524</v>
      </c>
    </row>
    <row r="48" spans="1:2" x14ac:dyDescent="0.25">
      <c r="A48" s="2">
        <v>16606</v>
      </c>
      <c r="B48" s="3">
        <v>75.578835744387874</v>
      </c>
    </row>
    <row r="49" spans="1:2" x14ac:dyDescent="0.25">
      <c r="A49" s="2">
        <v>16607</v>
      </c>
      <c r="B49" s="3">
        <v>74.823047386943998</v>
      </c>
    </row>
    <row r="50" spans="1:2" x14ac:dyDescent="0.25">
      <c r="A50" s="2">
        <v>16608</v>
      </c>
      <c r="B50" s="3">
        <v>74.074816913074557</v>
      </c>
    </row>
    <row r="51" spans="1:2" x14ac:dyDescent="0.25">
      <c r="A51" s="2">
        <v>16609</v>
      </c>
      <c r="B51" s="3">
        <v>73.334068743943817</v>
      </c>
    </row>
    <row r="52" spans="1:2" x14ac:dyDescent="0.25">
      <c r="A52" s="2">
        <v>16610</v>
      </c>
      <c r="B52" s="3">
        <v>72.60072805650438</v>
      </c>
    </row>
    <row r="53" spans="1:2" x14ac:dyDescent="0.25">
      <c r="A53" s="2">
        <v>16611</v>
      </c>
      <c r="B53" s="3">
        <v>71.874720775939338</v>
      </c>
    </row>
    <row r="54" spans="1:2" x14ac:dyDescent="0.25">
      <c r="A54" s="2">
        <v>16612</v>
      </c>
      <c r="B54" s="3">
        <v>71.155973568179931</v>
      </c>
    </row>
    <row r="55" spans="1:2" x14ac:dyDescent="0.25">
      <c r="A55" s="2">
        <v>16613</v>
      </c>
      <c r="B55" s="3">
        <v>70.444413832498128</v>
      </c>
    </row>
    <row r="56" spans="1:2" x14ac:dyDescent="0.25">
      <c r="A56" s="2">
        <v>16614</v>
      </c>
      <c r="B56" s="3">
        <v>69.739969694173155</v>
      </c>
    </row>
    <row r="57" spans="1:2" x14ac:dyDescent="0.25">
      <c r="A57" s="2">
        <v>16615</v>
      </c>
      <c r="B57" s="3">
        <v>69.042569997231425</v>
      </c>
    </row>
    <row r="58" spans="1:2" x14ac:dyDescent="0.25">
      <c r="A58" s="2">
        <v>16616</v>
      </c>
      <c r="B58" s="3">
        <v>68.352144297259102</v>
      </c>
    </row>
    <row r="59" spans="1:2" x14ac:dyDescent="0.25">
      <c r="A59" s="2">
        <v>16617</v>
      </c>
      <c r="B59" s="3">
        <v>67.668622854286525</v>
      </c>
    </row>
    <row r="60" spans="1:2" x14ac:dyDescent="0.25">
      <c r="A60" s="2">
        <v>16618</v>
      </c>
      <c r="B60" s="3">
        <v>66.991936625743648</v>
      </c>
    </row>
    <row r="61" spans="1:2" x14ac:dyDescent="0.25">
      <c r="A61" s="2">
        <v>16619</v>
      </c>
      <c r="B61" s="3">
        <v>66.322017259486216</v>
      </c>
    </row>
    <row r="62" spans="1:2" x14ac:dyDescent="0.25">
      <c r="A62" s="2">
        <v>16620</v>
      </c>
      <c r="B62" s="3">
        <v>65.658797086891354</v>
      </c>
    </row>
    <row r="63" spans="1:2" x14ac:dyDescent="0.25">
      <c r="A63" s="2">
        <v>16621</v>
      </c>
      <c r="B63" s="3">
        <v>65.002209116022428</v>
      </c>
    </row>
    <row r="64" spans="1:2" x14ac:dyDescent="0.25">
      <c r="A64" s="2">
        <v>16622</v>
      </c>
      <c r="B64" s="3">
        <v>64.352187024862204</v>
      </c>
    </row>
    <row r="65" spans="1:2" x14ac:dyDescent="0.25">
      <c r="A65" s="2">
        <v>16623</v>
      </c>
      <c r="B65" s="3">
        <v>63.708665154613584</v>
      </c>
    </row>
    <row r="66" spans="1:2" x14ac:dyDescent="0.25">
      <c r="A66" s="2">
        <v>16624</v>
      </c>
      <c r="B66" s="3">
        <v>63.071578503067443</v>
      </c>
    </row>
    <row r="67" spans="1:2" x14ac:dyDescent="0.25">
      <c r="A67" s="2">
        <v>16625</v>
      </c>
      <c r="B67" s="3">
        <v>62.440862718036769</v>
      </c>
    </row>
    <row r="68" spans="1:2" x14ac:dyDescent="0.25">
      <c r="A68" s="2">
        <v>16626</v>
      </c>
      <c r="B68" s="3">
        <v>61.816454090856396</v>
      </c>
    </row>
    <row r="69" spans="1:2" x14ac:dyDescent="0.25">
      <c r="A69" s="2">
        <v>16627</v>
      </c>
      <c r="B69" s="3">
        <v>61.19828954994783</v>
      </c>
    </row>
    <row r="70" spans="1:2" x14ac:dyDescent="0.25">
      <c r="A70" s="2">
        <v>16628</v>
      </c>
      <c r="B70" s="3">
        <v>60.586306654448357</v>
      </c>
    </row>
    <row r="71" spans="1:2" x14ac:dyDescent="0.25">
      <c r="A71" s="2">
        <v>16629</v>
      </c>
      <c r="B71" s="3">
        <v>59.980443587903871</v>
      </c>
    </row>
    <row r="72" spans="1:2" x14ac:dyDescent="0.25">
      <c r="A72" s="2">
        <v>16630</v>
      </c>
      <c r="B72" s="3">
        <v>59.380639152024834</v>
      </c>
    </row>
    <row r="73" spans="1:2" x14ac:dyDescent="0.25">
      <c r="A73" s="2">
        <v>16631</v>
      </c>
      <c r="B73" s="3">
        <v>58.786832760504588</v>
      </c>
    </row>
    <row r="74" spans="1:2" x14ac:dyDescent="0.25">
      <c r="A74" s="2">
        <v>16632</v>
      </c>
      <c r="B74" s="3">
        <v>0</v>
      </c>
    </row>
    <row r="75" spans="1:2" x14ac:dyDescent="0.25">
      <c r="A75" s="2">
        <v>16633</v>
      </c>
      <c r="B75" s="3">
        <v>52.815560222856341</v>
      </c>
    </row>
    <row r="76" spans="1:2" x14ac:dyDescent="0.25">
      <c r="A76" s="2">
        <v>16634</v>
      </c>
      <c r="B76" s="3">
        <v>52.287404620627768</v>
      </c>
    </row>
    <row r="77" spans="1:2" x14ac:dyDescent="0.25">
      <c r="A77" s="2">
        <v>16635</v>
      </c>
      <c r="B77" s="3">
        <v>51.764530574421499</v>
      </c>
    </row>
    <row r="78" spans="1:2" x14ac:dyDescent="0.25">
      <c r="A78" s="2">
        <v>16636</v>
      </c>
      <c r="B78" s="3">
        <v>51.246885268677282</v>
      </c>
    </row>
    <row r="79" spans="1:2" x14ac:dyDescent="0.25">
      <c r="A79" s="2">
        <v>16637</v>
      </c>
      <c r="B79" s="3">
        <v>50.734416415990509</v>
      </c>
    </row>
    <row r="80" spans="1:2" x14ac:dyDescent="0.25">
      <c r="A80" s="2">
        <v>16638</v>
      </c>
      <c r="B80" s="3">
        <v>50.227072251830599</v>
      </c>
    </row>
    <row r="81" spans="1:2" x14ac:dyDescent="0.25">
      <c r="A81" s="2">
        <v>16639</v>
      </c>
      <c r="B81" s="3">
        <v>49.724801529312288</v>
      </c>
    </row>
    <row r="82" spans="1:2" x14ac:dyDescent="0.25">
      <c r="A82" s="2">
        <v>16640</v>
      </c>
      <c r="B82" s="3">
        <v>49.227553514019171</v>
      </c>
    </row>
    <row r="83" spans="1:2" x14ac:dyDescent="0.25">
      <c r="A83" s="2">
        <v>16641</v>
      </c>
      <c r="B83" s="3">
        <v>48.735277978878976</v>
      </c>
    </row>
    <row r="84" spans="1:2" x14ac:dyDescent="0.25">
      <c r="A84" s="2">
        <v>16642</v>
      </c>
      <c r="B84" s="3">
        <v>48.247925199090183</v>
      </c>
    </row>
    <row r="85" spans="1:2" x14ac:dyDescent="0.25">
      <c r="A85" s="2">
        <v>16643</v>
      </c>
      <c r="B85" s="3">
        <v>47.765445947099288</v>
      </c>
    </row>
    <row r="86" spans="1:2" x14ac:dyDescent="0.25">
      <c r="A86" s="2">
        <v>16644</v>
      </c>
      <c r="B86" s="3">
        <v>47.28779148762829</v>
      </c>
    </row>
    <row r="87" spans="1:2" x14ac:dyDescent="0.25">
      <c r="A87" s="2">
        <v>16645</v>
      </c>
      <c r="B87" s="3">
        <v>46.814913572752012</v>
      </c>
    </row>
    <row r="88" spans="1:2" x14ac:dyDescent="0.25">
      <c r="A88" s="2">
        <v>16646</v>
      </c>
      <c r="B88" s="3">
        <v>46.34676443702449</v>
      </c>
    </row>
    <row r="89" spans="1:2" x14ac:dyDescent="0.25">
      <c r="A89" s="2">
        <v>16647</v>
      </c>
      <c r="B89" s="3">
        <v>45.883296792654242</v>
      </c>
    </row>
    <row r="90" spans="1:2" x14ac:dyDescent="0.25">
      <c r="A90" s="2">
        <v>16648</v>
      </c>
      <c r="B90" s="3">
        <v>45.424463824727695</v>
      </c>
    </row>
    <row r="91" spans="1:2" x14ac:dyDescent="0.25">
      <c r="A91" s="2">
        <v>16649</v>
      </c>
      <c r="B91" s="3">
        <v>44.970219186480421</v>
      </c>
    </row>
    <row r="92" spans="1:2" x14ac:dyDescent="0.25">
      <c r="A92" s="2">
        <v>16650</v>
      </c>
      <c r="B92" s="3">
        <v>44.520516994615619</v>
      </c>
    </row>
    <row r="93" spans="1:2" x14ac:dyDescent="0.25">
      <c r="A93" s="2">
        <v>16651</v>
      </c>
      <c r="B93" s="3">
        <v>44.075311824669456</v>
      </c>
    </row>
    <row r="94" spans="1:2" x14ac:dyDescent="0.25">
      <c r="A94" s="2">
        <v>16652</v>
      </c>
      <c r="B94" s="3">
        <v>43.634558706422759</v>
      </c>
    </row>
    <row r="95" spans="1:2" x14ac:dyDescent="0.25">
      <c r="A95" s="2">
        <v>16653</v>
      </c>
      <c r="B95" s="3">
        <v>43.198213119358535</v>
      </c>
    </row>
    <row r="96" spans="1:2" x14ac:dyDescent="0.25">
      <c r="A96" s="2">
        <v>16654</v>
      </c>
      <c r="B96" s="3">
        <v>42.766230988164949</v>
      </c>
    </row>
    <row r="97" spans="1:2" x14ac:dyDescent="0.25">
      <c r="A97" s="2">
        <v>16655</v>
      </c>
      <c r="B97" s="3">
        <v>42.338568678283295</v>
      </c>
    </row>
    <row r="98" spans="1:2" x14ac:dyDescent="0.25">
      <c r="A98" s="2">
        <v>16656</v>
      </c>
      <c r="B98" s="3">
        <v>41.915182991500458</v>
      </c>
    </row>
    <row r="99" spans="1:2" x14ac:dyDescent="0.25">
      <c r="A99" s="2">
        <v>16657</v>
      </c>
      <c r="B99" s="3">
        <v>41.496031161585456</v>
      </c>
    </row>
    <row r="100" spans="1:2" x14ac:dyDescent="0.25">
      <c r="A100" s="2">
        <v>16658</v>
      </c>
      <c r="B100" s="3">
        <v>41.081070849969599</v>
      </c>
    </row>
    <row r="101" spans="1:2" x14ac:dyDescent="0.25">
      <c r="A101" s="2">
        <v>16659</v>
      </c>
      <c r="B101" s="3">
        <v>40.670260141469903</v>
      </c>
    </row>
    <row r="102" spans="1:2" x14ac:dyDescent="0.25">
      <c r="A102" s="2">
        <v>16660</v>
      </c>
      <c r="B102" s="3">
        <v>40.263557540055203</v>
      </c>
    </row>
    <row r="103" spans="1:2" x14ac:dyDescent="0.25">
      <c r="A103" s="2">
        <v>16661</v>
      </c>
      <c r="B103" s="3">
        <v>39.860921964654651</v>
      </c>
    </row>
    <row r="104" spans="1:2" x14ac:dyDescent="0.25">
      <c r="A104" s="2">
        <v>16662</v>
      </c>
      <c r="B104" s="3">
        <v>39.462312745008106</v>
      </c>
    </row>
    <row r="105" spans="1:2" x14ac:dyDescent="0.25">
      <c r="A105" s="2">
        <v>16663</v>
      </c>
      <c r="B105" s="3">
        <v>39.067689617558024</v>
      </c>
    </row>
    <row r="106" spans="1:2" x14ac:dyDescent="0.25">
      <c r="A106" s="2">
        <v>16664</v>
      </c>
      <c r="B106" s="3">
        <v>38.677012721382447</v>
      </c>
    </row>
    <row r="107" spans="1:2" x14ac:dyDescent="0.25">
      <c r="A107" s="2">
        <v>16665</v>
      </c>
      <c r="B107" s="3">
        <v>38.290242594168625</v>
      </c>
    </row>
    <row r="108" spans="1:2" x14ac:dyDescent="0.25">
      <c r="A108" s="2">
        <v>16666</v>
      </c>
      <c r="B108" s="3">
        <v>31.015096501276584</v>
      </c>
    </row>
    <row r="109" spans="1:2" x14ac:dyDescent="0.25">
      <c r="A109" s="2"/>
      <c r="B10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EBA7-6AAD-494C-9089-B70D81A670FD}">
  <dimension ref="A1:G106"/>
  <sheetViews>
    <sheetView workbookViewId="0">
      <selection sqref="A1:B1048576"/>
    </sheetView>
  </sheetViews>
  <sheetFormatPr defaultRowHeight="15" x14ac:dyDescent="0.25"/>
  <cols>
    <col min="1" max="1" width="39.5703125" customWidth="1"/>
    <col min="2" max="2" width="10.7109375" bestFit="1" customWidth="1"/>
    <col min="3" max="3" width="34.28515625" bestFit="1" customWidth="1"/>
    <col min="4" max="4" width="33" bestFit="1" customWidth="1"/>
    <col min="5" max="5" width="30.85546875" bestFit="1" customWidth="1"/>
    <col min="6" max="6" width="29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16560</v>
      </c>
      <c r="B2">
        <v>1</v>
      </c>
      <c r="C2">
        <v>20</v>
      </c>
      <c r="D2">
        <v>4</v>
      </c>
      <c r="E2">
        <v>4</v>
      </c>
      <c r="F2">
        <v>10</v>
      </c>
      <c r="G2" s="3">
        <f>(E2*C2) + (D2*F2)</f>
        <v>120</v>
      </c>
    </row>
    <row r="3" spans="1:7" x14ac:dyDescent="0.25">
      <c r="A3" s="2">
        <v>16561</v>
      </c>
      <c r="B3">
        <v>2</v>
      </c>
      <c r="C3">
        <v>20</v>
      </c>
      <c r="D3">
        <v>4</v>
      </c>
      <c r="E3" s="3">
        <f>E2*0.99</f>
        <v>3.96</v>
      </c>
      <c r="F3" s="3">
        <f>F2*0.99</f>
        <v>9.9</v>
      </c>
      <c r="G3" s="3">
        <f t="shared" ref="G3:G66" si="0">(E3*C3) + (D3*F3)</f>
        <v>118.80000000000001</v>
      </c>
    </row>
    <row r="4" spans="1:7" x14ac:dyDescent="0.25">
      <c r="A4" s="2">
        <v>16562</v>
      </c>
      <c r="B4">
        <v>3</v>
      </c>
      <c r="C4">
        <v>20</v>
      </c>
      <c r="D4">
        <v>4</v>
      </c>
      <c r="E4" s="3">
        <f t="shared" ref="E4:F67" si="1">E3*0.99</f>
        <v>3.9203999999999999</v>
      </c>
      <c r="F4" s="3">
        <f t="shared" si="1"/>
        <v>9.8010000000000002</v>
      </c>
      <c r="G4" s="3">
        <f t="shared" si="0"/>
        <v>117.61199999999999</v>
      </c>
    </row>
    <row r="5" spans="1:7" x14ac:dyDescent="0.25">
      <c r="A5" s="2">
        <v>16563</v>
      </c>
      <c r="B5">
        <v>4</v>
      </c>
      <c r="C5">
        <v>20</v>
      </c>
      <c r="D5">
        <v>4</v>
      </c>
      <c r="E5" s="3">
        <f t="shared" si="1"/>
        <v>3.8811959999999996</v>
      </c>
      <c r="F5" s="3">
        <f t="shared" si="1"/>
        <v>9.7029899999999998</v>
      </c>
      <c r="G5" s="3">
        <f t="shared" si="0"/>
        <v>116.43588</v>
      </c>
    </row>
    <row r="6" spans="1:7" x14ac:dyDescent="0.25">
      <c r="A6" s="2">
        <v>16564</v>
      </c>
      <c r="B6">
        <v>5</v>
      </c>
      <c r="C6">
        <v>20</v>
      </c>
      <c r="D6">
        <v>4</v>
      </c>
      <c r="E6" s="3">
        <f t="shared" si="1"/>
        <v>3.8423840399999998</v>
      </c>
      <c r="F6" s="3">
        <f t="shared" si="1"/>
        <v>9.605960099999999</v>
      </c>
      <c r="G6" s="3">
        <f t="shared" si="0"/>
        <v>115.2715212</v>
      </c>
    </row>
    <row r="7" spans="1:7" x14ac:dyDescent="0.25">
      <c r="A7" s="2">
        <v>16565</v>
      </c>
      <c r="B7">
        <v>6</v>
      </c>
      <c r="C7">
        <v>20</v>
      </c>
      <c r="D7">
        <v>4</v>
      </c>
      <c r="E7" s="3">
        <f t="shared" si="1"/>
        <v>3.8039601995999996</v>
      </c>
      <c r="F7" s="3">
        <f t="shared" si="1"/>
        <v>9.5099004989999987</v>
      </c>
      <c r="G7" s="3">
        <f t="shared" si="0"/>
        <v>114.11880598799999</v>
      </c>
    </row>
    <row r="8" spans="1:7" x14ac:dyDescent="0.25">
      <c r="A8" s="2">
        <v>16566</v>
      </c>
      <c r="B8">
        <v>7</v>
      </c>
      <c r="C8">
        <v>20</v>
      </c>
      <c r="D8">
        <v>4</v>
      </c>
      <c r="E8" s="3">
        <f t="shared" si="1"/>
        <v>3.7659205976039996</v>
      </c>
      <c r="F8" s="3">
        <f t="shared" si="1"/>
        <v>9.414801494009998</v>
      </c>
      <c r="G8" s="3">
        <f t="shared" si="0"/>
        <v>112.97761792812</v>
      </c>
    </row>
    <row r="9" spans="1:7" x14ac:dyDescent="0.25">
      <c r="A9" s="2">
        <v>16567</v>
      </c>
      <c r="B9">
        <v>8</v>
      </c>
      <c r="C9">
        <v>20</v>
      </c>
      <c r="D9">
        <v>4</v>
      </c>
      <c r="E9" s="3">
        <f t="shared" si="1"/>
        <v>3.7282613916279597</v>
      </c>
      <c r="F9" s="3">
        <f t="shared" si="1"/>
        <v>9.3206534790698985</v>
      </c>
      <c r="G9" s="3">
        <f t="shared" si="0"/>
        <v>111.84784174883879</v>
      </c>
    </row>
    <row r="10" spans="1:7" x14ac:dyDescent="0.25">
      <c r="A10" s="2">
        <v>16568</v>
      </c>
      <c r="B10">
        <v>9</v>
      </c>
      <c r="C10">
        <v>20</v>
      </c>
      <c r="D10">
        <v>4</v>
      </c>
      <c r="E10" s="3">
        <f t="shared" si="1"/>
        <v>3.6909787777116798</v>
      </c>
      <c r="F10" s="3">
        <f t="shared" si="1"/>
        <v>9.2274469442791993</v>
      </c>
      <c r="G10" s="3">
        <f t="shared" si="0"/>
        <v>110.72936333135038</v>
      </c>
    </row>
    <row r="11" spans="1:7" x14ac:dyDescent="0.25">
      <c r="A11" s="2">
        <v>16569</v>
      </c>
      <c r="B11">
        <v>10</v>
      </c>
      <c r="C11">
        <v>20</v>
      </c>
      <c r="D11">
        <v>4</v>
      </c>
      <c r="E11" s="3">
        <f t="shared" si="1"/>
        <v>3.6540689899345629</v>
      </c>
      <c r="F11" s="3">
        <f t="shared" si="1"/>
        <v>9.1351724748364074</v>
      </c>
      <c r="G11" s="3">
        <f t="shared" si="0"/>
        <v>109.62206969803688</v>
      </c>
    </row>
    <row r="12" spans="1:7" x14ac:dyDescent="0.25">
      <c r="A12" s="2">
        <v>16570</v>
      </c>
      <c r="B12">
        <v>11</v>
      </c>
      <c r="C12">
        <v>20</v>
      </c>
      <c r="D12">
        <v>4</v>
      </c>
      <c r="E12" s="3">
        <f t="shared" si="1"/>
        <v>3.6175283000352172</v>
      </c>
      <c r="F12" s="3">
        <f t="shared" si="1"/>
        <v>9.0438207500880434</v>
      </c>
      <c r="G12" s="3">
        <f t="shared" si="0"/>
        <v>108.52584900105651</v>
      </c>
    </row>
    <row r="13" spans="1:7" x14ac:dyDescent="0.25">
      <c r="A13" s="2">
        <v>16571</v>
      </c>
      <c r="B13">
        <v>12</v>
      </c>
      <c r="C13">
        <v>20</v>
      </c>
      <c r="D13">
        <v>4</v>
      </c>
      <c r="E13" s="3">
        <f t="shared" si="1"/>
        <v>3.5813530170348651</v>
      </c>
      <c r="F13" s="3">
        <f t="shared" si="1"/>
        <v>8.9533825425871623</v>
      </c>
      <c r="G13" s="3">
        <f t="shared" si="0"/>
        <v>107.44059051104594</v>
      </c>
    </row>
    <row r="14" spans="1:7" x14ac:dyDescent="0.25">
      <c r="A14" s="2">
        <v>16572</v>
      </c>
      <c r="B14">
        <v>13</v>
      </c>
      <c r="C14">
        <v>20</v>
      </c>
      <c r="D14">
        <v>4</v>
      </c>
      <c r="E14" s="3">
        <f t="shared" si="1"/>
        <v>3.5455394868645165</v>
      </c>
      <c r="F14" s="3">
        <f t="shared" si="1"/>
        <v>8.8638487171612912</v>
      </c>
      <c r="G14" s="3">
        <f t="shared" si="0"/>
        <v>106.3661846059355</v>
      </c>
    </row>
    <row r="15" spans="1:7" x14ac:dyDescent="0.25">
      <c r="A15" s="2">
        <v>16573</v>
      </c>
      <c r="B15">
        <v>14</v>
      </c>
      <c r="C15">
        <v>20</v>
      </c>
      <c r="D15">
        <v>4</v>
      </c>
      <c r="E15" s="3">
        <f t="shared" si="1"/>
        <v>3.5100840919958713</v>
      </c>
      <c r="F15" s="3">
        <f t="shared" si="1"/>
        <v>8.7752102299896784</v>
      </c>
      <c r="G15" s="3">
        <f t="shared" si="0"/>
        <v>105.30252275987614</v>
      </c>
    </row>
    <row r="16" spans="1:7" x14ac:dyDescent="0.25">
      <c r="A16" s="2">
        <v>16574</v>
      </c>
      <c r="B16">
        <v>15</v>
      </c>
      <c r="C16">
        <v>20</v>
      </c>
      <c r="D16">
        <v>4</v>
      </c>
      <c r="E16" s="3">
        <f t="shared" si="1"/>
        <v>3.4749832510759124</v>
      </c>
      <c r="F16" s="3">
        <f t="shared" si="1"/>
        <v>8.6874581276897818</v>
      </c>
      <c r="G16" s="3">
        <f t="shared" si="0"/>
        <v>104.24949753227739</v>
      </c>
    </row>
    <row r="17" spans="1:7" x14ac:dyDescent="0.25">
      <c r="A17" s="2">
        <v>16575</v>
      </c>
      <c r="B17">
        <v>16</v>
      </c>
      <c r="C17">
        <v>20</v>
      </c>
      <c r="D17">
        <v>4</v>
      </c>
      <c r="E17" s="3">
        <f t="shared" si="1"/>
        <v>3.4402334185651533</v>
      </c>
      <c r="F17" s="3">
        <f t="shared" si="1"/>
        <v>8.6005835464128833</v>
      </c>
      <c r="G17" s="3">
        <f t="shared" si="0"/>
        <v>103.20700255695459</v>
      </c>
    </row>
    <row r="18" spans="1:7" x14ac:dyDescent="0.25">
      <c r="A18" s="2">
        <v>16576</v>
      </c>
      <c r="B18">
        <v>17</v>
      </c>
      <c r="C18">
        <v>20</v>
      </c>
      <c r="D18">
        <v>4</v>
      </c>
      <c r="E18" s="3">
        <f t="shared" si="1"/>
        <v>3.4058310843795017</v>
      </c>
      <c r="F18" s="3">
        <f t="shared" si="1"/>
        <v>8.514577710948755</v>
      </c>
      <c r="G18" s="3">
        <f t="shared" si="0"/>
        <v>102.17493253138505</v>
      </c>
    </row>
    <row r="19" spans="1:7" x14ac:dyDescent="0.25">
      <c r="A19" s="2">
        <v>16577</v>
      </c>
      <c r="B19">
        <v>18</v>
      </c>
      <c r="C19">
        <v>20</v>
      </c>
      <c r="D19">
        <v>4</v>
      </c>
      <c r="E19" s="3">
        <f t="shared" si="1"/>
        <v>3.3717727735357066</v>
      </c>
      <c r="F19" s="3">
        <f t="shared" si="1"/>
        <v>8.4294319338392683</v>
      </c>
      <c r="G19" s="3">
        <f t="shared" si="0"/>
        <v>101.1531832060712</v>
      </c>
    </row>
    <row r="20" spans="1:7" x14ac:dyDescent="0.25">
      <c r="A20" s="2">
        <v>16578</v>
      </c>
      <c r="B20">
        <v>19</v>
      </c>
      <c r="C20">
        <v>20</v>
      </c>
      <c r="D20">
        <v>4</v>
      </c>
      <c r="E20" s="3">
        <f t="shared" si="1"/>
        <v>3.3380550458003495</v>
      </c>
      <c r="F20" s="3">
        <f t="shared" si="1"/>
        <v>8.3451376145008762</v>
      </c>
      <c r="G20" s="3">
        <f t="shared" si="0"/>
        <v>100.14165137401051</v>
      </c>
    </row>
    <row r="21" spans="1:7" x14ac:dyDescent="0.25">
      <c r="A21" s="2">
        <v>16579</v>
      </c>
      <c r="B21">
        <v>20</v>
      </c>
      <c r="C21">
        <v>20</v>
      </c>
      <c r="D21">
        <v>4</v>
      </c>
      <c r="E21" s="3">
        <f t="shared" si="1"/>
        <v>3.3046744953423461</v>
      </c>
      <c r="F21" s="3">
        <f t="shared" si="1"/>
        <v>8.2616862383558676</v>
      </c>
      <c r="G21" s="3">
        <f t="shared" si="0"/>
        <v>99.140234860270397</v>
      </c>
    </row>
    <row r="22" spans="1:7" x14ac:dyDescent="0.25">
      <c r="A22" s="2">
        <v>16580</v>
      </c>
      <c r="B22">
        <v>21</v>
      </c>
      <c r="C22">
        <v>20</v>
      </c>
      <c r="D22">
        <v>4</v>
      </c>
      <c r="E22" s="3">
        <f t="shared" si="1"/>
        <v>3.2716277503889226</v>
      </c>
      <c r="F22" s="3">
        <f t="shared" si="1"/>
        <v>8.1790693759723094</v>
      </c>
      <c r="G22" s="3">
        <f t="shared" si="0"/>
        <v>98.148832511667678</v>
      </c>
    </row>
    <row r="23" spans="1:7" x14ac:dyDescent="0.25">
      <c r="A23" s="2">
        <v>16581</v>
      </c>
      <c r="B23">
        <v>22</v>
      </c>
      <c r="C23">
        <v>20</v>
      </c>
      <c r="D23">
        <v>4</v>
      </c>
      <c r="E23" s="3">
        <f t="shared" si="1"/>
        <v>3.2389114728850332</v>
      </c>
      <c r="F23" s="3">
        <f t="shared" si="1"/>
        <v>8.0972786822125862</v>
      </c>
      <c r="G23" s="3">
        <f t="shared" si="0"/>
        <v>97.167344186551006</v>
      </c>
    </row>
    <row r="24" spans="1:7" x14ac:dyDescent="0.25">
      <c r="A24" s="2">
        <v>16582</v>
      </c>
      <c r="B24">
        <v>23</v>
      </c>
      <c r="C24">
        <v>20</v>
      </c>
      <c r="D24">
        <v>4</v>
      </c>
      <c r="E24" s="3">
        <f t="shared" si="1"/>
        <v>3.206522358156183</v>
      </c>
      <c r="F24" s="3">
        <f t="shared" si="1"/>
        <v>8.0163058953904596</v>
      </c>
      <c r="G24" s="3">
        <f t="shared" si="0"/>
        <v>96.195670744685501</v>
      </c>
    </row>
    <row r="25" spans="1:7" x14ac:dyDescent="0.25">
      <c r="A25" s="2">
        <v>16583</v>
      </c>
      <c r="B25">
        <v>24</v>
      </c>
      <c r="C25">
        <v>20</v>
      </c>
      <c r="D25">
        <v>4</v>
      </c>
      <c r="E25" s="3">
        <f t="shared" si="1"/>
        <v>3.1744571345746211</v>
      </c>
      <c r="F25" s="3">
        <f t="shared" si="1"/>
        <v>7.9361428364365549</v>
      </c>
      <c r="G25" s="3">
        <f t="shared" si="0"/>
        <v>95.233714037238641</v>
      </c>
    </row>
    <row r="26" spans="1:7" x14ac:dyDescent="0.25">
      <c r="A26" s="2">
        <v>16584</v>
      </c>
      <c r="B26">
        <v>25</v>
      </c>
      <c r="C26">
        <v>20</v>
      </c>
      <c r="D26">
        <v>4</v>
      </c>
      <c r="E26" s="3">
        <f t="shared" si="1"/>
        <v>3.142712563228875</v>
      </c>
      <c r="F26" s="3">
        <f t="shared" si="1"/>
        <v>7.8567814080721892</v>
      </c>
      <c r="G26" s="3">
        <f t="shared" si="0"/>
        <v>94.281376896866249</v>
      </c>
    </row>
    <row r="27" spans="1:7" x14ac:dyDescent="0.25">
      <c r="A27" s="2">
        <v>16585</v>
      </c>
      <c r="B27">
        <v>26</v>
      </c>
      <c r="C27">
        <v>20</v>
      </c>
      <c r="D27">
        <v>4</v>
      </c>
      <c r="E27" s="3">
        <f t="shared" si="1"/>
        <v>3.1112854375965862</v>
      </c>
      <c r="F27" s="3">
        <f t="shared" si="1"/>
        <v>7.7782135939914676</v>
      </c>
      <c r="G27" s="3">
        <f t="shared" si="0"/>
        <v>93.338563127897586</v>
      </c>
    </row>
    <row r="28" spans="1:7" x14ac:dyDescent="0.25">
      <c r="A28" s="2">
        <v>16586</v>
      </c>
      <c r="B28">
        <v>27</v>
      </c>
      <c r="C28">
        <v>20</v>
      </c>
      <c r="D28">
        <v>4</v>
      </c>
      <c r="E28" s="3">
        <f t="shared" si="1"/>
        <v>3.0801725832206204</v>
      </c>
      <c r="F28" s="3">
        <f t="shared" si="1"/>
        <v>7.7004314580515532</v>
      </c>
      <c r="G28" s="3">
        <f t="shared" si="0"/>
        <v>92.40517749661862</v>
      </c>
    </row>
    <row r="29" spans="1:7" x14ac:dyDescent="0.25">
      <c r="A29" s="2">
        <v>16587</v>
      </c>
      <c r="B29">
        <v>28</v>
      </c>
      <c r="C29">
        <v>20</v>
      </c>
      <c r="D29">
        <v>4</v>
      </c>
      <c r="E29" s="3">
        <f t="shared" si="1"/>
        <v>3.0493708573884142</v>
      </c>
      <c r="F29" s="3">
        <f t="shared" si="1"/>
        <v>7.6234271434710372</v>
      </c>
      <c r="G29" s="3">
        <f t="shared" si="0"/>
        <v>91.481125721652433</v>
      </c>
    </row>
    <row r="30" spans="1:7" x14ac:dyDescent="0.25">
      <c r="A30" s="2">
        <v>16588</v>
      </c>
      <c r="B30">
        <v>29</v>
      </c>
      <c r="C30">
        <v>20</v>
      </c>
      <c r="D30">
        <v>4</v>
      </c>
      <c r="E30" s="3">
        <f t="shared" si="1"/>
        <v>3.0188771488145298</v>
      </c>
      <c r="F30" s="3">
        <f t="shared" si="1"/>
        <v>7.5471928720363266</v>
      </c>
      <c r="G30" s="3">
        <f t="shared" si="0"/>
        <v>90.566314464435905</v>
      </c>
    </row>
    <row r="31" spans="1:7" x14ac:dyDescent="0.25">
      <c r="A31" s="5">
        <v>16589</v>
      </c>
      <c r="B31" s="6">
        <v>30</v>
      </c>
      <c r="C31" s="6">
        <v>20</v>
      </c>
      <c r="D31" s="6">
        <v>4</v>
      </c>
      <c r="E31" s="4">
        <f t="shared" si="1"/>
        <v>2.9886883773263846</v>
      </c>
      <c r="F31" s="4">
        <f t="shared" si="1"/>
        <v>7.4717209433159635</v>
      </c>
      <c r="G31" s="3">
        <f t="shared" si="0"/>
        <v>89.660651319791555</v>
      </c>
    </row>
    <row r="32" spans="1:7" x14ac:dyDescent="0.25">
      <c r="A32" s="2">
        <v>16590</v>
      </c>
      <c r="B32">
        <v>31</v>
      </c>
      <c r="C32">
        <v>20</v>
      </c>
      <c r="D32">
        <v>4</v>
      </c>
      <c r="E32" s="3">
        <f t="shared" si="1"/>
        <v>2.9588014935531208</v>
      </c>
      <c r="F32" s="3">
        <f t="shared" si="1"/>
        <v>7.3970037338828041</v>
      </c>
      <c r="G32" s="3">
        <f t="shared" si="0"/>
        <v>88.764044806593631</v>
      </c>
    </row>
    <row r="33" spans="1:7" x14ac:dyDescent="0.25">
      <c r="A33" s="2">
        <v>16591</v>
      </c>
      <c r="B33">
        <v>32</v>
      </c>
      <c r="C33">
        <v>20</v>
      </c>
      <c r="D33">
        <v>4</v>
      </c>
      <c r="E33" s="3">
        <f t="shared" si="1"/>
        <v>2.9292134786175894</v>
      </c>
      <c r="F33" s="3">
        <f t="shared" si="1"/>
        <v>7.323033696543976</v>
      </c>
      <c r="G33" s="3">
        <f t="shared" si="0"/>
        <v>87.876404358527694</v>
      </c>
    </row>
    <row r="34" spans="1:7" x14ac:dyDescent="0.25">
      <c r="A34" s="2">
        <v>16592</v>
      </c>
      <c r="B34">
        <v>33</v>
      </c>
      <c r="C34">
        <v>20</v>
      </c>
      <c r="D34">
        <v>4</v>
      </c>
      <c r="E34" s="3">
        <f t="shared" si="1"/>
        <v>2.8999213438314135</v>
      </c>
      <c r="F34" s="3">
        <f t="shared" si="1"/>
        <v>7.2498033595785358</v>
      </c>
      <c r="G34" s="3">
        <f t="shared" si="0"/>
        <v>86.997640314942416</v>
      </c>
    </row>
    <row r="35" spans="1:7" x14ac:dyDescent="0.25">
      <c r="A35" s="2">
        <v>16593</v>
      </c>
      <c r="B35">
        <v>34</v>
      </c>
      <c r="C35">
        <v>20</v>
      </c>
      <c r="D35">
        <v>4</v>
      </c>
      <c r="E35" s="3">
        <f t="shared" si="1"/>
        <v>2.8709221303930992</v>
      </c>
      <c r="F35" s="3">
        <f t="shared" si="1"/>
        <v>7.1773053259827506</v>
      </c>
      <c r="G35" s="3">
        <f t="shared" si="0"/>
        <v>86.127663911792979</v>
      </c>
    </row>
    <row r="36" spans="1:7" x14ac:dyDescent="0.25">
      <c r="A36" s="2">
        <v>16594</v>
      </c>
      <c r="B36">
        <v>35</v>
      </c>
      <c r="C36">
        <v>20</v>
      </c>
      <c r="D36">
        <v>4</v>
      </c>
      <c r="E36" s="3">
        <f t="shared" si="1"/>
        <v>2.8422129090891683</v>
      </c>
      <c r="F36" s="3">
        <f t="shared" si="1"/>
        <v>7.1055322727229226</v>
      </c>
      <c r="G36" s="3">
        <f t="shared" si="0"/>
        <v>85.266387272675061</v>
      </c>
    </row>
    <row r="37" spans="1:7" x14ac:dyDescent="0.25">
      <c r="A37" s="2">
        <v>16595</v>
      </c>
      <c r="B37">
        <v>36</v>
      </c>
      <c r="C37">
        <v>20</v>
      </c>
      <c r="D37">
        <v>4</v>
      </c>
      <c r="E37" s="3">
        <f t="shared" si="1"/>
        <v>2.8137907799982766</v>
      </c>
      <c r="F37" s="3">
        <f t="shared" si="1"/>
        <v>7.0344769499956934</v>
      </c>
      <c r="G37" s="3">
        <f t="shared" si="0"/>
        <v>84.41372339994831</v>
      </c>
    </row>
    <row r="38" spans="1:7" x14ac:dyDescent="0.25">
      <c r="A38" s="2">
        <v>16596</v>
      </c>
      <c r="B38">
        <v>37</v>
      </c>
      <c r="C38">
        <v>20</v>
      </c>
      <c r="D38">
        <v>4</v>
      </c>
      <c r="E38" s="3">
        <f t="shared" si="1"/>
        <v>2.7856528721982938</v>
      </c>
      <c r="F38" s="3">
        <f t="shared" si="1"/>
        <v>6.9641321804957368</v>
      </c>
      <c r="G38" s="3">
        <f t="shared" si="0"/>
        <v>83.569586165948834</v>
      </c>
    </row>
    <row r="39" spans="1:7" x14ac:dyDescent="0.25">
      <c r="A39" s="2">
        <v>16597</v>
      </c>
      <c r="B39">
        <v>38</v>
      </c>
      <c r="C39">
        <v>20</v>
      </c>
      <c r="D39">
        <v>4</v>
      </c>
      <c r="E39" s="3">
        <f t="shared" si="1"/>
        <v>2.7577963434763109</v>
      </c>
      <c r="F39" s="3">
        <f t="shared" si="1"/>
        <v>6.8944908586907792</v>
      </c>
      <c r="G39" s="3">
        <f t="shared" si="0"/>
        <v>82.733890304289332</v>
      </c>
    </row>
    <row r="40" spans="1:7" x14ac:dyDescent="0.25">
      <c r="A40" s="2">
        <v>16598</v>
      </c>
      <c r="B40">
        <v>39</v>
      </c>
      <c r="C40">
        <v>20</v>
      </c>
      <c r="D40">
        <v>4</v>
      </c>
      <c r="E40" s="3">
        <f t="shared" si="1"/>
        <v>2.7302183800415478</v>
      </c>
      <c r="F40" s="3">
        <f t="shared" si="1"/>
        <v>6.8255459501038711</v>
      </c>
      <c r="G40" s="3">
        <f t="shared" si="0"/>
        <v>81.906551401246446</v>
      </c>
    </row>
    <row r="41" spans="1:7" x14ac:dyDescent="0.25">
      <c r="A41" s="2">
        <v>16599</v>
      </c>
      <c r="B41">
        <v>40</v>
      </c>
      <c r="C41">
        <v>20</v>
      </c>
      <c r="D41">
        <v>4</v>
      </c>
      <c r="E41" s="3">
        <f t="shared" si="1"/>
        <v>2.7029161962411323</v>
      </c>
      <c r="F41" s="3">
        <f t="shared" si="1"/>
        <v>6.7572904906028324</v>
      </c>
      <c r="G41" s="3">
        <f t="shared" si="0"/>
        <v>81.087485887233981</v>
      </c>
    </row>
    <row r="42" spans="1:7" x14ac:dyDescent="0.25">
      <c r="A42" s="2">
        <v>16600</v>
      </c>
      <c r="B42">
        <v>41</v>
      </c>
      <c r="C42">
        <v>20</v>
      </c>
      <c r="D42">
        <v>4</v>
      </c>
      <c r="E42" s="3">
        <f t="shared" si="1"/>
        <v>2.6758870342787211</v>
      </c>
      <c r="F42" s="3">
        <f t="shared" si="1"/>
        <v>6.6897175856968039</v>
      </c>
      <c r="G42" s="3">
        <f t="shared" si="0"/>
        <v>80.276611028361643</v>
      </c>
    </row>
    <row r="43" spans="1:7" x14ac:dyDescent="0.25">
      <c r="A43" s="2">
        <v>16601</v>
      </c>
      <c r="B43">
        <v>42</v>
      </c>
      <c r="C43">
        <v>20</v>
      </c>
      <c r="D43">
        <v>4</v>
      </c>
      <c r="E43" s="3">
        <f t="shared" si="1"/>
        <v>2.6491281639359339</v>
      </c>
      <c r="F43" s="3">
        <f t="shared" si="1"/>
        <v>6.6228204098398358</v>
      </c>
      <c r="G43" s="3">
        <f t="shared" si="0"/>
        <v>79.473844918078015</v>
      </c>
    </row>
    <row r="44" spans="1:7" x14ac:dyDescent="0.25">
      <c r="A44" s="2">
        <v>16602</v>
      </c>
      <c r="B44">
        <v>43</v>
      </c>
      <c r="C44">
        <v>20</v>
      </c>
      <c r="D44">
        <v>4</v>
      </c>
      <c r="E44" s="3">
        <f t="shared" si="1"/>
        <v>2.6226368822965744</v>
      </c>
      <c r="F44" s="3">
        <f t="shared" si="1"/>
        <v>6.5565922057414374</v>
      </c>
      <c r="G44" s="3">
        <f t="shared" si="0"/>
        <v>78.679106468897245</v>
      </c>
    </row>
    <row r="45" spans="1:7" x14ac:dyDescent="0.25">
      <c r="A45" s="2">
        <v>16603</v>
      </c>
      <c r="B45">
        <v>44</v>
      </c>
      <c r="C45">
        <v>20</v>
      </c>
      <c r="D45">
        <v>4</v>
      </c>
      <c r="E45" s="3">
        <f t="shared" si="1"/>
        <v>2.5964105134736086</v>
      </c>
      <c r="F45" s="3">
        <f t="shared" si="1"/>
        <v>6.4910262836840227</v>
      </c>
      <c r="G45" s="3">
        <f t="shared" si="0"/>
        <v>77.892315404208261</v>
      </c>
    </row>
    <row r="46" spans="1:7" x14ac:dyDescent="0.25">
      <c r="A46" s="2">
        <v>16604</v>
      </c>
      <c r="B46">
        <v>45</v>
      </c>
      <c r="C46">
        <v>20</v>
      </c>
      <c r="D46">
        <v>4</v>
      </c>
      <c r="E46" s="3">
        <f t="shared" si="1"/>
        <v>2.5704464083388725</v>
      </c>
      <c r="F46" s="3">
        <f t="shared" si="1"/>
        <v>6.4261160208471821</v>
      </c>
      <c r="G46" s="3">
        <f t="shared" si="0"/>
        <v>77.113392250166186</v>
      </c>
    </row>
    <row r="47" spans="1:7" x14ac:dyDescent="0.25">
      <c r="A47" s="2">
        <v>16605</v>
      </c>
      <c r="B47">
        <v>46</v>
      </c>
      <c r="C47">
        <v>20</v>
      </c>
      <c r="D47">
        <v>4</v>
      </c>
      <c r="E47" s="3">
        <f t="shared" si="1"/>
        <v>2.5447419442554837</v>
      </c>
      <c r="F47" s="3">
        <f t="shared" si="1"/>
        <v>6.3618548606387106</v>
      </c>
      <c r="G47" s="3">
        <f t="shared" si="0"/>
        <v>76.342258327664524</v>
      </c>
    </row>
    <row r="48" spans="1:7" x14ac:dyDescent="0.25">
      <c r="A48" s="2">
        <v>16606</v>
      </c>
      <c r="B48">
        <v>47</v>
      </c>
      <c r="C48">
        <v>20</v>
      </c>
      <c r="D48">
        <v>4</v>
      </c>
      <c r="E48" s="3">
        <f t="shared" si="1"/>
        <v>2.519294524812929</v>
      </c>
      <c r="F48" s="3">
        <f t="shared" si="1"/>
        <v>6.2982363120323237</v>
      </c>
      <c r="G48" s="3">
        <f t="shared" si="0"/>
        <v>75.578835744387874</v>
      </c>
    </row>
    <row r="49" spans="1:7" x14ac:dyDescent="0.25">
      <c r="A49" s="2">
        <v>16607</v>
      </c>
      <c r="B49">
        <v>48</v>
      </c>
      <c r="C49">
        <v>20</v>
      </c>
      <c r="D49">
        <v>4</v>
      </c>
      <c r="E49" s="3">
        <f t="shared" si="1"/>
        <v>2.4941015795647998</v>
      </c>
      <c r="F49" s="3">
        <f t="shared" si="1"/>
        <v>6.2352539489120007</v>
      </c>
      <c r="G49" s="3">
        <f t="shared" si="0"/>
        <v>74.823047386943998</v>
      </c>
    </row>
    <row r="50" spans="1:7" x14ac:dyDescent="0.25">
      <c r="A50" s="2">
        <v>16608</v>
      </c>
      <c r="B50">
        <v>49</v>
      </c>
      <c r="C50">
        <v>20</v>
      </c>
      <c r="D50">
        <v>4</v>
      </c>
      <c r="E50" s="3">
        <f t="shared" si="1"/>
        <v>2.4691605637691518</v>
      </c>
      <c r="F50" s="3">
        <f t="shared" si="1"/>
        <v>6.1729014094228809</v>
      </c>
      <c r="G50" s="3">
        <f t="shared" si="0"/>
        <v>74.074816913074557</v>
      </c>
    </row>
    <row r="51" spans="1:7" x14ac:dyDescent="0.25">
      <c r="A51" s="2">
        <v>16609</v>
      </c>
      <c r="B51">
        <v>50</v>
      </c>
      <c r="C51">
        <v>20</v>
      </c>
      <c r="D51">
        <v>4</v>
      </c>
      <c r="E51" s="3">
        <f t="shared" si="1"/>
        <v>2.4444689581314605</v>
      </c>
      <c r="F51" s="3">
        <f t="shared" si="1"/>
        <v>6.1111723953286523</v>
      </c>
      <c r="G51" s="3">
        <f t="shared" si="0"/>
        <v>73.334068743943817</v>
      </c>
    </row>
    <row r="52" spans="1:7" x14ac:dyDescent="0.25">
      <c r="A52" s="2">
        <v>16610</v>
      </c>
      <c r="B52">
        <v>51</v>
      </c>
      <c r="C52">
        <v>20</v>
      </c>
      <c r="D52">
        <v>4</v>
      </c>
      <c r="E52" s="3">
        <f t="shared" si="1"/>
        <v>2.4200242685501459</v>
      </c>
      <c r="F52" s="3">
        <f t="shared" si="1"/>
        <v>6.0500606713753653</v>
      </c>
      <c r="G52" s="3">
        <f t="shared" si="0"/>
        <v>72.60072805650438</v>
      </c>
    </row>
    <row r="53" spans="1:7" x14ac:dyDescent="0.25">
      <c r="A53" s="2">
        <v>16611</v>
      </c>
      <c r="B53">
        <v>52</v>
      </c>
      <c r="C53">
        <v>20</v>
      </c>
      <c r="D53">
        <v>4</v>
      </c>
      <c r="E53" s="3">
        <f t="shared" si="1"/>
        <v>2.3958240258646444</v>
      </c>
      <c r="F53" s="3">
        <f t="shared" si="1"/>
        <v>5.9895600646616112</v>
      </c>
      <c r="G53" s="3">
        <f t="shared" si="0"/>
        <v>71.874720775939338</v>
      </c>
    </row>
    <row r="54" spans="1:7" x14ac:dyDescent="0.25">
      <c r="A54" s="2">
        <v>16612</v>
      </c>
      <c r="B54">
        <v>53</v>
      </c>
      <c r="C54">
        <v>20</v>
      </c>
      <c r="D54">
        <v>4</v>
      </c>
      <c r="E54" s="3">
        <f t="shared" si="1"/>
        <v>2.3718657856059977</v>
      </c>
      <c r="F54" s="3">
        <f t="shared" si="1"/>
        <v>5.9296644640149951</v>
      </c>
      <c r="G54" s="3">
        <f t="shared" si="0"/>
        <v>71.155973568179931</v>
      </c>
    </row>
    <row r="55" spans="1:7" x14ac:dyDescent="0.25">
      <c r="A55" s="2">
        <v>16613</v>
      </c>
      <c r="B55">
        <v>54</v>
      </c>
      <c r="C55">
        <v>20</v>
      </c>
      <c r="D55">
        <v>4</v>
      </c>
      <c r="E55" s="3">
        <f t="shared" si="1"/>
        <v>2.3481471277499377</v>
      </c>
      <c r="F55" s="3">
        <f t="shared" si="1"/>
        <v>5.8703678193748452</v>
      </c>
      <c r="G55" s="3">
        <f t="shared" si="0"/>
        <v>70.444413832498128</v>
      </c>
    </row>
    <row r="56" spans="1:7" x14ac:dyDescent="0.25">
      <c r="A56" s="2">
        <v>16614</v>
      </c>
      <c r="B56">
        <v>55</v>
      </c>
      <c r="C56">
        <v>20</v>
      </c>
      <c r="D56">
        <v>4</v>
      </c>
      <c r="E56" s="3">
        <f t="shared" si="1"/>
        <v>2.3246656564724382</v>
      </c>
      <c r="F56" s="3">
        <f t="shared" si="1"/>
        <v>5.8116641411810965</v>
      </c>
      <c r="G56" s="3">
        <f t="shared" si="0"/>
        <v>69.739969694173155</v>
      </c>
    </row>
    <row r="57" spans="1:7" x14ac:dyDescent="0.25">
      <c r="A57" s="2">
        <v>16615</v>
      </c>
      <c r="B57">
        <v>56</v>
      </c>
      <c r="C57">
        <v>20</v>
      </c>
      <c r="D57">
        <v>4</v>
      </c>
      <c r="E57" s="3">
        <f t="shared" si="1"/>
        <v>2.3014189999077139</v>
      </c>
      <c r="F57" s="3">
        <f t="shared" si="1"/>
        <v>5.7535474997692857</v>
      </c>
      <c r="G57" s="3">
        <f t="shared" si="0"/>
        <v>69.042569997231425</v>
      </c>
    </row>
    <row r="58" spans="1:7" x14ac:dyDescent="0.25">
      <c r="A58" s="2">
        <v>16616</v>
      </c>
      <c r="B58">
        <v>57</v>
      </c>
      <c r="C58">
        <v>20</v>
      </c>
      <c r="D58">
        <v>4</v>
      </c>
      <c r="E58" s="3">
        <f t="shared" si="1"/>
        <v>2.2784048099086367</v>
      </c>
      <c r="F58" s="3">
        <f t="shared" si="1"/>
        <v>5.6960120247715924</v>
      </c>
      <c r="G58" s="3">
        <f t="shared" si="0"/>
        <v>68.352144297259102</v>
      </c>
    </row>
    <row r="59" spans="1:7" x14ac:dyDescent="0.25">
      <c r="A59" s="2">
        <v>16617</v>
      </c>
      <c r="B59">
        <v>58</v>
      </c>
      <c r="C59">
        <v>20</v>
      </c>
      <c r="D59">
        <v>4</v>
      </c>
      <c r="E59" s="3">
        <f t="shared" si="1"/>
        <v>2.2556207618095505</v>
      </c>
      <c r="F59" s="3">
        <f t="shared" si="1"/>
        <v>5.6390519045238765</v>
      </c>
      <c r="G59" s="3">
        <f t="shared" si="0"/>
        <v>67.668622854286525</v>
      </c>
    </row>
    <row r="60" spans="1:7" x14ac:dyDescent="0.25">
      <c r="A60" s="2">
        <v>16618</v>
      </c>
      <c r="B60">
        <v>59</v>
      </c>
      <c r="C60">
        <v>20</v>
      </c>
      <c r="D60">
        <v>4</v>
      </c>
      <c r="E60" s="3">
        <f t="shared" si="1"/>
        <v>2.2330645541914551</v>
      </c>
      <c r="F60" s="3">
        <f t="shared" si="1"/>
        <v>5.5826613854786373</v>
      </c>
      <c r="G60" s="3">
        <f t="shared" si="0"/>
        <v>66.991936625743648</v>
      </c>
    </row>
    <row r="61" spans="1:7" x14ac:dyDescent="0.25">
      <c r="A61" s="2">
        <v>16619</v>
      </c>
      <c r="B61">
        <v>60</v>
      </c>
      <c r="C61">
        <v>20</v>
      </c>
      <c r="D61">
        <v>4</v>
      </c>
      <c r="E61" s="3">
        <f t="shared" si="1"/>
        <v>2.2107339086495403</v>
      </c>
      <c r="F61" s="3">
        <f t="shared" si="1"/>
        <v>5.5268347716238511</v>
      </c>
      <c r="G61" s="3">
        <f t="shared" si="0"/>
        <v>66.322017259486216</v>
      </c>
    </row>
    <row r="62" spans="1:7" x14ac:dyDescent="0.25">
      <c r="A62" s="2">
        <v>16620</v>
      </c>
      <c r="B62">
        <v>61</v>
      </c>
      <c r="C62">
        <v>20</v>
      </c>
      <c r="D62">
        <v>4</v>
      </c>
      <c r="E62" s="3">
        <f t="shared" si="1"/>
        <v>2.1886265695630449</v>
      </c>
      <c r="F62" s="3">
        <f t="shared" si="1"/>
        <v>5.4715664239076123</v>
      </c>
      <c r="G62" s="3">
        <f t="shared" si="0"/>
        <v>65.658797086891354</v>
      </c>
    </row>
    <row r="63" spans="1:7" x14ac:dyDescent="0.25">
      <c r="A63" s="2">
        <v>16621</v>
      </c>
      <c r="B63">
        <v>62</v>
      </c>
      <c r="C63">
        <v>20</v>
      </c>
      <c r="D63">
        <v>4</v>
      </c>
      <c r="E63" s="3">
        <f t="shared" si="1"/>
        <v>2.1667403038674142</v>
      </c>
      <c r="F63" s="3">
        <f t="shared" si="1"/>
        <v>5.4168507596685362</v>
      </c>
      <c r="G63" s="3">
        <f t="shared" si="0"/>
        <v>65.002209116022428</v>
      </c>
    </row>
    <row r="64" spans="1:7" x14ac:dyDescent="0.25">
      <c r="A64" s="2">
        <v>16622</v>
      </c>
      <c r="B64">
        <v>63</v>
      </c>
      <c r="C64">
        <v>20</v>
      </c>
      <c r="D64">
        <v>4</v>
      </c>
      <c r="E64" s="3">
        <f t="shared" si="1"/>
        <v>2.1450729008287399</v>
      </c>
      <c r="F64" s="3">
        <f t="shared" si="1"/>
        <v>5.3626822520718509</v>
      </c>
      <c r="G64" s="3">
        <f t="shared" si="0"/>
        <v>64.352187024862204</v>
      </c>
    </row>
    <row r="65" spans="1:7" x14ac:dyDescent="0.25">
      <c r="A65" s="2">
        <v>16623</v>
      </c>
      <c r="B65">
        <v>64</v>
      </c>
      <c r="C65">
        <v>20</v>
      </c>
      <c r="D65">
        <v>4</v>
      </c>
      <c r="E65" s="3">
        <f t="shared" si="1"/>
        <v>2.1236221718204527</v>
      </c>
      <c r="F65" s="3">
        <f t="shared" si="1"/>
        <v>5.3090554295511323</v>
      </c>
      <c r="G65" s="3">
        <f t="shared" si="0"/>
        <v>63.708665154613584</v>
      </c>
    </row>
    <row r="66" spans="1:7" x14ac:dyDescent="0.25">
      <c r="A66" s="2">
        <v>16624</v>
      </c>
      <c r="B66">
        <v>65</v>
      </c>
      <c r="C66">
        <v>20</v>
      </c>
      <c r="D66">
        <v>4</v>
      </c>
      <c r="E66" s="3">
        <f t="shared" si="1"/>
        <v>2.1023859501022479</v>
      </c>
      <c r="F66" s="3">
        <f t="shared" si="1"/>
        <v>5.2559648752556205</v>
      </c>
      <c r="G66" s="3">
        <f t="shared" si="0"/>
        <v>63.071578503067443</v>
      </c>
    </row>
    <row r="67" spans="1:7" x14ac:dyDescent="0.25">
      <c r="A67" s="2">
        <v>16625</v>
      </c>
      <c r="B67">
        <v>66</v>
      </c>
      <c r="C67">
        <v>20</v>
      </c>
      <c r="D67">
        <v>4</v>
      </c>
      <c r="E67" s="3">
        <f t="shared" si="1"/>
        <v>2.0813620906012256</v>
      </c>
      <c r="F67" s="3">
        <f t="shared" si="1"/>
        <v>5.2034052265030644</v>
      </c>
      <c r="G67" s="3">
        <f t="shared" ref="G67:G105" si="2">(E67*C67) + (D67*F67)</f>
        <v>62.440862718036769</v>
      </c>
    </row>
    <row r="68" spans="1:7" x14ac:dyDescent="0.25">
      <c r="A68" s="2">
        <v>16626</v>
      </c>
      <c r="B68">
        <v>67</v>
      </c>
      <c r="C68">
        <v>20</v>
      </c>
      <c r="D68">
        <v>4</v>
      </c>
      <c r="E68" s="3">
        <f t="shared" ref="E68:F105" si="3">E67*0.99</f>
        <v>2.0605484696952132</v>
      </c>
      <c r="F68" s="3">
        <f t="shared" si="3"/>
        <v>5.1513711742380339</v>
      </c>
      <c r="G68" s="3">
        <f t="shared" si="2"/>
        <v>61.816454090856396</v>
      </c>
    </row>
    <row r="69" spans="1:7" x14ac:dyDescent="0.25">
      <c r="A69" s="2">
        <v>16627</v>
      </c>
      <c r="B69">
        <v>68</v>
      </c>
      <c r="C69">
        <v>20</v>
      </c>
      <c r="D69">
        <v>4</v>
      </c>
      <c r="E69" s="3">
        <f t="shared" si="3"/>
        <v>2.0399429849982611</v>
      </c>
      <c r="F69" s="3">
        <f t="shared" si="3"/>
        <v>5.0998574624956534</v>
      </c>
      <c r="G69" s="3">
        <f t="shared" si="2"/>
        <v>61.19828954994783</v>
      </c>
    </row>
    <row r="70" spans="1:7" x14ac:dyDescent="0.25">
      <c r="A70" s="2">
        <v>16628</v>
      </c>
      <c r="B70">
        <v>69</v>
      </c>
      <c r="C70">
        <v>20</v>
      </c>
      <c r="D70">
        <v>4</v>
      </c>
      <c r="E70" s="3">
        <f t="shared" si="3"/>
        <v>2.0195435551482785</v>
      </c>
      <c r="F70" s="3">
        <f t="shared" si="3"/>
        <v>5.048858887870697</v>
      </c>
      <c r="G70" s="3">
        <f t="shared" si="2"/>
        <v>60.586306654448357</v>
      </c>
    </row>
    <row r="71" spans="1:7" x14ac:dyDescent="0.25">
      <c r="A71" s="2">
        <v>16629</v>
      </c>
      <c r="B71">
        <v>70</v>
      </c>
      <c r="C71">
        <v>20</v>
      </c>
      <c r="D71">
        <v>4</v>
      </c>
      <c r="E71" s="3">
        <f t="shared" si="3"/>
        <v>1.9993481195967957</v>
      </c>
      <c r="F71" s="3">
        <f t="shared" si="3"/>
        <v>4.9983702989919898</v>
      </c>
      <c r="G71" s="3">
        <f t="shared" si="2"/>
        <v>59.980443587903871</v>
      </c>
    </row>
    <row r="72" spans="1:7" x14ac:dyDescent="0.25">
      <c r="A72" s="2">
        <v>16630</v>
      </c>
      <c r="B72">
        <v>71</v>
      </c>
      <c r="C72">
        <v>20</v>
      </c>
      <c r="D72">
        <v>4</v>
      </c>
      <c r="E72" s="3">
        <f t="shared" si="3"/>
        <v>1.9793546384008278</v>
      </c>
      <c r="F72" s="3">
        <f t="shared" si="3"/>
        <v>4.9483865960020701</v>
      </c>
      <c r="G72" s="3">
        <f t="shared" si="2"/>
        <v>59.380639152024834</v>
      </c>
    </row>
    <row r="73" spans="1:7" x14ac:dyDescent="0.25">
      <c r="A73" s="2">
        <v>16631</v>
      </c>
      <c r="B73">
        <v>72</v>
      </c>
      <c r="C73">
        <v>20</v>
      </c>
      <c r="D73">
        <v>4</v>
      </c>
      <c r="E73" s="3">
        <f t="shared" si="3"/>
        <v>1.9595610920168196</v>
      </c>
      <c r="F73" s="3">
        <f t="shared" si="3"/>
        <v>4.8989027300420496</v>
      </c>
      <c r="G73" s="3">
        <f t="shared" si="2"/>
        <v>58.786832760504588</v>
      </c>
    </row>
    <row r="74" spans="1:7" x14ac:dyDescent="0.25">
      <c r="A74" s="2">
        <v>16632</v>
      </c>
      <c r="B74">
        <v>73</v>
      </c>
      <c r="C74">
        <v>0</v>
      </c>
      <c r="D74">
        <v>0</v>
      </c>
      <c r="E74" s="3">
        <f t="shared" si="3"/>
        <v>1.9399654810966513</v>
      </c>
      <c r="F74" s="3">
        <f t="shared" si="3"/>
        <v>4.8499137027416293</v>
      </c>
      <c r="G74" s="3">
        <f t="shared" si="2"/>
        <v>0</v>
      </c>
    </row>
    <row r="75" spans="1:7" x14ac:dyDescent="0.25">
      <c r="A75" s="2">
        <v>16633</v>
      </c>
      <c r="B75">
        <v>74</v>
      </c>
      <c r="C75">
        <v>20</v>
      </c>
      <c r="D75">
        <v>4</v>
      </c>
      <c r="E75" s="3">
        <f t="shared" si="3"/>
        <v>1.9205658262856848</v>
      </c>
      <c r="F75" s="3">
        <f t="shared" si="3"/>
        <v>4.8014145657142127</v>
      </c>
      <c r="G75" s="3">
        <f t="shared" si="2"/>
        <v>57.616974788570545</v>
      </c>
    </row>
    <row r="76" spans="1:7" x14ac:dyDescent="0.25">
      <c r="A76" s="2">
        <v>16634</v>
      </c>
      <c r="B76">
        <v>75</v>
      </c>
      <c r="C76">
        <v>20</v>
      </c>
      <c r="D76">
        <v>4</v>
      </c>
      <c r="E76" s="3">
        <f t="shared" si="3"/>
        <v>1.901360168022828</v>
      </c>
      <c r="F76" s="3">
        <f t="shared" si="3"/>
        <v>4.7534004200570701</v>
      </c>
      <c r="G76" s="3">
        <f t="shared" si="2"/>
        <v>57.040805040684845</v>
      </c>
    </row>
    <row r="77" spans="1:7" x14ac:dyDescent="0.25">
      <c r="A77" s="2">
        <v>16635</v>
      </c>
      <c r="B77">
        <v>76</v>
      </c>
      <c r="C77">
        <v>20</v>
      </c>
      <c r="D77">
        <v>4</v>
      </c>
      <c r="E77" s="3">
        <f t="shared" si="3"/>
        <v>1.8823465663425998</v>
      </c>
      <c r="F77" s="3">
        <f t="shared" si="3"/>
        <v>4.7058664158564998</v>
      </c>
      <c r="G77" s="3">
        <f t="shared" si="2"/>
        <v>56.470396990277997</v>
      </c>
    </row>
    <row r="78" spans="1:7" x14ac:dyDescent="0.25">
      <c r="A78" s="2">
        <v>16636</v>
      </c>
      <c r="B78">
        <v>77</v>
      </c>
      <c r="C78">
        <v>20</v>
      </c>
      <c r="D78">
        <v>4</v>
      </c>
      <c r="E78" s="3">
        <f t="shared" si="3"/>
        <v>1.8635231006791737</v>
      </c>
      <c r="F78" s="3">
        <f t="shared" si="3"/>
        <v>4.6588077516979345</v>
      </c>
      <c r="G78" s="3">
        <f t="shared" si="2"/>
        <v>55.90569302037521</v>
      </c>
    </row>
    <row r="79" spans="1:7" x14ac:dyDescent="0.25">
      <c r="A79" s="2">
        <v>16637</v>
      </c>
      <c r="B79">
        <v>78</v>
      </c>
      <c r="C79">
        <v>20</v>
      </c>
      <c r="D79">
        <v>4</v>
      </c>
      <c r="E79" s="3">
        <f t="shared" si="3"/>
        <v>1.8448878696723821</v>
      </c>
      <c r="F79" s="3">
        <f t="shared" si="3"/>
        <v>4.6122196741809551</v>
      </c>
      <c r="G79" s="3">
        <f t="shared" si="2"/>
        <v>55.346636090171458</v>
      </c>
    </row>
    <row r="80" spans="1:7" x14ac:dyDescent="0.25">
      <c r="A80" s="2">
        <v>16638</v>
      </c>
      <c r="B80">
        <v>79</v>
      </c>
      <c r="C80">
        <v>20</v>
      </c>
      <c r="D80">
        <v>4</v>
      </c>
      <c r="E80" s="3">
        <f t="shared" si="3"/>
        <v>1.8264389909756582</v>
      </c>
      <c r="F80" s="3">
        <f t="shared" si="3"/>
        <v>4.5660974774391452</v>
      </c>
      <c r="G80" s="3">
        <f t="shared" si="2"/>
        <v>54.793169729269742</v>
      </c>
    </row>
    <row r="81" spans="1:7" x14ac:dyDescent="0.25">
      <c r="A81" s="2">
        <v>16639</v>
      </c>
      <c r="B81">
        <v>80</v>
      </c>
      <c r="C81">
        <v>20</v>
      </c>
      <c r="D81">
        <v>4</v>
      </c>
      <c r="E81" s="3">
        <f t="shared" si="3"/>
        <v>1.8081746010659017</v>
      </c>
      <c r="F81" s="3">
        <f t="shared" si="3"/>
        <v>4.5204365026647535</v>
      </c>
      <c r="G81" s="3">
        <f t="shared" si="2"/>
        <v>54.245238031977053</v>
      </c>
    </row>
    <row r="82" spans="1:7" x14ac:dyDescent="0.25">
      <c r="A82" s="2">
        <v>16640</v>
      </c>
      <c r="B82">
        <v>81</v>
      </c>
      <c r="C82">
        <v>20</v>
      </c>
      <c r="D82">
        <v>4</v>
      </c>
      <c r="E82" s="3">
        <f t="shared" si="3"/>
        <v>1.7900928550552426</v>
      </c>
      <c r="F82" s="3">
        <f t="shared" si="3"/>
        <v>4.4752321376381063</v>
      </c>
      <c r="G82" s="3">
        <f t="shared" si="2"/>
        <v>53.70278565165728</v>
      </c>
    </row>
    <row r="83" spans="1:7" x14ac:dyDescent="0.25">
      <c r="A83" s="2">
        <v>16641</v>
      </c>
      <c r="B83">
        <v>82</v>
      </c>
      <c r="C83">
        <v>20</v>
      </c>
      <c r="D83">
        <v>4</v>
      </c>
      <c r="E83" s="3">
        <f t="shared" si="3"/>
        <v>1.7721919265046902</v>
      </c>
      <c r="F83" s="3">
        <f t="shared" si="3"/>
        <v>4.4304798162617249</v>
      </c>
      <c r="G83" s="3">
        <f t="shared" si="2"/>
        <v>53.165757795140699</v>
      </c>
    </row>
    <row r="84" spans="1:7" x14ac:dyDescent="0.25">
      <c r="A84" s="2">
        <v>16642</v>
      </c>
      <c r="B84">
        <v>83</v>
      </c>
      <c r="C84">
        <v>20</v>
      </c>
      <c r="D84">
        <v>4</v>
      </c>
      <c r="E84" s="3">
        <f t="shared" si="3"/>
        <v>1.7544700072396433</v>
      </c>
      <c r="F84" s="3">
        <f t="shared" si="3"/>
        <v>4.3861750180991077</v>
      </c>
      <c r="G84" s="3">
        <f t="shared" si="2"/>
        <v>52.6341002171893</v>
      </c>
    </row>
    <row r="85" spans="1:7" x14ac:dyDescent="0.25">
      <c r="A85" s="2">
        <v>16643</v>
      </c>
      <c r="B85">
        <v>84</v>
      </c>
      <c r="C85">
        <v>20</v>
      </c>
      <c r="D85">
        <v>4</v>
      </c>
      <c r="E85" s="3">
        <f t="shared" si="3"/>
        <v>1.7369253071672468</v>
      </c>
      <c r="F85" s="3">
        <f t="shared" si="3"/>
        <v>4.3423132679181169</v>
      </c>
      <c r="G85" s="3">
        <f t="shared" si="2"/>
        <v>52.107759215017403</v>
      </c>
    </row>
    <row r="86" spans="1:7" x14ac:dyDescent="0.25">
      <c r="A86" s="2">
        <v>16644</v>
      </c>
      <c r="B86">
        <v>85</v>
      </c>
      <c r="C86">
        <v>20</v>
      </c>
      <c r="D86">
        <v>4</v>
      </c>
      <c r="E86" s="3">
        <f t="shared" si="3"/>
        <v>1.7195560540955743</v>
      </c>
      <c r="F86" s="3">
        <f t="shared" si="3"/>
        <v>4.2988901352389357</v>
      </c>
      <c r="G86" s="3">
        <f t="shared" si="2"/>
        <v>51.586681622867232</v>
      </c>
    </row>
    <row r="87" spans="1:7" x14ac:dyDescent="0.25">
      <c r="A87" s="2">
        <v>16645</v>
      </c>
      <c r="B87">
        <v>86</v>
      </c>
      <c r="C87">
        <v>20</v>
      </c>
      <c r="D87">
        <v>4</v>
      </c>
      <c r="E87" s="3">
        <f t="shared" si="3"/>
        <v>1.7023604935546186</v>
      </c>
      <c r="F87" s="3">
        <f t="shared" si="3"/>
        <v>4.2559012338865463</v>
      </c>
      <c r="G87" s="3">
        <f t="shared" si="2"/>
        <v>51.070814806638552</v>
      </c>
    </row>
    <row r="88" spans="1:7" x14ac:dyDescent="0.25">
      <c r="A88" s="2">
        <v>16646</v>
      </c>
      <c r="B88">
        <v>87</v>
      </c>
      <c r="C88">
        <v>20</v>
      </c>
      <c r="D88">
        <v>4</v>
      </c>
      <c r="E88" s="3">
        <f t="shared" si="3"/>
        <v>1.6853368886190725</v>
      </c>
      <c r="F88" s="3">
        <f t="shared" si="3"/>
        <v>4.2133422215476806</v>
      </c>
      <c r="G88" s="3">
        <f t="shared" si="2"/>
        <v>50.560106658572174</v>
      </c>
    </row>
    <row r="89" spans="1:7" x14ac:dyDescent="0.25">
      <c r="A89" s="2">
        <v>16647</v>
      </c>
      <c r="B89">
        <v>88</v>
      </c>
      <c r="C89">
        <v>20</v>
      </c>
      <c r="D89">
        <v>4</v>
      </c>
      <c r="E89" s="3">
        <f t="shared" si="3"/>
        <v>1.6684835197328818</v>
      </c>
      <c r="F89" s="3">
        <f t="shared" si="3"/>
        <v>4.171208799332204</v>
      </c>
      <c r="G89" s="3">
        <f t="shared" si="2"/>
        <v>50.054505591986448</v>
      </c>
    </row>
    <row r="90" spans="1:7" x14ac:dyDescent="0.25">
      <c r="A90" s="2">
        <v>16648</v>
      </c>
      <c r="B90">
        <v>89</v>
      </c>
      <c r="C90">
        <v>20</v>
      </c>
      <c r="D90">
        <v>4</v>
      </c>
      <c r="E90" s="3">
        <f t="shared" si="3"/>
        <v>1.651798684535553</v>
      </c>
      <c r="F90" s="3">
        <f t="shared" si="3"/>
        <v>4.1294967113388816</v>
      </c>
      <c r="G90" s="3">
        <f t="shared" si="2"/>
        <v>49.553960536066583</v>
      </c>
    </row>
    <row r="91" spans="1:7" x14ac:dyDescent="0.25">
      <c r="A91" s="2">
        <v>16649</v>
      </c>
      <c r="B91">
        <v>90</v>
      </c>
      <c r="C91">
        <v>20</v>
      </c>
      <c r="D91">
        <v>4</v>
      </c>
      <c r="E91" s="3">
        <f t="shared" si="3"/>
        <v>1.6352806976901975</v>
      </c>
      <c r="F91" s="3">
        <f t="shared" si="3"/>
        <v>4.0882017442254925</v>
      </c>
      <c r="G91" s="3">
        <f t="shared" si="2"/>
        <v>49.058420930705921</v>
      </c>
    </row>
    <row r="92" spans="1:7" x14ac:dyDescent="0.25">
      <c r="A92" s="2">
        <v>16650</v>
      </c>
      <c r="B92">
        <v>91</v>
      </c>
      <c r="C92">
        <v>20</v>
      </c>
      <c r="D92">
        <v>4</v>
      </c>
      <c r="E92" s="3">
        <f t="shared" si="3"/>
        <v>1.6189278907132956</v>
      </c>
      <c r="F92" s="3">
        <f t="shared" si="3"/>
        <v>4.0473197267832379</v>
      </c>
      <c r="G92" s="3">
        <f t="shared" si="2"/>
        <v>48.567836721398862</v>
      </c>
    </row>
    <row r="93" spans="1:7" x14ac:dyDescent="0.25">
      <c r="A93" s="2">
        <v>16651</v>
      </c>
      <c r="B93">
        <v>92</v>
      </c>
      <c r="C93">
        <v>20</v>
      </c>
      <c r="D93">
        <v>4</v>
      </c>
      <c r="E93" s="3">
        <f t="shared" si="3"/>
        <v>1.6027386118061626</v>
      </c>
      <c r="F93" s="3">
        <f t="shared" si="3"/>
        <v>4.0068465295154052</v>
      </c>
      <c r="G93" s="3">
        <f t="shared" si="2"/>
        <v>48.082158354184877</v>
      </c>
    </row>
    <row r="94" spans="1:7" x14ac:dyDescent="0.25">
      <c r="A94" s="2">
        <v>16652</v>
      </c>
      <c r="B94">
        <v>93</v>
      </c>
      <c r="C94">
        <v>20</v>
      </c>
      <c r="D94">
        <v>4</v>
      </c>
      <c r="E94" s="3">
        <f t="shared" si="3"/>
        <v>1.5867112256881011</v>
      </c>
      <c r="F94" s="3">
        <f t="shared" si="3"/>
        <v>3.966778064220251</v>
      </c>
      <c r="G94" s="3">
        <f t="shared" si="2"/>
        <v>47.60133677064303</v>
      </c>
    </row>
    <row r="95" spans="1:7" x14ac:dyDescent="0.25">
      <c r="A95" s="2">
        <v>16653</v>
      </c>
      <c r="B95">
        <v>94</v>
      </c>
      <c r="C95">
        <v>20</v>
      </c>
      <c r="D95">
        <v>4</v>
      </c>
      <c r="E95" s="3">
        <f t="shared" si="3"/>
        <v>1.5708441134312201</v>
      </c>
      <c r="F95" s="3">
        <f t="shared" si="3"/>
        <v>3.9271102835780485</v>
      </c>
      <c r="G95" s="3">
        <f t="shared" si="2"/>
        <v>47.125323402936594</v>
      </c>
    </row>
    <row r="96" spans="1:7" x14ac:dyDescent="0.25">
      <c r="A96" s="2">
        <v>16654</v>
      </c>
      <c r="B96">
        <v>95</v>
      </c>
      <c r="C96">
        <v>20</v>
      </c>
      <c r="D96">
        <v>4</v>
      </c>
      <c r="E96" s="3">
        <f t="shared" si="3"/>
        <v>1.5551356722969079</v>
      </c>
      <c r="F96" s="3">
        <f t="shared" si="3"/>
        <v>3.8878391807422679</v>
      </c>
      <c r="G96" s="3">
        <f t="shared" si="2"/>
        <v>46.654070168907225</v>
      </c>
    </row>
    <row r="97" spans="1:7" x14ac:dyDescent="0.25">
      <c r="A97" s="2">
        <v>16655</v>
      </c>
      <c r="B97">
        <v>96</v>
      </c>
      <c r="C97">
        <v>20</v>
      </c>
      <c r="D97">
        <v>4</v>
      </c>
      <c r="E97" s="3">
        <f t="shared" si="3"/>
        <v>1.5395843155739388</v>
      </c>
      <c r="F97" s="3">
        <f t="shared" si="3"/>
        <v>3.8489607889348449</v>
      </c>
      <c r="G97" s="3">
        <f t="shared" si="2"/>
        <v>46.187529467218155</v>
      </c>
    </row>
    <row r="98" spans="1:7" x14ac:dyDescent="0.25">
      <c r="A98" s="2">
        <v>16656</v>
      </c>
      <c r="B98">
        <v>97</v>
      </c>
      <c r="C98">
        <v>20</v>
      </c>
      <c r="D98">
        <v>4</v>
      </c>
      <c r="E98" s="3">
        <f t="shared" si="3"/>
        <v>1.5241884724181993</v>
      </c>
      <c r="F98" s="3">
        <f t="shared" si="3"/>
        <v>3.8104711810454965</v>
      </c>
      <c r="G98" s="3">
        <f t="shared" si="2"/>
        <v>45.725654172545973</v>
      </c>
    </row>
    <row r="99" spans="1:7" x14ac:dyDescent="0.25">
      <c r="A99" s="2">
        <v>16657</v>
      </c>
      <c r="B99">
        <v>98</v>
      </c>
      <c r="C99">
        <v>20</v>
      </c>
      <c r="D99">
        <v>4</v>
      </c>
      <c r="E99" s="3">
        <f t="shared" si="3"/>
        <v>1.5089465876940173</v>
      </c>
      <c r="F99" s="3">
        <f t="shared" si="3"/>
        <v>3.7723664692350414</v>
      </c>
      <c r="G99" s="3">
        <f t="shared" si="2"/>
        <v>45.268397630820516</v>
      </c>
    </row>
    <row r="100" spans="1:7" x14ac:dyDescent="0.25">
      <c r="A100" s="2">
        <v>16658</v>
      </c>
      <c r="B100">
        <v>99</v>
      </c>
      <c r="C100">
        <v>20</v>
      </c>
      <c r="D100">
        <v>4</v>
      </c>
      <c r="E100" s="3">
        <f t="shared" si="3"/>
        <v>1.4938571218170771</v>
      </c>
      <c r="F100" s="3">
        <f t="shared" si="3"/>
        <v>3.7346428045426907</v>
      </c>
      <c r="G100" s="3">
        <f t="shared" si="2"/>
        <v>44.815713654512308</v>
      </c>
    </row>
    <row r="101" spans="1:7" x14ac:dyDescent="0.25">
      <c r="A101" s="2">
        <v>16659</v>
      </c>
      <c r="B101">
        <v>100</v>
      </c>
      <c r="C101">
        <v>20</v>
      </c>
      <c r="D101">
        <v>4</v>
      </c>
      <c r="E101" s="3">
        <f t="shared" si="3"/>
        <v>1.4789185505989062</v>
      </c>
      <c r="F101" s="3">
        <f t="shared" si="3"/>
        <v>3.6972963764972637</v>
      </c>
      <c r="G101" s="3">
        <f t="shared" si="2"/>
        <v>44.367556517967181</v>
      </c>
    </row>
    <row r="102" spans="1:7" x14ac:dyDescent="0.25">
      <c r="A102" s="2">
        <v>16660</v>
      </c>
      <c r="B102">
        <v>101</v>
      </c>
      <c r="C102">
        <v>20</v>
      </c>
      <c r="D102">
        <v>4</v>
      </c>
      <c r="E102" s="3">
        <f t="shared" si="3"/>
        <v>1.464129365092917</v>
      </c>
      <c r="F102" s="3">
        <f t="shared" si="3"/>
        <v>3.660323412732291</v>
      </c>
      <c r="G102" s="3">
        <f t="shared" si="2"/>
        <v>43.923880952787506</v>
      </c>
    </row>
    <row r="103" spans="1:7" x14ac:dyDescent="0.25">
      <c r="A103" s="2">
        <v>16661</v>
      </c>
      <c r="B103">
        <v>102</v>
      </c>
      <c r="C103">
        <v>20</v>
      </c>
      <c r="D103">
        <v>4</v>
      </c>
      <c r="E103" s="3">
        <f t="shared" si="3"/>
        <v>1.4494880714419878</v>
      </c>
      <c r="F103" s="3">
        <f t="shared" si="3"/>
        <v>3.6237201786049682</v>
      </c>
      <c r="G103" s="3">
        <f t="shared" si="2"/>
        <v>43.484642143259627</v>
      </c>
    </row>
    <row r="104" spans="1:7" x14ac:dyDescent="0.25">
      <c r="A104" s="2">
        <v>16662</v>
      </c>
      <c r="B104">
        <v>103</v>
      </c>
      <c r="C104">
        <v>20</v>
      </c>
      <c r="D104">
        <v>4</v>
      </c>
      <c r="E104" s="3">
        <f t="shared" si="3"/>
        <v>1.4349931907275679</v>
      </c>
      <c r="F104" s="3">
        <f t="shared" si="3"/>
        <v>3.5874829768189187</v>
      </c>
      <c r="G104" s="3">
        <f t="shared" si="2"/>
        <v>43.049795721827032</v>
      </c>
    </row>
    <row r="105" spans="1:7" x14ac:dyDescent="0.25">
      <c r="A105" s="5">
        <v>16663</v>
      </c>
      <c r="B105" s="6">
        <v>104</v>
      </c>
      <c r="C105">
        <v>20</v>
      </c>
      <c r="D105">
        <v>4</v>
      </c>
      <c r="E105" s="3">
        <f t="shared" si="3"/>
        <v>1.4206432588202922</v>
      </c>
      <c r="F105" s="3">
        <f t="shared" si="3"/>
        <v>3.5516081470507297</v>
      </c>
      <c r="G105" s="3">
        <f t="shared" si="2"/>
        <v>42.61929776460876</v>
      </c>
    </row>
    <row r="106" spans="1:7" x14ac:dyDescent="0.25">
      <c r="A106" s="2"/>
      <c r="G106" s="7">
        <f>SUM(G2:G105)</f>
        <v>7722.4905568708273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563D-E0AB-40D7-ACF2-788305C9EE2F}">
  <dimension ref="A1:I109"/>
  <sheetViews>
    <sheetView tabSelected="1" topLeftCell="A75" workbookViewId="0">
      <selection activeCell="H109" sqref="H109"/>
    </sheetView>
  </sheetViews>
  <sheetFormatPr defaultRowHeight="15" x14ac:dyDescent="0.25"/>
  <cols>
    <col min="1" max="1" width="39.5703125" customWidth="1"/>
    <col min="2" max="2" width="10.7109375" bestFit="1" customWidth="1"/>
    <col min="3" max="3" width="14.140625" bestFit="1" customWidth="1"/>
    <col min="4" max="5" width="13.140625" bestFit="1" customWidth="1"/>
    <col min="6" max="6" width="12.7109375" bestFit="1" customWidth="1"/>
    <col min="7" max="7" width="12.7109375" style="3" bestFit="1" customWidth="1"/>
    <col min="8" max="8" width="9.140625" style="3"/>
  </cols>
  <sheetData>
    <row r="1" spans="1:8" x14ac:dyDescent="0.25">
      <c r="A1" t="s">
        <v>0</v>
      </c>
      <c r="B1" t="s">
        <v>1</v>
      </c>
      <c r="C1" t="s">
        <v>11</v>
      </c>
      <c r="D1" t="s">
        <v>7</v>
      </c>
      <c r="E1" t="s">
        <v>8</v>
      </c>
      <c r="F1" t="s">
        <v>9</v>
      </c>
      <c r="G1" s="3" t="s">
        <v>10</v>
      </c>
      <c r="H1" s="3" t="s">
        <v>6</v>
      </c>
    </row>
    <row r="2" spans="1:8" x14ac:dyDescent="0.25">
      <c r="A2" s="2">
        <v>16560</v>
      </c>
      <c r="B2">
        <v>1</v>
      </c>
      <c r="C2">
        <f>WEEKDAY(A2,2)</f>
        <v>4</v>
      </c>
      <c r="D2">
        <v>20</v>
      </c>
      <c r="E2">
        <v>4</v>
      </c>
      <c r="F2" s="3">
        <v>3.6</v>
      </c>
      <c r="G2" s="3">
        <v>9</v>
      </c>
      <c r="H2" s="3">
        <f>(D2*F2)+(E2*G2)</f>
        <v>108</v>
      </c>
    </row>
    <row r="3" spans="1:8" x14ac:dyDescent="0.25">
      <c r="A3" s="2">
        <v>16561</v>
      </c>
      <c r="B3">
        <v>2</v>
      </c>
      <c r="C3">
        <f t="shared" ref="C3:C66" si="0">WEEKDAY(A3,2)</f>
        <v>5</v>
      </c>
      <c r="D3">
        <f>IF(C3=7,18,20)</f>
        <v>20</v>
      </c>
      <c r="E3">
        <v>4</v>
      </c>
      <c r="F3" s="3">
        <f>F2*0.997</f>
        <v>3.5891999999999999</v>
      </c>
      <c r="G3" s="3">
        <f>G2*0.997</f>
        <v>8.9730000000000008</v>
      </c>
      <c r="H3" s="3">
        <f>(D3*F3)+(E3*G3)</f>
        <v>107.67599999999999</v>
      </c>
    </row>
    <row r="4" spans="1:8" x14ac:dyDescent="0.25">
      <c r="A4" s="2">
        <v>16562</v>
      </c>
      <c r="B4">
        <v>3</v>
      </c>
      <c r="C4">
        <f t="shared" si="0"/>
        <v>6</v>
      </c>
      <c r="D4">
        <f t="shared" ref="D4:D67" si="1">IF(C4=7,18,20)</f>
        <v>20</v>
      </c>
      <c r="E4">
        <v>4</v>
      </c>
      <c r="F4" s="3">
        <f t="shared" ref="F4:F67" si="2">F3*0.997</f>
        <v>3.5784324000000001</v>
      </c>
      <c r="G4" s="3">
        <f t="shared" ref="G4:G67" si="3">G3*0.997</f>
        <v>8.9460810000000013</v>
      </c>
      <c r="H4" s="3">
        <f t="shared" ref="H3:H66" si="4">(D4*F4)+(E4*G4)</f>
        <v>107.35297199999999</v>
      </c>
    </row>
    <row r="5" spans="1:8" x14ac:dyDescent="0.25">
      <c r="A5" s="2">
        <v>16563</v>
      </c>
      <c r="B5">
        <v>4</v>
      </c>
      <c r="C5" s="8"/>
      <c r="D5">
        <f t="shared" si="1"/>
        <v>20</v>
      </c>
      <c r="E5">
        <v>4</v>
      </c>
      <c r="F5" s="3">
        <f t="shared" si="2"/>
        <v>3.5676971028</v>
      </c>
      <c r="G5" s="3">
        <f t="shared" si="3"/>
        <v>8.919242757000001</v>
      </c>
      <c r="H5" s="3">
        <f t="shared" si="4"/>
        <v>107.03091308399999</v>
      </c>
    </row>
    <row r="6" spans="1:8" x14ac:dyDescent="0.25">
      <c r="A6" s="2">
        <v>16564</v>
      </c>
      <c r="B6">
        <v>5</v>
      </c>
      <c r="C6">
        <f t="shared" si="0"/>
        <v>1</v>
      </c>
      <c r="D6">
        <f t="shared" si="1"/>
        <v>20</v>
      </c>
      <c r="E6">
        <v>4</v>
      </c>
      <c r="F6" s="3">
        <f t="shared" si="2"/>
        <v>3.5569940114916001</v>
      </c>
      <c r="G6" s="3">
        <f t="shared" si="3"/>
        <v>8.8924850287290003</v>
      </c>
      <c r="H6" s="3">
        <f t="shared" si="4"/>
        <v>106.70982034474801</v>
      </c>
    </row>
    <row r="7" spans="1:8" x14ac:dyDescent="0.25">
      <c r="A7" s="2">
        <v>16565</v>
      </c>
      <c r="B7">
        <v>6</v>
      </c>
      <c r="C7">
        <f t="shared" si="0"/>
        <v>2</v>
      </c>
      <c r="D7">
        <f t="shared" si="1"/>
        <v>20</v>
      </c>
      <c r="E7">
        <v>4</v>
      </c>
      <c r="F7" s="3">
        <f t="shared" si="2"/>
        <v>3.5463230294571253</v>
      </c>
      <c r="G7" s="3">
        <f t="shared" si="3"/>
        <v>8.8658075736428135</v>
      </c>
      <c r="H7" s="3">
        <f t="shared" si="4"/>
        <v>106.38969088371377</v>
      </c>
    </row>
    <row r="8" spans="1:8" x14ac:dyDescent="0.25">
      <c r="A8" s="2">
        <v>16566</v>
      </c>
      <c r="B8">
        <v>7</v>
      </c>
      <c r="C8">
        <f t="shared" si="0"/>
        <v>3</v>
      </c>
      <c r="D8">
        <f t="shared" si="1"/>
        <v>20</v>
      </c>
      <c r="E8">
        <v>4</v>
      </c>
      <c r="F8" s="3">
        <f t="shared" si="2"/>
        <v>3.5356840603687538</v>
      </c>
      <c r="G8" s="3">
        <f t="shared" si="3"/>
        <v>8.8392101509218843</v>
      </c>
      <c r="H8" s="3">
        <f t="shared" si="4"/>
        <v>106.0705218110626</v>
      </c>
    </row>
    <row r="9" spans="1:8" x14ac:dyDescent="0.25">
      <c r="A9" s="2">
        <v>16567</v>
      </c>
      <c r="B9">
        <v>8</v>
      </c>
      <c r="C9">
        <f t="shared" si="0"/>
        <v>4</v>
      </c>
      <c r="D9">
        <f t="shared" si="1"/>
        <v>20</v>
      </c>
      <c r="E9">
        <v>4</v>
      </c>
      <c r="F9" s="3">
        <f t="shared" si="2"/>
        <v>3.5250770081876475</v>
      </c>
      <c r="G9" s="3">
        <f t="shared" si="3"/>
        <v>8.8126925204691187</v>
      </c>
      <c r="H9" s="3">
        <f t="shared" si="4"/>
        <v>105.75231024562942</v>
      </c>
    </row>
    <row r="10" spans="1:8" x14ac:dyDescent="0.25">
      <c r="A10" s="2">
        <v>16568</v>
      </c>
      <c r="B10">
        <v>9</v>
      </c>
      <c r="C10">
        <f t="shared" si="0"/>
        <v>5</v>
      </c>
      <c r="D10">
        <f t="shared" si="1"/>
        <v>20</v>
      </c>
      <c r="E10">
        <v>4</v>
      </c>
      <c r="F10" s="3">
        <f t="shared" si="2"/>
        <v>3.5145017771630847</v>
      </c>
      <c r="G10" s="3">
        <f t="shared" si="3"/>
        <v>8.7862544429077118</v>
      </c>
      <c r="H10" s="3">
        <f t="shared" si="4"/>
        <v>105.43505331489254</v>
      </c>
    </row>
    <row r="11" spans="1:8" x14ac:dyDescent="0.25">
      <c r="A11" s="2">
        <v>16569</v>
      </c>
      <c r="B11">
        <v>10</v>
      </c>
      <c r="C11">
        <f t="shared" si="0"/>
        <v>6</v>
      </c>
      <c r="D11">
        <f t="shared" si="1"/>
        <v>20</v>
      </c>
      <c r="E11">
        <v>4</v>
      </c>
      <c r="F11" s="3">
        <f t="shared" si="2"/>
        <v>3.5039582718315954</v>
      </c>
      <c r="G11" s="3">
        <f t="shared" si="3"/>
        <v>8.7598956795789888</v>
      </c>
      <c r="H11" s="3">
        <f t="shared" si="4"/>
        <v>105.11874815494787</v>
      </c>
    </row>
    <row r="12" spans="1:8" x14ac:dyDescent="0.25">
      <c r="A12" s="2">
        <v>16570</v>
      </c>
      <c r="B12">
        <v>11</v>
      </c>
      <c r="C12">
        <f t="shared" si="0"/>
        <v>7</v>
      </c>
      <c r="D12">
        <f t="shared" si="1"/>
        <v>18</v>
      </c>
      <c r="E12">
        <v>4</v>
      </c>
      <c r="F12" s="3">
        <f t="shared" si="2"/>
        <v>3.4934463970161005</v>
      </c>
      <c r="G12" s="3">
        <f t="shared" si="3"/>
        <v>8.7336159925402512</v>
      </c>
      <c r="H12" s="3">
        <f t="shared" si="4"/>
        <v>97.816499116450814</v>
      </c>
    </row>
    <row r="13" spans="1:8" x14ac:dyDescent="0.25">
      <c r="A13" s="2">
        <v>16571</v>
      </c>
      <c r="B13">
        <v>12</v>
      </c>
      <c r="C13">
        <f t="shared" si="0"/>
        <v>1</v>
      </c>
      <c r="D13">
        <f t="shared" si="1"/>
        <v>20</v>
      </c>
      <c r="E13">
        <v>4</v>
      </c>
      <c r="F13" s="3">
        <f t="shared" si="2"/>
        <v>3.4829660578250521</v>
      </c>
      <c r="G13" s="3">
        <f t="shared" si="3"/>
        <v>8.7074151445626313</v>
      </c>
      <c r="H13" s="3">
        <f t="shared" si="4"/>
        <v>104.48898173475156</v>
      </c>
    </row>
    <row r="14" spans="1:8" x14ac:dyDescent="0.25">
      <c r="A14" s="2">
        <v>16572</v>
      </c>
      <c r="B14">
        <v>13</v>
      </c>
      <c r="C14">
        <f t="shared" si="0"/>
        <v>2</v>
      </c>
      <c r="D14">
        <f t="shared" si="1"/>
        <v>20</v>
      </c>
      <c r="E14">
        <v>4</v>
      </c>
      <c r="F14" s="3">
        <f t="shared" si="2"/>
        <v>3.4725171596515767</v>
      </c>
      <c r="G14" s="3">
        <f t="shared" si="3"/>
        <v>8.6812928991289429</v>
      </c>
      <c r="H14" s="3">
        <f t="shared" si="4"/>
        <v>104.17551478954729</v>
      </c>
    </row>
    <row r="15" spans="1:8" x14ac:dyDescent="0.25">
      <c r="A15" s="2">
        <v>16573</v>
      </c>
      <c r="B15">
        <v>14</v>
      </c>
      <c r="C15">
        <f t="shared" si="0"/>
        <v>3</v>
      </c>
      <c r="D15">
        <f t="shared" si="1"/>
        <v>20</v>
      </c>
      <c r="E15">
        <v>4</v>
      </c>
      <c r="F15" s="3">
        <f t="shared" si="2"/>
        <v>3.4620996081726219</v>
      </c>
      <c r="G15" s="3">
        <f t="shared" si="3"/>
        <v>8.6552490204315564</v>
      </c>
      <c r="H15" s="3">
        <f t="shared" si="4"/>
        <v>103.86298824517866</v>
      </c>
    </row>
    <row r="16" spans="1:8" x14ac:dyDescent="0.25">
      <c r="A16" s="2">
        <v>16574</v>
      </c>
      <c r="B16">
        <v>15</v>
      </c>
      <c r="C16">
        <f t="shared" si="0"/>
        <v>4</v>
      </c>
      <c r="D16">
        <f t="shared" si="1"/>
        <v>20</v>
      </c>
      <c r="E16">
        <v>4</v>
      </c>
      <c r="F16" s="3">
        <f t="shared" si="2"/>
        <v>3.4517133093481038</v>
      </c>
      <c r="G16" s="3">
        <f t="shared" si="3"/>
        <v>8.6292832733702625</v>
      </c>
      <c r="H16" s="3">
        <f t="shared" si="4"/>
        <v>103.55139928044312</v>
      </c>
    </row>
    <row r="17" spans="1:8" x14ac:dyDescent="0.25">
      <c r="A17" s="2">
        <v>16575</v>
      </c>
      <c r="B17">
        <v>16</v>
      </c>
      <c r="C17">
        <f t="shared" si="0"/>
        <v>5</v>
      </c>
      <c r="D17">
        <f t="shared" si="1"/>
        <v>20</v>
      </c>
      <c r="E17">
        <v>4</v>
      </c>
      <c r="F17" s="3">
        <f t="shared" si="2"/>
        <v>3.4413581694200595</v>
      </c>
      <c r="G17" s="3">
        <f t="shared" si="3"/>
        <v>8.6033954235501522</v>
      </c>
      <c r="H17" s="3">
        <f t="shared" si="4"/>
        <v>103.24074508260179</v>
      </c>
    </row>
    <row r="18" spans="1:8" x14ac:dyDescent="0.25">
      <c r="A18" s="2">
        <v>16576</v>
      </c>
      <c r="B18">
        <v>17</v>
      </c>
      <c r="C18">
        <f t="shared" si="0"/>
        <v>6</v>
      </c>
      <c r="D18">
        <f t="shared" si="1"/>
        <v>20</v>
      </c>
      <c r="E18">
        <v>4</v>
      </c>
      <c r="F18" s="3">
        <f t="shared" si="2"/>
        <v>3.4310340949117992</v>
      </c>
      <c r="G18" s="3">
        <f t="shared" si="3"/>
        <v>8.5775852372795018</v>
      </c>
      <c r="H18" s="3">
        <f t="shared" si="4"/>
        <v>102.931022847354</v>
      </c>
    </row>
    <row r="19" spans="1:8" x14ac:dyDescent="0.25">
      <c r="A19" s="2">
        <v>16577</v>
      </c>
      <c r="B19">
        <v>18</v>
      </c>
      <c r="C19">
        <f t="shared" si="0"/>
        <v>7</v>
      </c>
      <c r="D19">
        <f t="shared" si="1"/>
        <v>18</v>
      </c>
      <c r="E19">
        <v>4</v>
      </c>
      <c r="F19" s="3">
        <f t="shared" si="2"/>
        <v>3.420740992627064</v>
      </c>
      <c r="G19" s="3">
        <f t="shared" si="3"/>
        <v>8.5518524815676642</v>
      </c>
      <c r="H19" s="3">
        <f t="shared" si="4"/>
        <v>95.780747793557808</v>
      </c>
    </row>
    <row r="20" spans="1:8" x14ac:dyDescent="0.25">
      <c r="A20" s="2">
        <v>16578</v>
      </c>
      <c r="B20">
        <v>19</v>
      </c>
      <c r="C20">
        <f t="shared" si="0"/>
        <v>1</v>
      </c>
      <c r="D20">
        <f t="shared" si="1"/>
        <v>20</v>
      </c>
      <c r="E20">
        <v>4</v>
      </c>
      <c r="F20" s="3">
        <f t="shared" si="2"/>
        <v>3.410478769649183</v>
      </c>
      <c r="G20" s="3">
        <f t="shared" si="3"/>
        <v>8.5261969241229618</v>
      </c>
      <c r="H20" s="3">
        <f t="shared" si="4"/>
        <v>102.31436308947551</v>
      </c>
    </row>
    <row r="21" spans="1:8" x14ac:dyDescent="0.25">
      <c r="A21" s="2">
        <v>16579</v>
      </c>
      <c r="B21">
        <v>20</v>
      </c>
      <c r="C21">
        <f t="shared" si="0"/>
        <v>2</v>
      </c>
      <c r="D21">
        <f t="shared" si="1"/>
        <v>20</v>
      </c>
      <c r="E21">
        <v>4</v>
      </c>
      <c r="F21" s="3">
        <f t="shared" si="2"/>
        <v>3.4002473333402352</v>
      </c>
      <c r="G21" s="3">
        <f t="shared" si="3"/>
        <v>8.5006183333505927</v>
      </c>
      <c r="H21" s="3">
        <f t="shared" si="4"/>
        <v>102.00742000020708</v>
      </c>
    </row>
    <row r="22" spans="1:8" x14ac:dyDescent="0.25">
      <c r="A22" s="2">
        <v>16580</v>
      </c>
      <c r="B22">
        <v>21</v>
      </c>
      <c r="C22">
        <f t="shared" si="0"/>
        <v>3</v>
      </c>
      <c r="D22">
        <f t="shared" si="1"/>
        <v>20</v>
      </c>
      <c r="E22">
        <v>4</v>
      </c>
      <c r="F22" s="3">
        <f t="shared" si="2"/>
        <v>3.3900465913402145</v>
      </c>
      <c r="G22" s="3">
        <f t="shared" si="3"/>
        <v>8.4751164783505413</v>
      </c>
      <c r="H22" s="3">
        <f t="shared" si="4"/>
        <v>101.70139774020646</v>
      </c>
    </row>
    <row r="23" spans="1:8" x14ac:dyDescent="0.25">
      <c r="A23" s="2">
        <v>16581</v>
      </c>
      <c r="B23">
        <v>22</v>
      </c>
      <c r="C23">
        <f t="shared" si="0"/>
        <v>4</v>
      </c>
      <c r="D23">
        <f t="shared" si="1"/>
        <v>20</v>
      </c>
      <c r="E23">
        <v>4</v>
      </c>
      <c r="F23" s="3">
        <f t="shared" si="2"/>
        <v>3.3798764515661937</v>
      </c>
      <c r="G23" s="3">
        <f t="shared" si="3"/>
        <v>8.4496911289154895</v>
      </c>
      <c r="H23" s="3">
        <f t="shared" si="4"/>
        <v>101.39629354698583</v>
      </c>
    </row>
    <row r="24" spans="1:8" x14ac:dyDescent="0.25">
      <c r="A24" s="2">
        <v>16582</v>
      </c>
      <c r="B24">
        <v>23</v>
      </c>
      <c r="C24">
        <f t="shared" si="0"/>
        <v>5</v>
      </c>
      <c r="D24">
        <f t="shared" si="1"/>
        <v>20</v>
      </c>
      <c r="E24">
        <v>4</v>
      </c>
      <c r="F24" s="3">
        <f t="shared" si="2"/>
        <v>3.369736822211495</v>
      </c>
      <c r="G24" s="3">
        <f t="shared" si="3"/>
        <v>8.4243420555287436</v>
      </c>
      <c r="H24" s="3">
        <f t="shared" si="4"/>
        <v>101.09210466634487</v>
      </c>
    </row>
    <row r="25" spans="1:8" x14ac:dyDescent="0.25">
      <c r="A25" s="2">
        <v>16583</v>
      </c>
      <c r="B25">
        <v>24</v>
      </c>
      <c r="C25">
        <f t="shared" si="0"/>
        <v>6</v>
      </c>
      <c r="D25">
        <f t="shared" si="1"/>
        <v>20</v>
      </c>
      <c r="E25">
        <v>4</v>
      </c>
      <c r="F25" s="3">
        <f t="shared" si="2"/>
        <v>3.3596276117448602</v>
      </c>
      <c r="G25" s="3">
        <f t="shared" si="3"/>
        <v>8.3990690293621579</v>
      </c>
      <c r="H25" s="3">
        <f t="shared" si="4"/>
        <v>100.78882835234583</v>
      </c>
    </row>
    <row r="26" spans="1:8" x14ac:dyDescent="0.25">
      <c r="A26" s="2">
        <v>16584</v>
      </c>
      <c r="B26">
        <v>25</v>
      </c>
      <c r="C26">
        <f t="shared" si="0"/>
        <v>7</v>
      </c>
      <c r="D26">
        <f t="shared" si="1"/>
        <v>18</v>
      </c>
      <c r="E26">
        <v>4</v>
      </c>
      <c r="F26" s="3">
        <f t="shared" si="2"/>
        <v>3.3495487289096255</v>
      </c>
      <c r="G26" s="3">
        <f t="shared" si="3"/>
        <v>8.3738718222740722</v>
      </c>
      <c r="H26" s="3">
        <f t="shared" si="4"/>
        <v>93.787364409469546</v>
      </c>
    </row>
    <row r="27" spans="1:8" x14ac:dyDescent="0.25">
      <c r="A27" s="2">
        <v>16585</v>
      </c>
      <c r="B27">
        <v>26</v>
      </c>
      <c r="C27">
        <f t="shared" si="0"/>
        <v>1</v>
      </c>
      <c r="D27">
        <f t="shared" si="1"/>
        <v>20</v>
      </c>
      <c r="E27">
        <v>4</v>
      </c>
      <c r="F27" s="3">
        <f t="shared" si="2"/>
        <v>3.3395000827228967</v>
      </c>
      <c r="G27" s="3">
        <f t="shared" si="3"/>
        <v>8.3487502068072494</v>
      </c>
      <c r="H27" s="3">
        <f t="shared" si="4"/>
        <v>100.18500248168694</v>
      </c>
    </row>
    <row r="28" spans="1:8" x14ac:dyDescent="0.25">
      <c r="A28" s="2">
        <v>16586</v>
      </c>
      <c r="B28">
        <v>27</v>
      </c>
      <c r="C28">
        <f t="shared" si="0"/>
        <v>2</v>
      </c>
      <c r="D28">
        <f t="shared" si="1"/>
        <v>20</v>
      </c>
      <c r="E28">
        <v>4</v>
      </c>
      <c r="F28" s="3">
        <f t="shared" si="2"/>
        <v>3.3294815824747279</v>
      </c>
      <c r="G28" s="3">
        <f t="shared" si="3"/>
        <v>8.3237039561868276</v>
      </c>
      <c r="H28" s="3">
        <f t="shared" si="4"/>
        <v>99.884447474241881</v>
      </c>
    </row>
    <row r="29" spans="1:8" x14ac:dyDescent="0.25">
      <c r="A29" s="2">
        <v>16587</v>
      </c>
      <c r="B29">
        <v>28</v>
      </c>
      <c r="C29">
        <f t="shared" si="0"/>
        <v>3</v>
      </c>
      <c r="D29">
        <f t="shared" si="1"/>
        <v>20</v>
      </c>
      <c r="E29">
        <v>4</v>
      </c>
      <c r="F29" s="3">
        <f t="shared" si="2"/>
        <v>3.3194931377273038</v>
      </c>
      <c r="G29" s="3">
        <f t="shared" si="3"/>
        <v>8.2987328443182662</v>
      </c>
      <c r="H29" s="3">
        <f t="shared" si="4"/>
        <v>99.584794131819137</v>
      </c>
    </row>
    <row r="30" spans="1:8" x14ac:dyDescent="0.25">
      <c r="A30" s="2">
        <v>16588</v>
      </c>
      <c r="B30">
        <v>29</v>
      </c>
      <c r="C30">
        <f t="shared" si="0"/>
        <v>4</v>
      </c>
      <c r="D30">
        <f t="shared" si="1"/>
        <v>20</v>
      </c>
      <c r="E30">
        <v>4</v>
      </c>
      <c r="F30" s="3">
        <f t="shared" si="2"/>
        <v>3.3095346583141221</v>
      </c>
      <c r="G30" s="3">
        <f t="shared" si="3"/>
        <v>8.2738366457853108</v>
      </c>
      <c r="H30" s="3">
        <f t="shared" si="4"/>
        <v>99.286039749423679</v>
      </c>
    </row>
    <row r="31" spans="1:8" x14ac:dyDescent="0.25">
      <c r="A31" s="2">
        <v>16589</v>
      </c>
      <c r="B31">
        <v>30</v>
      </c>
      <c r="C31">
        <f t="shared" si="0"/>
        <v>5</v>
      </c>
      <c r="D31">
        <f t="shared" si="1"/>
        <v>20</v>
      </c>
      <c r="E31">
        <v>4</v>
      </c>
      <c r="F31" s="3">
        <f t="shared" si="2"/>
        <v>3.2996060543391796</v>
      </c>
      <c r="G31" s="3">
        <f t="shared" si="3"/>
        <v>8.2490151358479551</v>
      </c>
      <c r="H31" s="3">
        <f t="shared" si="4"/>
        <v>98.988181630175418</v>
      </c>
    </row>
    <row r="32" spans="1:8" x14ac:dyDescent="0.25">
      <c r="A32" s="2">
        <v>16590</v>
      </c>
      <c r="B32">
        <v>31</v>
      </c>
      <c r="C32">
        <f t="shared" si="0"/>
        <v>6</v>
      </c>
      <c r="D32">
        <f t="shared" si="1"/>
        <v>20</v>
      </c>
      <c r="E32">
        <v>4</v>
      </c>
      <c r="F32" s="3">
        <f t="shared" si="2"/>
        <v>3.2897072361761621</v>
      </c>
      <c r="G32" s="3">
        <f t="shared" si="3"/>
        <v>8.2242680904404111</v>
      </c>
      <c r="H32" s="3">
        <f t="shared" si="4"/>
        <v>98.69121708528489</v>
      </c>
    </row>
    <row r="33" spans="1:8" x14ac:dyDescent="0.25">
      <c r="A33" s="2">
        <v>16591</v>
      </c>
      <c r="B33">
        <v>32</v>
      </c>
      <c r="C33">
        <f t="shared" si="0"/>
        <v>7</v>
      </c>
      <c r="D33">
        <f t="shared" si="1"/>
        <v>18</v>
      </c>
      <c r="E33">
        <v>4</v>
      </c>
      <c r="F33" s="3">
        <f t="shared" si="2"/>
        <v>3.2798381144676334</v>
      </c>
      <c r="G33" s="3">
        <f t="shared" si="3"/>
        <v>8.1995952861690906</v>
      </c>
      <c r="H33" s="3">
        <f t="shared" si="4"/>
        <v>91.835467205093764</v>
      </c>
    </row>
    <row r="34" spans="1:8" x14ac:dyDescent="0.25">
      <c r="A34" s="2">
        <v>16592</v>
      </c>
      <c r="B34">
        <v>33</v>
      </c>
      <c r="C34">
        <f t="shared" si="0"/>
        <v>1</v>
      </c>
      <c r="D34">
        <f t="shared" si="1"/>
        <v>20</v>
      </c>
      <c r="E34">
        <v>4</v>
      </c>
      <c r="F34" s="3">
        <f t="shared" si="2"/>
        <v>3.2699986001242305</v>
      </c>
      <c r="G34" s="3">
        <f t="shared" si="3"/>
        <v>8.1749965003105824</v>
      </c>
      <c r="H34" s="3">
        <f t="shared" si="4"/>
        <v>98.099958003726954</v>
      </c>
    </row>
    <row r="35" spans="1:8" x14ac:dyDescent="0.25">
      <c r="A35" s="2">
        <v>16593</v>
      </c>
      <c r="B35">
        <v>34</v>
      </c>
      <c r="C35">
        <f t="shared" si="0"/>
        <v>2</v>
      </c>
      <c r="D35">
        <f t="shared" si="1"/>
        <v>20</v>
      </c>
      <c r="E35">
        <v>4</v>
      </c>
      <c r="F35" s="3">
        <f t="shared" si="2"/>
        <v>3.2601886043238579</v>
      </c>
      <c r="G35" s="3">
        <f t="shared" si="3"/>
        <v>8.1504715108096502</v>
      </c>
      <c r="H35" s="3">
        <f t="shared" si="4"/>
        <v>97.805658129715766</v>
      </c>
    </row>
    <row r="36" spans="1:8" x14ac:dyDescent="0.25">
      <c r="A36" s="2">
        <v>16594</v>
      </c>
      <c r="B36">
        <v>35</v>
      </c>
      <c r="C36">
        <f t="shared" si="0"/>
        <v>3</v>
      </c>
      <c r="D36">
        <f t="shared" si="1"/>
        <v>20</v>
      </c>
      <c r="E36">
        <v>4</v>
      </c>
      <c r="F36" s="3">
        <f t="shared" si="2"/>
        <v>3.2504080385108862</v>
      </c>
      <c r="G36" s="3">
        <f t="shared" si="3"/>
        <v>8.1260200962772213</v>
      </c>
      <c r="H36" s="3">
        <f t="shared" si="4"/>
        <v>97.51224115532662</v>
      </c>
    </row>
    <row r="37" spans="1:8" x14ac:dyDescent="0.25">
      <c r="A37" s="2">
        <v>16595</v>
      </c>
      <c r="B37">
        <v>36</v>
      </c>
      <c r="C37">
        <f t="shared" si="0"/>
        <v>4</v>
      </c>
      <c r="D37">
        <f t="shared" si="1"/>
        <v>20</v>
      </c>
      <c r="E37">
        <v>4</v>
      </c>
      <c r="F37" s="3">
        <f t="shared" si="2"/>
        <v>3.2406568143953534</v>
      </c>
      <c r="G37" s="3">
        <f t="shared" si="3"/>
        <v>8.1016420359883892</v>
      </c>
      <c r="H37" s="3">
        <f t="shared" si="4"/>
        <v>97.219704431860634</v>
      </c>
    </row>
    <row r="38" spans="1:8" x14ac:dyDescent="0.25">
      <c r="A38" s="2">
        <v>16596</v>
      </c>
      <c r="B38">
        <v>37</v>
      </c>
      <c r="C38">
        <f t="shared" si="0"/>
        <v>5</v>
      </c>
      <c r="D38">
        <f t="shared" si="1"/>
        <v>20</v>
      </c>
      <c r="E38">
        <v>4</v>
      </c>
      <c r="F38" s="3">
        <f t="shared" si="2"/>
        <v>3.2309348439521672</v>
      </c>
      <c r="G38" s="3">
        <f t="shared" si="3"/>
        <v>8.0773371098804247</v>
      </c>
      <c r="H38" s="3">
        <f t="shared" si="4"/>
        <v>96.92804531856504</v>
      </c>
    </row>
    <row r="39" spans="1:8" x14ac:dyDescent="0.25">
      <c r="A39" s="2">
        <v>16597</v>
      </c>
      <c r="B39">
        <v>38</v>
      </c>
      <c r="C39">
        <f t="shared" si="0"/>
        <v>6</v>
      </c>
      <c r="D39">
        <f t="shared" si="1"/>
        <v>20</v>
      </c>
      <c r="E39">
        <v>4</v>
      </c>
      <c r="F39" s="3">
        <f t="shared" si="2"/>
        <v>3.2212420394203107</v>
      </c>
      <c r="G39" s="3">
        <f t="shared" si="3"/>
        <v>8.0531050985507839</v>
      </c>
      <c r="H39" s="3">
        <f t="shared" si="4"/>
        <v>96.63726118260935</v>
      </c>
    </row>
    <row r="40" spans="1:8" x14ac:dyDescent="0.25">
      <c r="A40" s="2">
        <v>16598</v>
      </c>
      <c r="B40">
        <v>39</v>
      </c>
      <c r="C40">
        <f t="shared" si="0"/>
        <v>7</v>
      </c>
      <c r="D40">
        <f t="shared" si="1"/>
        <v>18</v>
      </c>
      <c r="E40">
        <v>4</v>
      </c>
      <c r="F40" s="3">
        <f t="shared" si="2"/>
        <v>3.2115783133020499</v>
      </c>
      <c r="G40" s="3">
        <f t="shared" si="3"/>
        <v>8.0289457832551321</v>
      </c>
      <c r="H40" s="3">
        <f t="shared" si="4"/>
        <v>89.924192772457417</v>
      </c>
    </row>
    <row r="41" spans="1:8" x14ac:dyDescent="0.25">
      <c r="A41" s="2">
        <v>16599</v>
      </c>
      <c r="B41">
        <v>40</v>
      </c>
      <c r="C41">
        <f t="shared" si="0"/>
        <v>1</v>
      </c>
      <c r="D41">
        <f t="shared" si="1"/>
        <v>20</v>
      </c>
      <c r="E41">
        <v>4</v>
      </c>
      <c r="F41" s="3">
        <f t="shared" si="2"/>
        <v>3.2019435783621439</v>
      </c>
      <c r="G41" s="3">
        <f t="shared" si="3"/>
        <v>8.004858945905367</v>
      </c>
      <c r="H41" s="3">
        <f t="shared" si="4"/>
        <v>96.058307350864339</v>
      </c>
    </row>
    <row r="42" spans="1:8" x14ac:dyDescent="0.25">
      <c r="A42" s="2">
        <v>16600</v>
      </c>
      <c r="B42">
        <v>41</v>
      </c>
      <c r="C42">
        <f t="shared" si="0"/>
        <v>2</v>
      </c>
      <c r="D42">
        <f t="shared" si="1"/>
        <v>20</v>
      </c>
      <c r="E42">
        <v>4</v>
      </c>
      <c r="F42" s="3">
        <f t="shared" si="2"/>
        <v>3.1923377476270574</v>
      </c>
      <c r="G42" s="3">
        <f t="shared" si="3"/>
        <v>7.9808443690676505</v>
      </c>
      <c r="H42" s="3">
        <f t="shared" si="4"/>
        <v>95.770132428811749</v>
      </c>
    </row>
    <row r="43" spans="1:8" x14ac:dyDescent="0.25">
      <c r="A43" s="2">
        <v>16601</v>
      </c>
      <c r="B43">
        <v>42</v>
      </c>
      <c r="C43">
        <f t="shared" si="0"/>
        <v>3</v>
      </c>
      <c r="D43">
        <f t="shared" si="1"/>
        <v>20</v>
      </c>
      <c r="E43">
        <v>4</v>
      </c>
      <c r="F43" s="3">
        <f t="shared" si="2"/>
        <v>3.1827607343841762</v>
      </c>
      <c r="G43" s="3">
        <f t="shared" si="3"/>
        <v>7.9569018359604478</v>
      </c>
      <c r="H43" s="3">
        <f t="shared" si="4"/>
        <v>95.482822031525316</v>
      </c>
    </row>
    <row r="44" spans="1:8" x14ac:dyDescent="0.25">
      <c r="A44" s="2">
        <v>16602</v>
      </c>
      <c r="B44">
        <v>43</v>
      </c>
      <c r="C44">
        <f t="shared" si="0"/>
        <v>4</v>
      </c>
      <c r="D44">
        <f t="shared" si="1"/>
        <v>20</v>
      </c>
      <c r="E44">
        <v>4</v>
      </c>
      <c r="F44" s="3">
        <f t="shared" si="2"/>
        <v>3.1732124521810237</v>
      </c>
      <c r="G44" s="3">
        <f t="shared" si="3"/>
        <v>7.9330311304525667</v>
      </c>
      <c r="H44" s="3">
        <f t="shared" si="4"/>
        <v>95.196373565430733</v>
      </c>
    </row>
    <row r="45" spans="1:8" x14ac:dyDescent="0.25">
      <c r="A45" s="2">
        <v>16603</v>
      </c>
      <c r="B45">
        <v>44</v>
      </c>
      <c r="C45">
        <f t="shared" si="0"/>
        <v>5</v>
      </c>
      <c r="D45">
        <f t="shared" si="1"/>
        <v>20</v>
      </c>
      <c r="E45">
        <v>4</v>
      </c>
      <c r="F45" s="3">
        <f t="shared" si="2"/>
        <v>3.1636928148244805</v>
      </c>
      <c r="G45" s="3">
        <f t="shared" si="3"/>
        <v>7.9092320370612086</v>
      </c>
      <c r="H45" s="3">
        <f t="shared" si="4"/>
        <v>94.910784444734446</v>
      </c>
    </row>
    <row r="46" spans="1:8" x14ac:dyDescent="0.25">
      <c r="A46" s="2">
        <v>16604</v>
      </c>
      <c r="B46">
        <v>45</v>
      </c>
      <c r="C46">
        <f t="shared" si="0"/>
        <v>6</v>
      </c>
      <c r="D46">
        <f t="shared" si="1"/>
        <v>20</v>
      </c>
      <c r="E46">
        <v>4</v>
      </c>
      <c r="F46" s="3">
        <f t="shared" si="2"/>
        <v>3.1542017363800072</v>
      </c>
      <c r="G46" s="3">
        <f t="shared" si="3"/>
        <v>7.8855043409500247</v>
      </c>
      <c r="H46" s="3">
        <f t="shared" si="4"/>
        <v>94.62605209140024</v>
      </c>
    </row>
    <row r="47" spans="1:8" x14ac:dyDescent="0.25">
      <c r="A47" s="2">
        <v>16605</v>
      </c>
      <c r="B47">
        <v>46</v>
      </c>
      <c r="C47">
        <f t="shared" si="0"/>
        <v>7</v>
      </c>
      <c r="D47">
        <f t="shared" si="1"/>
        <v>18</v>
      </c>
      <c r="E47">
        <v>4</v>
      </c>
      <c r="F47" s="3">
        <f t="shared" si="2"/>
        <v>3.144739131170867</v>
      </c>
      <c r="G47" s="3">
        <f t="shared" si="3"/>
        <v>7.8618478279271748</v>
      </c>
      <c r="H47" s="3">
        <f t="shared" si="4"/>
        <v>88.052695672784296</v>
      </c>
    </row>
    <row r="48" spans="1:8" x14ac:dyDescent="0.25">
      <c r="A48" s="2">
        <v>16606</v>
      </c>
      <c r="B48">
        <v>47</v>
      </c>
      <c r="C48">
        <f t="shared" si="0"/>
        <v>1</v>
      </c>
      <c r="D48">
        <f t="shared" si="1"/>
        <v>20</v>
      </c>
      <c r="E48">
        <v>4</v>
      </c>
      <c r="F48" s="3">
        <f t="shared" si="2"/>
        <v>3.1353049137773543</v>
      </c>
      <c r="G48" s="3">
        <f t="shared" si="3"/>
        <v>7.8382622844433936</v>
      </c>
      <c r="H48" s="3">
        <f t="shared" si="4"/>
        <v>94.059147413320659</v>
      </c>
    </row>
    <row r="49" spans="1:8" x14ac:dyDescent="0.25">
      <c r="A49" s="2">
        <v>16607</v>
      </c>
      <c r="B49">
        <v>48</v>
      </c>
      <c r="C49">
        <f t="shared" si="0"/>
        <v>2</v>
      </c>
      <c r="D49">
        <f t="shared" si="1"/>
        <v>20</v>
      </c>
      <c r="E49">
        <v>4</v>
      </c>
      <c r="F49" s="3">
        <f t="shared" si="2"/>
        <v>3.1258989990360222</v>
      </c>
      <c r="G49" s="3">
        <f t="shared" si="3"/>
        <v>7.814747497590063</v>
      </c>
      <c r="H49" s="3">
        <f t="shared" si="4"/>
        <v>93.776969971080689</v>
      </c>
    </row>
    <row r="50" spans="1:8" x14ac:dyDescent="0.25">
      <c r="A50" s="2">
        <v>16608</v>
      </c>
      <c r="B50">
        <v>49</v>
      </c>
      <c r="C50">
        <f t="shared" si="0"/>
        <v>3</v>
      </c>
      <c r="D50">
        <f t="shared" si="1"/>
        <v>20</v>
      </c>
      <c r="E50">
        <v>4</v>
      </c>
      <c r="F50" s="3">
        <f t="shared" si="2"/>
        <v>3.116521302038914</v>
      </c>
      <c r="G50" s="3">
        <f t="shared" si="3"/>
        <v>7.7913032550972927</v>
      </c>
      <c r="H50" s="3">
        <f t="shared" si="4"/>
        <v>93.495639061167452</v>
      </c>
    </row>
    <row r="51" spans="1:8" x14ac:dyDescent="0.25">
      <c r="A51" s="2">
        <v>16609</v>
      </c>
      <c r="B51">
        <v>50</v>
      </c>
      <c r="C51">
        <f t="shared" si="0"/>
        <v>4</v>
      </c>
      <c r="D51">
        <f t="shared" si="1"/>
        <v>20</v>
      </c>
      <c r="E51">
        <v>4</v>
      </c>
      <c r="F51" s="3">
        <f t="shared" si="2"/>
        <v>3.1071717381327972</v>
      </c>
      <c r="G51" s="3">
        <f t="shared" si="3"/>
        <v>7.7679293453320009</v>
      </c>
      <c r="H51" s="3">
        <f t="shared" si="4"/>
        <v>93.215152143983943</v>
      </c>
    </row>
    <row r="52" spans="1:8" x14ac:dyDescent="0.25">
      <c r="A52" s="2">
        <v>16610</v>
      </c>
      <c r="B52">
        <v>51</v>
      </c>
      <c r="C52">
        <f t="shared" si="0"/>
        <v>5</v>
      </c>
      <c r="D52">
        <f t="shared" si="1"/>
        <v>20</v>
      </c>
      <c r="E52">
        <v>4</v>
      </c>
      <c r="F52" s="3">
        <f t="shared" si="2"/>
        <v>3.0978502229183986</v>
      </c>
      <c r="G52" s="3">
        <f t="shared" si="3"/>
        <v>7.744625557296005</v>
      </c>
      <c r="H52" s="3">
        <f t="shared" si="4"/>
        <v>92.935506687551992</v>
      </c>
    </row>
    <row r="53" spans="1:8" x14ac:dyDescent="0.25">
      <c r="A53" s="2">
        <v>16611</v>
      </c>
      <c r="B53">
        <v>52</v>
      </c>
      <c r="C53">
        <f t="shared" si="0"/>
        <v>6</v>
      </c>
      <c r="D53">
        <f t="shared" si="1"/>
        <v>20</v>
      </c>
      <c r="E53">
        <v>4</v>
      </c>
      <c r="F53" s="3">
        <f t="shared" si="2"/>
        <v>3.0885566722496436</v>
      </c>
      <c r="G53" s="3">
        <f t="shared" si="3"/>
        <v>7.7213916806241167</v>
      </c>
      <c r="H53" s="3">
        <f t="shared" si="4"/>
        <v>92.656700167489333</v>
      </c>
    </row>
    <row r="54" spans="1:8" x14ac:dyDescent="0.25">
      <c r="A54" s="2">
        <v>16612</v>
      </c>
      <c r="B54">
        <v>53</v>
      </c>
      <c r="C54">
        <f t="shared" si="0"/>
        <v>7</v>
      </c>
      <c r="D54">
        <f t="shared" si="1"/>
        <v>18</v>
      </c>
      <c r="E54">
        <v>4</v>
      </c>
      <c r="F54" s="3">
        <f t="shared" si="2"/>
        <v>3.0792910022328948</v>
      </c>
      <c r="G54" s="3">
        <f t="shared" si="3"/>
        <v>7.6982275055822447</v>
      </c>
      <c r="H54" s="3">
        <f t="shared" si="4"/>
        <v>86.220148062521091</v>
      </c>
    </row>
    <row r="55" spans="1:8" x14ac:dyDescent="0.25">
      <c r="A55" s="2">
        <v>16613</v>
      </c>
      <c r="B55">
        <v>54</v>
      </c>
      <c r="C55">
        <f t="shared" si="0"/>
        <v>1</v>
      </c>
      <c r="D55">
        <f t="shared" si="1"/>
        <v>20</v>
      </c>
      <c r="E55">
        <v>4</v>
      </c>
      <c r="F55" s="3">
        <f t="shared" si="2"/>
        <v>3.0700531292261961</v>
      </c>
      <c r="G55" s="3">
        <f t="shared" si="3"/>
        <v>7.675132823065498</v>
      </c>
      <c r="H55" s="3">
        <f t="shared" si="4"/>
        <v>92.101593876785913</v>
      </c>
    </row>
    <row r="56" spans="1:8" x14ac:dyDescent="0.25">
      <c r="A56" s="2">
        <v>16614</v>
      </c>
      <c r="B56">
        <v>55</v>
      </c>
      <c r="C56">
        <f t="shared" si="0"/>
        <v>2</v>
      </c>
      <c r="D56">
        <f t="shared" si="1"/>
        <v>20</v>
      </c>
      <c r="E56">
        <v>4</v>
      </c>
      <c r="F56" s="3">
        <f t="shared" si="2"/>
        <v>3.0608429698385176</v>
      </c>
      <c r="G56" s="3">
        <f t="shared" si="3"/>
        <v>7.6521074245963012</v>
      </c>
      <c r="H56" s="3">
        <f t="shared" si="4"/>
        <v>91.825289095155554</v>
      </c>
    </row>
    <row r="57" spans="1:8" x14ac:dyDescent="0.25">
      <c r="A57" s="2">
        <v>16615</v>
      </c>
      <c r="B57">
        <v>56</v>
      </c>
      <c r="C57">
        <f t="shared" si="0"/>
        <v>3</v>
      </c>
      <c r="D57">
        <f t="shared" si="1"/>
        <v>20</v>
      </c>
      <c r="E57">
        <v>4</v>
      </c>
      <c r="F57" s="3">
        <f t="shared" si="2"/>
        <v>3.0516604409290018</v>
      </c>
      <c r="G57" s="3">
        <f t="shared" si="3"/>
        <v>7.6291511023225125</v>
      </c>
      <c r="H57" s="3">
        <f t="shared" si="4"/>
        <v>91.549813227870089</v>
      </c>
    </row>
    <row r="58" spans="1:8" x14ac:dyDescent="0.25">
      <c r="A58" s="2">
        <v>16616</v>
      </c>
      <c r="B58">
        <v>57</v>
      </c>
      <c r="C58">
        <f t="shared" si="0"/>
        <v>4</v>
      </c>
      <c r="D58">
        <f t="shared" si="1"/>
        <v>20</v>
      </c>
      <c r="E58">
        <v>4</v>
      </c>
      <c r="F58" s="3">
        <f t="shared" si="2"/>
        <v>3.0425054596062147</v>
      </c>
      <c r="G58" s="3">
        <f t="shared" si="3"/>
        <v>7.6062636490155446</v>
      </c>
      <c r="H58" s="3">
        <f t="shared" si="4"/>
        <v>91.275163788186475</v>
      </c>
    </row>
    <row r="59" spans="1:8" x14ac:dyDescent="0.25">
      <c r="A59" s="2">
        <v>16617</v>
      </c>
      <c r="B59">
        <v>58</v>
      </c>
      <c r="C59">
        <f t="shared" si="0"/>
        <v>5</v>
      </c>
      <c r="D59">
        <f t="shared" si="1"/>
        <v>20</v>
      </c>
      <c r="E59">
        <v>4</v>
      </c>
      <c r="F59" s="3">
        <f t="shared" si="2"/>
        <v>3.033377943227396</v>
      </c>
      <c r="G59" s="3">
        <f t="shared" si="3"/>
        <v>7.5834448580684981</v>
      </c>
      <c r="H59" s="3">
        <f t="shared" si="4"/>
        <v>91.001338296821913</v>
      </c>
    </row>
    <row r="60" spans="1:8" x14ac:dyDescent="0.25">
      <c r="A60" s="2">
        <v>16618</v>
      </c>
      <c r="B60">
        <v>59</v>
      </c>
      <c r="C60">
        <f t="shared" si="0"/>
        <v>6</v>
      </c>
      <c r="D60">
        <f t="shared" si="1"/>
        <v>20</v>
      </c>
      <c r="E60">
        <v>4</v>
      </c>
      <c r="F60" s="3">
        <f t="shared" si="2"/>
        <v>3.0242778093977138</v>
      </c>
      <c r="G60" s="3">
        <f t="shared" si="3"/>
        <v>7.5606945234942922</v>
      </c>
      <c r="H60" s="3">
        <f t="shared" si="4"/>
        <v>90.728334281931438</v>
      </c>
    </row>
    <row r="61" spans="1:8" x14ac:dyDescent="0.25">
      <c r="A61" s="2">
        <v>16619</v>
      </c>
      <c r="B61">
        <v>60</v>
      </c>
      <c r="C61">
        <f t="shared" si="0"/>
        <v>7</v>
      </c>
      <c r="D61">
        <f t="shared" si="1"/>
        <v>18</v>
      </c>
      <c r="E61">
        <v>4</v>
      </c>
      <c r="F61" s="3">
        <f t="shared" si="2"/>
        <v>3.0152049759695205</v>
      </c>
      <c r="G61" s="3">
        <f t="shared" si="3"/>
        <v>7.5380124399238095</v>
      </c>
      <c r="H61" s="3">
        <f t="shared" si="4"/>
        <v>84.425739327146601</v>
      </c>
    </row>
    <row r="62" spans="1:8" x14ac:dyDescent="0.25">
      <c r="A62" s="2">
        <v>16620</v>
      </c>
      <c r="B62">
        <v>61</v>
      </c>
      <c r="C62">
        <f t="shared" si="0"/>
        <v>1</v>
      </c>
      <c r="D62">
        <f t="shared" si="1"/>
        <v>20</v>
      </c>
      <c r="E62">
        <v>4</v>
      </c>
      <c r="F62" s="3">
        <f t="shared" si="2"/>
        <v>3.006159361041612</v>
      </c>
      <c r="G62" s="3">
        <f t="shared" si="3"/>
        <v>7.5153984026040384</v>
      </c>
      <c r="H62" s="3">
        <f t="shared" si="4"/>
        <v>90.184780831248389</v>
      </c>
    </row>
    <row r="63" spans="1:8" x14ac:dyDescent="0.25">
      <c r="A63" s="2">
        <v>16621</v>
      </c>
      <c r="B63">
        <v>62</v>
      </c>
      <c r="C63">
        <f t="shared" si="0"/>
        <v>2</v>
      </c>
      <c r="D63">
        <f t="shared" si="1"/>
        <v>20</v>
      </c>
      <c r="E63">
        <v>4</v>
      </c>
      <c r="F63" s="3">
        <f t="shared" si="2"/>
        <v>2.9971408829584871</v>
      </c>
      <c r="G63" s="3">
        <f t="shared" si="3"/>
        <v>7.4928522073962265</v>
      </c>
      <c r="H63" s="3">
        <f t="shared" si="4"/>
        <v>89.91422648875465</v>
      </c>
    </row>
    <row r="64" spans="1:8" x14ac:dyDescent="0.25">
      <c r="A64" s="2">
        <v>16622</v>
      </c>
      <c r="B64">
        <v>63</v>
      </c>
      <c r="C64">
        <f t="shared" si="0"/>
        <v>3</v>
      </c>
      <c r="D64">
        <f t="shared" si="1"/>
        <v>20</v>
      </c>
      <c r="E64">
        <v>4</v>
      </c>
      <c r="F64" s="3">
        <f t="shared" si="2"/>
        <v>2.9881494603096117</v>
      </c>
      <c r="G64" s="3">
        <f t="shared" si="3"/>
        <v>7.4703736507740377</v>
      </c>
      <c r="H64" s="3">
        <f t="shared" si="4"/>
        <v>89.644483809288374</v>
      </c>
    </row>
    <row r="65" spans="1:8" x14ac:dyDescent="0.25">
      <c r="A65" s="2">
        <v>16623</v>
      </c>
      <c r="B65">
        <v>64</v>
      </c>
      <c r="C65">
        <f t="shared" si="0"/>
        <v>4</v>
      </c>
      <c r="D65">
        <f t="shared" si="1"/>
        <v>20</v>
      </c>
      <c r="E65">
        <v>4</v>
      </c>
      <c r="F65" s="3">
        <f t="shared" si="2"/>
        <v>2.9791850119286827</v>
      </c>
      <c r="G65" s="3">
        <f t="shared" si="3"/>
        <v>7.4479625298217158</v>
      </c>
      <c r="H65" s="3">
        <f t="shared" si="4"/>
        <v>89.375550357860519</v>
      </c>
    </row>
    <row r="66" spans="1:8" x14ac:dyDescent="0.25">
      <c r="A66" s="2">
        <v>16624</v>
      </c>
      <c r="B66">
        <v>65</v>
      </c>
      <c r="C66">
        <f t="shared" si="0"/>
        <v>5</v>
      </c>
      <c r="D66">
        <f t="shared" si="1"/>
        <v>20</v>
      </c>
      <c r="E66">
        <v>4</v>
      </c>
      <c r="F66" s="3">
        <f t="shared" si="2"/>
        <v>2.9702474568928965</v>
      </c>
      <c r="G66" s="3">
        <f t="shared" si="3"/>
        <v>7.4256186422322505</v>
      </c>
      <c r="H66" s="3">
        <f t="shared" si="4"/>
        <v>89.107423706786932</v>
      </c>
    </row>
    <row r="67" spans="1:8" x14ac:dyDescent="0.25">
      <c r="A67" s="2">
        <v>16625</v>
      </c>
      <c r="B67">
        <v>66</v>
      </c>
      <c r="C67">
        <f t="shared" ref="C67:C105" si="5">WEEKDAY(A67,2)</f>
        <v>6</v>
      </c>
      <c r="D67">
        <f t="shared" si="1"/>
        <v>20</v>
      </c>
      <c r="E67">
        <v>4</v>
      </c>
      <c r="F67" s="3">
        <f t="shared" si="2"/>
        <v>2.9613367145222176</v>
      </c>
      <c r="G67" s="3">
        <f t="shared" si="3"/>
        <v>7.4033417863055542</v>
      </c>
      <c r="H67" s="3">
        <f t="shared" ref="H67:H108" si="6">(D67*F67)+(E67*G67)</f>
        <v>88.840101435666568</v>
      </c>
    </row>
    <row r="68" spans="1:8" x14ac:dyDescent="0.25">
      <c r="A68" s="2">
        <v>16626</v>
      </c>
      <c r="B68">
        <v>67</v>
      </c>
      <c r="C68">
        <f t="shared" si="5"/>
        <v>7</v>
      </c>
      <c r="D68">
        <f t="shared" ref="D68:D108" si="7">IF(C68=7,18,20)</f>
        <v>18</v>
      </c>
      <c r="E68">
        <v>4</v>
      </c>
      <c r="F68" s="3">
        <f t="shared" ref="F68:F105" si="8">F67*0.997</f>
        <v>2.952452704378651</v>
      </c>
      <c r="G68" s="3">
        <f t="shared" ref="G68:G105" si="9">G67*0.997</f>
        <v>7.3811317609466371</v>
      </c>
      <c r="H68" s="3">
        <f t="shared" si="6"/>
        <v>82.668675722602273</v>
      </c>
    </row>
    <row r="69" spans="1:8" x14ac:dyDescent="0.25">
      <c r="A69" s="2">
        <v>16627</v>
      </c>
      <c r="B69">
        <v>68</v>
      </c>
      <c r="C69">
        <f t="shared" si="5"/>
        <v>1</v>
      </c>
      <c r="D69">
        <f t="shared" si="7"/>
        <v>20</v>
      </c>
      <c r="E69">
        <v>4</v>
      </c>
      <c r="F69" s="3">
        <f t="shared" si="8"/>
        <v>2.9435953462655151</v>
      </c>
      <c r="G69" s="3">
        <f t="shared" si="9"/>
        <v>7.3589883656637971</v>
      </c>
      <c r="H69" s="3">
        <f t="shared" si="6"/>
        <v>88.307860387965491</v>
      </c>
    </row>
    <row r="70" spans="1:8" x14ac:dyDescent="0.25">
      <c r="A70" s="2">
        <v>16628</v>
      </c>
      <c r="B70">
        <v>69</v>
      </c>
      <c r="C70">
        <f t="shared" si="5"/>
        <v>2</v>
      </c>
      <c r="D70">
        <f t="shared" si="7"/>
        <v>20</v>
      </c>
      <c r="E70">
        <v>4</v>
      </c>
      <c r="F70" s="3">
        <f t="shared" si="8"/>
        <v>2.9347645602267187</v>
      </c>
      <c r="G70" s="3">
        <f t="shared" si="9"/>
        <v>7.3369114005668061</v>
      </c>
      <c r="H70" s="3">
        <f t="shared" si="6"/>
        <v>88.042936806801592</v>
      </c>
    </row>
    <row r="71" spans="1:8" x14ac:dyDescent="0.25">
      <c r="A71" s="2">
        <v>16629</v>
      </c>
      <c r="B71">
        <v>70</v>
      </c>
      <c r="C71">
        <f t="shared" si="5"/>
        <v>3</v>
      </c>
      <c r="D71">
        <f t="shared" si="7"/>
        <v>20</v>
      </c>
      <c r="E71">
        <v>4</v>
      </c>
      <c r="F71" s="3">
        <f t="shared" si="8"/>
        <v>2.9259602665460385</v>
      </c>
      <c r="G71" s="3">
        <f t="shared" si="9"/>
        <v>7.3149006663651059</v>
      </c>
      <c r="H71" s="3">
        <f t="shared" si="6"/>
        <v>87.77880799638119</v>
      </c>
    </row>
    <row r="72" spans="1:8" x14ac:dyDescent="0.25">
      <c r="A72" s="2">
        <v>16630</v>
      </c>
      <c r="B72">
        <v>71</v>
      </c>
      <c r="C72">
        <f t="shared" si="5"/>
        <v>4</v>
      </c>
      <c r="D72">
        <f t="shared" si="7"/>
        <v>20</v>
      </c>
      <c r="E72">
        <v>4</v>
      </c>
      <c r="F72" s="3">
        <f t="shared" si="8"/>
        <v>2.9171823857464005</v>
      </c>
      <c r="G72" s="3">
        <f t="shared" si="9"/>
        <v>7.2929559643660102</v>
      </c>
      <c r="H72" s="3">
        <f t="shared" si="6"/>
        <v>87.515471572392045</v>
      </c>
    </row>
    <row r="73" spans="1:8" x14ac:dyDescent="0.25">
      <c r="A73" s="2">
        <v>16631</v>
      </c>
      <c r="B73">
        <v>72</v>
      </c>
      <c r="C73">
        <f t="shared" si="5"/>
        <v>5</v>
      </c>
      <c r="D73">
        <f t="shared" si="7"/>
        <v>20</v>
      </c>
      <c r="E73">
        <v>4</v>
      </c>
      <c r="F73" s="3">
        <f t="shared" si="8"/>
        <v>2.9084308385891613</v>
      </c>
      <c r="G73" s="3">
        <f t="shared" si="9"/>
        <v>7.2710770964729123</v>
      </c>
      <c r="H73" s="3">
        <f t="shared" si="6"/>
        <v>87.252925157674881</v>
      </c>
    </row>
    <row r="74" spans="1:8" x14ac:dyDescent="0.25">
      <c r="A74" s="2">
        <v>16632</v>
      </c>
      <c r="B74">
        <v>73</v>
      </c>
      <c r="C74">
        <f t="shared" si="5"/>
        <v>6</v>
      </c>
      <c r="D74">
        <f t="shared" si="7"/>
        <v>20</v>
      </c>
      <c r="E74">
        <v>4</v>
      </c>
      <c r="F74" s="3">
        <f t="shared" si="8"/>
        <v>2.8997055460733936</v>
      </c>
      <c r="G74" s="3">
        <f t="shared" si="9"/>
        <v>7.2492638651834937</v>
      </c>
      <c r="H74" s="3">
        <f t="shared" si="6"/>
        <v>86.99116638220184</v>
      </c>
    </row>
    <row r="75" spans="1:8" x14ac:dyDescent="0.25">
      <c r="A75" s="2">
        <v>16633</v>
      </c>
      <c r="B75">
        <v>74</v>
      </c>
      <c r="C75">
        <f t="shared" si="5"/>
        <v>7</v>
      </c>
      <c r="D75">
        <f t="shared" si="7"/>
        <v>18</v>
      </c>
      <c r="E75">
        <v>4</v>
      </c>
      <c r="F75" s="3">
        <f t="shared" si="8"/>
        <v>2.8910064294351736</v>
      </c>
      <c r="G75" s="3">
        <f t="shared" si="9"/>
        <v>7.2275160735879433</v>
      </c>
      <c r="H75" s="3">
        <f t="shared" si="6"/>
        <v>80.948180024184893</v>
      </c>
    </row>
    <row r="76" spans="1:8" x14ac:dyDescent="0.25">
      <c r="A76" s="2">
        <v>16634</v>
      </c>
      <c r="B76">
        <v>75</v>
      </c>
      <c r="C76">
        <f t="shared" si="5"/>
        <v>1</v>
      </c>
      <c r="D76">
        <f t="shared" si="7"/>
        <v>20</v>
      </c>
      <c r="E76">
        <v>4</v>
      </c>
      <c r="F76" s="3">
        <f t="shared" si="8"/>
        <v>2.8823334101468681</v>
      </c>
      <c r="G76" s="3">
        <f t="shared" si="9"/>
        <v>7.2058335253671792</v>
      </c>
      <c r="H76" s="3">
        <f t="shared" si="6"/>
        <v>86.47000230440608</v>
      </c>
    </row>
    <row r="77" spans="1:8" x14ac:dyDescent="0.25">
      <c r="A77" s="2">
        <v>16635</v>
      </c>
      <c r="B77">
        <v>76</v>
      </c>
      <c r="C77">
        <f t="shared" si="5"/>
        <v>2</v>
      </c>
      <c r="D77">
        <f t="shared" si="7"/>
        <v>20</v>
      </c>
      <c r="E77">
        <v>4</v>
      </c>
      <c r="F77" s="3">
        <f t="shared" si="8"/>
        <v>2.8736864099164277</v>
      </c>
      <c r="G77" s="3">
        <f t="shared" si="9"/>
        <v>7.1842160247910778</v>
      </c>
      <c r="H77" s="3">
        <f t="shared" si="6"/>
        <v>86.210592297492866</v>
      </c>
    </row>
    <row r="78" spans="1:8" x14ac:dyDescent="0.25">
      <c r="A78" s="2">
        <v>16636</v>
      </c>
      <c r="B78">
        <v>77</v>
      </c>
      <c r="C78">
        <f t="shared" si="5"/>
        <v>3</v>
      </c>
      <c r="D78">
        <f t="shared" si="7"/>
        <v>20</v>
      </c>
      <c r="E78">
        <v>4</v>
      </c>
      <c r="F78" s="3">
        <f t="shared" si="8"/>
        <v>2.8650653506866783</v>
      </c>
      <c r="G78" s="3">
        <f t="shared" si="9"/>
        <v>7.1626633767167043</v>
      </c>
      <c r="H78" s="3">
        <f t="shared" si="6"/>
        <v>85.95196052060038</v>
      </c>
    </row>
    <row r="79" spans="1:8" x14ac:dyDescent="0.25">
      <c r="A79" s="2">
        <v>16637</v>
      </c>
      <c r="B79">
        <v>78</v>
      </c>
      <c r="C79">
        <f t="shared" si="5"/>
        <v>4</v>
      </c>
      <c r="D79">
        <f t="shared" si="7"/>
        <v>20</v>
      </c>
      <c r="E79">
        <v>4</v>
      </c>
      <c r="F79" s="3">
        <f t="shared" si="8"/>
        <v>2.8564701546346183</v>
      </c>
      <c r="G79" s="3">
        <f t="shared" si="9"/>
        <v>7.1411753865865544</v>
      </c>
      <c r="H79" s="3">
        <f t="shared" si="6"/>
        <v>85.694104639038585</v>
      </c>
    </row>
    <row r="80" spans="1:8" x14ac:dyDescent="0.25">
      <c r="A80" s="2">
        <v>16638</v>
      </c>
      <c r="B80">
        <v>79</v>
      </c>
      <c r="C80">
        <f t="shared" si="5"/>
        <v>5</v>
      </c>
      <c r="D80">
        <f t="shared" si="7"/>
        <v>20</v>
      </c>
      <c r="E80">
        <v>4</v>
      </c>
      <c r="F80" s="3">
        <f t="shared" si="8"/>
        <v>2.8479007441707145</v>
      </c>
      <c r="G80" s="3">
        <f t="shared" si="9"/>
        <v>7.1197518604267946</v>
      </c>
      <c r="H80" s="3">
        <f t="shared" si="6"/>
        <v>85.437022325121475</v>
      </c>
    </row>
    <row r="81" spans="1:8" x14ac:dyDescent="0.25">
      <c r="A81" s="2">
        <v>16639</v>
      </c>
      <c r="B81">
        <v>80</v>
      </c>
      <c r="C81">
        <f t="shared" si="5"/>
        <v>6</v>
      </c>
      <c r="D81">
        <f t="shared" si="7"/>
        <v>20</v>
      </c>
      <c r="E81">
        <v>4</v>
      </c>
      <c r="F81" s="3">
        <f t="shared" si="8"/>
        <v>2.8393570419382024</v>
      </c>
      <c r="G81" s="3">
        <f t="shared" si="9"/>
        <v>7.0983926048455146</v>
      </c>
      <c r="H81" s="3">
        <f t="shared" si="6"/>
        <v>85.180711258146104</v>
      </c>
    </row>
    <row r="82" spans="1:8" x14ac:dyDescent="0.25">
      <c r="A82" s="2">
        <v>16640</v>
      </c>
      <c r="B82">
        <v>81</v>
      </c>
      <c r="C82">
        <f t="shared" si="5"/>
        <v>7</v>
      </c>
      <c r="D82">
        <f t="shared" si="7"/>
        <v>18</v>
      </c>
      <c r="E82">
        <v>4</v>
      </c>
      <c r="F82" s="3">
        <f t="shared" si="8"/>
        <v>2.8308389708123878</v>
      </c>
      <c r="G82" s="3">
        <f t="shared" si="9"/>
        <v>7.0770974270309779</v>
      </c>
      <c r="H82" s="3">
        <f t="shared" si="6"/>
        <v>79.26349118274689</v>
      </c>
    </row>
    <row r="83" spans="1:8" x14ac:dyDescent="0.25">
      <c r="A83" s="2">
        <v>16641</v>
      </c>
      <c r="B83">
        <v>82</v>
      </c>
      <c r="C83">
        <f t="shared" si="5"/>
        <v>1</v>
      </c>
      <c r="D83">
        <f t="shared" si="7"/>
        <v>20</v>
      </c>
      <c r="E83">
        <v>4</v>
      </c>
      <c r="F83" s="3">
        <f t="shared" si="8"/>
        <v>2.8223464538999505</v>
      </c>
      <c r="G83" s="3">
        <f t="shared" si="9"/>
        <v>7.055866134749885</v>
      </c>
      <c r="H83" s="3">
        <f t="shared" si="6"/>
        <v>84.670393616998552</v>
      </c>
    </row>
    <row r="84" spans="1:8" x14ac:dyDescent="0.25">
      <c r="A84" s="2">
        <v>16642</v>
      </c>
      <c r="B84">
        <v>83</v>
      </c>
      <c r="C84">
        <f t="shared" si="5"/>
        <v>2</v>
      </c>
      <c r="D84">
        <f t="shared" si="7"/>
        <v>20</v>
      </c>
      <c r="E84">
        <v>4</v>
      </c>
      <c r="F84" s="3">
        <f t="shared" si="8"/>
        <v>2.8138794145382509</v>
      </c>
      <c r="G84" s="3">
        <f t="shared" si="9"/>
        <v>7.0346985363456351</v>
      </c>
      <c r="H84" s="3">
        <f t="shared" si="6"/>
        <v>84.416382436147558</v>
      </c>
    </row>
    <row r="85" spans="1:8" x14ac:dyDescent="0.25">
      <c r="A85" s="2">
        <v>16643</v>
      </c>
      <c r="B85">
        <v>84</v>
      </c>
      <c r="C85">
        <f t="shared" si="5"/>
        <v>3</v>
      </c>
      <c r="D85">
        <f t="shared" si="7"/>
        <v>20</v>
      </c>
      <c r="E85">
        <v>4</v>
      </c>
      <c r="F85" s="3">
        <f t="shared" si="8"/>
        <v>2.8054377762946361</v>
      </c>
      <c r="G85" s="3">
        <f t="shared" si="9"/>
        <v>7.0135944407365978</v>
      </c>
      <c r="H85" s="3">
        <f t="shared" si="6"/>
        <v>84.163133288839106</v>
      </c>
    </row>
    <row r="86" spans="1:8" x14ac:dyDescent="0.25">
      <c r="A86" s="2">
        <v>16644</v>
      </c>
      <c r="B86">
        <v>85</v>
      </c>
      <c r="C86">
        <f t="shared" si="5"/>
        <v>4</v>
      </c>
      <c r="D86">
        <f t="shared" si="7"/>
        <v>20</v>
      </c>
      <c r="E86">
        <v>4</v>
      </c>
      <c r="F86" s="3">
        <f t="shared" si="8"/>
        <v>2.7970214629657524</v>
      </c>
      <c r="G86" s="3">
        <f t="shared" si="9"/>
        <v>6.9925536574143878</v>
      </c>
      <c r="H86" s="3">
        <f t="shared" si="6"/>
        <v>83.910643888972601</v>
      </c>
    </row>
    <row r="87" spans="1:8" x14ac:dyDescent="0.25">
      <c r="A87" s="2">
        <v>16645</v>
      </c>
      <c r="B87">
        <v>86</v>
      </c>
      <c r="C87">
        <f t="shared" si="5"/>
        <v>5</v>
      </c>
      <c r="D87">
        <f t="shared" si="7"/>
        <v>20</v>
      </c>
      <c r="E87">
        <v>4</v>
      </c>
      <c r="F87" s="3">
        <f t="shared" si="8"/>
        <v>2.788630398576855</v>
      </c>
      <c r="G87" s="3">
        <f t="shared" si="9"/>
        <v>6.9715759964421444</v>
      </c>
      <c r="H87" s="3">
        <f t="shared" si="6"/>
        <v>83.658911957305676</v>
      </c>
    </row>
    <row r="88" spans="1:8" x14ac:dyDescent="0.25">
      <c r="A88" s="2">
        <v>16646</v>
      </c>
      <c r="B88">
        <v>87</v>
      </c>
      <c r="C88">
        <f t="shared" si="5"/>
        <v>6</v>
      </c>
      <c r="D88">
        <f t="shared" si="7"/>
        <v>20</v>
      </c>
      <c r="E88">
        <v>4</v>
      </c>
      <c r="F88" s="3">
        <f t="shared" si="8"/>
        <v>2.7802645073811245</v>
      </c>
      <c r="G88" s="3">
        <f t="shared" si="9"/>
        <v>6.9506612684528184</v>
      </c>
      <c r="H88" s="3">
        <f t="shared" si="6"/>
        <v>83.40793522143376</v>
      </c>
    </row>
    <row r="89" spans="1:8" x14ac:dyDescent="0.25">
      <c r="A89" s="2">
        <v>16647</v>
      </c>
      <c r="B89">
        <v>88</v>
      </c>
      <c r="C89">
        <f t="shared" si="5"/>
        <v>7</v>
      </c>
      <c r="D89">
        <f t="shared" si="7"/>
        <v>18</v>
      </c>
      <c r="E89">
        <v>4</v>
      </c>
      <c r="F89" s="3">
        <f t="shared" si="8"/>
        <v>2.771923713858981</v>
      </c>
      <c r="G89" s="3">
        <f t="shared" si="9"/>
        <v>6.9298092846474599</v>
      </c>
      <c r="H89" s="3">
        <f t="shared" si="6"/>
        <v>77.613863988051492</v>
      </c>
    </row>
    <row r="90" spans="1:8" x14ac:dyDescent="0.25">
      <c r="A90" s="2">
        <v>16648</v>
      </c>
      <c r="B90">
        <v>89</v>
      </c>
      <c r="C90">
        <f t="shared" si="5"/>
        <v>1</v>
      </c>
      <c r="D90">
        <f t="shared" si="7"/>
        <v>20</v>
      </c>
      <c r="E90">
        <v>4</v>
      </c>
      <c r="F90" s="3">
        <f t="shared" si="8"/>
        <v>2.7636079427174041</v>
      </c>
      <c r="G90" s="3">
        <f t="shared" si="9"/>
        <v>6.9090198567935177</v>
      </c>
      <c r="H90" s="3">
        <f t="shared" si="6"/>
        <v>82.908238281522145</v>
      </c>
    </row>
    <row r="91" spans="1:8" x14ac:dyDescent="0.25">
      <c r="A91" s="2">
        <v>16649</v>
      </c>
      <c r="B91">
        <v>90</v>
      </c>
      <c r="C91">
        <f t="shared" si="5"/>
        <v>2</v>
      </c>
      <c r="D91">
        <f t="shared" si="7"/>
        <v>20</v>
      </c>
      <c r="E91">
        <v>4</v>
      </c>
      <c r="F91" s="3">
        <f t="shared" si="8"/>
        <v>2.755317118889252</v>
      </c>
      <c r="G91" s="3">
        <f t="shared" si="9"/>
        <v>6.8882927972231371</v>
      </c>
      <c r="H91" s="3">
        <f t="shared" si="6"/>
        <v>82.659513566677589</v>
      </c>
    </row>
    <row r="92" spans="1:8" x14ac:dyDescent="0.25">
      <c r="A92" s="2">
        <v>16650</v>
      </c>
      <c r="B92">
        <v>91</v>
      </c>
      <c r="C92">
        <f t="shared" si="5"/>
        <v>3</v>
      </c>
      <c r="D92">
        <f t="shared" si="7"/>
        <v>20</v>
      </c>
      <c r="E92">
        <v>4</v>
      </c>
      <c r="F92" s="3">
        <f t="shared" si="8"/>
        <v>2.7470511675325842</v>
      </c>
      <c r="G92" s="3">
        <f t="shared" si="9"/>
        <v>6.8676279188314675</v>
      </c>
      <c r="H92" s="3">
        <f t="shared" si="6"/>
        <v>82.411535025977557</v>
      </c>
    </row>
    <row r="93" spans="1:8" x14ac:dyDescent="0.25">
      <c r="A93" s="2">
        <v>16651</v>
      </c>
      <c r="B93">
        <v>92</v>
      </c>
      <c r="C93">
        <f t="shared" si="5"/>
        <v>4</v>
      </c>
      <c r="D93">
        <f t="shared" si="7"/>
        <v>20</v>
      </c>
      <c r="E93">
        <v>4</v>
      </c>
      <c r="F93" s="3">
        <f t="shared" si="8"/>
        <v>2.7388100140299865</v>
      </c>
      <c r="G93" s="3">
        <f t="shared" si="9"/>
        <v>6.8470250350749735</v>
      </c>
      <c r="H93" s="3">
        <f t="shared" si="6"/>
        <v>82.164300420899622</v>
      </c>
    </row>
    <row r="94" spans="1:8" x14ac:dyDescent="0.25">
      <c r="A94" s="2">
        <v>16652</v>
      </c>
      <c r="B94">
        <v>93</v>
      </c>
      <c r="C94">
        <f t="shared" si="5"/>
        <v>5</v>
      </c>
      <c r="D94">
        <f t="shared" si="7"/>
        <v>20</v>
      </c>
      <c r="E94">
        <v>4</v>
      </c>
      <c r="F94" s="3">
        <f t="shared" si="8"/>
        <v>2.7305935839878965</v>
      </c>
      <c r="G94" s="3">
        <f t="shared" si="9"/>
        <v>6.8264839599697487</v>
      </c>
      <c r="H94" s="3">
        <f t="shared" si="6"/>
        <v>81.917807519636924</v>
      </c>
    </row>
    <row r="95" spans="1:8" x14ac:dyDescent="0.25">
      <c r="A95" s="2">
        <v>16653</v>
      </c>
      <c r="B95">
        <v>94</v>
      </c>
      <c r="C95">
        <f t="shared" si="5"/>
        <v>6</v>
      </c>
      <c r="D95">
        <f t="shared" si="7"/>
        <v>20</v>
      </c>
      <c r="E95">
        <v>4</v>
      </c>
      <c r="F95" s="3">
        <f t="shared" si="8"/>
        <v>2.7224018032359329</v>
      </c>
      <c r="G95" s="3">
        <f t="shared" si="9"/>
        <v>6.8060045080898393</v>
      </c>
      <c r="H95" s="3">
        <f t="shared" si="6"/>
        <v>81.672054097078018</v>
      </c>
    </row>
    <row r="96" spans="1:8" x14ac:dyDescent="0.25">
      <c r="A96" s="2">
        <v>16654</v>
      </c>
      <c r="B96">
        <v>95</v>
      </c>
      <c r="C96">
        <f t="shared" si="5"/>
        <v>7</v>
      </c>
      <c r="D96">
        <f t="shared" si="7"/>
        <v>18</v>
      </c>
      <c r="E96">
        <v>4</v>
      </c>
      <c r="F96" s="3">
        <f t="shared" si="8"/>
        <v>2.7142345978262252</v>
      </c>
      <c r="G96" s="3">
        <f t="shared" si="9"/>
        <v>6.7855864945655693</v>
      </c>
      <c r="H96" s="3">
        <f>(D96*F96)+(E96*G96)</f>
        <v>75.998568739134328</v>
      </c>
    </row>
    <row r="97" spans="1:9" x14ac:dyDescent="0.25">
      <c r="A97" s="2">
        <v>16655</v>
      </c>
      <c r="B97">
        <v>96</v>
      </c>
      <c r="C97">
        <f t="shared" si="5"/>
        <v>1</v>
      </c>
      <c r="D97">
        <f t="shared" si="7"/>
        <v>20</v>
      </c>
      <c r="E97">
        <v>4</v>
      </c>
      <c r="F97" s="3">
        <f t="shared" si="8"/>
        <v>2.7060918940327467</v>
      </c>
      <c r="G97" s="3">
        <f t="shared" si="9"/>
        <v>6.7652297350818724</v>
      </c>
      <c r="H97" s="3">
        <f t="shared" si="6"/>
        <v>81.182756820982434</v>
      </c>
    </row>
    <row r="98" spans="1:9" x14ac:dyDescent="0.25">
      <c r="A98" s="2">
        <v>16656</v>
      </c>
      <c r="B98">
        <v>97</v>
      </c>
      <c r="C98">
        <f t="shared" si="5"/>
        <v>2</v>
      </c>
      <c r="D98">
        <f t="shared" si="7"/>
        <v>20</v>
      </c>
      <c r="E98">
        <v>4</v>
      </c>
      <c r="F98" s="3">
        <f t="shared" si="8"/>
        <v>2.6979736183506486</v>
      </c>
      <c r="G98" s="3">
        <f t="shared" si="9"/>
        <v>6.7449340458766267</v>
      </c>
      <c r="H98" s="3">
        <f t="shared" si="6"/>
        <v>80.939208550519481</v>
      </c>
    </row>
    <row r="99" spans="1:9" x14ac:dyDescent="0.25">
      <c r="A99" s="2">
        <v>16657</v>
      </c>
      <c r="B99">
        <v>98</v>
      </c>
      <c r="C99">
        <f t="shared" si="5"/>
        <v>3</v>
      </c>
      <c r="D99">
        <f t="shared" si="7"/>
        <v>20</v>
      </c>
      <c r="E99">
        <v>4</v>
      </c>
      <c r="F99" s="3">
        <f t="shared" si="8"/>
        <v>2.6898796974955967</v>
      </c>
      <c r="G99" s="3">
        <f t="shared" si="9"/>
        <v>6.7246992437389972</v>
      </c>
      <c r="H99" s="3">
        <f t="shared" si="6"/>
        <v>80.696390924867927</v>
      </c>
    </row>
    <row r="100" spans="1:9" x14ac:dyDescent="0.25">
      <c r="A100" s="2">
        <v>16658</v>
      </c>
      <c r="B100">
        <v>99</v>
      </c>
      <c r="C100">
        <f t="shared" si="5"/>
        <v>4</v>
      </c>
      <c r="D100">
        <f t="shared" si="7"/>
        <v>20</v>
      </c>
      <c r="E100">
        <v>4</v>
      </c>
      <c r="F100" s="3">
        <f t="shared" si="8"/>
        <v>2.6818100584031099</v>
      </c>
      <c r="G100" s="3">
        <f t="shared" si="9"/>
        <v>6.7045251460077804</v>
      </c>
      <c r="H100" s="3">
        <f t="shared" si="6"/>
        <v>80.454301752093329</v>
      </c>
    </row>
    <row r="101" spans="1:9" x14ac:dyDescent="0.25">
      <c r="A101" s="2">
        <v>16659</v>
      </c>
      <c r="B101">
        <v>100</v>
      </c>
      <c r="C101">
        <f t="shared" si="5"/>
        <v>5</v>
      </c>
      <c r="D101">
        <f t="shared" si="7"/>
        <v>20</v>
      </c>
      <c r="E101">
        <v>4</v>
      </c>
      <c r="F101" s="3">
        <f t="shared" si="8"/>
        <v>2.6737646282279006</v>
      </c>
      <c r="G101" s="3">
        <f t="shared" si="9"/>
        <v>6.6844115705697567</v>
      </c>
      <c r="H101" s="3">
        <f t="shared" si="6"/>
        <v>80.212938846837034</v>
      </c>
    </row>
    <row r="102" spans="1:9" x14ac:dyDescent="0.25">
      <c r="A102" s="2">
        <v>16660</v>
      </c>
      <c r="B102">
        <v>101</v>
      </c>
      <c r="C102">
        <f t="shared" si="5"/>
        <v>6</v>
      </c>
      <c r="D102">
        <f t="shared" si="7"/>
        <v>20</v>
      </c>
      <c r="E102">
        <v>4</v>
      </c>
      <c r="F102" s="3">
        <f t="shared" si="8"/>
        <v>2.6657433343432171</v>
      </c>
      <c r="G102" s="3">
        <f t="shared" si="9"/>
        <v>6.6643583358580472</v>
      </c>
      <c r="H102" s="3">
        <f t="shared" si="6"/>
        <v>79.972300030296537</v>
      </c>
    </row>
    <row r="103" spans="1:9" x14ac:dyDescent="0.25">
      <c r="A103" s="2">
        <v>16661</v>
      </c>
      <c r="B103">
        <v>102</v>
      </c>
      <c r="C103">
        <f t="shared" si="5"/>
        <v>7</v>
      </c>
      <c r="D103">
        <f t="shared" si="7"/>
        <v>18</v>
      </c>
      <c r="E103">
        <v>4</v>
      </c>
      <c r="F103" s="3">
        <f t="shared" si="8"/>
        <v>2.6577461043401875</v>
      </c>
      <c r="G103" s="3">
        <f t="shared" si="9"/>
        <v>6.6443652608504733</v>
      </c>
      <c r="H103" s="3">
        <f t="shared" si="6"/>
        <v>74.416890921525265</v>
      </c>
    </row>
    <row r="104" spans="1:9" x14ac:dyDescent="0.25">
      <c r="A104" s="2">
        <v>16662</v>
      </c>
      <c r="B104">
        <v>103</v>
      </c>
      <c r="C104">
        <f t="shared" si="5"/>
        <v>1</v>
      </c>
      <c r="D104">
        <f t="shared" si="7"/>
        <v>20</v>
      </c>
      <c r="E104">
        <v>4</v>
      </c>
      <c r="F104" s="3">
        <f t="shared" si="8"/>
        <v>2.6497728660271669</v>
      </c>
      <c r="G104" s="3">
        <f t="shared" si="9"/>
        <v>6.6244321650679217</v>
      </c>
      <c r="H104" s="3">
        <f t="shared" si="6"/>
        <v>79.493185980815028</v>
      </c>
    </row>
    <row r="105" spans="1:9" x14ac:dyDescent="0.25">
      <c r="A105" s="2">
        <v>16663</v>
      </c>
      <c r="B105">
        <v>104</v>
      </c>
      <c r="C105">
        <f t="shared" si="5"/>
        <v>2</v>
      </c>
      <c r="D105">
        <f t="shared" si="7"/>
        <v>20</v>
      </c>
      <c r="E105">
        <v>4</v>
      </c>
      <c r="F105" s="3">
        <f t="shared" si="8"/>
        <v>2.6418235474290852</v>
      </c>
      <c r="G105" s="3">
        <f t="shared" si="9"/>
        <v>6.6045588685727177</v>
      </c>
      <c r="H105" s="3">
        <f t="shared" si="6"/>
        <v>79.254706422872573</v>
      </c>
    </row>
    <row r="106" spans="1:9" x14ac:dyDescent="0.25">
      <c r="A106" s="2">
        <v>16664</v>
      </c>
      <c r="B106">
        <v>105</v>
      </c>
      <c r="C106">
        <f t="shared" ref="C106:C108" si="10">WEEKDAY(A106,2)</f>
        <v>3</v>
      </c>
      <c r="D106">
        <f t="shared" si="7"/>
        <v>20</v>
      </c>
      <c r="E106">
        <v>4</v>
      </c>
      <c r="F106" s="3">
        <f t="shared" ref="F106:F108" si="11">F105*0.997</f>
        <v>2.6338980767867981</v>
      </c>
      <c r="G106" s="3">
        <f t="shared" ref="G106:G108" si="12">G105*0.997</f>
        <v>6.5847451919669995</v>
      </c>
      <c r="H106" s="3">
        <f t="shared" si="6"/>
        <v>79.016942303603955</v>
      </c>
    </row>
    <row r="107" spans="1:9" x14ac:dyDescent="0.25">
      <c r="A107" s="2">
        <v>16665</v>
      </c>
      <c r="B107">
        <v>106</v>
      </c>
      <c r="C107">
        <f t="shared" si="10"/>
        <v>4</v>
      </c>
      <c r="D107">
        <f t="shared" si="7"/>
        <v>20</v>
      </c>
      <c r="E107">
        <v>4</v>
      </c>
      <c r="F107" s="3">
        <f t="shared" si="11"/>
        <v>2.6259963825564379</v>
      </c>
      <c r="G107" s="3">
        <f t="shared" si="12"/>
        <v>6.5649909563910986</v>
      </c>
      <c r="H107" s="3">
        <f t="shared" si="6"/>
        <v>78.779891476693152</v>
      </c>
    </row>
    <row r="108" spans="1:9" x14ac:dyDescent="0.25">
      <c r="A108" s="2">
        <v>16666</v>
      </c>
      <c r="B108">
        <v>107</v>
      </c>
      <c r="C108">
        <f t="shared" si="10"/>
        <v>5</v>
      </c>
      <c r="D108">
        <f t="shared" si="7"/>
        <v>20</v>
      </c>
      <c r="E108">
        <v>4</v>
      </c>
      <c r="F108" s="3">
        <f t="shared" si="11"/>
        <v>2.6181183934087686</v>
      </c>
      <c r="G108" s="3">
        <f t="shared" si="12"/>
        <v>6.5452959835219255</v>
      </c>
      <c r="H108" s="3">
        <f>(D108*F108)+(E108*G108)</f>
        <v>78.543551802263067</v>
      </c>
      <c r="I108" s="3"/>
    </row>
    <row r="109" spans="1:9" x14ac:dyDescent="0.25">
      <c r="H109" s="7">
        <f>SUM(H2:H108)</f>
        <v>9811.7344373618762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</vt:vector>
  </HeadingPairs>
  <TitlesOfParts>
    <vt:vector size="5" baseType="lpstr">
      <vt:lpstr>Zadanie 1, 2</vt:lpstr>
      <vt:lpstr>Zadanie 3.</vt:lpstr>
      <vt:lpstr>Zadanie 4</vt:lpstr>
      <vt:lpstr>Arkusz4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Oskar</cp:lastModifiedBy>
  <dcterms:created xsi:type="dcterms:W3CDTF">2022-02-27T16:23:09Z</dcterms:created>
  <dcterms:modified xsi:type="dcterms:W3CDTF">2022-02-27T20:09:11Z</dcterms:modified>
</cp:coreProperties>
</file>