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3.14"/>
    <sheet r:id="rId2" sheetId="2" name="Table 3.15"/>
    <sheet r:id="rId3" sheetId="3" name="Table 3.16"/>
    <sheet r:id="rId4" sheetId="4" name="Table 3.17"/>
    <sheet r:id="rId5" sheetId="5" name="Table 3.18"/>
    <sheet r:id="rId6" sheetId="6" name="Table 3.19"/>
    <sheet r:id="rId7" sheetId="7" name="Table 3.20"/>
  </sheets>
  <calcPr fullCalcOnLoad="1"/>
</workbook>
</file>

<file path=xl/sharedStrings.xml><?xml version="1.0" encoding="utf-8"?>
<sst xmlns="http://schemas.openxmlformats.org/spreadsheetml/2006/main" count="1679" uniqueCount="522">
  <si>
    <t>Pseudomonas aeruginosa.  Total number of tested isolates and resistance combinations among invasive isolates tested against at least three antimicrobial groups among piperacillin±tazobactam, ceftazidime, fluoroquinolones, aminoglycosides and carbapenems, EU/EEA countries, 2015</t>
  </si>
  <si>
    <t>Resistance pattern</t>
  </si>
  <si>
    <t>Number of isolates</t>
  </si>
  <si>
    <t>% of total**</t>
  </si>
  <si>
    <t>Fully susceptible (to tested antibiotics)</t>
  </si>
  <si>
    <t>Single resistance (to indicated antimicrobial group)</t>
  </si>
  <si>
    <t>Total (all single resistance types)</t>
  </si>
  <si>
    <t>Carbapenems</t>
  </si>
  <si>
    <t>Fluoroquinolones</t>
  </si>
  <si>
    <t>[Piperacillin + tazobactam]</t>
  </si>
  <si>
    <t>Aminoglycosides</t>
  </si>
  <si>
    <t>Ceftazidime</t>
  </si>
  <si>
    <t>Resistance to two antimicrobial groups</t>
  </si>
  <si>
    <t xml:space="preserve">Total (all two groups combinations) </t>
  </si>
  <si>
    <t>[Piperacillin + tazobactam] + ceftazidime</t>
  </si>
  <si>
    <t>Fluoroquinolones + aminoglycosides</t>
  </si>
  <si>
    <t>Fluoroquinolones + carbapenems</t>
  </si>
  <si>
    <t>[Piperacillin + tazobactam] + carbapenems</t>
  </si>
  <si>
    <t>[Piperacillin + tazobactam] + fluoroquinolones</t>
  </si>
  <si>
    <t>Aminoglycosides + carbapenems</t>
  </si>
  <si>
    <t>Fluoroquinolones + ceftazidime</t>
  </si>
  <si>
    <t>Ceftazidime + carbapenems</t>
  </si>
  <si>
    <t>[Piperacillin + tazobactam] + aminoglycosides</t>
  </si>
  <si>
    <t>Ceftazidime + aminoglycosides</t>
  </si>
  <si>
    <t>Resistance to three antimicrobial groups</t>
  </si>
  <si>
    <t xml:space="preserve">Total (all three group combinations) </t>
  </si>
  <si>
    <t>Fluoroquinolones + aminoglycosides + carbapenems</t>
  </si>
  <si>
    <t>[Piperacillin + tazobactam] + ceftazidime + carbapenems</t>
  </si>
  <si>
    <t>[Piperacillin + tazobactam] + fluoroquinolones + aminoglycosides</t>
  </si>
  <si>
    <t>[Piperacillin + tazobactam] + fluoroquinolones + ceftazidime</t>
  </si>
  <si>
    <t>Fluoroquinolones + ceftazidime + carbapenems</t>
  </si>
  <si>
    <t>[Piperacillin + tazobactam] + fluoroquinolones + carbapenems</t>
  </si>
  <si>
    <t>Fluoroquinolones + ceftazidime + aminoglycosides</t>
  </si>
  <si>
    <t>[Piperacillin + tazobactam] + ceftazidime + aminoglycosides</t>
  </si>
  <si>
    <t>[Piperacillin + tazobactam] + aminoglycosides + carbapenems</t>
  </si>
  <si>
    <t>Ceftazidime + aminoglycosides + carbapenems</t>
  </si>
  <si>
    <t>Resistance to four antimicrobial groups</t>
  </si>
  <si>
    <t>Total (all four group combinations)</t>
  </si>
  <si>
    <t>[Piperacillin + tazobactam] + fluoroquinolones + aminoglycosides + carbapenems</t>
  </si>
  <si>
    <t>Fluoroquinolones + ceftazidime + aminoglycosides + carbapenems</t>
  </si>
  <si>
    <t>[Piperacillin + tazobactam] + fluoroquinolones + ceftazidime + carbapenems</t>
  </si>
  <si>
    <t>[Piperacillin + tazobactam] + fluoroquinolones + ceftazidime + aminoglycosides</t>
  </si>
  <si>
    <t>[Piperacillin + tazobactam]  + ceftazidime + aminoglycosides + carbapenems</t>
  </si>
  <si>
    <t xml:space="preserve">Resistance to five antimicrobial groups </t>
  </si>
  <si>
    <t>[Piperacillin + tazobactam] + fluoroquinolones + ceftazidime + 
aminoglycosides + carbapenems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</si>
  <si>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 xml:space="preserve">. Total number of invasive isolates tested (N) with combined resistance (resistance to three or more antimicrobial groups among piperacillin+tazobactam, ceftazidime, fluoroquinolones, aminoglycosides and carbapenems) including 95% confidence intervals (95% CI), by country, EU/EEA countries, 2012-2015 </t>
    </r>
  </si>
  <si>
    <t>Country</t>
  </si>
  <si>
    <t>N</t>
  </si>
  <si>
    <t xml:space="preserve">%R </t>
  </si>
  <si>
    <t>(95% CI)</t>
  </si>
  <si>
    <t>%bar</t>
  </si>
  <si>
    <t>country</t>
  </si>
  <si>
    <t>y_2012</t>
  </si>
  <si>
    <t>y_2013</t>
  </si>
  <si>
    <t>y_2014</t>
  </si>
  <si>
    <t>y_2015</t>
  </si>
  <si>
    <t>Estonia</t>
  </si>
  <si>
    <t>(2-24)</t>
  </si>
  <si>
    <t>(0-16)</t>
  </si>
  <si>
    <t>(0-9)</t>
  </si>
  <si>
    <t>(0-22)</t>
  </si>
  <si>
    <t>Austria</t>
  </si>
  <si>
    <t>AT</t>
  </si>
  <si>
    <t>AT (&lt;)</t>
  </si>
  <si>
    <t>Iceland</t>
  </si>
  <si>
    <t>(0-45)</t>
  </si>
  <si>
    <t>(0-28)</t>
  </si>
  <si>
    <t>(0-26)</t>
  </si>
  <si>
    <t>Belgium</t>
  </si>
  <si>
    <t>BE</t>
  </si>
  <si>
    <t>BE (&lt;*)</t>
  </si>
  <si>
    <t>Norway</t>
  </si>
  <si>
    <t>(1-7)</t>
  </si>
  <si>
    <t>(0-4)</t>
  </si>
  <si>
    <t>Bulgaria</t>
  </si>
  <si>
    <t>BG</t>
  </si>
  <si>
    <t>Cyprus</t>
  </si>
  <si>
    <t>(8-30)</t>
  </si>
  <si>
    <t>(1-15)</t>
  </si>
  <si>
    <t>(5-29)</t>
  </si>
  <si>
    <t>(0-12)</t>
  </si>
  <si>
    <t>Croatia</t>
  </si>
  <si>
    <t>HR</t>
  </si>
  <si>
    <t>HR (&gt;*)</t>
  </si>
  <si>
    <t>Denmark</t>
  </si>
  <si>
    <t>(1-4)</t>
  </si>
  <si>
    <t>(1-3)</t>
  </si>
  <si>
    <t>CY</t>
  </si>
  <si>
    <t>Sweden</t>
  </si>
  <si>
    <t>(2-6)</t>
  </si>
  <si>
    <t>(3-6)</t>
  </si>
  <si>
    <t>(1-5)</t>
  </si>
  <si>
    <t>Czech Rep</t>
  </si>
  <si>
    <t>CZ</t>
  </si>
  <si>
    <t>Netherlands</t>
  </si>
  <si>
    <t>(2-5)</t>
  </si>
  <si>
    <t>DK</t>
  </si>
  <si>
    <t>Luxembourg</t>
  </si>
  <si>
    <t>(1-21)</t>
  </si>
  <si>
    <t>(1-20)</t>
  </si>
  <si>
    <t>(1-17)</t>
  </si>
  <si>
    <t>(0-18)</t>
  </si>
  <si>
    <t>EE</t>
  </si>
  <si>
    <t>United Kingdom</t>
  </si>
  <si>
    <t>Finland</t>
  </si>
  <si>
    <t>FI</t>
  </si>
  <si>
    <t>(6-13)</t>
  </si>
  <si>
    <t>(8-14)</t>
  </si>
  <si>
    <t>(6-12)</t>
  </si>
  <si>
    <t>(2-8)</t>
  </si>
  <si>
    <t>France</t>
  </si>
  <si>
    <t>FR</t>
  </si>
  <si>
    <t>FR (&lt;)</t>
  </si>
  <si>
    <t>(3-7)</t>
  </si>
  <si>
    <t>(2-7)</t>
  </si>
  <si>
    <t>(3-8)</t>
  </si>
  <si>
    <t>Germany</t>
  </si>
  <si>
    <t>DE</t>
  </si>
  <si>
    <t>Ireland</t>
  </si>
  <si>
    <t>(7-15)</t>
  </si>
  <si>
    <t>(4-12)</t>
  </si>
  <si>
    <t>(3-10)</t>
  </si>
  <si>
    <t>(2-9)</t>
  </si>
  <si>
    <t>Greece</t>
  </si>
  <si>
    <t>EL</t>
  </si>
  <si>
    <t>EL (&lt;)</t>
  </si>
  <si>
    <t>(8-13)</t>
  </si>
  <si>
    <t>(6-11)</t>
  </si>
  <si>
    <t>(5-9)</t>
  </si>
  <si>
    <t>Hungary</t>
  </si>
  <si>
    <t>HU</t>
  </si>
  <si>
    <t>Slovenia</t>
  </si>
  <si>
    <t>(4-13)</t>
  </si>
  <si>
    <t>(6-18)</t>
  </si>
  <si>
    <t>(12-27)</t>
  </si>
  <si>
    <t>(3-13)</t>
  </si>
  <si>
    <t>IS</t>
  </si>
  <si>
    <t>(7-12)</t>
  </si>
  <si>
    <t>(7-11)</t>
  </si>
  <si>
    <t>(7-10)</t>
  </si>
  <si>
    <t>IE</t>
  </si>
  <si>
    <t>IE (&lt;)</t>
  </si>
  <si>
    <t>Portugal</t>
  </si>
  <si>
    <t>(15-21)</t>
  </si>
  <si>
    <t>(10-15)</t>
  </si>
  <si>
    <t>(18-23)</t>
  </si>
  <si>
    <t>(10-14)</t>
  </si>
  <si>
    <t>Italy</t>
  </si>
  <si>
    <t>IT</t>
  </si>
  <si>
    <t>IT (&lt;*)</t>
  </si>
  <si>
    <t>(13-16)</t>
  </si>
  <si>
    <t>(11-14)</t>
  </si>
  <si>
    <t>(12-15)</t>
  </si>
  <si>
    <t>Latvia</t>
  </si>
  <si>
    <t>LV</t>
  </si>
  <si>
    <t>Malta</t>
  </si>
  <si>
    <t>(0-11)</t>
  </si>
  <si>
    <t>(1-26)</t>
  </si>
  <si>
    <t>(2-21)</t>
  </si>
  <si>
    <t>(3-31)</t>
  </si>
  <si>
    <t>Lithuania</t>
  </si>
  <si>
    <t>LT</t>
  </si>
  <si>
    <t>EU/EEA (population-
weighted mean)</t>
  </si>
  <si>
    <t>(13-14)</t>
  </si>
  <si>
    <t>(12-14)</t>
  </si>
  <si>
    <t>LU</t>
  </si>
  <si>
    <t>Spain</t>
  </si>
  <si>
    <t>(9-13)</t>
  </si>
  <si>
    <t>(12-17)</t>
  </si>
  <si>
    <t>MT</t>
  </si>
  <si>
    <t>(1-35)</t>
  </si>
  <si>
    <t>(9-45)</t>
  </si>
  <si>
    <t>(2-45)</t>
  </si>
  <si>
    <t>NL</t>
  </si>
  <si>
    <t>Czech Republic</t>
  </si>
  <si>
    <t>(18-25)</t>
  </si>
  <si>
    <t>(20-27)</t>
  </si>
  <si>
    <t>(17-24)</t>
  </si>
  <si>
    <t>(15-23)</t>
  </si>
  <si>
    <t>NO</t>
  </si>
  <si>
    <t>(21-27)</t>
  </si>
  <si>
    <t>(20-26)</t>
  </si>
  <si>
    <t>(18-22)</t>
  </si>
  <si>
    <t>Poland</t>
  </si>
  <si>
    <t>PL</t>
  </si>
  <si>
    <t>PL (&gt;)</t>
  </si>
  <si>
    <t>(16-22)</t>
  </si>
  <si>
    <t>(19-25)</t>
  </si>
  <si>
    <t>(18-24)</t>
  </si>
  <si>
    <t>PT</t>
  </si>
  <si>
    <t>PT (&lt;*)</t>
  </si>
  <si>
    <t>(4-33)</t>
  </si>
  <si>
    <t>(2-22)</t>
  </si>
  <si>
    <t>(12-45)</t>
  </si>
  <si>
    <t>(12-40)</t>
  </si>
  <si>
    <t>Romania</t>
  </si>
  <si>
    <t>RO</t>
  </si>
  <si>
    <t>RO (&gt;*)</t>
  </si>
  <si>
    <t>(18-30)</t>
  </si>
  <si>
    <t>(14-24)</t>
  </si>
  <si>
    <t>(26-38)</t>
  </si>
  <si>
    <t>(23-34)</t>
  </si>
  <si>
    <t>Slovakia</t>
  </si>
  <si>
    <t>SK</t>
  </si>
  <si>
    <t>(37-43)</t>
  </si>
  <si>
    <t>(36-42)</t>
  </si>
  <si>
    <t>(32-40)</t>
  </si>
  <si>
    <t>(25-32)</t>
  </si>
  <si>
    <t>SI</t>
  </si>
  <si>
    <t>(19-45)</t>
  </si>
  <si>
    <t>(3-18)</t>
  </si>
  <si>
    <t>(17-44)</t>
  </si>
  <si>
    <t>(18-43)</t>
  </si>
  <si>
    <t>ES</t>
  </si>
  <si>
    <t>ES (&gt;)</t>
  </si>
  <si>
    <t>(16-28)</t>
  </si>
  <si>
    <t>(10-20)</t>
  </si>
  <si>
    <t>(21-34)</t>
  </si>
  <si>
    <t>(24-36)</t>
  </si>
  <si>
    <t>Sweden SE</t>
  </si>
  <si>
    <t>SE</t>
  </si>
  <si>
    <t>(32-46)</t>
  </si>
  <si>
    <t>(31-42)</t>
  </si>
  <si>
    <t>(32-43)</t>
  </si>
  <si>
    <t>(35-47)</t>
  </si>
  <si>
    <t>UK</t>
  </si>
  <si>
    <t>(34-64)</t>
  </si>
  <si>
    <t>(39-61)</t>
  </si>
  <si>
    <t>(49-70)</t>
  </si>
  <si>
    <t>(52-73)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</si>
  <si>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aeruginosa.</t>
    </r>
    <r>
      <rPr>
        <b/>
        <sz val="11"/>
        <color rgb="FF000000"/>
        <rFont val="Calibri"/>
        <family val="2"/>
        <scheme val="minor"/>
      </rPr>
      <t xml:space="preserve"> Total number of invasive isolates tested (N) and percentage resistant to carbapenems (%R), including 95% confidence intervals (95% CI), EU/EEA countries, 2012-2015</t>
    </r>
  </si>
  <si>
    <t>(0-41)</t>
  </si>
  <si>
    <t>(4-9)</t>
  </si>
  <si>
    <t>(4-7)</t>
  </si>
  <si>
    <t>BE (&lt;)</t>
  </si>
  <si>
    <t>(7-13)</t>
  </si>
  <si>
    <t>(7-14)</t>
  </si>
  <si>
    <t>HR (&gt;)</t>
  </si>
  <si>
    <t>(5-11)</t>
  </si>
  <si>
    <t>CZ (&lt;*)</t>
  </si>
  <si>
    <t>(4-11)</t>
  </si>
  <si>
    <t>(3-9)</t>
  </si>
  <si>
    <t>(5-10)</t>
  </si>
  <si>
    <t>(7-35)</t>
  </si>
  <si>
    <t>(1-16)</t>
  </si>
  <si>
    <t>(1-27)</t>
  </si>
  <si>
    <t>(7-16)</t>
  </si>
  <si>
    <t>(6-14)</t>
  </si>
  <si>
    <t>(5-14)</t>
  </si>
  <si>
    <t>(12-19)</t>
  </si>
  <si>
    <t>(13-19)</t>
  </si>
  <si>
    <t>(11-18)</t>
  </si>
  <si>
    <t>(12-18)</t>
  </si>
  <si>
    <t>(10-16)</t>
  </si>
  <si>
    <t>(4-29)</t>
  </si>
  <si>
    <t>(1-32)</t>
  </si>
  <si>
    <t>(6-31)</t>
  </si>
  <si>
    <t>(2-38)</t>
  </si>
  <si>
    <t>HU (&gt;)</t>
  </si>
  <si>
    <t>(13-18)</t>
  </si>
  <si>
    <t>(14-20)</t>
  </si>
  <si>
    <t>(13-17)</t>
  </si>
  <si>
    <t>(12-49)</t>
  </si>
  <si>
    <t>(4-41)</t>
  </si>
  <si>
    <t>(15-30)</t>
  </si>
  <si>
    <t>(18-34)</t>
  </si>
  <si>
    <t>(23-41)</t>
  </si>
  <si>
    <t>(10-23)</t>
  </si>
  <si>
    <t>(0-17)</t>
  </si>
  <si>
    <t>(5-36)</t>
  </si>
  <si>
    <t>(16-20)</t>
  </si>
  <si>
    <t>(15-19)</t>
  </si>
  <si>
    <t>(17-21)</t>
  </si>
  <si>
    <t>(15-18)</t>
  </si>
  <si>
    <t>(16-18)</t>
  </si>
  <si>
    <t>(17-18)</t>
  </si>
  <si>
    <t>(18-19)</t>
  </si>
  <si>
    <t>(20-25)</t>
  </si>
  <si>
    <t>(10-33)</t>
  </si>
  <si>
    <t>(9-33)</t>
  </si>
  <si>
    <t>(20-50)</t>
  </si>
  <si>
    <t>(10-36)</t>
  </si>
  <si>
    <t>(14-19)</t>
  </si>
  <si>
    <t>(15-20)</t>
  </si>
  <si>
    <t>(16-21)</t>
  </si>
  <si>
    <t>(22-29)</t>
  </si>
  <si>
    <t>(23-29)</t>
  </si>
  <si>
    <t>(22-28)</t>
  </si>
  <si>
    <t>(21-26)</t>
  </si>
  <si>
    <t>(19-46)</t>
  </si>
  <si>
    <t>(6-25)</t>
  </si>
  <si>
    <t>(15-39)</t>
  </si>
  <si>
    <t>(6-37)</t>
  </si>
  <si>
    <t>(8-35)</t>
  </si>
  <si>
    <t>(14-48)</t>
  </si>
  <si>
    <t>(14-43)</t>
  </si>
  <si>
    <t>(24-31)</t>
  </si>
  <si>
    <t>(27-34)</t>
  </si>
  <si>
    <t>(30-37)</t>
  </si>
  <si>
    <t>(32-39)</t>
  </si>
  <si>
    <t>(17-30)</t>
  </si>
  <si>
    <t>(26-39)</t>
  </si>
  <si>
    <t>(21-35)</t>
  </si>
  <si>
    <t>(31-43)</t>
  </si>
  <si>
    <t>(23-36)</t>
  </si>
  <si>
    <t>(20-31)</t>
  </si>
  <si>
    <t>(29-42)</t>
  </si>
  <si>
    <t>(33-45)</t>
  </si>
  <si>
    <t>(44-51)</t>
  </si>
  <si>
    <t>(46-53)</t>
  </si>
  <si>
    <t>(39-47)</t>
  </si>
  <si>
    <t>(37-44)</t>
  </si>
  <si>
    <t>(34-48)</t>
  </si>
  <si>
    <t>(52-66)</t>
  </si>
  <si>
    <t>(32-45)</t>
  </si>
  <si>
    <t>(46-58)</t>
  </si>
  <si>
    <t>UK (&lt;)</t>
  </si>
  <si>
    <t>(42-72)</t>
  </si>
  <si>
    <t>(49-71)</t>
  </si>
  <si>
    <t>(48-69)</t>
  </si>
  <si>
    <t>(56-76)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</si>
  <si>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aminoglycosides (%R), including 95% confidence intervals (95% CI), EU/EEA countries, 2012-2015</t>
    </r>
  </si>
  <si>
    <t>(7-28)</t>
  </si>
  <si>
    <t>(3-23)</t>
  </si>
  <si>
    <t>(0-8)</t>
  </si>
  <si>
    <t>(0-31)</t>
  </si>
  <si>
    <t>(0-3)</t>
  </si>
  <si>
    <t>(0-2)</t>
  </si>
  <si>
    <t>(1-6)</t>
  </si>
  <si>
    <t>CY (&lt;)</t>
  </si>
  <si>
    <t>(11-41)</t>
  </si>
  <si>
    <t>(6-15)</t>
  </si>
  <si>
    <t>(11-43)</t>
  </si>
  <si>
    <t>(1-33)</t>
  </si>
  <si>
    <t>(2-20)</t>
  </si>
  <si>
    <t>(0-29)</t>
  </si>
  <si>
    <t>(8-15)</t>
  </si>
  <si>
    <t>(9-16)</t>
  </si>
  <si>
    <t>(5-13)</t>
  </si>
  <si>
    <t>(6-10)</t>
  </si>
  <si>
    <t>(5-8)</t>
  </si>
  <si>
    <t>HU (&lt;)</t>
  </si>
  <si>
    <t>(4-8)</t>
  </si>
  <si>
    <t>(6-9)</t>
  </si>
  <si>
    <t>(6-48)</t>
  </si>
  <si>
    <t>(7-41)</t>
  </si>
  <si>
    <t>(0-27)</t>
  </si>
  <si>
    <t>(3-12)</t>
  </si>
  <si>
    <t>(4-16)</t>
  </si>
  <si>
    <t>(5-15)</t>
  </si>
  <si>
    <t>IT (&lt;)</t>
  </si>
  <si>
    <t>(14-18)</t>
  </si>
  <si>
    <t>(14-15)</t>
  </si>
  <si>
    <t>(12-16)</t>
  </si>
  <si>
    <t>(0-14)</t>
  </si>
  <si>
    <t>(4-28)</t>
  </si>
  <si>
    <t>(26-34)</t>
  </si>
  <si>
    <t>(23-30)</t>
  </si>
  <si>
    <t>(19-27)</t>
  </si>
  <si>
    <t>(22-30)</t>
  </si>
  <si>
    <t>(17-25)</t>
  </si>
  <si>
    <t>(12-46)</t>
  </si>
  <si>
    <t>(35-42)</t>
  </si>
  <si>
    <t>(11-32)</t>
  </si>
  <si>
    <t>(19-48)</t>
  </si>
  <si>
    <t>(16-43)</t>
  </si>
  <si>
    <t>(25-39)</t>
  </si>
  <si>
    <t>(29-37)</t>
  </si>
  <si>
    <t>(22-35)</t>
  </si>
  <si>
    <t>(19-30)</t>
  </si>
  <si>
    <t>(28-40)</t>
  </si>
  <si>
    <t>(35-49)</t>
  </si>
  <si>
    <t>(36-48)</t>
  </si>
  <si>
    <t>UK (&gt;)</t>
  </si>
  <si>
    <t>(36-66)</t>
  </si>
  <si>
    <t>(40-63)</t>
  </si>
  <si>
    <t>(53-73)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</si>
  <si>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ceftazidime (%R), including 95% confidence intervals (95% CI), EU/EEA countries, 2012-2015</t>
    </r>
  </si>
  <si>
    <t>(4-10)</t>
  </si>
  <si>
    <t>(5-26)</t>
  </si>
  <si>
    <t>(12-39)</t>
  </si>
  <si>
    <t>(3-11)</t>
  </si>
  <si>
    <t>(3-27)</t>
  </si>
  <si>
    <t>(0-13)</t>
  </si>
  <si>
    <t>(1-24)</t>
  </si>
  <si>
    <t>(5-12)</t>
  </si>
  <si>
    <t>(1-18)</t>
  </si>
  <si>
    <t>(8-12)</t>
  </si>
  <si>
    <t>(11-17)</t>
  </si>
  <si>
    <t>(8-21)</t>
  </si>
  <si>
    <t>(13-29)</t>
  </si>
  <si>
    <t>(6-16)</t>
  </si>
  <si>
    <t>(10-13)</t>
  </si>
  <si>
    <t>(12-13)</t>
  </si>
  <si>
    <t>(6-36)</t>
  </si>
  <si>
    <t>(0-58)</t>
  </si>
  <si>
    <t>(9-19)</t>
  </si>
  <si>
    <t>(17-22)</t>
  </si>
  <si>
    <t>(28-34)</t>
  </si>
  <si>
    <t>(25-31)</t>
  </si>
  <si>
    <t>(16-23)</t>
  </si>
  <si>
    <t>(6-35)</t>
  </si>
  <si>
    <t>(9-35)</t>
  </si>
  <si>
    <t>(18-26)</t>
  </si>
  <si>
    <t>(16-24)</t>
  </si>
  <si>
    <t>PT (&gt;)</t>
  </si>
  <si>
    <t>(19-24)</t>
  </si>
  <si>
    <t>(9-99)</t>
  </si>
  <si>
    <t>(5-54)</t>
  </si>
  <si>
    <t>(22-49)</t>
  </si>
  <si>
    <t>(5-24)</t>
  </si>
  <si>
    <t>(17-45)</t>
  </si>
  <si>
    <t>(16-41)</t>
  </si>
  <si>
    <t>(12-37)</t>
  </si>
  <si>
    <t>(16-29)</t>
  </si>
  <si>
    <t>(22-34)</t>
  </si>
  <si>
    <t>(28-43)</t>
  </si>
  <si>
    <t>(26-37)</t>
  </si>
  <si>
    <t>(24-35)</t>
  </si>
  <si>
    <t>(29-41)</t>
  </si>
  <si>
    <t>(35-68)</t>
  </si>
  <si>
    <t>(31-57)</t>
  </si>
  <si>
    <t>(55-76)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</si>
  <si>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fluoroquinolones (%R), including 95% confidence intervals (95% CI), EU/EEA countries, 2012-2015</t>
    </r>
  </si>
  <si>
    <t>(5-33)</t>
  </si>
  <si>
    <t>(9-49)</t>
  </si>
  <si>
    <t>(3-24)</t>
  </si>
  <si>
    <t>(0-19)</t>
  </si>
  <si>
    <t>(0-38)</t>
  </si>
  <si>
    <t>(8-17)</t>
  </si>
  <si>
    <t>(14-23)</t>
  </si>
  <si>
    <t>(14-21)</t>
  </si>
  <si>
    <t>(9-17)</t>
  </si>
  <si>
    <t>(8-16)</t>
  </si>
  <si>
    <t>DE (&lt;)</t>
  </si>
  <si>
    <t>(4-23)</t>
  </si>
  <si>
    <t>(7-31)</t>
  </si>
  <si>
    <t>(4-25)</t>
  </si>
  <si>
    <t>(9-22)</t>
  </si>
  <si>
    <t>(15-31)</t>
  </si>
  <si>
    <t>(9-21)</t>
  </si>
  <si>
    <t>(7-37)</t>
  </si>
  <si>
    <t>(9-38)</t>
  </si>
  <si>
    <t>(20-24)</t>
  </si>
  <si>
    <t>(19-23)</t>
  </si>
  <si>
    <t>(20-22)</t>
  </si>
  <si>
    <t>(19-21)</t>
  </si>
  <si>
    <t>(19-20)</t>
  </si>
  <si>
    <t>LT (&gt;*)</t>
  </si>
  <si>
    <t>(24-29)</t>
  </si>
  <si>
    <t>(28-35)</t>
  </si>
  <si>
    <t>(26-32)</t>
  </si>
  <si>
    <t>(22-27)</t>
  </si>
  <si>
    <t>(19-26)</t>
  </si>
  <si>
    <t>PL (&gt;*)</t>
  </si>
  <si>
    <t>(2-28)</t>
  </si>
  <si>
    <t>(3-25)</t>
  </si>
  <si>
    <t>(27-35)</t>
  </si>
  <si>
    <t>(30-38)</t>
  </si>
  <si>
    <t>(28-37)</t>
  </si>
  <si>
    <t>(41-48)</t>
  </si>
  <si>
    <t>(40-47)</t>
  </si>
  <si>
    <t>(34-41)</t>
  </si>
  <si>
    <t>(31-38)</t>
  </si>
  <si>
    <t>(19-32)</t>
  </si>
  <si>
    <t>(17-27)</t>
  </si>
  <si>
    <t>(20-34)</t>
  </si>
  <si>
    <t>(30-42)</t>
  </si>
  <si>
    <t>(20-47)</t>
  </si>
  <si>
    <t>(10-30)</t>
  </si>
  <si>
    <t>(15-42)</t>
  </si>
  <si>
    <t>(24-50)</t>
  </si>
  <si>
    <t>(49-63)</t>
  </si>
  <si>
    <t>(47-59)</t>
  </si>
  <si>
    <t>(39-52)</t>
  </si>
  <si>
    <t>(38-68)</t>
  </si>
  <si>
    <t>(34-56)</t>
  </si>
  <si>
    <t>(45-66)</t>
  </si>
  <si>
    <t>(51-72)</t>
  </si>
  <si>
    <r>
      <t/>
    </r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piperacillin+tazobactam (%R), including 95% confidence intervals (95%CI), EU/EEA countries, 2012-2015</t>
    </r>
  </si>
  <si>
    <t>(5-34)</t>
  </si>
  <si>
    <t>(3-22)</t>
  </si>
  <si>
    <t>(1-36)</t>
  </si>
  <si>
    <t>(0-30)</t>
  </si>
  <si>
    <t>(10-17)</t>
  </si>
  <si>
    <t>FR (&lt;*)</t>
  </si>
  <si>
    <t>(12-22)</t>
  </si>
  <si>
    <t>(7-17)</t>
  </si>
  <si>
    <t>(18-35)</t>
  </si>
  <si>
    <t>(15-22)</t>
  </si>
  <si>
    <t>(11-16)</t>
  </si>
  <si>
    <t>(9-15)</t>
  </si>
  <si>
    <t>(2-26)</t>
  </si>
  <si>
    <t>(7-42)</t>
  </si>
  <si>
    <t>(14-17)</t>
  </si>
  <si>
    <t>LT (&gt;)</t>
  </si>
  <si>
    <t>EU/EEA (population-
weighted mean)</t>
  </si>
  <si>
    <t>(16-17)</t>
  </si>
  <si>
    <t>(17-19)</t>
  </si>
  <si>
    <t>(27-33)</t>
  </si>
  <si>
    <t>(4-43)</t>
  </si>
  <si>
    <t>(18-31)</t>
  </si>
  <si>
    <t>(19-31)</t>
  </si>
  <si>
    <t>(17-23)</t>
  </si>
  <si>
    <t>(16-35)</t>
  </si>
  <si>
    <t>(26-31)</t>
  </si>
  <si>
    <t>(23-31)</t>
  </si>
  <si>
    <t>(24-32)</t>
  </si>
  <si>
    <t>(21-29)</t>
  </si>
  <si>
    <t>(24-30)</t>
  </si>
  <si>
    <t>(15-40)</t>
  </si>
  <si>
    <t>(2-23)</t>
  </si>
  <si>
    <t>(17-51)</t>
  </si>
  <si>
    <t>(16-46)</t>
  </si>
  <si>
    <t>(27-32)</t>
  </si>
  <si>
    <t>(23-38)</t>
  </si>
  <si>
    <t>(26-40)</t>
  </si>
  <si>
    <t>(32-44)</t>
  </si>
  <si>
    <t>(36-49)</t>
  </si>
  <si>
    <t>(35-65)</t>
  </si>
  <si>
    <t>(43-66)</t>
  </si>
  <si>
    <t>(47-70)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</si>
</sst>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9ae23"/>
      </patternFill>
    </fill>
    <fill>
      <patternFill patternType="solid">
        <fgColor rgb="FFbed898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69ae23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</borders>
  <cellStyleXfs count="1">
    <xf numFmtId="0" fontId="0" fillId="0" borderId="0"/>
  </cellStyleXfs>
  <cellXfs count="84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vertical="top" wrapText="1"/>
    </xf>
    <xf xfId="0" numFmtId="3" applyNumberFormat="1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4" applyNumberFormat="1" borderId="2" applyBorder="1" fontId="3" applyFont="1" fillId="2" applyFill="1" applyAlignment="1">
      <alignment horizontal="right"/>
    </xf>
    <xf xfId="0" numFmtId="0" borderId="0" fontId="0" fillId="0" applyAlignment="1">
      <alignment horizontal="general"/>
    </xf>
    <xf xfId="0" numFmtId="0" borderId="3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4" applyBorder="1" fontId="2" applyFont="1" fillId="3" applyFill="1" applyAlignment="1">
      <alignment horizontal="left"/>
    </xf>
    <xf xfId="0" numFmtId="3" applyNumberFormat="1" borderId="4" applyBorder="1" fontId="2" applyFont="1" fillId="3" applyFill="1" applyAlignment="1">
      <alignment horizontal="left"/>
    </xf>
    <xf xfId="0" numFmtId="4" applyNumberFormat="1" borderId="4" applyBorder="1" fontId="2" applyFont="1" fillId="3" applyFill="1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164" applyNumberFormat="1" borderId="3" applyBorder="1" fontId="1" applyFont="1" fillId="0" applyAlignment="1">
      <alignment horizontal="right"/>
    </xf>
    <xf xfId="0" numFmtId="3" applyNumberFormat="1" borderId="3" applyBorder="1" fontId="2" applyFont="1" fillId="0" applyAlignment="1">
      <alignment horizontal="right"/>
    </xf>
    <xf xfId="0" numFmtId="164" applyNumberFormat="1" borderId="3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4" applyNumberFormat="1" borderId="3" applyBorder="1" fontId="2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3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1" applyBorder="1" fontId="2" applyFont="1" fillId="0" applyAlignment="1">
      <alignment horizontal="left" wrapText="1"/>
    </xf>
    <xf xfId="0" numFmtId="4" applyNumberFormat="1" borderId="0" fontId="0" fillId="0" applyAlignment="1">
      <alignment horizontal="general" wrapText="1"/>
    </xf>
    <xf xfId="0" numFmtId="0" borderId="5" applyBorder="1" fontId="3" applyFont="1" fillId="2" applyFill="1" applyAlignment="1">
      <alignment horizontal="left"/>
    </xf>
    <xf xfId="0" numFmtId="3" applyNumberFormat="1" borderId="6" applyBorder="1" fontId="3" applyFont="1" fillId="2" applyFill="1" applyAlignment="1">
      <alignment horizontal="left"/>
    </xf>
    <xf xfId="0" numFmtId="164" applyNumberFormat="1" borderId="7" applyBorder="1" fontId="3" applyFont="1" fillId="2" applyFill="1" applyAlignment="1">
      <alignment horizontal="left"/>
    </xf>
    <xf xfId="0" numFmtId="0" borderId="8" applyBorder="1" fontId="3" applyFont="1" fillId="2" applyFill="1" applyAlignment="1">
      <alignment horizontal="left"/>
    </xf>
    <xf xfId="0" numFmtId="3" applyNumberFormat="1" borderId="7" applyBorder="1" fontId="3" applyFont="1" fillId="2" applyFill="1" applyAlignment="1">
      <alignment horizontal="left"/>
    </xf>
    <xf xfId="0" numFmtId="0" borderId="9" applyBorder="1" fontId="3" applyFont="1" fillId="2" applyFill="1" applyAlignment="1">
      <alignment horizontal="left"/>
    </xf>
    <xf xfId="0" numFmtId="3" applyNumberFormat="1" borderId="10" applyBorder="1" fontId="3" applyFont="1" fillId="2" applyFill="1" applyAlignment="1">
      <alignment horizontal="left"/>
    </xf>
    <xf xfId="0" numFmtId="164" applyNumberFormat="1" borderId="8" applyBorder="1" fontId="3" applyFont="1" fillId="2" applyFill="1" applyAlignment="1">
      <alignment horizontal="left"/>
    </xf>
    <xf xfId="0" numFmtId="0" borderId="7" applyBorder="1" fontId="3" applyFont="1" fillId="2" applyFill="1" applyAlignment="1">
      <alignment horizontal="left"/>
    </xf>
    <xf xfId="0" numFmtId="164" applyNumberFormat="1" borderId="10" applyBorder="1" fontId="3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11" applyBorder="1" fontId="3" applyFont="1" fillId="2" applyFill="1" applyAlignment="1">
      <alignment horizontal="left"/>
    </xf>
    <xf xfId="0" numFmtId="3" applyNumberFormat="1" borderId="12" applyBorder="1" fontId="2" applyFont="1" fillId="2" applyFill="1" applyAlignment="1">
      <alignment horizontal="left"/>
    </xf>
    <xf xfId="0" numFmtId="3" applyNumberFormat="1" borderId="13" applyBorder="1" fontId="3" applyFont="1" fillId="2" applyFill="1" applyAlignment="1">
      <alignment horizontal="right"/>
    </xf>
    <xf xfId="0" numFmtId="0" borderId="14" applyBorder="1" fontId="3" applyFont="1" fillId="2" applyFill="1" applyAlignment="1">
      <alignment horizontal="left"/>
    </xf>
    <xf xfId="0" numFmtId="0" borderId="15" applyBorder="1" fontId="3" applyFont="1" fillId="2" applyFill="1" applyAlignment="1">
      <alignment horizontal="left"/>
    </xf>
    <xf xfId="0" numFmtId="3" applyNumberFormat="1" borderId="16" applyBorder="1" fontId="3" applyFont="1" fillId="2" applyFill="1" applyAlignment="1">
      <alignment horizontal="left"/>
    </xf>
    <xf xfId="0" numFmtId="0" borderId="13" applyBorder="1" fontId="3" applyFont="1" fillId="2" applyFill="1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3" applyNumberFormat="1" borderId="2" applyBorder="1" fontId="3" applyFont="1" fillId="2" applyFill="1" applyAlignment="1">
      <alignment horizontal="center"/>
    </xf>
    <xf xfId="0" numFmtId="164" applyNumberFormat="1" borderId="6" applyBorder="1" fontId="3" applyFont="1" fillId="2" applyFill="1" applyAlignment="1">
      <alignment horizontal="right"/>
    </xf>
    <xf xfId="0" numFmtId="0" borderId="17" applyBorder="1" fontId="3" applyFont="1" fillId="2" applyFill="1" applyAlignment="1">
      <alignment horizontal="left"/>
    </xf>
    <xf xfId="0" numFmtId="0" borderId="18" applyBorder="1" fontId="3" applyFont="1" fillId="2" applyFill="1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1" applyBorder="1" fontId="4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164" applyNumberFormat="1" borderId="6" applyBorder="1" fontId="3" applyFont="1" fillId="2" applyFill="1" applyAlignment="1">
      <alignment horizontal="left"/>
    </xf>
    <xf xfId="0" numFmtId="164" applyNumberFormat="1" borderId="12" applyBorder="1" fontId="2" applyFont="1" fillId="2" applyFill="1" applyAlignment="1">
      <alignment horizontal="left"/>
    </xf>
    <xf xfId="0" numFmtId="164" applyNumberFormat="1" borderId="14" applyBorder="1" fontId="3" applyFont="1" fillId="2" applyFill="1" applyAlignment="1">
      <alignment horizontal="left"/>
    </xf>
    <xf xfId="0" numFmtId="164" applyNumberFormat="1" borderId="2" applyBorder="1" fontId="3" applyFont="1" fillId="2" applyFill="1" applyAlignment="1">
      <alignment horizontal="center"/>
    </xf>
    <xf xfId="0" numFmtId="164" applyNumberFormat="1" borderId="17" applyBorder="1" fontId="3" applyFont="1" fillId="2" applyFill="1" applyAlignment="1">
      <alignment horizontal="left"/>
    </xf>
    <xf xfId="0" numFmtId="164" applyNumberFormat="1" borderId="1" applyBorder="1" fontId="5" applyFont="1" fillId="0" applyAlignment="1">
      <alignment horizontal="right"/>
    </xf>
    <xf xfId="0" numFmtId="4" applyNumberFormat="1" borderId="1" applyBorder="1" fontId="6" applyFont="1" fillId="0" applyAlignment="1">
      <alignment horizontal="left"/>
    </xf>
    <xf xfId="0" numFmtId="164" applyNumberFormat="1" borderId="1" applyBorder="1" fontId="4" applyFont="1" fillId="0" applyAlignment="1">
      <alignment horizontal="right"/>
    </xf>
    <xf xfId="0" numFmtId="0" borderId="1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57"/>
  <sheetViews>
    <sheetView workbookViewId="0" tabSelected="1"/>
  </sheetViews>
  <sheetFormatPr defaultRowHeight="15" x14ac:dyDescent="0.25"/>
  <cols>
    <col min="1" max="1" style="27" width="20.290714285714284" customWidth="1" bestFit="1"/>
    <col min="2" max="2" style="68" width="7.147857142857143" customWidth="1" bestFit="1"/>
    <col min="3" max="3" style="69" width="7.147857142857143" customWidth="1" bestFit="1"/>
    <col min="4" max="4" style="27" width="8.147857142857141" customWidth="1" bestFit="1"/>
    <col min="5" max="5" style="68" width="7.147857142857143" customWidth="1" bestFit="1"/>
    <col min="6" max="6" style="69" width="7.147857142857143" customWidth="1" bestFit="1"/>
    <col min="7" max="7" style="27" width="8.147857142857141" customWidth="1" bestFit="1"/>
    <col min="8" max="8" style="68" width="7.147857142857143" customWidth="1" bestFit="1"/>
    <col min="9" max="9" style="69" width="7.147857142857143" customWidth="1" bestFit="1"/>
    <col min="10" max="10" style="27" width="8.147857142857141" customWidth="1" bestFit="1"/>
    <col min="11" max="11" style="68" width="7.147857142857143" customWidth="1" bestFit="1"/>
    <col min="12" max="12" style="69" width="7.147857142857143" customWidth="1" bestFit="1"/>
    <col min="13" max="13" style="27" width="8.147857142857141" customWidth="1" bestFit="1"/>
    <col min="14" max="14" style="27" width="13.576428571428572" customWidth="1" bestFit="1"/>
    <col min="15" max="15" style="27" width="13.576428571428572" customWidth="1" bestFit="1"/>
    <col min="16" max="16" style="27" width="13.576428571428572" customWidth="1" bestFit="1"/>
    <col min="17" max="17" style="70" width="13.576428571428572" customWidth="1" bestFit="1"/>
    <col min="18" max="18" style="70" width="13.576428571428572" customWidth="1" bestFit="1"/>
    <col min="19" max="19" style="70" width="13.576428571428572" customWidth="1" bestFit="1"/>
    <col min="20" max="20" style="70" width="13.576428571428572" customWidth="1" bestFit="1"/>
    <col min="21" max="21" style="70" width="13.576428571428572" customWidth="1" bestFit="1"/>
    <col min="22" max="22" style="70" width="13.576428571428572" customWidth="1" bestFit="1"/>
    <col min="23" max="23" style="70" width="13.576428571428572" customWidth="1" bestFit="1"/>
    <col min="24" max="24" style="70" width="13.576428571428572" customWidth="1" bestFit="1"/>
  </cols>
  <sheetData>
    <row x14ac:dyDescent="0.25" r="1" customHeight="1" ht="18.75">
      <c r="A1" s="71" t="s">
        <v>479</v>
      </c>
      <c r="B1" s="65"/>
      <c r="C1" s="66"/>
      <c r="D1" s="11"/>
      <c r="E1" s="65"/>
      <c r="F1" s="66"/>
      <c r="G1" s="11"/>
      <c r="H1" s="65"/>
      <c r="I1" s="66"/>
      <c r="J1" s="11"/>
      <c r="K1" s="65"/>
      <c r="L1" s="66"/>
      <c r="M1" s="11"/>
      <c r="N1" s="11"/>
      <c r="O1" s="11"/>
      <c r="P1" s="11"/>
      <c r="Q1" s="45"/>
      <c r="R1" s="45"/>
      <c r="S1" s="45"/>
      <c r="T1" s="45"/>
      <c r="U1" s="45"/>
      <c r="V1" s="45"/>
      <c r="W1" s="45"/>
      <c r="X1" s="45"/>
    </row>
    <row x14ac:dyDescent="0.25" r="2" customHeight="1" ht="18.75">
      <c r="A2" s="32"/>
      <c r="B2" s="33"/>
      <c r="C2" s="34"/>
      <c r="D2" s="35"/>
      <c r="E2" s="36"/>
      <c r="F2" s="34"/>
      <c r="G2" s="37"/>
      <c r="H2" s="38"/>
      <c r="I2" s="39"/>
      <c r="J2" s="40"/>
      <c r="K2" s="36"/>
      <c r="L2" s="41"/>
      <c r="M2" s="42"/>
      <c r="N2" s="44"/>
      <c r="O2" s="44"/>
      <c r="P2" s="11"/>
      <c r="Q2" s="45"/>
      <c r="R2" s="45"/>
      <c r="S2" s="45"/>
      <c r="T2" s="45"/>
      <c r="U2" s="45"/>
      <c r="V2" s="45"/>
      <c r="W2" s="45"/>
      <c r="X2" s="45"/>
    </row>
    <row x14ac:dyDescent="0.25" r="3" customHeight="1" ht="18.75">
      <c r="A3" s="46"/>
      <c r="B3" s="47"/>
      <c r="C3" s="48">
        <v>2012</v>
      </c>
      <c r="D3" s="49"/>
      <c r="E3" s="47"/>
      <c r="F3" s="48">
        <v>2013</v>
      </c>
      <c r="G3" s="49"/>
      <c r="H3" s="47"/>
      <c r="I3" s="48">
        <v>2014</v>
      </c>
      <c r="J3" s="50"/>
      <c r="K3" s="51"/>
      <c r="L3" s="48">
        <v>2015</v>
      </c>
      <c r="M3" s="52"/>
      <c r="N3" s="44"/>
      <c r="O3" s="44"/>
      <c r="P3" s="11"/>
      <c r="Q3" s="45"/>
      <c r="R3" s="45"/>
      <c r="S3" s="45"/>
      <c r="T3" s="45"/>
      <c r="U3" s="45"/>
      <c r="V3" s="45"/>
      <c r="W3" s="45"/>
      <c r="X3" s="45"/>
    </row>
    <row x14ac:dyDescent="0.25" r="4" customHeight="1" ht="18.75">
      <c r="A4" s="46" t="s">
        <v>46</v>
      </c>
      <c r="B4" s="54" t="s">
        <v>47</v>
      </c>
      <c r="C4" s="55" t="s">
        <v>48</v>
      </c>
      <c r="D4" s="56" t="s">
        <v>49</v>
      </c>
      <c r="E4" s="54" t="s">
        <v>47</v>
      </c>
      <c r="F4" s="55" t="s">
        <v>48</v>
      </c>
      <c r="G4" s="56" t="s">
        <v>49</v>
      </c>
      <c r="H4" s="54" t="s">
        <v>47</v>
      </c>
      <c r="I4" s="55" t="s">
        <v>48</v>
      </c>
      <c r="J4" s="57" t="s">
        <v>49</v>
      </c>
      <c r="K4" s="54" t="s">
        <v>47</v>
      </c>
      <c r="L4" s="55" t="s">
        <v>48</v>
      </c>
      <c r="M4" s="57" t="s">
        <v>49</v>
      </c>
      <c r="N4" s="44"/>
      <c r="O4" s="44"/>
      <c r="P4" s="44" t="s">
        <v>51</v>
      </c>
      <c r="Q4" s="53" t="s">
        <v>52</v>
      </c>
      <c r="R4" s="53" t="s">
        <v>53</v>
      </c>
      <c r="S4" s="53" t="s">
        <v>54</v>
      </c>
      <c r="T4" s="53" t="s">
        <v>55</v>
      </c>
      <c r="U4" s="53"/>
      <c r="V4" s="53"/>
      <c r="W4" s="53"/>
      <c r="X4" s="53"/>
    </row>
    <row x14ac:dyDescent="0.25" r="5" customHeight="1" ht="18.75">
      <c r="A5" s="11" t="s">
        <v>64</v>
      </c>
      <c r="B5" s="58">
        <v>10</v>
      </c>
      <c r="C5" s="23">
        <v>10</v>
      </c>
      <c r="D5" s="59" t="s">
        <v>65</v>
      </c>
      <c r="E5" s="58">
        <v>11</v>
      </c>
      <c r="F5" s="23">
        <v>0</v>
      </c>
      <c r="G5" s="59" t="s">
        <v>66</v>
      </c>
      <c r="H5" s="58">
        <v>11</v>
      </c>
      <c r="I5" s="23">
        <v>9.1</v>
      </c>
      <c r="J5" s="59" t="s">
        <v>231</v>
      </c>
      <c r="K5" s="58">
        <v>11</v>
      </c>
      <c r="L5" s="23">
        <v>0</v>
      </c>
      <c r="M5" s="59" t="s">
        <v>66</v>
      </c>
      <c r="N5" s="44" t="s">
        <v>61</v>
      </c>
      <c r="O5" s="44" t="s">
        <v>62</v>
      </c>
      <c r="P5" s="44" t="s">
        <v>63</v>
      </c>
      <c r="Q5" s="61">
        <v>18.2</v>
      </c>
      <c r="R5" s="61">
        <v>13.3</v>
      </c>
      <c r="S5" s="61">
        <v>11.8</v>
      </c>
      <c r="T5" s="61">
        <v>11.9</v>
      </c>
      <c r="U5" s="61">
        <f>C5-Q5</f>
      </c>
      <c r="V5" s="61">
        <f>F5-R5</f>
      </c>
      <c r="W5" s="61">
        <f>I5-S5</f>
      </c>
      <c r="X5" s="61">
        <f>L5-T5</f>
      </c>
    </row>
    <row x14ac:dyDescent="0.25" r="6" customHeight="1" ht="18.75">
      <c r="A6" s="11" t="s">
        <v>97</v>
      </c>
      <c r="B6" s="58">
        <v>31</v>
      </c>
      <c r="C6" s="23">
        <v>16.1</v>
      </c>
      <c r="D6" s="59" t="s">
        <v>480</v>
      </c>
      <c r="E6" s="58">
        <v>34</v>
      </c>
      <c r="F6" s="23">
        <v>11.8</v>
      </c>
      <c r="G6" s="59" t="s">
        <v>382</v>
      </c>
      <c r="H6" s="58">
        <v>37</v>
      </c>
      <c r="I6" s="23">
        <v>10.8</v>
      </c>
      <c r="J6" s="59" t="s">
        <v>456</v>
      </c>
      <c r="K6" s="58">
        <v>27</v>
      </c>
      <c r="L6" s="23">
        <v>0</v>
      </c>
      <c r="M6" s="59" t="s">
        <v>383</v>
      </c>
      <c r="N6" s="44" t="s">
        <v>68</v>
      </c>
      <c r="O6" s="44" t="s">
        <v>69</v>
      </c>
      <c r="P6" s="44" t="s">
        <v>69</v>
      </c>
      <c r="Q6" s="61">
        <v>9.6</v>
      </c>
      <c r="R6" s="61">
        <v>13.2</v>
      </c>
      <c r="S6" s="61">
        <v>9.5</v>
      </c>
      <c r="T6" s="60">
        <v>8</v>
      </c>
      <c r="U6" s="61">
        <f>C6-Q6</f>
      </c>
      <c r="V6" s="61">
        <f>F6-R6</f>
      </c>
      <c r="W6" s="61">
        <f>I6-S6</f>
      </c>
      <c r="X6" s="60">
        <f>L6-T6</f>
      </c>
    </row>
    <row x14ac:dyDescent="0.25" r="7" customHeight="1" ht="18.75">
      <c r="A7" s="11" t="s">
        <v>84</v>
      </c>
      <c r="B7" s="58">
        <v>389</v>
      </c>
      <c r="C7" s="23">
        <v>4.6</v>
      </c>
      <c r="D7" s="59" t="s">
        <v>113</v>
      </c>
      <c r="E7" s="58">
        <v>414</v>
      </c>
      <c r="F7" s="23">
        <v>2.4</v>
      </c>
      <c r="G7" s="59" t="s">
        <v>85</v>
      </c>
      <c r="H7" s="58">
        <v>388</v>
      </c>
      <c r="I7" s="23">
        <v>4.4</v>
      </c>
      <c r="J7" s="59" t="s">
        <v>113</v>
      </c>
      <c r="K7" s="58">
        <v>441</v>
      </c>
      <c r="L7" s="23">
        <v>4.1</v>
      </c>
      <c r="M7" s="59" t="s">
        <v>89</v>
      </c>
      <c r="N7" s="44" t="s">
        <v>74</v>
      </c>
      <c r="O7" s="44" t="s">
        <v>75</v>
      </c>
      <c r="P7" s="44" t="s">
        <v>75</v>
      </c>
      <c r="Q7" s="60">
        <v>26</v>
      </c>
      <c r="R7" s="61">
        <v>13.6</v>
      </c>
      <c r="S7" s="61">
        <v>31.3</v>
      </c>
      <c r="T7" s="61">
        <v>27.3</v>
      </c>
      <c r="U7" s="61">
        <f>C7-Q7</f>
      </c>
      <c r="V7" s="61">
        <f>F7-R7</f>
      </c>
      <c r="W7" s="61">
        <f>I7-S7</f>
      </c>
      <c r="X7" s="61">
        <f>L7-T7</f>
      </c>
    </row>
    <row x14ac:dyDescent="0.25" r="8" customHeight="1" ht="18.75">
      <c r="A8" s="11" t="s">
        <v>76</v>
      </c>
      <c r="B8" s="58">
        <v>50</v>
      </c>
      <c r="C8" s="23">
        <v>10</v>
      </c>
      <c r="D8" s="59" t="s">
        <v>481</v>
      </c>
      <c r="E8" s="58">
        <v>47</v>
      </c>
      <c r="F8" s="23">
        <v>8.5</v>
      </c>
      <c r="G8" s="59" t="s">
        <v>334</v>
      </c>
      <c r="H8" s="58">
        <v>42</v>
      </c>
      <c r="I8" s="23">
        <v>16.7</v>
      </c>
      <c r="J8" s="59" t="s">
        <v>436</v>
      </c>
      <c r="K8" s="58">
        <v>43</v>
      </c>
      <c r="L8" s="23">
        <v>4.7</v>
      </c>
      <c r="M8" s="59" t="s">
        <v>244</v>
      </c>
      <c r="N8" s="44" t="s">
        <v>81</v>
      </c>
      <c r="O8" s="44" t="s">
        <v>82</v>
      </c>
      <c r="P8" s="44" t="s">
        <v>82</v>
      </c>
      <c r="Q8" s="61">
        <v>24.2</v>
      </c>
      <c r="R8" s="61">
        <v>23.6</v>
      </c>
      <c r="S8" s="61">
        <v>24.5</v>
      </c>
      <c r="T8" s="61">
        <v>24.5</v>
      </c>
      <c r="U8" s="61">
        <f>C8-Q8</f>
      </c>
      <c r="V8" s="61">
        <f>F8-R8</f>
      </c>
      <c r="W8" s="61">
        <f>I8-S8</f>
      </c>
      <c r="X8" s="61">
        <f>L8-T8</f>
      </c>
    </row>
    <row x14ac:dyDescent="0.25" r="9" customHeight="1" ht="18.75">
      <c r="A9" s="11" t="s">
        <v>71</v>
      </c>
      <c r="B9" s="58">
        <v>198</v>
      </c>
      <c r="C9" s="23">
        <v>7.1</v>
      </c>
      <c r="D9" s="59" t="s">
        <v>120</v>
      </c>
      <c r="E9" s="58">
        <v>198</v>
      </c>
      <c r="F9" s="23">
        <v>9.1</v>
      </c>
      <c r="G9" s="59" t="s">
        <v>248</v>
      </c>
      <c r="H9" s="58">
        <v>254</v>
      </c>
      <c r="I9" s="23">
        <v>7.9</v>
      </c>
      <c r="J9" s="59" t="s">
        <v>385</v>
      </c>
      <c r="K9" s="58">
        <v>227</v>
      </c>
      <c r="L9" s="23">
        <v>5.7</v>
      </c>
      <c r="M9" s="59" t="s">
        <v>121</v>
      </c>
      <c r="N9" s="44" t="s">
        <v>76</v>
      </c>
      <c r="O9" s="44" t="s">
        <v>87</v>
      </c>
      <c r="P9" s="44" t="s">
        <v>87</v>
      </c>
      <c r="Q9" s="60">
        <v>10</v>
      </c>
      <c r="R9" s="61">
        <v>8.5</v>
      </c>
      <c r="S9" s="61">
        <v>16.7</v>
      </c>
      <c r="T9" s="61">
        <v>4.7</v>
      </c>
      <c r="U9" s="61">
        <f>C9-Q9</f>
      </c>
      <c r="V9" s="61">
        <f>F9-R9</f>
      </c>
      <c r="W9" s="61">
        <f>I9-S9</f>
      </c>
      <c r="X9" s="60">
        <f>L9-T9</f>
      </c>
    </row>
    <row x14ac:dyDescent="0.25" r="10" customHeight="1" ht="18.75">
      <c r="A10" s="11" t="s">
        <v>88</v>
      </c>
      <c r="B10" s="58">
        <v>271</v>
      </c>
      <c r="C10" s="23">
        <v>5.9</v>
      </c>
      <c r="D10" s="59" t="s">
        <v>241</v>
      </c>
      <c r="E10" s="58">
        <v>531</v>
      </c>
      <c r="F10" s="23">
        <v>7.3</v>
      </c>
      <c r="G10" s="59" t="s">
        <v>242</v>
      </c>
      <c r="H10" s="58">
        <v>337</v>
      </c>
      <c r="I10" s="23">
        <v>4.7</v>
      </c>
      <c r="J10" s="59" t="s">
        <v>115</v>
      </c>
      <c r="K10" s="58">
        <v>399</v>
      </c>
      <c r="L10" s="23">
        <v>5.8</v>
      </c>
      <c r="M10" s="59" t="s">
        <v>232</v>
      </c>
      <c r="N10" s="44" t="s">
        <v>92</v>
      </c>
      <c r="O10" s="44" t="s">
        <v>93</v>
      </c>
      <c r="P10" s="44" t="s">
        <v>93</v>
      </c>
      <c r="Q10" s="61">
        <v>26.4</v>
      </c>
      <c r="R10" s="61">
        <v>27.5</v>
      </c>
      <c r="S10" s="61">
        <v>23.1</v>
      </c>
      <c r="T10" s="61">
        <v>25.3</v>
      </c>
      <c r="U10" s="61">
        <f>C10-Q10</f>
      </c>
      <c r="V10" s="61">
        <f>F10-R10</f>
      </c>
      <c r="W10" s="61">
        <f>I10-S10</f>
      </c>
      <c r="X10" s="61">
        <f>L10-T10</f>
      </c>
    </row>
    <row x14ac:dyDescent="0.25" r="11" customHeight="1" ht="18.75">
      <c r="A11" s="11" t="s">
        <v>56</v>
      </c>
      <c r="B11" s="58">
        <v>31</v>
      </c>
      <c r="C11" s="23">
        <v>16.1</v>
      </c>
      <c r="D11" s="59" t="s">
        <v>480</v>
      </c>
      <c r="E11" s="58">
        <v>17</v>
      </c>
      <c r="F11" s="23">
        <v>11.8</v>
      </c>
      <c r="G11" s="59" t="s">
        <v>482</v>
      </c>
      <c r="H11" s="58">
        <v>39</v>
      </c>
      <c r="I11" s="23">
        <v>10.3</v>
      </c>
      <c r="J11" s="59" t="s">
        <v>426</v>
      </c>
      <c r="K11" s="58">
        <v>16</v>
      </c>
      <c r="L11" s="23">
        <v>6.3</v>
      </c>
      <c r="M11" s="59" t="s">
        <v>483</v>
      </c>
      <c r="N11" s="44" t="s">
        <v>84</v>
      </c>
      <c r="O11" s="44" t="s">
        <v>96</v>
      </c>
      <c r="P11" s="44" t="s">
        <v>96</v>
      </c>
      <c r="Q11" s="61">
        <v>4.6</v>
      </c>
      <c r="R11" s="61">
        <v>2.4</v>
      </c>
      <c r="S11" s="61">
        <v>4.4</v>
      </c>
      <c r="T11" s="61">
        <v>4.1</v>
      </c>
      <c r="U11" s="61">
        <f>C11-Q11</f>
      </c>
      <c r="V11" s="61">
        <f>F11-R11</f>
      </c>
      <c r="W11" s="61">
        <f>I11-S11</f>
      </c>
      <c r="X11" s="61">
        <f>L11-T11</f>
      </c>
    </row>
    <row x14ac:dyDescent="0.25" r="12" customHeight="1" ht="18.75">
      <c r="A12" s="11" t="s">
        <v>94</v>
      </c>
      <c r="B12" s="58">
        <v>386</v>
      </c>
      <c r="C12" s="23">
        <v>5.2</v>
      </c>
      <c r="D12" s="59" t="s">
        <v>115</v>
      </c>
      <c r="E12" s="58">
        <v>381</v>
      </c>
      <c r="F12" s="23">
        <v>6.6</v>
      </c>
      <c r="G12" s="59" t="s">
        <v>378</v>
      </c>
      <c r="H12" s="58">
        <v>530</v>
      </c>
      <c r="I12" s="23">
        <v>8.1</v>
      </c>
      <c r="J12" s="59" t="s">
        <v>127</v>
      </c>
      <c r="K12" s="58">
        <v>494</v>
      </c>
      <c r="L12" s="23">
        <v>6.5</v>
      </c>
      <c r="M12" s="59" t="s">
        <v>232</v>
      </c>
      <c r="N12" s="44" t="s">
        <v>56</v>
      </c>
      <c r="O12" s="44" t="s">
        <v>102</v>
      </c>
      <c r="P12" s="44" t="s">
        <v>102</v>
      </c>
      <c r="Q12" s="61">
        <v>16.1</v>
      </c>
      <c r="R12" s="61">
        <v>11.8</v>
      </c>
      <c r="S12" s="61">
        <v>10.3</v>
      </c>
      <c r="T12" s="61">
        <v>6.3</v>
      </c>
      <c r="U12" s="61">
        <f>C12-Q12</f>
      </c>
      <c r="V12" s="61">
        <f>F12-R12</f>
      </c>
      <c r="W12" s="61">
        <f>I12-S12</f>
      </c>
      <c r="X12" s="61">
        <f>L12-T12</f>
      </c>
    </row>
    <row x14ac:dyDescent="0.25" r="13" customHeight="1" ht="18.75">
      <c r="A13" s="11" t="s">
        <v>104</v>
      </c>
      <c r="B13" s="58">
        <v>314</v>
      </c>
      <c r="C13" s="23">
        <v>7.6</v>
      </c>
      <c r="D13" s="59" t="s">
        <v>238</v>
      </c>
      <c r="E13" s="58">
        <v>327</v>
      </c>
      <c r="F13" s="23">
        <v>8.6</v>
      </c>
      <c r="G13" s="59" t="s">
        <v>108</v>
      </c>
      <c r="H13" s="58">
        <v>306</v>
      </c>
      <c r="I13" s="23">
        <v>6.9</v>
      </c>
      <c r="J13" s="59" t="s">
        <v>378</v>
      </c>
      <c r="K13" s="58">
        <v>333</v>
      </c>
      <c r="L13" s="23">
        <v>7.2</v>
      </c>
      <c r="M13" s="59" t="s">
        <v>238</v>
      </c>
      <c r="N13" s="44" t="s">
        <v>104</v>
      </c>
      <c r="O13" s="44" t="s">
        <v>105</v>
      </c>
      <c r="P13" s="44" t="s">
        <v>105</v>
      </c>
      <c r="Q13" s="61">
        <v>7.6</v>
      </c>
      <c r="R13" s="61">
        <v>8.6</v>
      </c>
      <c r="S13" s="61">
        <v>6.9</v>
      </c>
      <c r="T13" s="61">
        <v>7.2</v>
      </c>
      <c r="U13" s="60">
        <f>C13-Q13</f>
      </c>
      <c r="V13" s="60">
        <f>F13-R13</f>
      </c>
      <c r="W13" s="60">
        <f>I13-S13</f>
      </c>
      <c r="X13" s="60">
        <f>L13-T13</f>
      </c>
    </row>
    <row x14ac:dyDescent="0.25" r="14" customHeight="1" ht="18.75">
      <c r="A14" s="11" t="s">
        <v>68</v>
      </c>
      <c r="B14" s="58">
        <v>342</v>
      </c>
      <c r="C14" s="23">
        <v>9.6</v>
      </c>
      <c r="D14" s="59" t="s">
        <v>235</v>
      </c>
      <c r="E14" s="58">
        <v>431</v>
      </c>
      <c r="F14" s="23">
        <v>13.2</v>
      </c>
      <c r="G14" s="59" t="s">
        <v>484</v>
      </c>
      <c r="H14" s="58">
        <v>294</v>
      </c>
      <c r="I14" s="23">
        <v>9.5</v>
      </c>
      <c r="J14" s="59" t="s">
        <v>106</v>
      </c>
      <c r="K14" s="58">
        <v>251</v>
      </c>
      <c r="L14" s="23">
        <v>8</v>
      </c>
      <c r="M14" s="59" t="s">
        <v>385</v>
      </c>
      <c r="N14" s="44" t="s">
        <v>110</v>
      </c>
      <c r="O14" s="44" t="s">
        <v>111</v>
      </c>
      <c r="P14" s="44" t="s">
        <v>485</v>
      </c>
      <c r="Q14" s="61">
        <v>19.9</v>
      </c>
      <c r="R14" s="61">
        <v>15.4</v>
      </c>
      <c r="S14" s="60">
        <v>17</v>
      </c>
      <c r="T14" s="61">
        <v>16.1</v>
      </c>
      <c r="U14" s="61">
        <f>C14-Q14</f>
      </c>
      <c r="V14" s="61">
        <f>F14-R14</f>
      </c>
      <c r="W14" s="61">
        <f>I14-S14</f>
      </c>
      <c r="X14" s="61">
        <f>L14-T14</f>
      </c>
    </row>
    <row x14ac:dyDescent="0.25" r="15" customHeight="1" ht="18.75">
      <c r="A15" s="11" t="s">
        <v>166</v>
      </c>
      <c r="B15" s="58">
        <v>835</v>
      </c>
      <c r="C15" s="23">
        <v>6.7</v>
      </c>
      <c r="D15" s="59" t="s">
        <v>128</v>
      </c>
      <c r="E15" s="58">
        <v>818</v>
      </c>
      <c r="F15" s="23">
        <v>8.6</v>
      </c>
      <c r="G15" s="59" t="s">
        <v>138</v>
      </c>
      <c r="H15" s="58">
        <v>870</v>
      </c>
      <c r="I15" s="23">
        <v>7.8</v>
      </c>
      <c r="J15" s="59" t="s">
        <v>339</v>
      </c>
      <c r="K15" s="58">
        <v>871</v>
      </c>
      <c r="L15" s="23">
        <v>9.1</v>
      </c>
      <c r="M15" s="59" t="s">
        <v>138</v>
      </c>
      <c r="N15" s="44" t="s">
        <v>116</v>
      </c>
      <c r="O15" s="44" t="s">
        <v>117</v>
      </c>
      <c r="P15" s="44" t="s">
        <v>117</v>
      </c>
      <c r="Q15" s="61">
        <v>15.5</v>
      </c>
      <c r="R15" s="61">
        <v>18.8</v>
      </c>
      <c r="S15" s="61">
        <v>17.4</v>
      </c>
      <c r="T15" s="61">
        <v>17.7</v>
      </c>
      <c r="U15" s="61">
        <f>C15-Q15</f>
      </c>
      <c r="V15" s="61">
        <f>F15-R15</f>
      </c>
      <c r="W15" s="61">
        <f>I15-S15</f>
      </c>
      <c r="X15" s="61">
        <f>L15-T15</f>
      </c>
    </row>
    <row x14ac:dyDescent="0.25" r="16" customHeight="1" ht="18.75">
      <c r="A16" s="11" t="s">
        <v>118</v>
      </c>
      <c r="B16" s="58">
        <v>216</v>
      </c>
      <c r="C16" s="23">
        <v>16.2</v>
      </c>
      <c r="D16" s="59" t="s">
        <v>486</v>
      </c>
      <c r="E16" s="58">
        <v>202</v>
      </c>
      <c r="F16" s="23">
        <v>11.4</v>
      </c>
      <c r="G16" s="59" t="s">
        <v>487</v>
      </c>
      <c r="H16" s="58">
        <v>178</v>
      </c>
      <c r="I16" s="23">
        <v>11.2</v>
      </c>
      <c r="J16" s="59" t="s">
        <v>487</v>
      </c>
      <c r="K16" s="58">
        <v>195</v>
      </c>
      <c r="L16" s="23">
        <v>9.2</v>
      </c>
      <c r="M16" s="59" t="s">
        <v>247</v>
      </c>
      <c r="N16" s="44" t="s">
        <v>123</v>
      </c>
      <c r="O16" s="44" t="s">
        <v>124</v>
      </c>
      <c r="P16" s="44" t="s">
        <v>125</v>
      </c>
      <c r="Q16" s="61">
        <v>34.3</v>
      </c>
      <c r="R16" s="61">
        <v>29.9</v>
      </c>
      <c r="S16" s="61">
        <v>31.4</v>
      </c>
      <c r="T16" s="61">
        <v>22.3</v>
      </c>
      <c r="U16" s="61">
        <f>C16-Q16</f>
      </c>
      <c r="V16" s="61">
        <f>F16-R16</f>
      </c>
      <c r="W16" s="61">
        <f>I16-S16</f>
      </c>
      <c r="X16" s="61">
        <f>L16-T16</f>
      </c>
    </row>
    <row x14ac:dyDescent="0.25" r="17" customHeight="1" ht="18.75">
      <c r="A17" s="11" t="s">
        <v>131</v>
      </c>
      <c r="B17" s="58">
        <v>134</v>
      </c>
      <c r="C17" s="23">
        <v>7.5</v>
      </c>
      <c r="D17" s="59" t="s">
        <v>132</v>
      </c>
      <c r="E17" s="58">
        <v>133</v>
      </c>
      <c r="F17" s="23">
        <v>13.5</v>
      </c>
      <c r="G17" s="59" t="s">
        <v>389</v>
      </c>
      <c r="H17" s="58">
        <v>112</v>
      </c>
      <c r="I17" s="23">
        <v>25.9</v>
      </c>
      <c r="J17" s="59" t="s">
        <v>488</v>
      </c>
      <c r="K17" s="58">
        <v>141</v>
      </c>
      <c r="L17" s="23">
        <v>9.9</v>
      </c>
      <c r="M17" s="59" t="s">
        <v>391</v>
      </c>
      <c r="N17" s="44" t="s">
        <v>129</v>
      </c>
      <c r="O17" s="44" t="s">
        <v>130</v>
      </c>
      <c r="P17" s="44" t="s">
        <v>258</v>
      </c>
      <c r="Q17" s="61">
        <v>19.2</v>
      </c>
      <c r="R17" s="61">
        <v>19.8</v>
      </c>
      <c r="S17" s="61">
        <v>23.5</v>
      </c>
      <c r="T17" s="61">
        <v>26.9</v>
      </c>
      <c r="U17" s="61">
        <f>C17-Q17</f>
      </c>
      <c r="V17" s="61">
        <f>F17-R17</f>
      </c>
      <c r="W17" s="61">
        <f>I17-S17</f>
      </c>
      <c r="X17" s="60">
        <f>L17-T17</f>
      </c>
    </row>
    <row x14ac:dyDescent="0.25" r="18" customHeight="1" ht="18.75">
      <c r="A18" s="11" t="s">
        <v>103</v>
      </c>
      <c r="B18" s="58">
        <v>636</v>
      </c>
      <c r="C18" s="23">
        <v>3.1</v>
      </c>
      <c r="D18" s="59" t="s">
        <v>95</v>
      </c>
      <c r="E18" s="58">
        <v>671</v>
      </c>
      <c r="F18" s="23">
        <v>4.8</v>
      </c>
      <c r="G18" s="59" t="s">
        <v>113</v>
      </c>
      <c r="H18" s="58">
        <v>610</v>
      </c>
      <c r="I18" s="23">
        <v>4.8</v>
      </c>
      <c r="J18" s="59" t="s">
        <v>113</v>
      </c>
      <c r="K18" s="58">
        <v>493</v>
      </c>
      <c r="L18" s="23">
        <v>10.3</v>
      </c>
      <c r="M18" s="59" t="s">
        <v>126</v>
      </c>
      <c r="N18" s="44" t="s">
        <v>64</v>
      </c>
      <c r="O18" s="44" t="s">
        <v>136</v>
      </c>
      <c r="P18" s="44" t="s">
        <v>136</v>
      </c>
      <c r="Q18" s="60">
        <v>10</v>
      </c>
      <c r="R18" s="60">
        <v>0</v>
      </c>
      <c r="S18" s="61">
        <v>9.1</v>
      </c>
      <c r="T18" s="60">
        <v>0</v>
      </c>
      <c r="U18" s="61">
        <f>C18-Q18</f>
      </c>
      <c r="V18" s="61">
        <f>F18-R18</f>
      </c>
      <c r="W18" s="61">
        <f>I18-S18</f>
      </c>
      <c r="X18" s="61">
        <f>L18-T18</f>
      </c>
    </row>
    <row x14ac:dyDescent="0.25" r="19" customHeight="1" ht="18.75">
      <c r="A19" s="11" t="s">
        <v>61</v>
      </c>
      <c r="B19" s="58">
        <v>588</v>
      </c>
      <c r="C19" s="23">
        <v>18.2</v>
      </c>
      <c r="D19" s="59" t="s">
        <v>489</v>
      </c>
      <c r="E19" s="58">
        <v>616</v>
      </c>
      <c r="F19" s="23">
        <v>13.3</v>
      </c>
      <c r="G19" s="59" t="s">
        <v>490</v>
      </c>
      <c r="H19" s="58">
        <v>636</v>
      </c>
      <c r="I19" s="23">
        <v>11.8</v>
      </c>
      <c r="J19" s="59" t="s">
        <v>491</v>
      </c>
      <c r="K19" s="58">
        <v>675</v>
      </c>
      <c r="L19" s="23">
        <v>11.9</v>
      </c>
      <c r="M19" s="59" t="s">
        <v>144</v>
      </c>
      <c r="N19" s="44" t="s">
        <v>118</v>
      </c>
      <c r="O19" s="44" t="s">
        <v>140</v>
      </c>
      <c r="P19" s="44" t="s">
        <v>141</v>
      </c>
      <c r="Q19" s="61">
        <v>16.2</v>
      </c>
      <c r="R19" s="61">
        <v>11.4</v>
      </c>
      <c r="S19" s="61">
        <v>11.2</v>
      </c>
      <c r="T19" s="61">
        <v>9.2</v>
      </c>
      <c r="U19" s="60">
        <f>C19-Q19</f>
      </c>
      <c r="V19" s="61">
        <f>F19-R19</f>
      </c>
      <c r="W19" s="61">
        <f>I19-S19</f>
      </c>
      <c r="X19" s="61">
        <f>L19-T19</f>
      </c>
    </row>
    <row x14ac:dyDescent="0.25" r="20" customHeight="1" ht="18.75">
      <c r="A20" s="11" t="s">
        <v>155</v>
      </c>
      <c r="B20" s="58">
        <v>31</v>
      </c>
      <c r="C20" s="23">
        <v>9.7</v>
      </c>
      <c r="D20" s="59" t="s">
        <v>492</v>
      </c>
      <c r="E20" s="58">
        <v>24</v>
      </c>
      <c r="F20" s="23">
        <v>20.8</v>
      </c>
      <c r="G20" s="59" t="s">
        <v>493</v>
      </c>
      <c r="H20" s="58">
        <v>38</v>
      </c>
      <c r="I20" s="23">
        <v>10.5</v>
      </c>
      <c r="J20" s="59" t="s">
        <v>456</v>
      </c>
      <c r="K20" s="58">
        <v>25</v>
      </c>
      <c r="L20" s="23">
        <v>16</v>
      </c>
      <c r="M20" s="59" t="s">
        <v>269</v>
      </c>
      <c r="N20" s="44" t="s">
        <v>147</v>
      </c>
      <c r="O20" s="44" t="s">
        <v>148</v>
      </c>
      <c r="P20" s="44" t="s">
        <v>148</v>
      </c>
      <c r="Q20" s="61">
        <v>30.1</v>
      </c>
      <c r="R20" s="61">
        <v>30.9</v>
      </c>
      <c r="S20" s="61">
        <v>31.5</v>
      </c>
      <c r="T20" s="61">
        <v>29.5</v>
      </c>
      <c r="U20" s="61">
        <f>C20-Q20</f>
      </c>
      <c r="V20" s="61">
        <f>F20-R20</f>
      </c>
      <c r="W20" s="60">
        <f>I20-S20</f>
      </c>
      <c r="X20" s="61">
        <f>L20-T20</f>
      </c>
    </row>
    <row x14ac:dyDescent="0.25" r="21" customHeight="1" ht="18.75">
      <c r="A21" s="11" t="s">
        <v>110</v>
      </c>
      <c r="B21" s="58">
        <v>1627</v>
      </c>
      <c r="C21" s="23">
        <v>19.9</v>
      </c>
      <c r="D21" s="59" t="s">
        <v>182</v>
      </c>
      <c r="E21" s="58">
        <v>1815</v>
      </c>
      <c r="F21" s="23">
        <v>15.4</v>
      </c>
      <c r="G21" s="59" t="s">
        <v>494</v>
      </c>
      <c r="H21" s="58">
        <v>1783</v>
      </c>
      <c r="I21" s="23">
        <v>17</v>
      </c>
      <c r="J21" s="59" t="s">
        <v>271</v>
      </c>
      <c r="K21" s="58">
        <v>1915</v>
      </c>
      <c r="L21" s="23">
        <v>16.1</v>
      </c>
      <c r="M21" s="59" t="s">
        <v>273</v>
      </c>
      <c r="N21" s="44" t="s">
        <v>153</v>
      </c>
      <c r="O21" s="44" t="s">
        <v>154</v>
      </c>
      <c r="P21" s="44" t="s">
        <v>154</v>
      </c>
      <c r="Q21" s="61">
        <v>17.6</v>
      </c>
      <c r="R21" s="61">
        <v>20.8</v>
      </c>
      <c r="S21" s="61">
        <v>66.7</v>
      </c>
      <c r="T21" s="61">
        <v>23.1</v>
      </c>
      <c r="U21" s="61">
        <f>C21-Q21</f>
      </c>
      <c r="V21" s="61">
        <f>F21-R21</f>
      </c>
      <c r="W21" s="61">
        <f>I21-S21</f>
      </c>
      <c r="X21" s="60">
        <f>L21-T21</f>
      </c>
    </row>
    <row x14ac:dyDescent="0.25" r="22" customHeight="1" ht="18.75">
      <c r="A22" s="11" t="s">
        <v>116</v>
      </c>
      <c r="B22" s="58">
        <v>432</v>
      </c>
      <c r="C22" s="23">
        <v>15.5</v>
      </c>
      <c r="D22" s="59" t="s">
        <v>249</v>
      </c>
      <c r="E22" s="58">
        <v>629</v>
      </c>
      <c r="F22" s="23">
        <v>18.8</v>
      </c>
      <c r="G22" s="59" t="s">
        <v>186</v>
      </c>
      <c r="H22" s="58">
        <v>642</v>
      </c>
      <c r="I22" s="23">
        <v>17.4</v>
      </c>
      <c r="J22" s="59" t="s">
        <v>143</v>
      </c>
      <c r="K22" s="58">
        <v>941</v>
      </c>
      <c r="L22" s="23">
        <v>17.7</v>
      </c>
      <c r="M22" s="59" t="s">
        <v>283</v>
      </c>
      <c r="N22" s="44" t="s">
        <v>160</v>
      </c>
      <c r="O22" s="44" t="s">
        <v>161</v>
      </c>
      <c r="P22" s="44" t="s">
        <v>495</v>
      </c>
      <c r="Q22" s="61">
        <v>10.7</v>
      </c>
      <c r="R22" s="61">
        <v>8.6</v>
      </c>
      <c r="S22" s="61">
        <v>32.3</v>
      </c>
      <c r="T22" s="61">
        <v>29.3</v>
      </c>
      <c r="U22" s="61">
        <f>C22-Q22</f>
      </c>
      <c r="V22" s="61">
        <f>F22-R22</f>
      </c>
      <c r="W22" s="61">
        <f>I22-S22</f>
      </c>
      <c r="X22" s="61">
        <f>L22-T22</f>
      </c>
    </row>
    <row x14ac:dyDescent="0.25" r="23" customHeight="1" ht="18.75">
      <c r="A23" s="6" t="s">
        <v>496</v>
      </c>
      <c r="B23" s="13">
        <v>10284</v>
      </c>
      <c r="C23" s="25">
        <v>16.7</v>
      </c>
      <c r="D23" s="83" t="s">
        <v>497</v>
      </c>
      <c r="E23" s="13">
        <v>11043</v>
      </c>
      <c r="F23" s="25">
        <v>16.4</v>
      </c>
      <c r="G23" s="83" t="s">
        <v>497</v>
      </c>
      <c r="H23" s="13">
        <v>11527</v>
      </c>
      <c r="I23" s="25">
        <v>17.2</v>
      </c>
      <c r="J23" s="83" t="s">
        <v>275</v>
      </c>
      <c r="K23" s="13">
        <v>11362</v>
      </c>
      <c r="L23" s="25">
        <v>18.1</v>
      </c>
      <c r="M23" s="83" t="s">
        <v>498</v>
      </c>
      <c r="N23" s="44" t="s">
        <v>97</v>
      </c>
      <c r="O23" s="44" t="s">
        <v>165</v>
      </c>
      <c r="P23" s="44" t="s">
        <v>165</v>
      </c>
      <c r="Q23" s="61">
        <v>16.1</v>
      </c>
      <c r="R23" s="61">
        <v>11.8</v>
      </c>
      <c r="S23" s="61">
        <v>10.8</v>
      </c>
      <c r="T23" s="60">
        <v>0</v>
      </c>
      <c r="U23" s="61">
        <f>C23-Q23</f>
      </c>
      <c r="V23" s="61">
        <f>F23-R23</f>
      </c>
      <c r="W23" s="61">
        <f>I23-S23</f>
      </c>
      <c r="X23" s="61">
        <f>L23-T23</f>
      </c>
    </row>
    <row x14ac:dyDescent="0.25" r="24" customHeight="1" ht="18.75">
      <c r="A24" s="11" t="s">
        <v>123</v>
      </c>
      <c r="B24" s="58">
        <v>849</v>
      </c>
      <c r="C24" s="23">
        <v>34.3</v>
      </c>
      <c r="D24" s="59" t="s">
        <v>463</v>
      </c>
      <c r="E24" s="58">
        <v>863</v>
      </c>
      <c r="F24" s="23">
        <v>29.9</v>
      </c>
      <c r="G24" s="59" t="s">
        <v>499</v>
      </c>
      <c r="H24" s="58">
        <v>666</v>
      </c>
      <c r="I24" s="23">
        <v>31.4</v>
      </c>
      <c r="J24" s="59" t="s">
        <v>450</v>
      </c>
      <c r="K24" s="58">
        <v>638</v>
      </c>
      <c r="L24" s="23">
        <v>22.3</v>
      </c>
      <c r="M24" s="59" t="s">
        <v>453</v>
      </c>
      <c r="N24" s="44" t="s">
        <v>155</v>
      </c>
      <c r="O24" s="44" t="s">
        <v>169</v>
      </c>
      <c r="P24" s="44" t="s">
        <v>169</v>
      </c>
      <c r="Q24" s="61">
        <v>9.7</v>
      </c>
      <c r="R24" s="61">
        <v>20.8</v>
      </c>
      <c r="S24" s="61">
        <v>10.5</v>
      </c>
      <c r="T24" s="60">
        <v>16</v>
      </c>
      <c r="U24" s="61">
        <f>C24-Q24</f>
      </c>
      <c r="V24" s="61">
        <f>F24-R24</f>
      </c>
      <c r="W24" s="61">
        <f>I24-S24</f>
      </c>
      <c r="X24" s="61">
        <f>L24-T24</f>
      </c>
    </row>
    <row x14ac:dyDescent="0.25" r="25" customHeight="1" ht="18.75">
      <c r="A25" s="11" t="s">
        <v>153</v>
      </c>
      <c r="B25" s="58">
        <v>17</v>
      </c>
      <c r="C25" s="23">
        <v>17.6</v>
      </c>
      <c r="D25" s="59" t="s">
        <v>500</v>
      </c>
      <c r="E25" s="58">
        <v>24</v>
      </c>
      <c r="F25" s="23">
        <v>20.8</v>
      </c>
      <c r="G25" s="59" t="s">
        <v>493</v>
      </c>
      <c r="H25" s="58">
        <v>3</v>
      </c>
      <c r="I25" s="23">
        <v>66.7</v>
      </c>
      <c r="J25" s="59" t="s">
        <v>407</v>
      </c>
      <c r="K25" s="58">
        <v>13</v>
      </c>
      <c r="L25" s="23">
        <v>23.1</v>
      </c>
      <c r="M25" s="59" t="s">
        <v>408</v>
      </c>
      <c r="N25" s="44" t="s">
        <v>94</v>
      </c>
      <c r="O25" s="44" t="s">
        <v>173</v>
      </c>
      <c r="P25" s="44" t="s">
        <v>173</v>
      </c>
      <c r="Q25" s="61">
        <v>5.2</v>
      </c>
      <c r="R25" s="61">
        <v>6.6</v>
      </c>
      <c r="S25" s="61">
        <v>8.1</v>
      </c>
      <c r="T25" s="61">
        <v>6.5</v>
      </c>
      <c r="U25" s="61">
        <f>C25-Q25</f>
      </c>
      <c r="V25" s="61">
        <f>F25-R25</f>
      </c>
      <c r="W25" s="61">
        <f>I25-S25</f>
      </c>
      <c r="X25" s="61">
        <f>L25-T25</f>
      </c>
    </row>
    <row x14ac:dyDescent="0.25" r="26" customHeight="1" ht="18.75">
      <c r="A26" s="11" t="s">
        <v>81</v>
      </c>
      <c r="B26" s="58">
        <v>194</v>
      </c>
      <c r="C26" s="23">
        <v>24.2</v>
      </c>
      <c r="D26" s="59" t="s">
        <v>501</v>
      </c>
      <c r="E26" s="58">
        <v>233</v>
      </c>
      <c r="F26" s="23">
        <v>23.6</v>
      </c>
      <c r="G26" s="59" t="s">
        <v>198</v>
      </c>
      <c r="H26" s="58">
        <v>216</v>
      </c>
      <c r="I26" s="23">
        <v>24.5</v>
      </c>
      <c r="J26" s="59" t="s">
        <v>502</v>
      </c>
      <c r="K26" s="58">
        <v>249</v>
      </c>
      <c r="L26" s="23">
        <v>24.5</v>
      </c>
      <c r="M26" s="59" t="s">
        <v>369</v>
      </c>
      <c r="N26" s="44" t="s">
        <v>71</v>
      </c>
      <c r="O26" s="44" t="s">
        <v>179</v>
      </c>
      <c r="P26" s="44" t="s">
        <v>179</v>
      </c>
      <c r="Q26" s="61">
        <v>7.1</v>
      </c>
      <c r="R26" s="61">
        <v>9.1</v>
      </c>
      <c r="S26" s="61">
        <v>7.9</v>
      </c>
      <c r="T26" s="61">
        <v>5.7</v>
      </c>
      <c r="U26" s="61">
        <f>C26-Q26</f>
      </c>
      <c r="V26" s="61">
        <f>F26-R26</f>
      </c>
      <c r="W26" s="61">
        <f>I26-S26</f>
      </c>
      <c r="X26" s="61">
        <f>L26-T26</f>
      </c>
    </row>
    <row x14ac:dyDescent="0.25" r="27" customHeight="1" ht="18.75">
      <c r="A27" s="11" t="s">
        <v>142</v>
      </c>
      <c r="B27" s="58">
        <v>586</v>
      </c>
      <c r="C27" s="23">
        <v>19.8</v>
      </c>
      <c r="D27" s="59" t="s">
        <v>503</v>
      </c>
      <c r="E27" s="58">
        <v>87</v>
      </c>
      <c r="F27" s="23">
        <v>24.1</v>
      </c>
      <c r="G27" s="59" t="s">
        <v>504</v>
      </c>
      <c r="H27" s="58">
        <v>1061</v>
      </c>
      <c r="I27" s="23">
        <v>28.5</v>
      </c>
      <c r="J27" s="59" t="s">
        <v>505</v>
      </c>
      <c r="K27" s="58">
        <v>1176</v>
      </c>
      <c r="L27" s="23">
        <v>24.5</v>
      </c>
      <c r="M27" s="59" t="s">
        <v>452</v>
      </c>
      <c r="N27" s="44" t="s">
        <v>183</v>
      </c>
      <c r="O27" s="44" t="s">
        <v>184</v>
      </c>
      <c r="P27" s="44" t="s">
        <v>184</v>
      </c>
      <c r="Q27" s="60">
        <v>30</v>
      </c>
      <c r="R27" s="61">
        <v>23.6</v>
      </c>
      <c r="S27" s="61">
        <v>32.4</v>
      </c>
      <c r="T27" s="61">
        <v>37.8</v>
      </c>
      <c r="U27" s="61">
        <f>C27-Q27</f>
      </c>
      <c r="V27" s="61">
        <f>F27-R27</f>
      </c>
      <c r="W27" s="61">
        <f>I27-S27</f>
      </c>
      <c r="X27" s="61">
        <f>L27-T27</f>
      </c>
    </row>
    <row x14ac:dyDescent="0.25" r="28" customHeight="1" ht="18.75">
      <c r="A28" s="11" t="s">
        <v>174</v>
      </c>
      <c r="B28" s="58">
        <v>489</v>
      </c>
      <c r="C28" s="23">
        <v>26.4</v>
      </c>
      <c r="D28" s="59" t="s">
        <v>506</v>
      </c>
      <c r="E28" s="58">
        <v>516</v>
      </c>
      <c r="F28" s="23">
        <v>27.5</v>
      </c>
      <c r="G28" s="59" t="s">
        <v>507</v>
      </c>
      <c r="H28" s="58">
        <v>429</v>
      </c>
      <c r="I28" s="23">
        <v>23.1</v>
      </c>
      <c r="J28" s="59" t="s">
        <v>358</v>
      </c>
      <c r="K28" s="58">
        <v>463</v>
      </c>
      <c r="L28" s="23">
        <v>25.3</v>
      </c>
      <c r="M28" s="59" t="s">
        <v>508</v>
      </c>
      <c r="N28" s="44" t="s">
        <v>142</v>
      </c>
      <c r="O28" s="44" t="s">
        <v>189</v>
      </c>
      <c r="P28" s="44" t="s">
        <v>184</v>
      </c>
      <c r="Q28" s="61">
        <v>19.8</v>
      </c>
      <c r="R28" s="61">
        <v>24.1</v>
      </c>
      <c r="S28" s="61">
        <v>28.5</v>
      </c>
      <c r="T28" s="53"/>
      <c r="U28" s="61">
        <f>C28-Q28</f>
      </c>
      <c r="V28" s="61">
        <f>F28-R28</f>
      </c>
      <c r="W28" s="61">
        <f>I28-S28</f>
      </c>
      <c r="X28" s="53"/>
    </row>
    <row x14ac:dyDescent="0.25" r="29" customHeight="1" ht="18.75">
      <c r="A29" s="11" t="s">
        <v>129</v>
      </c>
      <c r="B29" s="58">
        <v>610</v>
      </c>
      <c r="C29" s="23">
        <v>19.2</v>
      </c>
      <c r="D29" s="59" t="s">
        <v>400</v>
      </c>
      <c r="E29" s="58">
        <v>657</v>
      </c>
      <c r="F29" s="23">
        <v>19.8</v>
      </c>
      <c r="G29" s="59" t="s">
        <v>503</v>
      </c>
      <c r="H29" s="58">
        <v>736</v>
      </c>
      <c r="I29" s="23">
        <v>23.5</v>
      </c>
      <c r="J29" s="59" t="s">
        <v>176</v>
      </c>
      <c r="K29" s="58">
        <v>747</v>
      </c>
      <c r="L29" s="23">
        <v>26.9</v>
      </c>
      <c r="M29" s="59" t="s">
        <v>509</v>
      </c>
      <c r="N29" s="44" t="s">
        <v>195</v>
      </c>
      <c r="O29" s="44" t="s">
        <v>196</v>
      </c>
      <c r="P29" s="44" t="s">
        <v>196</v>
      </c>
      <c r="Q29" s="60">
        <v>50</v>
      </c>
      <c r="R29" s="60">
        <v>55</v>
      </c>
      <c r="S29" s="61">
        <v>62.2</v>
      </c>
      <c r="T29" s="60">
        <v>59</v>
      </c>
      <c r="U29" s="61">
        <f>C29-Q29</f>
      </c>
      <c r="V29" s="61">
        <f>F29-R29</f>
      </c>
      <c r="W29" s="61">
        <f>I29-S29</f>
      </c>
      <c r="X29" s="61">
        <f>L29-T29</f>
      </c>
    </row>
    <row x14ac:dyDescent="0.25" r="30" customHeight="1" ht="18.75">
      <c r="A30" s="11" t="s">
        <v>74</v>
      </c>
      <c r="B30" s="58">
        <v>50</v>
      </c>
      <c r="C30" s="23">
        <v>26</v>
      </c>
      <c r="D30" s="59" t="s">
        <v>510</v>
      </c>
      <c r="E30" s="58">
        <v>59</v>
      </c>
      <c r="F30" s="23">
        <v>13.6</v>
      </c>
      <c r="G30" s="59" t="s">
        <v>290</v>
      </c>
      <c r="H30" s="58">
        <v>48</v>
      </c>
      <c r="I30" s="23">
        <v>31.3</v>
      </c>
      <c r="J30" s="59" t="s">
        <v>289</v>
      </c>
      <c r="K30" s="58">
        <v>55</v>
      </c>
      <c r="L30" s="23">
        <v>27.3</v>
      </c>
      <c r="M30" s="59" t="s">
        <v>412</v>
      </c>
      <c r="N30" s="44" t="s">
        <v>202</v>
      </c>
      <c r="O30" s="44" t="s">
        <v>203</v>
      </c>
      <c r="P30" s="44" t="s">
        <v>203</v>
      </c>
      <c r="Q30" s="61">
        <v>38.5</v>
      </c>
      <c r="R30" s="61">
        <v>41.5</v>
      </c>
      <c r="S30" s="61">
        <v>36.1</v>
      </c>
      <c r="T30" s="61">
        <v>42.4</v>
      </c>
      <c r="U30" s="61">
        <f>C30-Q30</f>
      </c>
      <c r="V30" s="61">
        <f>F30-R30</f>
      </c>
      <c r="W30" s="61">
        <f>I30-S30</f>
      </c>
      <c r="X30" s="61">
        <f>L30-T30</f>
      </c>
    </row>
    <row x14ac:dyDescent="0.25" r="31" customHeight="1" ht="18.75">
      <c r="A31" s="11" t="s">
        <v>160</v>
      </c>
      <c r="B31" s="58">
        <v>28</v>
      </c>
      <c r="C31" s="23">
        <v>10.7</v>
      </c>
      <c r="D31" s="59" t="s">
        <v>455</v>
      </c>
      <c r="E31" s="58">
        <v>35</v>
      </c>
      <c r="F31" s="23">
        <v>8.6</v>
      </c>
      <c r="G31" s="59" t="s">
        <v>511</v>
      </c>
      <c r="H31" s="58">
        <v>31</v>
      </c>
      <c r="I31" s="23">
        <v>32.3</v>
      </c>
      <c r="J31" s="59" t="s">
        <v>512</v>
      </c>
      <c r="K31" s="58">
        <v>41</v>
      </c>
      <c r="L31" s="23">
        <v>29.3</v>
      </c>
      <c r="M31" s="59" t="s">
        <v>513</v>
      </c>
      <c r="N31" s="44" t="s">
        <v>131</v>
      </c>
      <c r="O31" s="44" t="s">
        <v>208</v>
      </c>
      <c r="P31" s="44" t="s">
        <v>208</v>
      </c>
      <c r="Q31" s="61">
        <v>7.5</v>
      </c>
      <c r="R31" s="61">
        <v>13.5</v>
      </c>
      <c r="S31" s="61">
        <v>25.9</v>
      </c>
      <c r="T31" s="61">
        <v>9.9</v>
      </c>
      <c r="U31" s="61">
        <f>C31-Q31</f>
      </c>
      <c r="V31" s="61">
        <f>F31-R31</f>
      </c>
      <c r="W31" s="61">
        <f>I31-S31</f>
      </c>
      <c r="X31" s="61">
        <f>L31-T31</f>
      </c>
    </row>
    <row x14ac:dyDescent="0.25" r="32" customHeight="1" ht="18.75">
      <c r="A32" s="11" t="s">
        <v>147</v>
      </c>
      <c r="B32" s="58">
        <v>541</v>
      </c>
      <c r="C32" s="23">
        <v>30.1</v>
      </c>
      <c r="D32" s="59" t="s">
        <v>356</v>
      </c>
      <c r="E32" s="58">
        <v>754</v>
      </c>
      <c r="F32" s="23">
        <v>30.9</v>
      </c>
      <c r="G32" s="59" t="s">
        <v>398</v>
      </c>
      <c r="H32" s="58">
        <v>686</v>
      </c>
      <c r="I32" s="23">
        <v>31.5</v>
      </c>
      <c r="J32" s="59" t="s">
        <v>450</v>
      </c>
      <c r="K32" s="58">
        <v>1074</v>
      </c>
      <c r="L32" s="23">
        <v>29.5</v>
      </c>
      <c r="M32" s="59" t="s">
        <v>514</v>
      </c>
      <c r="N32" s="44" t="s">
        <v>166</v>
      </c>
      <c r="O32" s="44" t="s">
        <v>213</v>
      </c>
      <c r="P32" s="44" t="s">
        <v>213</v>
      </c>
      <c r="Q32" s="61">
        <v>6.7</v>
      </c>
      <c r="R32" s="61">
        <v>8.6</v>
      </c>
      <c r="S32" s="61">
        <v>7.8</v>
      </c>
      <c r="T32" s="61">
        <v>9.1</v>
      </c>
      <c r="U32" s="61">
        <f>C32-Q32</f>
      </c>
      <c r="V32" s="61">
        <f>F32-R32</f>
      </c>
      <c r="W32" s="61">
        <f>I32-S32</f>
      </c>
      <c r="X32" s="61">
        <f>L32-T32</f>
      </c>
    </row>
    <row x14ac:dyDescent="0.25" r="33" customHeight="1" ht="18.75">
      <c r="A33" s="11" t="s">
        <v>183</v>
      </c>
      <c r="B33" s="58">
        <v>160</v>
      </c>
      <c r="C33" s="23">
        <v>30</v>
      </c>
      <c r="D33" s="59" t="s">
        <v>515</v>
      </c>
      <c r="E33" s="58">
        <v>171</v>
      </c>
      <c r="F33" s="23">
        <v>31.6</v>
      </c>
      <c r="G33" s="59" t="s">
        <v>366</v>
      </c>
      <c r="H33" s="58">
        <v>185</v>
      </c>
      <c r="I33" s="23">
        <v>32.4</v>
      </c>
      <c r="J33" s="59" t="s">
        <v>516</v>
      </c>
      <c r="K33" s="58">
        <v>249</v>
      </c>
      <c r="L33" s="23">
        <v>37.8</v>
      </c>
      <c r="M33" s="59" t="s">
        <v>517</v>
      </c>
      <c r="N33" s="44" t="s">
        <v>219</v>
      </c>
      <c r="O33" s="44" t="s">
        <v>220</v>
      </c>
      <c r="P33" s="44" t="s">
        <v>220</v>
      </c>
      <c r="Q33" s="61">
        <v>5.9</v>
      </c>
      <c r="R33" s="61">
        <v>7.3</v>
      </c>
      <c r="S33" s="61">
        <v>4.7</v>
      </c>
      <c r="T33" s="61">
        <v>5.8</v>
      </c>
      <c r="U33" s="61">
        <f>C33-Q33</f>
      </c>
      <c r="V33" s="61">
        <f>F33-R33</f>
      </c>
      <c r="W33" s="61">
        <f>I33-S33</f>
      </c>
      <c r="X33" s="61">
        <f>L33-T33</f>
      </c>
    </row>
    <row x14ac:dyDescent="0.25" r="34" customHeight="1" ht="18.75">
      <c r="A34" s="11" t="s">
        <v>202</v>
      </c>
      <c r="B34" s="58">
        <v>195</v>
      </c>
      <c r="C34" s="23">
        <v>38.5</v>
      </c>
      <c r="D34" s="59" t="s">
        <v>221</v>
      </c>
      <c r="E34" s="58">
        <v>265</v>
      </c>
      <c r="F34" s="23">
        <v>41.5</v>
      </c>
      <c r="G34" s="59" t="s">
        <v>372</v>
      </c>
      <c r="H34" s="58">
        <v>269</v>
      </c>
      <c r="I34" s="23">
        <v>36.1</v>
      </c>
      <c r="J34" s="59" t="s">
        <v>467</v>
      </c>
      <c r="K34" s="58">
        <v>257</v>
      </c>
      <c r="L34" s="23">
        <v>42.4</v>
      </c>
      <c r="M34" s="59" t="s">
        <v>518</v>
      </c>
      <c r="N34" s="44" t="s">
        <v>103</v>
      </c>
      <c r="O34" s="44" t="s">
        <v>225</v>
      </c>
      <c r="P34" s="44" t="s">
        <v>373</v>
      </c>
      <c r="Q34" s="61">
        <v>3.1</v>
      </c>
      <c r="R34" s="61">
        <v>4.8</v>
      </c>
      <c r="S34" s="61">
        <v>4.8</v>
      </c>
      <c r="T34" s="61">
        <v>10.3</v>
      </c>
      <c r="U34" s="61">
        <f>C34-Q34</f>
      </c>
      <c r="V34" s="61">
        <f>F34-R34</f>
      </c>
      <c r="W34" s="61">
        <f>I34-S34</f>
      </c>
      <c r="X34" s="61">
        <f>L34-T34</f>
      </c>
    </row>
    <row x14ac:dyDescent="0.25" r="35" customHeight="1" ht="18.75">
      <c r="A35" s="11" t="s">
        <v>195</v>
      </c>
      <c r="B35" s="58">
        <v>44</v>
      </c>
      <c r="C35" s="23">
        <v>50</v>
      </c>
      <c r="D35" s="59" t="s">
        <v>519</v>
      </c>
      <c r="E35" s="58">
        <v>80</v>
      </c>
      <c r="F35" s="23">
        <v>55</v>
      </c>
      <c r="G35" s="59" t="s">
        <v>520</v>
      </c>
      <c r="H35" s="58">
        <v>90</v>
      </c>
      <c r="I35" s="23">
        <v>62.2</v>
      </c>
      <c r="J35" s="59" t="s">
        <v>478</v>
      </c>
      <c r="K35" s="58">
        <v>78</v>
      </c>
      <c r="L35" s="23">
        <v>59</v>
      </c>
      <c r="M35" s="59" t="s">
        <v>521</v>
      </c>
      <c r="N35" s="44"/>
      <c r="O35" s="44"/>
      <c r="P35" s="11"/>
      <c r="Q35" s="45"/>
      <c r="R35" s="45"/>
      <c r="S35" s="45"/>
      <c r="T35" s="45"/>
      <c r="U35" s="45"/>
      <c r="V35" s="45"/>
      <c r="W35" s="45"/>
      <c r="X35" s="45"/>
    </row>
    <row x14ac:dyDescent="0.25" r="36" customHeight="1" ht="18.75">
      <c r="A36" s="44"/>
      <c r="B36" s="43"/>
      <c r="C36" s="67"/>
      <c r="D36" s="44"/>
      <c r="E36" s="43"/>
      <c r="F36" s="67"/>
      <c r="G36" s="44"/>
      <c r="H36" s="43"/>
      <c r="I36" s="67"/>
      <c r="J36" s="44"/>
      <c r="K36" s="43"/>
      <c r="L36" s="67"/>
      <c r="M36" s="44"/>
      <c r="N36" s="44"/>
      <c r="O36" s="44"/>
      <c r="P36" s="44"/>
      <c r="Q36" s="53"/>
      <c r="R36" s="53"/>
      <c r="S36" s="53"/>
      <c r="T36" s="53"/>
      <c r="U36" s="45"/>
      <c r="V36" s="45"/>
      <c r="W36" s="45"/>
      <c r="X36" s="45"/>
    </row>
    <row x14ac:dyDescent="0.25" r="37" customHeight="1" ht="18.75">
      <c r="A37" s="44"/>
      <c r="B37" s="43"/>
      <c r="C37" s="67"/>
      <c r="D37" s="44"/>
      <c r="E37" s="43"/>
      <c r="F37" s="67"/>
      <c r="G37" s="44"/>
      <c r="H37" s="43"/>
      <c r="I37" s="67"/>
      <c r="J37" s="44"/>
      <c r="K37" s="43"/>
      <c r="L37" s="67"/>
      <c r="M37" s="44"/>
      <c r="N37" s="44"/>
      <c r="O37" s="44"/>
      <c r="P37" s="44"/>
      <c r="Q37" s="53"/>
      <c r="R37" s="53"/>
      <c r="S37" s="53"/>
      <c r="T37" s="53"/>
      <c r="U37" s="45"/>
      <c r="V37" s="45"/>
      <c r="W37" s="45"/>
      <c r="X37" s="45"/>
    </row>
    <row x14ac:dyDescent="0.25" r="38" customHeight="1" ht="18.75">
      <c r="A38" s="44"/>
      <c r="B38" s="43"/>
      <c r="C38" s="67"/>
      <c r="D38" s="44"/>
      <c r="E38" s="43"/>
      <c r="F38" s="67"/>
      <c r="G38" s="44"/>
      <c r="H38" s="43"/>
      <c r="I38" s="67"/>
      <c r="J38" s="44"/>
      <c r="K38" s="43"/>
      <c r="L38" s="67"/>
      <c r="M38" s="44"/>
      <c r="N38" s="44"/>
      <c r="O38" s="44"/>
      <c r="P38" s="44"/>
      <c r="Q38" s="53"/>
      <c r="R38" s="53"/>
      <c r="S38" s="53"/>
      <c r="T38" s="53"/>
      <c r="U38" s="45"/>
      <c r="V38" s="45"/>
      <c r="W38" s="45"/>
      <c r="X38" s="45"/>
    </row>
    <row x14ac:dyDescent="0.25" r="39" customHeight="1" ht="18.75">
      <c r="A39" s="44"/>
      <c r="B39" s="43"/>
      <c r="C39" s="67"/>
      <c r="D39" s="44"/>
      <c r="E39" s="43"/>
      <c r="F39" s="67"/>
      <c r="G39" s="44"/>
      <c r="H39" s="43"/>
      <c r="I39" s="67"/>
      <c r="J39" s="44"/>
      <c r="K39" s="43"/>
      <c r="L39" s="67"/>
      <c r="M39" s="44"/>
      <c r="N39" s="44"/>
      <c r="O39" s="44"/>
      <c r="P39" s="44"/>
      <c r="Q39" s="53"/>
      <c r="R39" s="53"/>
      <c r="S39" s="53"/>
      <c r="T39" s="53"/>
      <c r="U39" s="45"/>
      <c r="V39" s="45"/>
      <c r="W39" s="45"/>
      <c r="X39" s="45"/>
    </row>
    <row x14ac:dyDescent="0.25" r="40" customHeight="1" ht="18.75">
      <c r="A40" s="44"/>
      <c r="B40" s="43"/>
      <c r="C40" s="67"/>
      <c r="D40" s="44"/>
      <c r="E40" s="43"/>
      <c r="F40" s="67"/>
      <c r="G40" s="44"/>
      <c r="H40" s="43"/>
      <c r="I40" s="67"/>
      <c r="J40" s="44"/>
      <c r="K40" s="43"/>
      <c r="L40" s="67"/>
      <c r="M40" s="44"/>
      <c r="N40" s="44"/>
      <c r="O40" s="44"/>
      <c r="P40" s="44"/>
      <c r="Q40" s="53"/>
      <c r="R40" s="53"/>
      <c r="S40" s="53"/>
      <c r="T40" s="53"/>
      <c r="U40" s="45"/>
      <c r="V40" s="45"/>
      <c r="W40" s="45"/>
      <c r="X40" s="45"/>
    </row>
    <row x14ac:dyDescent="0.25" r="41" customHeight="1" ht="18.75">
      <c r="A41" s="44"/>
      <c r="B41" s="43"/>
      <c r="C41" s="67"/>
      <c r="D41" s="44"/>
      <c r="E41" s="43"/>
      <c r="F41" s="67"/>
      <c r="G41" s="44"/>
      <c r="H41" s="43"/>
      <c r="I41" s="67"/>
      <c r="J41" s="44"/>
      <c r="K41" s="43"/>
      <c r="L41" s="67"/>
      <c r="M41" s="44"/>
      <c r="N41" s="44"/>
      <c r="O41" s="44"/>
      <c r="P41" s="44"/>
      <c r="Q41" s="53"/>
      <c r="R41" s="53"/>
      <c r="S41" s="53"/>
      <c r="T41" s="53"/>
      <c r="U41" s="45"/>
      <c r="V41" s="45"/>
      <c r="W41" s="45"/>
      <c r="X41" s="45"/>
    </row>
    <row x14ac:dyDescent="0.25" r="42" customHeight="1" ht="18.75">
      <c r="A42" s="44"/>
      <c r="B42" s="43"/>
      <c r="C42" s="67"/>
      <c r="D42" s="44"/>
      <c r="E42" s="43"/>
      <c r="F42" s="67"/>
      <c r="G42" s="44"/>
      <c r="H42" s="43"/>
      <c r="I42" s="67"/>
      <c r="J42" s="44"/>
      <c r="K42" s="43"/>
      <c r="L42" s="67"/>
      <c r="M42" s="44"/>
      <c r="N42" s="44"/>
      <c r="O42" s="44"/>
      <c r="P42" s="44"/>
      <c r="Q42" s="53"/>
      <c r="R42" s="53"/>
      <c r="S42" s="53"/>
      <c r="T42" s="53"/>
      <c r="U42" s="45"/>
      <c r="V42" s="45"/>
      <c r="W42" s="45"/>
      <c r="X42" s="45"/>
    </row>
    <row x14ac:dyDescent="0.25" r="43" customHeight="1" ht="18.75">
      <c r="A43" s="44"/>
      <c r="B43" s="43"/>
      <c r="C43" s="67"/>
      <c r="D43" s="44"/>
      <c r="E43" s="43"/>
      <c r="F43" s="67"/>
      <c r="G43" s="44"/>
      <c r="H43" s="43"/>
      <c r="I43" s="67"/>
      <c r="J43" s="44"/>
      <c r="K43" s="43"/>
      <c r="L43" s="67"/>
      <c r="M43" s="44"/>
      <c r="N43" s="44"/>
      <c r="O43" s="44"/>
      <c r="P43" s="44"/>
      <c r="Q43" s="53"/>
      <c r="R43" s="53"/>
      <c r="S43" s="53"/>
      <c r="T43" s="53"/>
      <c r="U43" s="45"/>
      <c r="V43" s="45"/>
      <c r="W43" s="45"/>
      <c r="X43" s="45"/>
    </row>
    <row x14ac:dyDescent="0.25" r="44" customHeight="1" ht="18.75">
      <c r="A44" s="44"/>
      <c r="B44" s="43"/>
      <c r="C44" s="67"/>
      <c r="D44" s="44"/>
      <c r="E44" s="43"/>
      <c r="F44" s="67"/>
      <c r="G44" s="44"/>
      <c r="H44" s="43"/>
      <c r="I44" s="67"/>
      <c r="J44" s="44"/>
      <c r="K44" s="43"/>
      <c r="L44" s="67"/>
      <c r="M44" s="44"/>
      <c r="N44" s="44"/>
      <c r="O44" s="44"/>
      <c r="P44" s="44"/>
      <c r="Q44" s="53"/>
      <c r="R44" s="53"/>
      <c r="S44" s="53"/>
      <c r="T44" s="53"/>
      <c r="U44" s="45"/>
      <c r="V44" s="45"/>
      <c r="W44" s="45"/>
      <c r="X44" s="45"/>
    </row>
    <row x14ac:dyDescent="0.25" r="45" customHeight="1" ht="18.75">
      <c r="A45" s="44"/>
      <c r="B45" s="43"/>
      <c r="C45" s="67"/>
      <c r="D45" s="44"/>
      <c r="E45" s="43"/>
      <c r="F45" s="67"/>
      <c r="G45" s="44"/>
      <c r="H45" s="43"/>
      <c r="I45" s="67"/>
      <c r="J45" s="44"/>
      <c r="K45" s="43"/>
      <c r="L45" s="67"/>
      <c r="M45" s="44"/>
      <c r="N45" s="44"/>
      <c r="O45" s="44"/>
      <c r="P45" s="44"/>
      <c r="Q45" s="53"/>
      <c r="R45" s="53"/>
      <c r="S45" s="53"/>
      <c r="T45" s="53"/>
      <c r="U45" s="45"/>
      <c r="V45" s="45"/>
      <c r="W45" s="45"/>
      <c r="X45" s="45"/>
    </row>
    <row x14ac:dyDescent="0.25" r="46" customHeight="1" ht="18.75">
      <c r="A46" s="44"/>
      <c r="B46" s="43"/>
      <c r="C46" s="67"/>
      <c r="D46" s="44"/>
      <c r="E46" s="43"/>
      <c r="F46" s="67"/>
      <c r="G46" s="44"/>
      <c r="H46" s="43"/>
      <c r="I46" s="67"/>
      <c r="J46" s="44"/>
      <c r="K46" s="43"/>
      <c r="L46" s="67"/>
      <c r="M46" s="44"/>
      <c r="N46" s="44"/>
      <c r="O46" s="44"/>
      <c r="P46" s="44"/>
      <c r="Q46" s="53"/>
      <c r="R46" s="53"/>
      <c r="S46" s="53"/>
      <c r="T46" s="53"/>
      <c r="U46" s="45"/>
      <c r="V46" s="45"/>
      <c r="W46" s="45"/>
      <c r="X46" s="45"/>
    </row>
    <row x14ac:dyDescent="0.25" r="47" customHeight="1" ht="18.75">
      <c r="A47" s="44"/>
      <c r="B47" s="43"/>
      <c r="C47" s="67"/>
      <c r="D47" s="44"/>
      <c r="E47" s="43"/>
      <c r="F47" s="67"/>
      <c r="G47" s="44"/>
      <c r="H47" s="43"/>
      <c r="I47" s="67"/>
      <c r="J47" s="44"/>
      <c r="K47" s="43"/>
      <c r="L47" s="67"/>
      <c r="M47" s="44"/>
      <c r="N47" s="44"/>
      <c r="O47" s="44"/>
      <c r="P47" s="44"/>
      <c r="Q47" s="53"/>
      <c r="R47" s="53"/>
      <c r="S47" s="53"/>
      <c r="T47" s="53"/>
      <c r="U47" s="45"/>
      <c r="V47" s="45"/>
      <c r="W47" s="45"/>
      <c r="X47" s="45"/>
    </row>
    <row x14ac:dyDescent="0.25" r="48" customHeight="1" ht="18.75">
      <c r="A48" s="44"/>
      <c r="B48" s="43"/>
      <c r="C48" s="67"/>
      <c r="D48" s="44"/>
      <c r="E48" s="43"/>
      <c r="F48" s="67"/>
      <c r="G48" s="44"/>
      <c r="H48" s="43"/>
      <c r="I48" s="67"/>
      <c r="J48" s="44"/>
      <c r="K48" s="43"/>
      <c r="L48" s="67"/>
      <c r="M48" s="44"/>
      <c r="N48" s="44"/>
      <c r="O48" s="44"/>
      <c r="P48" s="44"/>
      <c r="Q48" s="53"/>
      <c r="R48" s="53"/>
      <c r="S48" s="53"/>
      <c r="T48" s="53"/>
      <c r="U48" s="45"/>
      <c r="V48" s="45"/>
      <c r="W48" s="45"/>
      <c r="X48" s="45"/>
    </row>
    <row x14ac:dyDescent="0.25" r="49" customHeight="1" ht="18.75">
      <c r="A49" s="44"/>
      <c r="B49" s="43"/>
      <c r="C49" s="67"/>
      <c r="D49" s="44"/>
      <c r="E49" s="43"/>
      <c r="F49" s="67"/>
      <c r="G49" s="44"/>
      <c r="H49" s="43"/>
      <c r="I49" s="67"/>
      <c r="J49" s="44"/>
      <c r="K49" s="43"/>
      <c r="L49" s="67"/>
      <c r="M49" s="44"/>
      <c r="N49" s="44"/>
      <c r="O49" s="44"/>
      <c r="P49" s="44"/>
      <c r="Q49" s="53"/>
      <c r="R49" s="53"/>
      <c r="S49" s="53"/>
      <c r="T49" s="53"/>
      <c r="U49" s="45"/>
      <c r="V49" s="45"/>
      <c r="W49" s="45"/>
      <c r="X49" s="45"/>
    </row>
    <row x14ac:dyDescent="0.25" r="50" customHeight="1" ht="18.75">
      <c r="A50" s="44"/>
      <c r="B50" s="43"/>
      <c r="C50" s="67"/>
      <c r="D50" s="44"/>
      <c r="E50" s="43"/>
      <c r="F50" s="67"/>
      <c r="G50" s="44"/>
      <c r="H50" s="43"/>
      <c r="I50" s="67"/>
      <c r="J50" s="44"/>
      <c r="K50" s="43"/>
      <c r="L50" s="67"/>
      <c r="M50" s="44"/>
      <c r="N50" s="44"/>
      <c r="O50" s="44"/>
      <c r="P50" s="44"/>
      <c r="Q50" s="53"/>
      <c r="R50" s="53"/>
      <c r="S50" s="53"/>
      <c r="T50" s="53"/>
      <c r="U50" s="45"/>
      <c r="V50" s="45"/>
      <c r="W50" s="45"/>
      <c r="X50" s="45"/>
    </row>
    <row x14ac:dyDescent="0.25" r="51" customHeight="1" ht="18.75">
      <c r="A51" s="44"/>
      <c r="B51" s="43"/>
      <c r="C51" s="67"/>
      <c r="D51" s="44"/>
      <c r="E51" s="43"/>
      <c r="F51" s="67"/>
      <c r="G51" s="44"/>
      <c r="H51" s="43"/>
      <c r="I51" s="67"/>
      <c r="J51" s="44"/>
      <c r="K51" s="43"/>
      <c r="L51" s="67"/>
      <c r="M51" s="44"/>
      <c r="N51" s="44"/>
      <c r="O51" s="44"/>
      <c r="P51" s="44"/>
      <c r="Q51" s="53"/>
      <c r="R51" s="53"/>
      <c r="S51" s="53"/>
      <c r="T51" s="53"/>
      <c r="U51" s="45"/>
      <c r="V51" s="45"/>
      <c r="W51" s="45"/>
      <c r="X51" s="45"/>
    </row>
    <row x14ac:dyDescent="0.25" r="52" customHeight="1" ht="18.75">
      <c r="A52" s="44"/>
      <c r="B52" s="43"/>
      <c r="C52" s="67"/>
      <c r="D52" s="44"/>
      <c r="E52" s="43"/>
      <c r="F52" s="67"/>
      <c r="G52" s="44"/>
      <c r="H52" s="43"/>
      <c r="I52" s="67"/>
      <c r="J52" s="44"/>
      <c r="K52" s="43"/>
      <c r="L52" s="67"/>
      <c r="M52" s="44"/>
      <c r="N52" s="44"/>
      <c r="O52" s="44"/>
      <c r="P52" s="44"/>
      <c r="Q52" s="53"/>
      <c r="R52" s="53"/>
      <c r="S52" s="53"/>
      <c r="T52" s="53"/>
      <c r="U52" s="45"/>
      <c r="V52" s="45"/>
      <c r="W52" s="45"/>
      <c r="X52" s="45"/>
    </row>
    <row x14ac:dyDescent="0.25" r="53" customHeight="1" ht="18.75">
      <c r="A53" s="44"/>
      <c r="B53" s="43"/>
      <c r="C53" s="67"/>
      <c r="D53" s="44"/>
      <c r="E53" s="43"/>
      <c r="F53" s="67"/>
      <c r="G53" s="44"/>
      <c r="H53" s="43"/>
      <c r="I53" s="67"/>
      <c r="J53" s="44"/>
      <c r="K53" s="43"/>
      <c r="L53" s="67"/>
      <c r="M53" s="44"/>
      <c r="N53" s="44"/>
      <c r="O53" s="44"/>
      <c r="P53" s="44"/>
      <c r="Q53" s="53"/>
      <c r="R53" s="53"/>
      <c r="S53" s="53"/>
      <c r="T53" s="53"/>
      <c r="U53" s="45"/>
      <c r="V53" s="45"/>
      <c r="W53" s="45"/>
      <c r="X53" s="45"/>
    </row>
    <row x14ac:dyDescent="0.25" r="54" customHeight="1" ht="18.75">
      <c r="A54" s="44"/>
      <c r="B54" s="43"/>
      <c r="C54" s="67"/>
      <c r="D54" s="44"/>
      <c r="E54" s="43"/>
      <c r="F54" s="67"/>
      <c r="G54" s="44"/>
      <c r="H54" s="43"/>
      <c r="I54" s="67"/>
      <c r="J54" s="44"/>
      <c r="K54" s="43"/>
      <c r="L54" s="67"/>
      <c r="M54" s="44"/>
      <c r="N54" s="44"/>
      <c r="O54" s="44"/>
      <c r="P54" s="44"/>
      <c r="Q54" s="53"/>
      <c r="R54" s="53"/>
      <c r="S54" s="53"/>
      <c r="T54" s="53"/>
      <c r="U54" s="45"/>
      <c r="V54" s="45"/>
      <c r="W54" s="45"/>
      <c r="X54" s="45"/>
    </row>
    <row x14ac:dyDescent="0.25" r="55" customHeight="1" ht="18.75">
      <c r="A55" s="44"/>
      <c r="B55" s="43"/>
      <c r="C55" s="67"/>
      <c r="D55" s="44"/>
      <c r="E55" s="43"/>
      <c r="F55" s="67"/>
      <c r="G55" s="44"/>
      <c r="H55" s="43"/>
      <c r="I55" s="67"/>
      <c r="J55" s="44"/>
      <c r="K55" s="43"/>
      <c r="L55" s="67"/>
      <c r="M55" s="44"/>
      <c r="N55" s="44"/>
      <c r="O55" s="44"/>
      <c r="P55" s="44"/>
      <c r="Q55" s="53"/>
      <c r="R55" s="53"/>
      <c r="S55" s="53"/>
      <c r="T55" s="53"/>
      <c r="U55" s="45"/>
      <c r="V55" s="45"/>
      <c r="W55" s="45"/>
      <c r="X55" s="45"/>
    </row>
    <row x14ac:dyDescent="0.25" r="56" customHeight="1" ht="18.75">
      <c r="A56" s="44"/>
      <c r="B56" s="43"/>
      <c r="C56" s="67"/>
      <c r="D56" s="44"/>
      <c r="E56" s="43"/>
      <c r="F56" s="67"/>
      <c r="G56" s="44"/>
      <c r="H56" s="43"/>
      <c r="I56" s="67"/>
      <c r="J56" s="44"/>
      <c r="K56" s="43"/>
      <c r="L56" s="67"/>
      <c r="M56" s="44"/>
      <c r="N56" s="44"/>
      <c r="O56" s="44"/>
      <c r="P56" s="44"/>
      <c r="Q56" s="53"/>
      <c r="R56" s="53"/>
      <c r="S56" s="53"/>
      <c r="T56" s="53"/>
      <c r="U56" s="45"/>
      <c r="V56" s="45"/>
      <c r="W56" s="45"/>
      <c r="X56" s="45"/>
    </row>
    <row x14ac:dyDescent="0.25" r="57" customHeight="1" ht="18.75">
      <c r="A57" s="44"/>
      <c r="B57" s="43"/>
      <c r="C57" s="67"/>
      <c r="D57" s="44"/>
      <c r="E57" s="43"/>
      <c r="F57" s="67"/>
      <c r="G57" s="44"/>
      <c r="H57" s="43"/>
      <c r="I57" s="67"/>
      <c r="J57" s="44"/>
      <c r="K57" s="43"/>
      <c r="L57" s="67"/>
      <c r="M57" s="44"/>
      <c r="N57" s="44"/>
      <c r="O57" s="44"/>
      <c r="P57" s="44"/>
      <c r="Q57" s="53"/>
      <c r="R57" s="53"/>
      <c r="S57" s="53"/>
      <c r="T57" s="53"/>
      <c r="U57" s="45"/>
      <c r="V57" s="45"/>
      <c r="W57" s="45"/>
      <c r="X57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38"/>
  <sheetViews>
    <sheetView workbookViewId="0"/>
  </sheetViews>
  <sheetFormatPr defaultRowHeight="15" x14ac:dyDescent="0.25"/>
  <cols>
    <col min="1" max="1" style="27" width="20.290714285714284" customWidth="1" bestFit="1"/>
    <col min="2" max="2" style="68" width="7.147857142857143" customWidth="1" bestFit="1"/>
    <col min="3" max="3" style="69" width="7.147857142857143" customWidth="1" bestFit="1"/>
    <col min="4" max="4" style="27" width="8.147857142857141" customWidth="1" bestFit="1"/>
    <col min="5" max="5" style="68" width="7.147857142857143" customWidth="1" bestFit="1"/>
    <col min="6" max="6" style="69" width="7.147857142857143" customWidth="1" bestFit="1"/>
    <col min="7" max="7" style="27" width="8.147857142857141" customWidth="1" bestFit="1"/>
    <col min="8" max="8" style="68" width="7.147857142857143" customWidth="1" bestFit="1"/>
    <col min="9" max="9" style="69" width="7.147857142857143" customWidth="1" bestFit="1"/>
    <col min="10" max="10" style="27" width="8.147857142857141" customWidth="1" bestFit="1"/>
    <col min="11" max="11" style="68" width="7.147857142857143" customWidth="1" bestFit="1"/>
    <col min="12" max="12" style="69" width="7.147857142857143" customWidth="1" bestFit="1"/>
    <col min="13" max="13" style="27" width="8.147857142857141" customWidth="1" bestFit="1"/>
    <col min="14" max="14" style="68" width="13.576428571428572" customWidth="1" bestFit="1"/>
    <col min="15" max="15" style="27" width="13.576428571428572" customWidth="1" bestFit="1"/>
    <col min="16" max="16" style="27" width="13.576428571428572" customWidth="1" bestFit="1"/>
    <col min="17" max="17" style="27" width="13.576428571428572" customWidth="1" bestFit="1"/>
    <col min="18" max="18" style="27" width="13.576428571428572" customWidth="1" bestFit="1"/>
    <col min="19" max="19" style="70" width="13.576428571428572" customWidth="1" bestFit="1"/>
    <col min="20" max="20" style="70" width="13.576428571428572" customWidth="1" bestFit="1"/>
    <col min="21" max="21" style="70" width="13.576428571428572" customWidth="1" bestFit="1"/>
    <col min="22" max="22" style="70" width="13.576428571428572" customWidth="1" bestFit="1"/>
    <col min="23" max="23" style="70" width="13.576428571428572" customWidth="1" bestFit="1"/>
    <col min="24" max="24" style="70" width="13.576428571428572" customWidth="1" bestFit="1"/>
    <col min="25" max="25" style="70" width="13.576428571428572" customWidth="1" bestFit="1"/>
    <col min="26" max="26" style="70" width="13.576428571428572" customWidth="1" bestFit="1"/>
    <col min="27" max="27" style="27" width="13.576428571428572" customWidth="1" bestFit="1"/>
    <col min="28" max="28" style="27" width="13.576428571428572" customWidth="1" bestFit="1"/>
  </cols>
  <sheetData>
    <row x14ac:dyDescent="0.25" r="1" customHeight="1" ht="18.75" customFormat="1" s="1">
      <c r="A1" s="2" t="s">
        <v>423</v>
      </c>
      <c r="B1" s="3"/>
      <c r="C1" s="30"/>
      <c r="D1" s="7"/>
      <c r="E1" s="3"/>
      <c r="F1" s="30"/>
      <c r="G1" s="7"/>
      <c r="H1" s="3"/>
      <c r="I1" s="30"/>
      <c r="J1" s="7"/>
      <c r="K1" s="3"/>
      <c r="L1" s="30"/>
      <c r="M1" s="7"/>
      <c r="N1" s="3"/>
      <c r="O1" s="5"/>
      <c r="P1" s="5"/>
      <c r="Q1" s="5"/>
      <c r="R1" s="5"/>
      <c r="S1" s="31"/>
      <c r="T1" s="31"/>
      <c r="U1" s="31"/>
      <c r="V1" s="31"/>
      <c r="W1" s="31"/>
      <c r="X1" s="31"/>
      <c r="Y1" s="31"/>
      <c r="Z1" s="31"/>
      <c r="AA1" s="5"/>
      <c r="AB1" s="5"/>
    </row>
    <row x14ac:dyDescent="0.25" r="2" customHeight="1" ht="18.75" customFormat="1" s="1">
      <c r="A2" s="7"/>
      <c r="B2" s="3"/>
      <c r="C2" s="30"/>
      <c r="D2" s="7"/>
      <c r="E2" s="3"/>
      <c r="F2" s="30"/>
      <c r="G2" s="7"/>
      <c r="H2" s="3"/>
      <c r="I2" s="30"/>
      <c r="J2" s="7"/>
      <c r="K2" s="3"/>
      <c r="L2" s="30"/>
      <c r="M2" s="7"/>
      <c r="N2" s="3"/>
      <c r="O2" s="5"/>
      <c r="P2" s="5"/>
      <c r="Q2" s="5"/>
      <c r="R2" s="5"/>
      <c r="S2" s="31"/>
      <c r="T2" s="31"/>
      <c r="U2" s="31"/>
      <c r="V2" s="31"/>
      <c r="W2" s="31"/>
      <c r="X2" s="31"/>
      <c r="Y2" s="31"/>
      <c r="Z2" s="31"/>
      <c r="AA2" s="5"/>
      <c r="AB2" s="5"/>
    </row>
    <row x14ac:dyDescent="0.25" r="3" customHeight="1" ht="20.25">
      <c r="A3" s="32"/>
      <c r="B3" s="33"/>
      <c r="C3" s="34"/>
      <c r="D3" s="35"/>
      <c r="E3" s="36"/>
      <c r="F3" s="34"/>
      <c r="G3" s="37"/>
      <c r="H3" s="38"/>
      <c r="I3" s="39"/>
      <c r="J3" s="40"/>
      <c r="K3" s="36"/>
      <c r="L3" s="41"/>
      <c r="M3" s="42"/>
      <c r="N3" s="43"/>
      <c r="O3" s="44"/>
      <c r="P3" s="44"/>
      <c r="Q3" s="11"/>
      <c r="R3" s="11"/>
      <c r="S3" s="45"/>
      <c r="T3" s="45"/>
      <c r="U3" s="45"/>
      <c r="V3" s="45"/>
      <c r="W3" s="45"/>
      <c r="X3" s="45"/>
      <c r="Y3" s="45"/>
      <c r="Z3" s="45"/>
      <c r="AA3" s="11"/>
      <c r="AB3" s="11"/>
    </row>
    <row x14ac:dyDescent="0.25" r="4" customHeight="1" ht="19.5">
      <c r="A4" s="46"/>
      <c r="B4" s="47"/>
      <c r="C4" s="48">
        <v>2012</v>
      </c>
      <c r="D4" s="49"/>
      <c r="E4" s="47"/>
      <c r="F4" s="48">
        <v>2013</v>
      </c>
      <c r="G4" s="49"/>
      <c r="H4" s="47"/>
      <c r="I4" s="48">
        <v>2014</v>
      </c>
      <c r="J4" s="50"/>
      <c r="K4" s="51"/>
      <c r="L4" s="48">
        <v>2015</v>
      </c>
      <c r="M4" s="52"/>
      <c r="N4" s="43"/>
      <c r="O4" s="44"/>
      <c r="P4" s="44"/>
      <c r="Q4" s="11"/>
      <c r="R4" s="11"/>
      <c r="S4" s="45"/>
      <c r="T4" s="45"/>
      <c r="U4" s="45"/>
      <c r="V4" s="45"/>
      <c r="W4" s="45"/>
      <c r="X4" s="45"/>
      <c r="Y4" s="45"/>
      <c r="Z4" s="45"/>
      <c r="AA4" s="11"/>
      <c r="AB4" s="11"/>
    </row>
    <row x14ac:dyDescent="0.25" r="5" customHeight="1" ht="20.25">
      <c r="A5" s="46" t="s">
        <v>46</v>
      </c>
      <c r="B5" s="54" t="s">
        <v>47</v>
      </c>
      <c r="C5" s="55" t="s">
        <v>48</v>
      </c>
      <c r="D5" s="56" t="s">
        <v>49</v>
      </c>
      <c r="E5" s="54" t="s">
        <v>47</v>
      </c>
      <c r="F5" s="55" t="s">
        <v>48</v>
      </c>
      <c r="G5" s="56" t="s">
        <v>49</v>
      </c>
      <c r="H5" s="54" t="s">
        <v>47</v>
      </c>
      <c r="I5" s="55" t="s">
        <v>48</v>
      </c>
      <c r="J5" s="57" t="s">
        <v>49</v>
      </c>
      <c r="K5" s="54" t="s">
        <v>47</v>
      </c>
      <c r="L5" s="55" t="s">
        <v>48</v>
      </c>
      <c r="M5" s="57" t="s">
        <v>49</v>
      </c>
      <c r="N5" s="43" t="s">
        <v>50</v>
      </c>
      <c r="O5" s="44"/>
      <c r="P5" s="44"/>
      <c r="Q5" s="44"/>
      <c r="R5" s="44" t="s">
        <v>51</v>
      </c>
      <c r="S5" s="53" t="s">
        <v>52</v>
      </c>
      <c r="T5" s="53" t="s">
        <v>53</v>
      </c>
      <c r="U5" s="53" t="s">
        <v>54</v>
      </c>
      <c r="V5" s="53" t="s">
        <v>55</v>
      </c>
      <c r="W5" s="53"/>
      <c r="X5" s="53"/>
      <c r="Y5" s="53"/>
      <c r="Z5" s="53"/>
      <c r="AA5" s="44"/>
      <c r="AB5" s="44"/>
    </row>
    <row x14ac:dyDescent="0.25" r="6" customHeight="1" ht="19.5">
      <c r="A6" s="11" t="s">
        <v>56</v>
      </c>
      <c r="B6" s="58">
        <v>32</v>
      </c>
      <c r="C6" s="23">
        <v>15.6</v>
      </c>
      <c r="D6" s="59" t="s">
        <v>424</v>
      </c>
      <c r="E6" s="58">
        <v>20</v>
      </c>
      <c r="F6" s="23">
        <v>25</v>
      </c>
      <c r="G6" s="59" t="s">
        <v>425</v>
      </c>
      <c r="H6" s="58">
        <v>39</v>
      </c>
      <c r="I6" s="23">
        <v>10.3</v>
      </c>
      <c r="J6" s="59" t="s">
        <v>426</v>
      </c>
      <c r="K6" s="58">
        <v>18</v>
      </c>
      <c r="L6" s="23">
        <v>0</v>
      </c>
      <c r="M6" s="59" t="s">
        <v>427</v>
      </c>
      <c r="N6" s="60">
        <f>L6/62</f>
      </c>
      <c r="O6" s="44"/>
      <c r="P6" s="44" t="s">
        <v>61</v>
      </c>
      <c r="Q6" s="44" t="s">
        <v>62</v>
      </c>
      <c r="R6" s="44" t="s">
        <v>63</v>
      </c>
      <c r="S6" s="61">
        <v>14.4</v>
      </c>
      <c r="T6" s="61">
        <v>15.2</v>
      </c>
      <c r="U6" s="61">
        <v>10.9</v>
      </c>
      <c r="V6" s="61">
        <v>10.3</v>
      </c>
      <c r="W6" s="61">
        <f>C6-S6</f>
      </c>
      <c r="X6" s="61">
        <f>F6-T6</f>
      </c>
      <c r="Y6" s="61">
        <f>U6-I6</f>
      </c>
      <c r="Z6" s="61">
        <f>V6-L6</f>
      </c>
      <c r="AA6" s="44"/>
      <c r="AB6" s="44"/>
    </row>
    <row x14ac:dyDescent="0.25" r="7" customHeight="1" ht="19.5">
      <c r="A7" s="11" t="s">
        <v>88</v>
      </c>
      <c r="B7" s="58">
        <v>357</v>
      </c>
      <c r="C7" s="23">
        <v>6.7</v>
      </c>
      <c r="D7" s="59" t="s">
        <v>378</v>
      </c>
      <c r="E7" s="58">
        <v>531</v>
      </c>
      <c r="F7" s="23">
        <v>6</v>
      </c>
      <c r="G7" s="59" t="s">
        <v>342</v>
      </c>
      <c r="H7" s="58">
        <v>338</v>
      </c>
      <c r="I7" s="23">
        <v>7.7</v>
      </c>
      <c r="J7" s="59" t="s">
        <v>238</v>
      </c>
      <c r="K7" s="58">
        <v>382</v>
      </c>
      <c r="L7" s="23">
        <v>4.7</v>
      </c>
      <c r="M7" s="59" t="s">
        <v>113</v>
      </c>
      <c r="N7" s="61">
        <f>L7/62</f>
      </c>
      <c r="O7" s="44"/>
      <c r="P7" s="44" t="s">
        <v>68</v>
      </c>
      <c r="Q7" s="44" t="s">
        <v>69</v>
      </c>
      <c r="R7" s="44" t="s">
        <v>70</v>
      </c>
      <c r="S7" s="61">
        <v>18.2</v>
      </c>
      <c r="T7" s="61">
        <v>16.9</v>
      </c>
      <c r="U7" s="61">
        <v>12.6</v>
      </c>
      <c r="V7" s="61">
        <v>11.1</v>
      </c>
      <c r="W7" s="61">
        <f>C7-S7</f>
      </c>
      <c r="X7" s="61">
        <f>F7-T7</f>
      </c>
      <c r="Y7" s="61">
        <f>U7-I7</f>
      </c>
      <c r="Z7" s="61">
        <f>V7-L7</f>
      </c>
      <c r="AA7" s="44"/>
      <c r="AB7" s="44"/>
    </row>
    <row x14ac:dyDescent="0.25" r="8" customHeight="1" ht="19.5">
      <c r="A8" s="11" t="s">
        <v>84</v>
      </c>
      <c r="B8" s="58">
        <v>389</v>
      </c>
      <c r="C8" s="23">
        <v>4.1</v>
      </c>
      <c r="D8" s="59" t="s">
        <v>114</v>
      </c>
      <c r="E8" s="58">
        <v>408</v>
      </c>
      <c r="F8" s="23">
        <v>3.2</v>
      </c>
      <c r="G8" s="59" t="s">
        <v>95</v>
      </c>
      <c r="H8" s="58">
        <v>388</v>
      </c>
      <c r="I8" s="23">
        <v>3.6</v>
      </c>
      <c r="J8" s="59" t="s">
        <v>89</v>
      </c>
      <c r="K8" s="58">
        <v>420</v>
      </c>
      <c r="L8" s="23">
        <v>5</v>
      </c>
      <c r="M8" s="59" t="s">
        <v>115</v>
      </c>
      <c r="N8" s="61">
        <f>L8/62</f>
      </c>
      <c r="O8" s="44"/>
      <c r="P8" s="44" t="s">
        <v>74</v>
      </c>
      <c r="Q8" s="44" t="s">
        <v>75</v>
      </c>
      <c r="R8" s="44" t="s">
        <v>75</v>
      </c>
      <c r="S8" s="61">
        <v>32.7</v>
      </c>
      <c r="T8" s="61">
        <v>18.3</v>
      </c>
      <c r="U8" s="61">
        <v>27.1</v>
      </c>
      <c r="V8" s="61">
        <v>36.4</v>
      </c>
      <c r="W8" s="61">
        <f>C8-S8</f>
      </c>
      <c r="X8" s="61">
        <f>F8-T8</f>
      </c>
      <c r="Y8" s="61">
        <f>U8-I8</f>
      </c>
      <c r="Z8" s="61">
        <f>V8-L8</f>
      </c>
      <c r="AA8" s="44"/>
      <c r="AB8" s="44"/>
    </row>
    <row x14ac:dyDescent="0.25" r="9" customHeight="1" ht="19.5">
      <c r="A9" s="11" t="s">
        <v>71</v>
      </c>
      <c r="B9" s="58">
        <v>209</v>
      </c>
      <c r="C9" s="23">
        <v>5.7</v>
      </c>
      <c r="D9" s="59" t="s">
        <v>121</v>
      </c>
      <c r="E9" s="58">
        <v>205</v>
      </c>
      <c r="F9" s="23">
        <v>8.8</v>
      </c>
      <c r="G9" s="59" t="s">
        <v>248</v>
      </c>
      <c r="H9" s="58">
        <v>257</v>
      </c>
      <c r="I9" s="23">
        <v>3.1</v>
      </c>
      <c r="J9" s="59" t="s">
        <v>328</v>
      </c>
      <c r="K9" s="58">
        <v>230</v>
      </c>
      <c r="L9" s="23">
        <v>5.2</v>
      </c>
      <c r="M9" s="59" t="s">
        <v>241</v>
      </c>
      <c r="N9" s="61">
        <f>L9/62</f>
      </c>
      <c r="O9" s="44"/>
      <c r="P9" s="44" t="s">
        <v>81</v>
      </c>
      <c r="Q9" s="44" t="s">
        <v>82</v>
      </c>
      <c r="R9" s="44" t="s">
        <v>237</v>
      </c>
      <c r="S9" s="61">
        <v>25.3</v>
      </c>
      <c r="T9" s="61">
        <v>21.7</v>
      </c>
      <c r="U9" s="60">
        <v>30</v>
      </c>
      <c r="V9" s="61">
        <v>35.2</v>
      </c>
      <c r="W9" s="61">
        <f>C9-S9</f>
      </c>
      <c r="X9" s="61">
        <f>F9-T9</f>
      </c>
      <c r="Y9" s="61">
        <f>U9-I9</f>
      </c>
      <c r="Z9" s="61">
        <f>V9-L9</f>
      </c>
      <c r="AA9" s="44"/>
      <c r="AB9" s="44"/>
    </row>
    <row x14ac:dyDescent="0.25" r="10" customHeight="1" ht="19.5">
      <c r="A10" s="11" t="s">
        <v>94</v>
      </c>
      <c r="B10" s="58">
        <v>395</v>
      </c>
      <c r="C10" s="23">
        <v>6.1</v>
      </c>
      <c r="D10" s="59" t="s">
        <v>232</v>
      </c>
      <c r="E10" s="58">
        <v>370</v>
      </c>
      <c r="F10" s="23">
        <v>6.2</v>
      </c>
      <c r="G10" s="59" t="s">
        <v>232</v>
      </c>
      <c r="H10" s="58">
        <v>541</v>
      </c>
      <c r="I10" s="23">
        <v>6.7</v>
      </c>
      <c r="J10" s="59" t="s">
        <v>128</v>
      </c>
      <c r="K10" s="58">
        <v>502</v>
      </c>
      <c r="L10" s="23">
        <v>5.8</v>
      </c>
      <c r="M10" s="59" t="s">
        <v>342</v>
      </c>
      <c r="N10" s="61">
        <f>L10/62</f>
      </c>
      <c r="O10" s="44"/>
      <c r="P10" s="44" t="s">
        <v>76</v>
      </c>
      <c r="Q10" s="44" t="s">
        <v>87</v>
      </c>
      <c r="R10" s="44" t="s">
        <v>87</v>
      </c>
      <c r="S10" s="61">
        <v>15.4</v>
      </c>
      <c r="T10" s="61">
        <v>10.6</v>
      </c>
      <c r="U10" s="61">
        <v>16.7</v>
      </c>
      <c r="V10" s="61">
        <v>11.6</v>
      </c>
      <c r="W10" s="61">
        <f>C10-S10</f>
      </c>
      <c r="X10" s="61">
        <f>F10-T10</f>
      </c>
      <c r="Y10" s="60">
        <f>U10-I10</f>
      </c>
      <c r="Z10" s="61">
        <f>V10-L10</f>
      </c>
      <c r="AA10" s="44"/>
      <c r="AB10" s="44"/>
    </row>
    <row x14ac:dyDescent="0.25" r="11" customHeight="1" ht="19.5">
      <c r="A11" s="11" t="s">
        <v>64</v>
      </c>
      <c r="B11" s="58">
        <v>10</v>
      </c>
      <c r="C11" s="23">
        <v>10</v>
      </c>
      <c r="D11" s="59" t="s">
        <v>65</v>
      </c>
      <c r="E11" s="58">
        <v>11</v>
      </c>
      <c r="F11" s="23">
        <v>0</v>
      </c>
      <c r="G11" s="59" t="s">
        <v>66</v>
      </c>
      <c r="H11" s="58">
        <v>11</v>
      </c>
      <c r="I11" s="23">
        <v>0</v>
      </c>
      <c r="J11" s="59" t="s">
        <v>66</v>
      </c>
      <c r="K11" s="58">
        <v>12</v>
      </c>
      <c r="L11" s="23">
        <v>8.3</v>
      </c>
      <c r="M11" s="59" t="s">
        <v>428</v>
      </c>
      <c r="N11" s="61">
        <f>L11/62</f>
      </c>
      <c r="O11" s="44"/>
      <c r="P11" s="44" t="s">
        <v>92</v>
      </c>
      <c r="Q11" s="44" t="s">
        <v>93</v>
      </c>
      <c r="R11" s="44" t="s">
        <v>93</v>
      </c>
      <c r="S11" s="61">
        <v>30.9</v>
      </c>
      <c r="T11" s="61">
        <v>33.7</v>
      </c>
      <c r="U11" s="61">
        <v>32.7</v>
      </c>
      <c r="V11" s="60">
        <v>30</v>
      </c>
      <c r="W11" s="61">
        <f>C11-S11</f>
      </c>
      <c r="X11" s="61">
        <f>F11-T11</f>
      </c>
      <c r="Y11" s="61">
        <f>U11-I11</f>
      </c>
      <c r="Z11" s="61">
        <f>V11-L11</f>
      </c>
      <c r="AA11" s="44"/>
      <c r="AB11" s="44"/>
    </row>
    <row x14ac:dyDescent="0.25" r="12" customHeight="1" ht="19.5">
      <c r="A12" s="11" t="s">
        <v>103</v>
      </c>
      <c r="B12" s="58">
        <v>664</v>
      </c>
      <c r="C12" s="23">
        <v>4.8</v>
      </c>
      <c r="D12" s="59" t="s">
        <v>113</v>
      </c>
      <c r="E12" s="58">
        <v>711</v>
      </c>
      <c r="F12" s="23">
        <v>5.8</v>
      </c>
      <c r="G12" s="59" t="s">
        <v>342</v>
      </c>
      <c r="H12" s="58">
        <v>629</v>
      </c>
      <c r="I12" s="23">
        <v>5.4</v>
      </c>
      <c r="J12" s="59" t="s">
        <v>233</v>
      </c>
      <c r="K12" s="58">
        <v>522</v>
      </c>
      <c r="L12" s="23">
        <v>8.8</v>
      </c>
      <c r="M12" s="59" t="s">
        <v>137</v>
      </c>
      <c r="N12" s="61">
        <f>L12/62</f>
      </c>
      <c r="O12" s="44"/>
      <c r="P12" s="44" t="s">
        <v>84</v>
      </c>
      <c r="Q12" s="44" t="s">
        <v>96</v>
      </c>
      <c r="R12" s="44" t="s">
        <v>96</v>
      </c>
      <c r="S12" s="61">
        <v>4.1</v>
      </c>
      <c r="T12" s="61">
        <v>3.2</v>
      </c>
      <c r="U12" s="61">
        <v>3.6</v>
      </c>
      <c r="V12" s="60">
        <v>5</v>
      </c>
      <c r="W12" s="61">
        <f>C12-S12</f>
      </c>
      <c r="X12" s="61">
        <f>F12-T12</f>
      </c>
      <c r="Y12" s="61">
        <f>U12-I12</f>
      </c>
      <c r="Z12" s="61">
        <f>V12-L12</f>
      </c>
      <c r="AA12" s="44"/>
      <c r="AB12" s="44"/>
    </row>
    <row x14ac:dyDescent="0.25" r="13" customHeight="1" ht="19.5">
      <c r="A13" s="11" t="s">
        <v>104</v>
      </c>
      <c r="B13" s="58">
        <v>327</v>
      </c>
      <c r="C13" s="23">
        <v>8</v>
      </c>
      <c r="D13" s="59" t="s">
        <v>238</v>
      </c>
      <c r="E13" s="58">
        <v>317</v>
      </c>
      <c r="F13" s="23">
        <v>11.4</v>
      </c>
      <c r="G13" s="59" t="s">
        <v>336</v>
      </c>
      <c r="H13" s="58">
        <v>289</v>
      </c>
      <c r="I13" s="23">
        <v>10</v>
      </c>
      <c r="J13" s="59" t="s">
        <v>236</v>
      </c>
      <c r="K13" s="58">
        <v>302</v>
      </c>
      <c r="L13" s="23">
        <v>8.9</v>
      </c>
      <c r="M13" s="59" t="s">
        <v>106</v>
      </c>
      <c r="N13" s="61">
        <f>L13/62</f>
      </c>
      <c r="O13" s="44"/>
      <c r="P13" s="44" t="s">
        <v>56</v>
      </c>
      <c r="Q13" s="44" t="s">
        <v>102</v>
      </c>
      <c r="R13" s="44"/>
      <c r="S13" s="61">
        <v>15.6</v>
      </c>
      <c r="T13" s="60">
        <v>25</v>
      </c>
      <c r="U13" s="61">
        <v>10.3</v>
      </c>
      <c r="V13" s="60">
        <v>0</v>
      </c>
      <c r="W13" s="61">
        <f>C13-S13</f>
      </c>
      <c r="X13" s="61">
        <f>F13-T13</f>
      </c>
      <c r="Y13" s="61">
        <f>U13-I13</f>
      </c>
      <c r="Z13" s="61">
        <f>V13-L13</f>
      </c>
      <c r="AA13" s="44"/>
      <c r="AB13" s="44"/>
    </row>
    <row x14ac:dyDescent="0.25" r="14" customHeight="1" ht="19.5">
      <c r="A14" s="11" t="s">
        <v>118</v>
      </c>
      <c r="B14" s="58">
        <v>215</v>
      </c>
      <c r="C14" s="23">
        <v>14.9</v>
      </c>
      <c r="D14" s="59" t="s">
        <v>216</v>
      </c>
      <c r="E14" s="58">
        <v>205</v>
      </c>
      <c r="F14" s="23">
        <v>12.2</v>
      </c>
      <c r="G14" s="59" t="s">
        <v>429</v>
      </c>
      <c r="H14" s="58">
        <v>178</v>
      </c>
      <c r="I14" s="23">
        <v>8.4</v>
      </c>
      <c r="J14" s="59" t="s">
        <v>248</v>
      </c>
      <c r="K14" s="58">
        <v>194</v>
      </c>
      <c r="L14" s="23">
        <v>9.8</v>
      </c>
      <c r="M14" s="59" t="s">
        <v>331</v>
      </c>
      <c r="N14" s="61">
        <f>L14/62</f>
      </c>
      <c r="O14" s="44"/>
      <c r="P14" s="44" t="s">
        <v>104</v>
      </c>
      <c r="Q14" s="44" t="s">
        <v>105</v>
      </c>
      <c r="R14" s="44" t="s">
        <v>105</v>
      </c>
      <c r="S14" s="60">
        <v>8</v>
      </c>
      <c r="T14" s="61">
        <v>11.4</v>
      </c>
      <c r="U14" s="60">
        <v>10</v>
      </c>
      <c r="V14" s="61">
        <v>8.9</v>
      </c>
      <c r="W14" s="61">
        <f>C14-S14</f>
      </c>
      <c r="X14" s="61">
        <f>F14-T14</f>
      </c>
      <c r="Y14" s="61">
        <f>U14-I14</f>
      </c>
      <c r="Z14" s="61">
        <f>V14-L14</f>
      </c>
      <c r="AA14" s="44"/>
      <c r="AB14" s="44"/>
    </row>
    <row x14ac:dyDescent="0.25" r="15" customHeight="1" ht="19.5">
      <c r="A15" s="11" t="s">
        <v>61</v>
      </c>
      <c r="B15" s="58">
        <v>487</v>
      </c>
      <c r="C15" s="23">
        <v>14.4</v>
      </c>
      <c r="D15" s="59" t="s">
        <v>251</v>
      </c>
      <c r="E15" s="58">
        <v>533</v>
      </c>
      <c r="F15" s="23">
        <v>15.2</v>
      </c>
      <c r="G15" s="59" t="s">
        <v>249</v>
      </c>
      <c r="H15" s="58">
        <v>599</v>
      </c>
      <c r="I15" s="23">
        <v>10.9</v>
      </c>
      <c r="J15" s="59" t="s">
        <v>107</v>
      </c>
      <c r="K15" s="58">
        <v>659</v>
      </c>
      <c r="L15" s="23">
        <v>10.3</v>
      </c>
      <c r="M15" s="59" t="s">
        <v>126</v>
      </c>
      <c r="N15" s="61">
        <f>L15/62</f>
      </c>
      <c r="O15" s="44"/>
      <c r="P15" s="44" t="s">
        <v>110</v>
      </c>
      <c r="Q15" s="44" t="s">
        <v>111</v>
      </c>
      <c r="R15" s="44" t="s">
        <v>112</v>
      </c>
      <c r="S15" s="61">
        <v>22.2</v>
      </c>
      <c r="T15" s="61">
        <v>21.2</v>
      </c>
      <c r="U15" s="61">
        <v>20.6</v>
      </c>
      <c r="V15" s="61">
        <v>19.1</v>
      </c>
      <c r="W15" s="61">
        <f>C15-S15</f>
      </c>
      <c r="X15" s="60">
        <f>F15-T15</f>
      </c>
      <c r="Y15" s="61">
        <f>U15-I15</f>
      </c>
      <c r="Z15" s="61">
        <f>V15-L15</f>
      </c>
      <c r="AA15" s="44"/>
      <c r="AB15" s="44"/>
    </row>
    <row x14ac:dyDescent="0.25" r="16" customHeight="1" ht="19.5">
      <c r="A16" s="11" t="s">
        <v>68</v>
      </c>
      <c r="B16" s="58">
        <v>329</v>
      </c>
      <c r="C16" s="23">
        <v>18.2</v>
      </c>
      <c r="D16" s="59" t="s">
        <v>430</v>
      </c>
      <c r="E16" s="58">
        <v>486</v>
      </c>
      <c r="F16" s="23">
        <v>16.9</v>
      </c>
      <c r="G16" s="59" t="s">
        <v>431</v>
      </c>
      <c r="H16" s="58">
        <v>309</v>
      </c>
      <c r="I16" s="23">
        <v>12.6</v>
      </c>
      <c r="J16" s="59" t="s">
        <v>432</v>
      </c>
      <c r="K16" s="58">
        <v>261</v>
      </c>
      <c r="L16" s="23">
        <v>11.1</v>
      </c>
      <c r="M16" s="59" t="s">
        <v>433</v>
      </c>
      <c r="N16" s="61">
        <f>L16/62</f>
      </c>
      <c r="O16" s="44"/>
      <c r="P16" s="44" t="s">
        <v>116</v>
      </c>
      <c r="Q16" s="44" t="s">
        <v>117</v>
      </c>
      <c r="R16" s="44" t="s">
        <v>434</v>
      </c>
      <c r="S16" s="61">
        <v>19.6</v>
      </c>
      <c r="T16" s="61">
        <v>16.4</v>
      </c>
      <c r="U16" s="60">
        <v>13</v>
      </c>
      <c r="V16" s="61">
        <v>14.4</v>
      </c>
      <c r="W16" s="61">
        <f>C16-S16</f>
      </c>
      <c r="X16" s="61">
        <f>F16-T16</f>
      </c>
      <c r="Y16" s="61">
        <f>U16-I16</f>
      </c>
      <c r="Z16" s="61">
        <f>V16-L16</f>
      </c>
      <c r="AA16" s="44"/>
      <c r="AB16" s="44"/>
    </row>
    <row x14ac:dyDescent="0.25" r="17" customHeight="1" ht="19.5">
      <c r="A17" s="11" t="s">
        <v>76</v>
      </c>
      <c r="B17" s="58">
        <v>52</v>
      </c>
      <c r="C17" s="23">
        <v>15.4</v>
      </c>
      <c r="D17" s="59" t="s">
        <v>322</v>
      </c>
      <c r="E17" s="58">
        <v>47</v>
      </c>
      <c r="F17" s="23">
        <v>10.6</v>
      </c>
      <c r="G17" s="59" t="s">
        <v>435</v>
      </c>
      <c r="H17" s="58">
        <v>42</v>
      </c>
      <c r="I17" s="23">
        <v>16.7</v>
      </c>
      <c r="J17" s="59" t="s">
        <v>436</v>
      </c>
      <c r="K17" s="58">
        <v>43</v>
      </c>
      <c r="L17" s="23">
        <v>11.6</v>
      </c>
      <c r="M17" s="59" t="s">
        <v>437</v>
      </c>
      <c r="N17" s="61">
        <f>L17/62</f>
      </c>
      <c r="O17" s="44"/>
      <c r="P17" s="44" t="s">
        <v>123</v>
      </c>
      <c r="Q17" s="44" t="s">
        <v>124</v>
      </c>
      <c r="R17" s="44" t="s">
        <v>125</v>
      </c>
      <c r="S17" s="61">
        <v>44.3</v>
      </c>
      <c r="T17" s="61">
        <v>43.5</v>
      </c>
      <c r="U17" s="61">
        <v>37.7</v>
      </c>
      <c r="V17" s="61">
        <v>34.1</v>
      </c>
      <c r="W17" s="61">
        <f>C17-S17</f>
      </c>
      <c r="X17" s="61">
        <f>F17-T17</f>
      </c>
      <c r="Y17" s="61">
        <f>U17-I17</f>
      </c>
      <c r="Z17" s="61">
        <f>V17-L17</f>
      </c>
      <c r="AA17" s="44"/>
      <c r="AB17" s="44"/>
    </row>
    <row x14ac:dyDescent="0.25" r="18" customHeight="1" ht="19.5">
      <c r="A18" s="11" t="s">
        <v>155</v>
      </c>
      <c r="B18" s="58">
        <v>31</v>
      </c>
      <c r="C18" s="23">
        <v>0</v>
      </c>
      <c r="D18" s="59" t="s">
        <v>156</v>
      </c>
      <c r="E18" s="58">
        <v>25</v>
      </c>
      <c r="F18" s="23">
        <v>8</v>
      </c>
      <c r="G18" s="59" t="s">
        <v>157</v>
      </c>
      <c r="H18" s="58">
        <v>38</v>
      </c>
      <c r="I18" s="23">
        <v>5.3</v>
      </c>
      <c r="J18" s="59" t="s">
        <v>386</v>
      </c>
      <c r="K18" s="58">
        <v>25</v>
      </c>
      <c r="L18" s="23">
        <v>12</v>
      </c>
      <c r="M18" s="59" t="s">
        <v>159</v>
      </c>
      <c r="N18" s="61">
        <f>L18/62</f>
      </c>
      <c r="O18" s="44"/>
      <c r="P18" s="44" t="s">
        <v>129</v>
      </c>
      <c r="Q18" s="44" t="s">
        <v>130</v>
      </c>
      <c r="R18" s="44" t="s">
        <v>130</v>
      </c>
      <c r="S18" s="61">
        <v>22.3</v>
      </c>
      <c r="T18" s="61">
        <v>23.4</v>
      </c>
      <c r="U18" s="61">
        <v>24.6</v>
      </c>
      <c r="V18" s="61">
        <v>24.7</v>
      </c>
      <c r="W18" s="61">
        <f>C18-S18</f>
      </c>
      <c r="X18" s="61">
        <f>F18-T18</f>
      </c>
      <c r="Y18" s="61">
        <f>U18-I18</f>
      </c>
      <c r="Z18" s="61">
        <f>V18-L18</f>
      </c>
      <c r="AA18" s="44"/>
      <c r="AB18" s="44"/>
    </row>
    <row x14ac:dyDescent="0.25" r="19" customHeight="1" ht="19.5">
      <c r="A19" s="11" t="s">
        <v>131</v>
      </c>
      <c r="B19" s="58">
        <v>134</v>
      </c>
      <c r="C19" s="23">
        <v>14.9</v>
      </c>
      <c r="D19" s="59" t="s">
        <v>438</v>
      </c>
      <c r="E19" s="58">
        <v>133</v>
      </c>
      <c r="F19" s="23">
        <v>11.3</v>
      </c>
      <c r="G19" s="59" t="s">
        <v>133</v>
      </c>
      <c r="H19" s="58">
        <v>112</v>
      </c>
      <c r="I19" s="23">
        <v>22.3</v>
      </c>
      <c r="J19" s="59" t="s">
        <v>439</v>
      </c>
      <c r="K19" s="58">
        <v>141</v>
      </c>
      <c r="L19" s="23">
        <v>14.2</v>
      </c>
      <c r="M19" s="59" t="s">
        <v>440</v>
      </c>
      <c r="N19" s="61">
        <f>L19/62</f>
      </c>
      <c r="O19" s="44"/>
      <c r="P19" s="44" t="s">
        <v>64</v>
      </c>
      <c r="Q19" s="44" t="s">
        <v>136</v>
      </c>
      <c r="R19" s="44"/>
      <c r="S19" s="60">
        <v>10</v>
      </c>
      <c r="T19" s="60">
        <v>0</v>
      </c>
      <c r="U19" s="60">
        <v>0</v>
      </c>
      <c r="V19" s="61">
        <v>8.3</v>
      </c>
      <c r="W19" s="61">
        <f>C19-S19</f>
      </c>
      <c r="X19" s="61">
        <f>F19-T19</f>
      </c>
      <c r="Y19" s="61">
        <f>U19-I19</f>
      </c>
      <c r="Z19" s="61">
        <f>V19-L19</f>
      </c>
      <c r="AA19" s="44"/>
      <c r="AB19" s="44"/>
    </row>
    <row x14ac:dyDescent="0.25" r="20" customHeight="1" ht="19.5">
      <c r="A20" s="11" t="s">
        <v>116</v>
      </c>
      <c r="B20" s="58">
        <v>434</v>
      </c>
      <c r="C20" s="23">
        <v>19.6</v>
      </c>
      <c r="D20" s="59" t="s">
        <v>404</v>
      </c>
      <c r="E20" s="58">
        <v>611</v>
      </c>
      <c r="F20" s="23">
        <v>16.4</v>
      </c>
      <c r="G20" s="59" t="s">
        <v>260</v>
      </c>
      <c r="H20" s="58">
        <v>623</v>
      </c>
      <c r="I20" s="23">
        <v>13</v>
      </c>
      <c r="J20" s="59" t="s">
        <v>253</v>
      </c>
      <c r="K20" s="58">
        <v>940</v>
      </c>
      <c r="L20" s="23">
        <v>14.4</v>
      </c>
      <c r="M20" s="59" t="s">
        <v>168</v>
      </c>
      <c r="N20" s="61">
        <f>L20/62</f>
      </c>
      <c r="O20" s="44"/>
      <c r="P20" s="44" t="s">
        <v>118</v>
      </c>
      <c r="Q20" s="44" t="s">
        <v>140</v>
      </c>
      <c r="R20" s="44" t="s">
        <v>140</v>
      </c>
      <c r="S20" s="61">
        <v>14.9</v>
      </c>
      <c r="T20" s="61">
        <v>12.2</v>
      </c>
      <c r="U20" s="61">
        <v>8.4</v>
      </c>
      <c r="V20" s="61">
        <v>9.8</v>
      </c>
      <c r="W20" s="61">
        <f>C20-S20</f>
      </c>
      <c r="X20" s="61">
        <f>F20-T20</f>
      </c>
      <c r="Y20" s="61">
        <f>U20-I20</f>
      </c>
      <c r="Z20" s="61">
        <f>V20-L20</f>
      </c>
      <c r="AA20" s="44"/>
      <c r="AB20" s="44"/>
    </row>
    <row x14ac:dyDescent="0.25" r="21" customHeight="1" ht="19.5">
      <c r="A21" s="11" t="s">
        <v>97</v>
      </c>
      <c r="B21" s="58">
        <v>31</v>
      </c>
      <c r="C21" s="23">
        <v>19.4</v>
      </c>
      <c r="D21" s="59" t="s">
        <v>441</v>
      </c>
      <c r="E21" s="58">
        <v>34</v>
      </c>
      <c r="F21" s="23">
        <v>20.6</v>
      </c>
      <c r="G21" s="59" t="s">
        <v>442</v>
      </c>
      <c r="H21" s="58">
        <v>41</v>
      </c>
      <c r="I21" s="23">
        <v>9.8</v>
      </c>
      <c r="J21" s="59" t="s">
        <v>323</v>
      </c>
      <c r="K21" s="58">
        <v>28</v>
      </c>
      <c r="L21" s="23">
        <v>17.9</v>
      </c>
      <c r="M21" s="59" t="s">
        <v>292</v>
      </c>
      <c r="N21" s="61">
        <f>L21/62</f>
      </c>
      <c r="O21" s="44"/>
      <c r="P21" s="44" t="s">
        <v>147</v>
      </c>
      <c r="Q21" s="44" t="s">
        <v>148</v>
      </c>
      <c r="R21" s="44" t="s">
        <v>149</v>
      </c>
      <c r="S21" s="61">
        <v>31.4</v>
      </c>
      <c r="T21" s="61">
        <v>28.7</v>
      </c>
      <c r="U21" s="61">
        <v>28.3</v>
      </c>
      <c r="V21" s="61">
        <v>24.6</v>
      </c>
      <c r="W21" s="60">
        <f>C21-S21</f>
      </c>
      <c r="X21" s="61">
        <f>F21-T21</f>
      </c>
      <c r="Y21" s="61">
        <f>U21-I21</f>
      </c>
      <c r="Z21" s="61">
        <f>V21-L21</f>
      </c>
      <c r="AA21" s="44"/>
      <c r="AB21" s="44"/>
    </row>
    <row x14ac:dyDescent="0.25" r="22" customHeight="1" ht="19.5">
      <c r="A22" s="11" t="s">
        <v>110</v>
      </c>
      <c r="B22" s="58">
        <v>1723</v>
      </c>
      <c r="C22" s="23">
        <v>22.2</v>
      </c>
      <c r="D22" s="59" t="s">
        <v>443</v>
      </c>
      <c r="E22" s="58">
        <v>1863</v>
      </c>
      <c r="F22" s="23">
        <v>21.2</v>
      </c>
      <c r="G22" s="59" t="s">
        <v>444</v>
      </c>
      <c r="H22" s="58">
        <v>1779</v>
      </c>
      <c r="I22" s="23">
        <v>20.6</v>
      </c>
      <c r="J22" s="59" t="s">
        <v>444</v>
      </c>
      <c r="K22" s="58">
        <v>1939</v>
      </c>
      <c r="L22" s="23">
        <v>19.1</v>
      </c>
      <c r="M22" s="59" t="s">
        <v>272</v>
      </c>
      <c r="N22" s="61">
        <f>L22/62</f>
      </c>
      <c r="O22" s="44"/>
      <c r="P22" s="44" t="s">
        <v>153</v>
      </c>
      <c r="Q22" s="44" t="s">
        <v>154</v>
      </c>
      <c r="R22" s="44"/>
      <c r="S22" s="61">
        <v>22.2</v>
      </c>
      <c r="T22" s="60">
        <v>24</v>
      </c>
      <c r="U22" s="61">
        <v>16.7</v>
      </c>
      <c r="V22" s="61">
        <v>23.1</v>
      </c>
      <c r="W22" s="60">
        <f>C22-S22</f>
      </c>
      <c r="X22" s="61">
        <f>F22-T22</f>
      </c>
      <c r="Y22" s="61">
        <f>U22-I22</f>
      </c>
      <c r="Z22" s="60">
        <f>V22-L22</f>
      </c>
      <c r="AA22" s="44"/>
      <c r="AB22" s="44"/>
    </row>
    <row x14ac:dyDescent="0.25" r="23" customHeight="1" ht="33.75">
      <c r="A23" s="6" t="s">
        <v>162</v>
      </c>
      <c r="B23" s="13">
        <v>10612</v>
      </c>
      <c r="C23" s="63">
        <v>20.9</v>
      </c>
      <c r="D23" s="64" t="s">
        <v>445</v>
      </c>
      <c r="E23" s="13">
        <v>11805</v>
      </c>
      <c r="F23" s="63">
        <v>20.2</v>
      </c>
      <c r="G23" s="64" t="s">
        <v>446</v>
      </c>
      <c r="H23" s="13">
        <v>11631</v>
      </c>
      <c r="I23" s="63">
        <v>19.7</v>
      </c>
      <c r="J23" s="64" t="s">
        <v>447</v>
      </c>
      <c r="K23" s="13">
        <v>12651</v>
      </c>
      <c r="L23" s="63">
        <v>19.3</v>
      </c>
      <c r="M23" s="64" t="s">
        <v>447</v>
      </c>
      <c r="N23" s="61">
        <f>L23/62</f>
      </c>
      <c r="O23" s="44"/>
      <c r="P23" s="44" t="s">
        <v>160</v>
      </c>
      <c r="Q23" s="44" t="s">
        <v>161</v>
      </c>
      <c r="R23" s="44" t="s">
        <v>448</v>
      </c>
      <c r="S23" s="61">
        <v>10.7</v>
      </c>
      <c r="T23" s="61">
        <v>10.8</v>
      </c>
      <c r="U23" s="61">
        <v>25.8</v>
      </c>
      <c r="V23" s="61">
        <v>26.8</v>
      </c>
      <c r="W23" s="61">
        <f>C23-S23</f>
      </c>
      <c r="X23" s="61">
        <f>F23-T23</f>
      </c>
      <c r="Y23" s="61">
        <f>U23-I23</f>
      </c>
      <c r="Z23" s="61">
        <f>V23-L23</f>
      </c>
      <c r="AA23" s="44"/>
      <c r="AB23" s="44"/>
    </row>
    <row x14ac:dyDescent="0.25" r="24" customHeight="1" ht="19.5">
      <c r="A24" s="11" t="s">
        <v>142</v>
      </c>
      <c r="B24" s="58">
        <v>587</v>
      </c>
      <c r="C24" s="23">
        <v>25.6</v>
      </c>
      <c r="D24" s="59" t="s">
        <v>285</v>
      </c>
      <c r="E24" s="58">
        <v>735</v>
      </c>
      <c r="F24" s="23">
        <v>23.9</v>
      </c>
      <c r="G24" s="59" t="s">
        <v>180</v>
      </c>
      <c r="H24" s="58">
        <v>1062</v>
      </c>
      <c r="I24" s="23">
        <v>26.3</v>
      </c>
      <c r="J24" s="59" t="s">
        <v>449</v>
      </c>
      <c r="K24" s="58">
        <v>1185</v>
      </c>
      <c r="L24" s="23">
        <v>22.7</v>
      </c>
      <c r="M24" s="59" t="s">
        <v>277</v>
      </c>
      <c r="N24" s="61">
        <f>L24/62</f>
      </c>
      <c r="O24" s="44"/>
      <c r="P24" s="44" t="s">
        <v>97</v>
      </c>
      <c r="Q24" s="44" t="s">
        <v>165</v>
      </c>
      <c r="R24" s="44" t="s">
        <v>165</v>
      </c>
      <c r="S24" s="61">
        <v>19.4</v>
      </c>
      <c r="T24" s="61">
        <v>20.6</v>
      </c>
      <c r="U24" s="61">
        <v>9.8</v>
      </c>
      <c r="V24" s="61">
        <v>17.9</v>
      </c>
      <c r="W24" s="61">
        <f>C24-S24</f>
      </c>
      <c r="X24" s="61">
        <f>F24-T24</f>
      </c>
      <c r="Y24" s="61">
        <f>U24-I24</f>
      </c>
      <c r="Z24" s="61">
        <f>V24-L24</f>
      </c>
      <c r="AA24" s="44"/>
      <c r="AB24" s="44"/>
    </row>
    <row x14ac:dyDescent="0.25" r="25" customHeight="1" ht="19.5">
      <c r="A25" s="11" t="s">
        <v>166</v>
      </c>
      <c r="B25" s="58">
        <v>848</v>
      </c>
      <c r="C25" s="23">
        <v>21</v>
      </c>
      <c r="D25" s="59" t="s">
        <v>188</v>
      </c>
      <c r="E25" s="58">
        <v>825</v>
      </c>
      <c r="F25" s="23">
        <v>22.7</v>
      </c>
      <c r="G25" s="59" t="s">
        <v>181</v>
      </c>
      <c r="H25" s="58">
        <v>873</v>
      </c>
      <c r="I25" s="23">
        <v>24.6</v>
      </c>
      <c r="J25" s="59" t="s">
        <v>287</v>
      </c>
      <c r="K25" s="58">
        <v>881</v>
      </c>
      <c r="L25" s="23">
        <v>23</v>
      </c>
      <c r="M25" s="59" t="s">
        <v>181</v>
      </c>
      <c r="N25" s="61">
        <f>L25/62</f>
      </c>
      <c r="O25" s="44"/>
      <c r="P25" s="44" t="s">
        <v>155</v>
      </c>
      <c r="Q25" s="44" t="s">
        <v>169</v>
      </c>
      <c r="R25" s="44" t="s">
        <v>169</v>
      </c>
      <c r="S25" s="60">
        <v>0</v>
      </c>
      <c r="T25" s="60">
        <v>8</v>
      </c>
      <c r="U25" s="61">
        <v>5.3</v>
      </c>
      <c r="V25" s="60">
        <v>12</v>
      </c>
      <c r="W25" s="60">
        <f>C25-S25</f>
      </c>
      <c r="X25" s="61">
        <f>F25-T25</f>
      </c>
      <c r="Y25" s="61">
        <f>U25-I25</f>
      </c>
      <c r="Z25" s="60">
        <f>V25-L25</f>
      </c>
      <c r="AA25" s="44"/>
      <c r="AB25" s="44"/>
    </row>
    <row x14ac:dyDescent="0.25" r="26" customHeight="1" ht="18.75">
      <c r="A26" s="11" t="s">
        <v>153</v>
      </c>
      <c r="B26" s="58">
        <v>18</v>
      </c>
      <c r="C26" s="23">
        <v>22.2</v>
      </c>
      <c r="D26" s="59" t="s">
        <v>344</v>
      </c>
      <c r="E26" s="58">
        <v>25</v>
      </c>
      <c r="F26" s="23">
        <v>24</v>
      </c>
      <c r="G26" s="59" t="s">
        <v>171</v>
      </c>
      <c r="H26" s="58">
        <v>18</v>
      </c>
      <c r="I26" s="23">
        <v>16.7</v>
      </c>
      <c r="J26" s="59" t="s">
        <v>263</v>
      </c>
      <c r="K26" s="58">
        <v>13</v>
      </c>
      <c r="L26" s="23">
        <v>23.1</v>
      </c>
      <c r="M26" s="59" t="s">
        <v>408</v>
      </c>
      <c r="N26" s="61">
        <f>L26/62</f>
      </c>
      <c r="O26" s="44"/>
      <c r="P26" s="44" t="s">
        <v>94</v>
      </c>
      <c r="Q26" s="44" t="s">
        <v>173</v>
      </c>
      <c r="R26" s="44" t="s">
        <v>173</v>
      </c>
      <c r="S26" s="61">
        <v>6.1</v>
      </c>
      <c r="T26" s="61">
        <v>6.2</v>
      </c>
      <c r="U26" s="61">
        <v>6.7</v>
      </c>
      <c r="V26" s="61">
        <v>5.8</v>
      </c>
      <c r="W26" s="61">
        <f>C26-S26</f>
      </c>
      <c r="X26" s="61">
        <f>F26-T26</f>
      </c>
      <c r="Y26" s="60">
        <f>U26-I26</f>
      </c>
      <c r="Z26" s="61">
        <f>V26-L26</f>
      </c>
      <c r="AA26" s="44"/>
      <c r="AB26" s="44"/>
    </row>
    <row x14ac:dyDescent="0.25" r="27" customHeight="1" ht="18.75">
      <c r="A27" s="11" t="s">
        <v>147</v>
      </c>
      <c r="B27" s="58">
        <v>675</v>
      </c>
      <c r="C27" s="23">
        <v>31.4</v>
      </c>
      <c r="D27" s="59" t="s">
        <v>450</v>
      </c>
      <c r="E27" s="58">
        <v>773</v>
      </c>
      <c r="F27" s="23">
        <v>28.7</v>
      </c>
      <c r="G27" s="59" t="s">
        <v>451</v>
      </c>
      <c r="H27" s="58">
        <v>739</v>
      </c>
      <c r="I27" s="23">
        <v>28.3</v>
      </c>
      <c r="J27" s="59" t="s">
        <v>207</v>
      </c>
      <c r="K27" s="58">
        <v>1080</v>
      </c>
      <c r="L27" s="23">
        <v>24.6</v>
      </c>
      <c r="M27" s="59" t="s">
        <v>452</v>
      </c>
      <c r="N27" s="61">
        <f>L27/62</f>
      </c>
      <c r="O27" s="44"/>
      <c r="P27" s="44" t="s">
        <v>71</v>
      </c>
      <c r="Q27" s="44" t="s">
        <v>179</v>
      </c>
      <c r="R27" s="44" t="s">
        <v>179</v>
      </c>
      <c r="S27" s="61">
        <v>5.7</v>
      </c>
      <c r="T27" s="61">
        <v>8.8</v>
      </c>
      <c r="U27" s="61">
        <v>3.1</v>
      </c>
      <c r="V27" s="61">
        <v>5.2</v>
      </c>
      <c r="W27" s="61">
        <f>C27-S27</f>
      </c>
      <c r="X27" s="61">
        <f>F27-T27</f>
      </c>
      <c r="Y27" s="61">
        <f>U27-I27</f>
      </c>
      <c r="Z27" s="61">
        <f>V27-L27</f>
      </c>
      <c r="AA27" s="44"/>
      <c r="AB27" s="44"/>
    </row>
    <row x14ac:dyDescent="0.25" r="28" customHeight="1" ht="18.75">
      <c r="A28" s="11" t="s">
        <v>129</v>
      </c>
      <c r="B28" s="58">
        <v>618</v>
      </c>
      <c r="C28" s="23">
        <v>22.3</v>
      </c>
      <c r="D28" s="59" t="s">
        <v>453</v>
      </c>
      <c r="E28" s="58">
        <v>667</v>
      </c>
      <c r="F28" s="23">
        <v>23.4</v>
      </c>
      <c r="G28" s="59" t="s">
        <v>176</v>
      </c>
      <c r="H28" s="58">
        <v>743</v>
      </c>
      <c r="I28" s="23">
        <v>24.6</v>
      </c>
      <c r="J28" s="59" t="s">
        <v>287</v>
      </c>
      <c r="K28" s="58">
        <v>769</v>
      </c>
      <c r="L28" s="23">
        <v>24.7</v>
      </c>
      <c r="M28" s="59" t="s">
        <v>287</v>
      </c>
      <c r="N28" s="61">
        <f>L28/62</f>
      </c>
      <c r="O28" s="44"/>
      <c r="P28" s="44" t="s">
        <v>183</v>
      </c>
      <c r="Q28" s="44" t="s">
        <v>184</v>
      </c>
      <c r="R28" s="44" t="s">
        <v>454</v>
      </c>
      <c r="S28" s="61">
        <v>26.7</v>
      </c>
      <c r="T28" s="61">
        <v>29.4</v>
      </c>
      <c r="U28" s="61">
        <v>35.3</v>
      </c>
      <c r="V28" s="61">
        <v>36.2</v>
      </c>
      <c r="W28" s="61">
        <f>C28-S28</f>
      </c>
      <c r="X28" s="60">
        <f>F28-T28</f>
      </c>
      <c r="Y28" s="61">
        <f>U28-I28</f>
      </c>
      <c r="Z28" s="61">
        <f>V28-L28</f>
      </c>
      <c r="AA28" s="44"/>
      <c r="AB28" s="44"/>
    </row>
    <row x14ac:dyDescent="0.25" r="29" customHeight="1" ht="18.75">
      <c r="A29" s="11" t="s">
        <v>160</v>
      </c>
      <c r="B29" s="58">
        <v>28</v>
      </c>
      <c r="C29" s="23">
        <v>10.7</v>
      </c>
      <c r="D29" s="59" t="s">
        <v>455</v>
      </c>
      <c r="E29" s="58">
        <v>37</v>
      </c>
      <c r="F29" s="23">
        <v>10.8</v>
      </c>
      <c r="G29" s="59" t="s">
        <v>456</v>
      </c>
      <c r="H29" s="58">
        <v>31</v>
      </c>
      <c r="I29" s="23">
        <v>25.8</v>
      </c>
      <c r="J29" s="59" t="s">
        <v>193</v>
      </c>
      <c r="K29" s="58">
        <v>41</v>
      </c>
      <c r="L29" s="23">
        <v>26.8</v>
      </c>
      <c r="M29" s="59" t="s">
        <v>295</v>
      </c>
      <c r="N29" s="61">
        <f>L29/62</f>
      </c>
      <c r="O29" s="44"/>
      <c r="P29" s="44" t="s">
        <v>142</v>
      </c>
      <c r="Q29" s="44" t="s">
        <v>189</v>
      </c>
      <c r="R29" s="44" t="s">
        <v>189</v>
      </c>
      <c r="S29" s="61">
        <v>25.6</v>
      </c>
      <c r="T29" s="61">
        <v>23.9</v>
      </c>
      <c r="U29" s="61">
        <v>26.3</v>
      </c>
      <c r="V29" s="61">
        <v>22.7</v>
      </c>
      <c r="W29" s="61">
        <f>C29-S29</f>
      </c>
      <c r="X29" s="61">
        <f>F29-T29</f>
      </c>
      <c r="Y29" s="61">
        <f>U29-I29</f>
      </c>
      <c r="Z29" s="61">
        <f>V29-L29</f>
      </c>
      <c r="AA29" s="44"/>
      <c r="AB29" s="44"/>
    </row>
    <row x14ac:dyDescent="0.25" r="30" customHeight="1" ht="18.75">
      <c r="A30" s="11" t="s">
        <v>174</v>
      </c>
      <c r="B30" s="58">
        <v>489</v>
      </c>
      <c r="C30" s="23">
        <v>30.9</v>
      </c>
      <c r="D30" s="59" t="s">
        <v>457</v>
      </c>
      <c r="E30" s="58">
        <v>516</v>
      </c>
      <c r="F30" s="23">
        <v>33.7</v>
      </c>
      <c r="G30" s="59" t="s">
        <v>458</v>
      </c>
      <c r="H30" s="58">
        <v>447</v>
      </c>
      <c r="I30" s="23">
        <v>32.7</v>
      </c>
      <c r="J30" s="59" t="s">
        <v>459</v>
      </c>
      <c r="K30" s="58">
        <v>464</v>
      </c>
      <c r="L30" s="23">
        <v>30</v>
      </c>
      <c r="M30" s="59" t="s">
        <v>356</v>
      </c>
      <c r="N30" s="61">
        <f>L30/62</f>
      </c>
      <c r="O30" s="44"/>
      <c r="P30" s="44" t="s">
        <v>195</v>
      </c>
      <c r="Q30" s="44" t="s">
        <v>196</v>
      </c>
      <c r="R30" s="44" t="s">
        <v>196</v>
      </c>
      <c r="S30" s="61">
        <v>53.3</v>
      </c>
      <c r="T30" s="61">
        <v>45.2</v>
      </c>
      <c r="U30" s="61">
        <v>55.4</v>
      </c>
      <c r="V30" s="60">
        <v>62</v>
      </c>
      <c r="W30" s="61">
        <f>C30-S30</f>
      </c>
      <c r="X30" s="61">
        <f>F30-T30</f>
      </c>
      <c r="Y30" s="61">
        <f>U30-I30</f>
      </c>
      <c r="Z30" s="60">
        <f>V30-L30</f>
      </c>
      <c r="AA30" s="44"/>
      <c r="AB30" s="44"/>
    </row>
    <row x14ac:dyDescent="0.25" r="31" customHeight="1" ht="18.75">
      <c r="A31" s="11" t="s">
        <v>123</v>
      </c>
      <c r="B31" s="58">
        <v>864</v>
      </c>
      <c r="C31" s="23">
        <v>44.3</v>
      </c>
      <c r="D31" s="59" t="s">
        <v>460</v>
      </c>
      <c r="E31" s="58">
        <v>853</v>
      </c>
      <c r="F31" s="23">
        <v>43.5</v>
      </c>
      <c r="G31" s="59" t="s">
        <v>461</v>
      </c>
      <c r="H31" s="58">
        <v>676</v>
      </c>
      <c r="I31" s="23">
        <v>37.7</v>
      </c>
      <c r="J31" s="59" t="s">
        <v>462</v>
      </c>
      <c r="K31" s="58">
        <v>662</v>
      </c>
      <c r="L31" s="23">
        <v>34.1</v>
      </c>
      <c r="M31" s="59" t="s">
        <v>463</v>
      </c>
      <c r="N31" s="61">
        <f>L31/62</f>
      </c>
      <c r="O31" s="44"/>
      <c r="P31" s="44" t="s">
        <v>202</v>
      </c>
      <c r="Q31" s="44" t="s">
        <v>203</v>
      </c>
      <c r="R31" s="44" t="s">
        <v>203</v>
      </c>
      <c r="S31" s="61">
        <v>56.3</v>
      </c>
      <c r="T31" s="61">
        <v>53.1</v>
      </c>
      <c r="U31" s="61">
        <v>45.5</v>
      </c>
      <c r="V31" s="61">
        <v>52.2</v>
      </c>
      <c r="W31" s="60">
        <f>C31-S31</f>
      </c>
      <c r="X31" s="61">
        <f>F31-T31</f>
      </c>
      <c r="Y31" s="61">
        <f>U31-I31</f>
      </c>
      <c r="Z31" s="61">
        <f>V31-L31</f>
      </c>
      <c r="AA31" s="44"/>
      <c r="AB31" s="44"/>
    </row>
    <row x14ac:dyDescent="0.25" r="32" customHeight="1" ht="18.75">
      <c r="A32" s="11" t="s">
        <v>81</v>
      </c>
      <c r="B32" s="58">
        <v>194</v>
      </c>
      <c r="C32" s="23">
        <v>25.3</v>
      </c>
      <c r="D32" s="59" t="s">
        <v>464</v>
      </c>
      <c r="E32" s="58">
        <v>240</v>
      </c>
      <c r="F32" s="23">
        <v>21.7</v>
      </c>
      <c r="G32" s="59" t="s">
        <v>465</v>
      </c>
      <c r="H32" s="58">
        <v>230</v>
      </c>
      <c r="I32" s="23">
        <v>30</v>
      </c>
      <c r="J32" s="59" t="s">
        <v>218</v>
      </c>
      <c r="K32" s="58">
        <v>256</v>
      </c>
      <c r="L32" s="23">
        <v>35.2</v>
      </c>
      <c r="M32" s="59" t="s">
        <v>419</v>
      </c>
      <c r="N32" s="61">
        <f>L32/62</f>
      </c>
      <c r="O32" s="44"/>
      <c r="P32" s="44" t="s">
        <v>131</v>
      </c>
      <c r="Q32" s="44" t="s">
        <v>208</v>
      </c>
      <c r="R32" s="44" t="s">
        <v>208</v>
      </c>
      <c r="S32" s="61">
        <v>14.9</v>
      </c>
      <c r="T32" s="61">
        <v>11.3</v>
      </c>
      <c r="U32" s="61">
        <v>22.3</v>
      </c>
      <c r="V32" s="61">
        <v>14.2</v>
      </c>
      <c r="W32" s="61">
        <f>C32-S32</f>
      </c>
      <c r="X32" s="61">
        <f>F32-T32</f>
      </c>
      <c r="Y32" s="61">
        <f>U32-I32</f>
      </c>
      <c r="Z32" s="61">
        <f>V32-L32</f>
      </c>
      <c r="AA32" s="44"/>
      <c r="AB32" s="44"/>
    </row>
    <row x14ac:dyDescent="0.25" r="33" customHeight="1" ht="18.75">
      <c r="A33" s="11" t="s">
        <v>183</v>
      </c>
      <c r="B33" s="58">
        <v>176</v>
      </c>
      <c r="C33" s="23">
        <v>26.7</v>
      </c>
      <c r="D33" s="59" t="s">
        <v>466</v>
      </c>
      <c r="E33" s="58">
        <v>194</v>
      </c>
      <c r="F33" s="23">
        <v>29.4</v>
      </c>
      <c r="G33" s="59" t="s">
        <v>304</v>
      </c>
      <c r="H33" s="58">
        <v>184</v>
      </c>
      <c r="I33" s="23">
        <v>35.3</v>
      </c>
      <c r="J33" s="59" t="s">
        <v>416</v>
      </c>
      <c r="K33" s="58">
        <v>257</v>
      </c>
      <c r="L33" s="23">
        <v>36.2</v>
      </c>
      <c r="M33" s="59" t="s">
        <v>467</v>
      </c>
      <c r="N33" s="61">
        <f>L33/62</f>
      </c>
      <c r="O33" s="44"/>
      <c r="P33" s="44" t="s">
        <v>166</v>
      </c>
      <c r="Q33" s="44" t="s">
        <v>213</v>
      </c>
      <c r="R33" s="44" t="s">
        <v>213</v>
      </c>
      <c r="S33" s="60">
        <v>21</v>
      </c>
      <c r="T33" s="61">
        <v>22.7</v>
      </c>
      <c r="U33" s="61">
        <v>24.6</v>
      </c>
      <c r="V33" s="60">
        <v>23</v>
      </c>
      <c r="W33" s="61">
        <f>C33-S33</f>
      </c>
      <c r="X33" s="61">
        <f>F33-T33</f>
      </c>
      <c r="Y33" s="61">
        <f>U33-I33</f>
      </c>
      <c r="Z33" s="61">
        <f>V33-L33</f>
      </c>
      <c r="AA33" s="44"/>
      <c r="AB33" s="44"/>
    </row>
    <row x14ac:dyDescent="0.25" r="34" customHeight="1" ht="18.75">
      <c r="A34" s="11" t="s">
        <v>74</v>
      </c>
      <c r="B34" s="58">
        <v>52</v>
      </c>
      <c r="C34" s="23">
        <v>32.7</v>
      </c>
      <c r="D34" s="59" t="s">
        <v>468</v>
      </c>
      <c r="E34" s="58">
        <v>60</v>
      </c>
      <c r="F34" s="23">
        <v>18.3</v>
      </c>
      <c r="G34" s="59" t="s">
        <v>469</v>
      </c>
      <c r="H34" s="58">
        <v>48</v>
      </c>
      <c r="I34" s="23">
        <v>27.1</v>
      </c>
      <c r="J34" s="59" t="s">
        <v>470</v>
      </c>
      <c r="K34" s="58">
        <v>55</v>
      </c>
      <c r="L34" s="23">
        <v>36.4</v>
      </c>
      <c r="M34" s="59" t="s">
        <v>471</v>
      </c>
      <c r="N34" s="61">
        <f>L34/62</f>
      </c>
      <c r="O34" s="44"/>
      <c r="P34" s="44" t="s">
        <v>219</v>
      </c>
      <c r="Q34" s="44" t="s">
        <v>220</v>
      </c>
      <c r="R34" s="44" t="s">
        <v>220</v>
      </c>
      <c r="S34" s="61">
        <v>6.7</v>
      </c>
      <c r="T34" s="60">
        <v>6</v>
      </c>
      <c r="U34" s="61">
        <v>7.7</v>
      </c>
      <c r="V34" s="61">
        <v>4.7</v>
      </c>
      <c r="W34" s="61">
        <f>C34-S34</f>
      </c>
      <c r="X34" s="61">
        <f>F34-T34</f>
      </c>
      <c r="Y34" s="61">
        <f>U34-I34</f>
      </c>
      <c r="Z34" s="61">
        <f>V34-L34</f>
      </c>
      <c r="AA34" s="44"/>
      <c r="AB34" s="44"/>
    </row>
    <row x14ac:dyDescent="0.25" r="35" customHeight="1" ht="18.75">
      <c r="A35" s="11" t="s">
        <v>202</v>
      </c>
      <c r="B35" s="58">
        <v>199</v>
      </c>
      <c r="C35" s="23">
        <v>56.3</v>
      </c>
      <c r="D35" s="59" t="s">
        <v>472</v>
      </c>
      <c r="E35" s="58">
        <v>286</v>
      </c>
      <c r="F35" s="23">
        <v>53.1</v>
      </c>
      <c r="G35" s="59" t="s">
        <v>473</v>
      </c>
      <c r="H35" s="58">
        <v>275</v>
      </c>
      <c r="I35" s="23">
        <v>45.5</v>
      </c>
      <c r="J35" s="59" t="s">
        <v>474</v>
      </c>
      <c r="K35" s="58">
        <v>278</v>
      </c>
      <c r="L35" s="23">
        <v>52.2</v>
      </c>
      <c r="M35" s="59" t="s">
        <v>315</v>
      </c>
      <c r="N35" s="61">
        <f>L35/62</f>
      </c>
      <c r="O35" s="44"/>
      <c r="P35" s="44" t="s">
        <v>103</v>
      </c>
      <c r="Q35" s="44" t="s">
        <v>225</v>
      </c>
      <c r="R35" s="44" t="s">
        <v>373</v>
      </c>
      <c r="S35" s="61">
        <v>4.8</v>
      </c>
      <c r="T35" s="61">
        <v>5.8</v>
      </c>
      <c r="U35" s="61">
        <v>5.4</v>
      </c>
      <c r="V35" s="61">
        <v>8.8</v>
      </c>
      <c r="W35" s="61">
        <f>C35-S35</f>
      </c>
      <c r="X35" s="61">
        <f>F35-T35</f>
      </c>
      <c r="Y35" s="61">
        <f>U35-I35</f>
      </c>
      <c r="Z35" s="61">
        <f>V35-L35</f>
      </c>
      <c r="AA35" s="44"/>
      <c r="AB35" s="44"/>
    </row>
    <row x14ac:dyDescent="0.25" r="36" customHeight="1" ht="18.75">
      <c r="A36" s="11" t="s">
        <v>195</v>
      </c>
      <c r="B36" s="58">
        <v>45</v>
      </c>
      <c r="C36" s="23">
        <v>53.3</v>
      </c>
      <c r="D36" s="59" t="s">
        <v>475</v>
      </c>
      <c r="E36" s="58">
        <v>84</v>
      </c>
      <c r="F36" s="23">
        <v>45.2</v>
      </c>
      <c r="G36" s="59" t="s">
        <v>476</v>
      </c>
      <c r="H36" s="58">
        <v>92</v>
      </c>
      <c r="I36" s="23">
        <v>55.4</v>
      </c>
      <c r="J36" s="59" t="s">
        <v>477</v>
      </c>
      <c r="K36" s="58">
        <v>92</v>
      </c>
      <c r="L36" s="23">
        <v>62</v>
      </c>
      <c r="M36" s="59" t="s">
        <v>478</v>
      </c>
      <c r="N36" s="60">
        <f>L36/62</f>
      </c>
      <c r="O36" s="44"/>
      <c r="P36" s="44"/>
      <c r="Q36" s="44"/>
      <c r="R36" s="44"/>
      <c r="S36" s="53"/>
      <c r="T36" s="53"/>
      <c r="U36" s="53"/>
      <c r="V36" s="53"/>
      <c r="W36" s="53"/>
      <c r="X36" s="53"/>
      <c r="Y36" s="53"/>
      <c r="Z36" s="53"/>
      <c r="AA36" s="44"/>
      <c r="AB36" s="44"/>
    </row>
    <row x14ac:dyDescent="0.25" r="37" customHeight="1" ht="18.75">
      <c r="A37" s="44"/>
      <c r="B37" s="43"/>
      <c r="C37" s="67"/>
      <c r="D37" s="44"/>
      <c r="E37" s="43"/>
      <c r="F37" s="67"/>
      <c r="G37" s="44"/>
      <c r="H37" s="43"/>
      <c r="I37" s="67"/>
      <c r="J37" s="44"/>
      <c r="K37" s="43"/>
      <c r="L37" s="67"/>
      <c r="M37" s="44"/>
      <c r="N37" s="43"/>
      <c r="O37" s="44"/>
      <c r="P37" s="44"/>
      <c r="Q37" s="44"/>
      <c r="R37" s="44"/>
      <c r="S37" s="53"/>
      <c r="T37" s="53"/>
      <c r="U37" s="53"/>
      <c r="V37" s="45"/>
      <c r="W37" s="45"/>
      <c r="X37" s="45"/>
      <c r="Y37" s="45"/>
      <c r="Z37" s="45"/>
      <c r="AA37" s="11"/>
      <c r="AB37" s="11"/>
    </row>
    <row x14ac:dyDescent="0.25" r="38" customHeight="1" ht="18.75">
      <c r="A38" s="44"/>
      <c r="B38" s="43"/>
      <c r="C38" s="67"/>
      <c r="D38" s="44"/>
      <c r="E38" s="43"/>
      <c r="F38" s="67"/>
      <c r="G38" s="44"/>
      <c r="H38" s="43"/>
      <c r="I38" s="67"/>
      <c r="J38" s="44"/>
      <c r="K38" s="43"/>
      <c r="L38" s="67"/>
      <c r="M38" s="44"/>
      <c r="N38" s="43"/>
      <c r="O38" s="44"/>
      <c r="P38" s="44"/>
      <c r="Q38" s="44"/>
      <c r="R38" s="44"/>
      <c r="S38" s="53"/>
      <c r="T38" s="53"/>
      <c r="U38" s="53"/>
      <c r="V38" s="45"/>
      <c r="W38" s="45"/>
      <c r="X38" s="45"/>
      <c r="Y38" s="45"/>
      <c r="Z38" s="45"/>
      <c r="AA38" s="11"/>
      <c r="AB38" s="11"/>
    </row>
  </sheetData>
  <mergeCells count="1">
    <mergeCell ref="A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37"/>
  <sheetViews>
    <sheetView workbookViewId="0"/>
  </sheetViews>
  <sheetFormatPr defaultRowHeight="15" x14ac:dyDescent="0.25"/>
  <cols>
    <col min="1" max="1" style="27" width="20.290714285714284" customWidth="1" bestFit="1"/>
    <col min="2" max="2" style="68" width="7.147857142857143" customWidth="1" bestFit="1"/>
    <col min="3" max="3" style="69" width="7.147857142857143" customWidth="1" bestFit="1"/>
    <col min="4" max="4" style="27" width="8.147857142857141" customWidth="1" bestFit="1"/>
    <col min="5" max="5" style="68" width="7.147857142857143" customWidth="1" bestFit="1"/>
    <col min="6" max="6" style="69" width="7.147857142857143" customWidth="1" bestFit="1"/>
    <col min="7" max="7" style="27" width="8.147857142857141" customWidth="1" bestFit="1"/>
    <col min="8" max="8" style="68" width="7.147857142857143" customWidth="1" bestFit="1"/>
    <col min="9" max="9" style="69" width="7.147857142857143" customWidth="1" bestFit="1"/>
    <col min="10" max="10" style="27" width="8.147857142857141" customWidth="1" bestFit="1"/>
    <col min="11" max="11" style="68" width="7.147857142857143" customWidth="1" bestFit="1"/>
    <col min="12" max="12" style="69" width="7.147857142857143" customWidth="1" bestFit="1"/>
    <col min="13" max="13" style="27" width="8.147857142857141" customWidth="1" bestFit="1"/>
    <col min="14" max="14" style="27" width="13.576428571428572" customWidth="1" bestFit="1"/>
    <col min="15" max="15" style="27" width="13.576428571428572" customWidth="1" bestFit="1"/>
    <col min="16" max="16" style="27" width="13.576428571428572" customWidth="1" bestFit="1"/>
    <col min="17" max="17" style="27" width="13.576428571428572" customWidth="1" bestFit="1"/>
    <col min="18" max="18" style="27" width="13.576428571428572" customWidth="1" bestFit="1"/>
    <col min="19" max="19" style="70" width="13.576428571428572" customWidth="1" bestFit="1"/>
    <col min="20" max="20" style="70" width="13.576428571428572" customWidth="1" bestFit="1"/>
    <col min="21" max="21" style="70" width="13.576428571428572" customWidth="1" bestFit="1"/>
    <col min="22" max="22" style="70" width="13.576428571428572" customWidth="1" bestFit="1"/>
    <col min="23" max="23" style="70" width="13.576428571428572" customWidth="1" bestFit="1"/>
    <col min="24" max="24" style="70" width="13.576428571428572" customWidth="1" bestFit="1"/>
    <col min="25" max="25" style="70" width="13.576428571428572" customWidth="1" bestFit="1"/>
    <col min="26" max="26" style="70" width="13.576428571428572" customWidth="1" bestFit="1"/>
    <col min="27" max="27" style="27" width="13.576428571428572" customWidth="1" bestFit="1"/>
  </cols>
  <sheetData>
    <row x14ac:dyDescent="0.25" r="1" customHeight="1" ht="18.75" customFormat="1" s="1">
      <c r="A1" s="2" t="s">
        <v>377</v>
      </c>
      <c r="B1" s="3"/>
      <c r="C1" s="30"/>
      <c r="D1" s="7"/>
      <c r="E1" s="3"/>
      <c r="F1" s="30"/>
      <c r="G1" s="7"/>
      <c r="H1" s="3"/>
      <c r="I1" s="30"/>
      <c r="J1" s="7"/>
      <c r="K1" s="3"/>
      <c r="L1" s="30"/>
      <c r="M1" s="7"/>
      <c r="N1" s="5"/>
      <c r="O1" s="5"/>
      <c r="P1" s="5"/>
      <c r="Q1" s="5"/>
      <c r="R1" s="5"/>
      <c r="S1" s="31"/>
      <c r="T1" s="31"/>
      <c r="U1" s="31"/>
      <c r="V1" s="31"/>
      <c r="W1" s="31"/>
      <c r="X1" s="31"/>
      <c r="Y1" s="31"/>
      <c r="Z1" s="31"/>
      <c r="AA1" s="5"/>
    </row>
    <row x14ac:dyDescent="0.25" r="2" customHeight="1" ht="18.75" customFormat="1" s="1">
      <c r="A2" s="7"/>
      <c r="B2" s="3"/>
      <c r="C2" s="30"/>
      <c r="D2" s="7"/>
      <c r="E2" s="3"/>
      <c r="F2" s="30"/>
      <c r="G2" s="7"/>
      <c r="H2" s="3"/>
      <c r="I2" s="30"/>
      <c r="J2" s="7"/>
      <c r="K2" s="3"/>
      <c r="L2" s="30"/>
      <c r="M2" s="7"/>
      <c r="N2" s="5"/>
      <c r="O2" s="5"/>
      <c r="P2" s="5"/>
      <c r="Q2" s="5"/>
      <c r="R2" s="5"/>
      <c r="S2" s="31"/>
      <c r="T2" s="31"/>
      <c r="U2" s="31"/>
      <c r="V2" s="31"/>
      <c r="W2" s="31"/>
      <c r="X2" s="31"/>
      <c r="Y2" s="31"/>
      <c r="Z2" s="31"/>
      <c r="AA2" s="5"/>
    </row>
    <row x14ac:dyDescent="0.25" r="3" customHeight="1" ht="18.75">
      <c r="A3" s="32"/>
      <c r="B3" s="33"/>
      <c r="C3" s="34"/>
      <c r="D3" s="35"/>
      <c r="E3" s="36"/>
      <c r="F3" s="34"/>
      <c r="G3" s="37"/>
      <c r="H3" s="38"/>
      <c r="I3" s="39"/>
      <c r="J3" s="40"/>
      <c r="K3" s="36"/>
      <c r="L3" s="41"/>
      <c r="M3" s="42"/>
      <c r="N3" s="44"/>
      <c r="O3" s="44"/>
      <c r="P3" s="44"/>
      <c r="Q3" s="44"/>
      <c r="R3" s="44"/>
      <c r="S3" s="45"/>
      <c r="T3" s="45"/>
      <c r="U3" s="45"/>
      <c r="V3" s="45"/>
      <c r="W3" s="45"/>
      <c r="X3" s="45"/>
      <c r="Y3" s="45"/>
      <c r="Z3" s="45"/>
      <c r="AA3" s="11"/>
    </row>
    <row x14ac:dyDescent="0.25" r="4" customHeight="1" ht="18.75">
      <c r="A4" s="46"/>
      <c r="B4" s="47"/>
      <c r="C4" s="48">
        <v>2012</v>
      </c>
      <c r="D4" s="49"/>
      <c r="E4" s="47"/>
      <c r="F4" s="48">
        <v>2013</v>
      </c>
      <c r="G4" s="49"/>
      <c r="H4" s="47"/>
      <c r="I4" s="48">
        <v>2014</v>
      </c>
      <c r="J4" s="50"/>
      <c r="K4" s="51"/>
      <c r="L4" s="48">
        <v>2015</v>
      </c>
      <c r="M4" s="52"/>
      <c r="N4" s="44"/>
      <c r="O4" s="44"/>
      <c r="P4" s="44"/>
      <c r="Q4" s="44"/>
      <c r="R4" s="44"/>
      <c r="S4" s="45"/>
      <c r="T4" s="45"/>
      <c r="U4" s="45"/>
      <c r="V4" s="45"/>
      <c r="W4" s="45"/>
      <c r="X4" s="45"/>
      <c r="Y4" s="45"/>
      <c r="Z4" s="45"/>
      <c r="AA4" s="11"/>
    </row>
    <row x14ac:dyDescent="0.25" r="5" customHeight="1" ht="18.75">
      <c r="A5" s="46" t="s">
        <v>46</v>
      </c>
      <c r="B5" s="54" t="s">
        <v>47</v>
      </c>
      <c r="C5" s="55" t="s">
        <v>48</v>
      </c>
      <c r="D5" s="56" t="s">
        <v>49</v>
      </c>
      <c r="E5" s="54" t="s">
        <v>47</v>
      </c>
      <c r="F5" s="55" t="s">
        <v>48</v>
      </c>
      <c r="G5" s="56" t="s">
        <v>49</v>
      </c>
      <c r="H5" s="54" t="s">
        <v>47</v>
      </c>
      <c r="I5" s="55" t="s">
        <v>48</v>
      </c>
      <c r="J5" s="57" t="s">
        <v>49</v>
      </c>
      <c r="K5" s="54" t="s">
        <v>47</v>
      </c>
      <c r="L5" s="55" t="s">
        <v>48</v>
      </c>
      <c r="M5" s="57" t="s">
        <v>49</v>
      </c>
      <c r="N5" s="44"/>
      <c r="O5" s="44"/>
      <c r="P5" s="44"/>
      <c r="Q5" s="44"/>
      <c r="R5" s="44"/>
      <c r="S5" s="45"/>
      <c r="T5" s="45"/>
      <c r="U5" s="45"/>
      <c r="V5" s="45"/>
      <c r="W5" s="45"/>
      <c r="X5" s="45"/>
      <c r="Y5" s="45"/>
      <c r="Z5" s="45"/>
      <c r="AA5" s="11"/>
    </row>
    <row x14ac:dyDescent="0.25" r="6" customHeight="1" ht="18.75">
      <c r="A6" s="11" t="s">
        <v>64</v>
      </c>
      <c r="B6" s="58">
        <v>10</v>
      </c>
      <c r="C6" s="23">
        <v>10</v>
      </c>
      <c r="D6" s="59" t="s">
        <v>65</v>
      </c>
      <c r="E6" s="58">
        <v>11</v>
      </c>
      <c r="F6" s="23">
        <v>0</v>
      </c>
      <c r="G6" s="59" t="s">
        <v>66</v>
      </c>
      <c r="H6" s="58">
        <v>11</v>
      </c>
      <c r="I6" s="23">
        <v>9.1</v>
      </c>
      <c r="J6" s="59" t="s">
        <v>231</v>
      </c>
      <c r="K6" s="58">
        <v>11</v>
      </c>
      <c r="L6" s="23">
        <v>0</v>
      </c>
      <c r="M6" s="59" t="s">
        <v>66</v>
      </c>
      <c r="N6" s="44" t="s">
        <v>61</v>
      </c>
      <c r="O6" s="44" t="s">
        <v>62</v>
      </c>
      <c r="P6" s="44" t="s">
        <v>61</v>
      </c>
      <c r="Q6" s="44" t="s">
        <v>62</v>
      </c>
      <c r="R6" s="44" t="s">
        <v>63</v>
      </c>
      <c r="S6" s="60">
        <v>14</v>
      </c>
      <c r="T6" s="61">
        <v>9.5</v>
      </c>
      <c r="U6" s="61">
        <v>8.7</v>
      </c>
      <c r="V6" s="61">
        <v>9.9</v>
      </c>
      <c r="W6" s="60">
        <f>C6-S6</f>
      </c>
      <c r="X6" s="61">
        <f>T6-F6</f>
      </c>
      <c r="Y6" s="61">
        <f>U6-I6</f>
      </c>
      <c r="Z6" s="61">
        <f>L6-V6</f>
      </c>
      <c r="AA6" s="44"/>
    </row>
    <row x14ac:dyDescent="0.25" r="7" customHeight="1" ht="18.75">
      <c r="A7" s="11" t="s">
        <v>84</v>
      </c>
      <c r="B7" s="58">
        <v>325</v>
      </c>
      <c r="C7" s="23">
        <v>4.9</v>
      </c>
      <c r="D7" s="59" t="s">
        <v>115</v>
      </c>
      <c r="E7" s="58">
        <v>357</v>
      </c>
      <c r="F7" s="23">
        <v>3.1</v>
      </c>
      <c r="G7" s="59" t="s">
        <v>95</v>
      </c>
      <c r="H7" s="58">
        <v>386</v>
      </c>
      <c r="I7" s="23">
        <v>3.9</v>
      </c>
      <c r="J7" s="59" t="s">
        <v>89</v>
      </c>
      <c r="K7" s="58">
        <v>439</v>
      </c>
      <c r="L7" s="23">
        <v>3.6</v>
      </c>
      <c r="M7" s="59" t="s">
        <v>89</v>
      </c>
      <c r="N7" s="44" t="s">
        <v>68</v>
      </c>
      <c r="O7" s="44" t="s">
        <v>69</v>
      </c>
      <c r="P7" s="44" t="s">
        <v>68</v>
      </c>
      <c r="Q7" s="44" t="s">
        <v>69</v>
      </c>
      <c r="R7" s="44" t="s">
        <v>69</v>
      </c>
      <c r="S7" s="61">
        <v>8.3</v>
      </c>
      <c r="T7" s="61">
        <v>9.4</v>
      </c>
      <c r="U7" s="61">
        <v>8.9</v>
      </c>
      <c r="V7" s="61">
        <v>6.2</v>
      </c>
      <c r="W7" s="61">
        <f>C7-S7</f>
      </c>
      <c r="X7" s="61">
        <f>T7-F7</f>
      </c>
      <c r="Y7" s="60">
        <f>U7-I7</f>
      </c>
      <c r="Z7" s="61">
        <f>L7-V7</f>
      </c>
      <c r="AA7" s="44"/>
    </row>
    <row x14ac:dyDescent="0.25" r="8" customHeight="1" ht="18.75">
      <c r="A8" s="11" t="s">
        <v>94</v>
      </c>
      <c r="B8" s="58">
        <v>398</v>
      </c>
      <c r="C8" s="23">
        <v>2.8</v>
      </c>
      <c r="D8" s="59" t="s">
        <v>91</v>
      </c>
      <c r="E8" s="58">
        <v>371</v>
      </c>
      <c r="F8" s="23">
        <v>3.8</v>
      </c>
      <c r="G8" s="59" t="s">
        <v>89</v>
      </c>
      <c r="H8" s="58">
        <v>534</v>
      </c>
      <c r="I8" s="23">
        <v>4.9</v>
      </c>
      <c r="J8" s="59" t="s">
        <v>113</v>
      </c>
      <c r="K8" s="58">
        <v>502</v>
      </c>
      <c r="L8" s="23">
        <v>4.4</v>
      </c>
      <c r="M8" s="59" t="s">
        <v>113</v>
      </c>
      <c r="N8" s="44" t="s">
        <v>74</v>
      </c>
      <c r="O8" s="44" t="s">
        <v>75</v>
      </c>
      <c r="P8" s="44" t="s">
        <v>74</v>
      </c>
      <c r="Q8" s="44" t="s">
        <v>75</v>
      </c>
      <c r="R8" s="44" t="s">
        <v>75</v>
      </c>
      <c r="S8" s="61">
        <v>34.6</v>
      </c>
      <c r="T8" s="61">
        <v>12.5</v>
      </c>
      <c r="U8" s="61">
        <v>29.8</v>
      </c>
      <c r="V8" s="61">
        <v>26.9</v>
      </c>
      <c r="W8" s="61">
        <f>C8-S8</f>
      </c>
      <c r="X8" s="61">
        <f>T8-F8</f>
      </c>
      <c r="Y8" s="61">
        <f>U8-I8</f>
      </c>
      <c r="Z8" s="61">
        <f>L8-V8</f>
      </c>
      <c r="AA8" s="44"/>
    </row>
    <row x14ac:dyDescent="0.25" r="9" customHeight="1" ht="18.75">
      <c r="A9" s="11" t="s">
        <v>88</v>
      </c>
      <c r="B9" s="58">
        <v>357</v>
      </c>
      <c r="C9" s="23">
        <v>6.4</v>
      </c>
      <c r="D9" s="59" t="s">
        <v>378</v>
      </c>
      <c r="E9" s="58">
        <v>531</v>
      </c>
      <c r="F9" s="23">
        <v>6.8</v>
      </c>
      <c r="G9" s="59" t="s">
        <v>128</v>
      </c>
      <c r="H9" s="58">
        <v>433</v>
      </c>
      <c r="I9" s="23">
        <v>5.5</v>
      </c>
      <c r="J9" s="59" t="s">
        <v>342</v>
      </c>
      <c r="K9" s="58">
        <v>379</v>
      </c>
      <c r="L9" s="23">
        <v>4.5</v>
      </c>
      <c r="M9" s="59" t="s">
        <v>113</v>
      </c>
      <c r="N9" s="44" t="s">
        <v>81</v>
      </c>
      <c r="O9" s="44" t="s">
        <v>82</v>
      </c>
      <c r="P9" s="44" t="s">
        <v>81</v>
      </c>
      <c r="Q9" s="44" t="s">
        <v>82</v>
      </c>
      <c r="R9" s="44" t="s">
        <v>82</v>
      </c>
      <c r="S9" s="61">
        <v>13.2</v>
      </c>
      <c r="T9" s="61">
        <v>18.8</v>
      </c>
      <c r="U9" s="61">
        <v>24.2</v>
      </c>
      <c r="V9" s="61">
        <v>18.5</v>
      </c>
      <c r="W9" s="61">
        <f>C9-S9</f>
      </c>
      <c r="X9" s="60">
        <f>T9-F9</f>
      </c>
      <c r="Y9" s="61">
        <f>U9-I9</f>
      </c>
      <c r="Z9" s="60">
        <f>L9-V9</f>
      </c>
      <c r="AA9" s="44"/>
    </row>
    <row x14ac:dyDescent="0.25" r="10" customHeight="1" ht="18.75">
      <c r="A10" s="11" t="s">
        <v>76</v>
      </c>
      <c r="B10" s="58">
        <v>52</v>
      </c>
      <c r="C10" s="23">
        <v>15.4</v>
      </c>
      <c r="D10" s="59" t="s">
        <v>322</v>
      </c>
      <c r="E10" s="58">
        <v>47</v>
      </c>
      <c r="F10" s="23">
        <v>12.8</v>
      </c>
      <c r="G10" s="59" t="s">
        <v>379</v>
      </c>
      <c r="H10" s="58">
        <v>42</v>
      </c>
      <c r="I10" s="23">
        <v>23.8</v>
      </c>
      <c r="J10" s="59" t="s">
        <v>380</v>
      </c>
      <c r="K10" s="58">
        <v>43</v>
      </c>
      <c r="L10" s="23">
        <v>4.7</v>
      </c>
      <c r="M10" s="59" t="s">
        <v>244</v>
      </c>
      <c r="N10" s="44" t="s">
        <v>76</v>
      </c>
      <c r="O10" s="44" t="s">
        <v>87</v>
      </c>
      <c r="P10" s="44" t="s">
        <v>76</v>
      </c>
      <c r="Q10" s="44" t="s">
        <v>87</v>
      </c>
      <c r="R10" s="44" t="s">
        <v>87</v>
      </c>
      <c r="S10" s="61">
        <v>15.4</v>
      </c>
      <c r="T10" s="61">
        <v>12.8</v>
      </c>
      <c r="U10" s="61">
        <v>23.8</v>
      </c>
      <c r="V10" s="61">
        <v>4.7</v>
      </c>
      <c r="W10" s="60">
        <f>C10-S10</f>
      </c>
      <c r="X10" s="60">
        <f>T10-F10</f>
      </c>
      <c r="Y10" s="60">
        <f>U10-I10</f>
      </c>
      <c r="Z10" s="60">
        <f>L10-V10</f>
      </c>
      <c r="AA10" s="44"/>
    </row>
    <row x14ac:dyDescent="0.25" r="11" customHeight="1" ht="18.75">
      <c r="A11" s="11" t="s">
        <v>71</v>
      </c>
      <c r="B11" s="58">
        <v>202</v>
      </c>
      <c r="C11" s="23">
        <v>6.4</v>
      </c>
      <c r="D11" s="59" t="s">
        <v>381</v>
      </c>
      <c r="E11" s="58">
        <v>193</v>
      </c>
      <c r="F11" s="23">
        <v>6.2</v>
      </c>
      <c r="G11" s="59" t="s">
        <v>381</v>
      </c>
      <c r="H11" s="58">
        <v>251</v>
      </c>
      <c r="I11" s="23">
        <v>5.2</v>
      </c>
      <c r="J11" s="59" t="s">
        <v>241</v>
      </c>
      <c r="K11" s="58">
        <v>216</v>
      </c>
      <c r="L11" s="23">
        <v>5.6</v>
      </c>
      <c r="M11" s="59" t="s">
        <v>121</v>
      </c>
      <c r="N11" s="44" t="s">
        <v>92</v>
      </c>
      <c r="O11" s="44" t="s">
        <v>93</v>
      </c>
      <c r="P11" s="44" t="s">
        <v>92</v>
      </c>
      <c r="Q11" s="44" t="s">
        <v>93</v>
      </c>
      <c r="R11" s="44" t="s">
        <v>93</v>
      </c>
      <c r="S11" s="61">
        <v>20.4</v>
      </c>
      <c r="T11" s="61">
        <v>22.9</v>
      </c>
      <c r="U11" s="61">
        <v>21.5</v>
      </c>
      <c r="V11" s="61">
        <v>19.6</v>
      </c>
      <c r="W11" s="61">
        <f>C11-S11</f>
      </c>
      <c r="X11" s="61">
        <f>T11-F11</f>
      </c>
      <c r="Y11" s="61">
        <f>U11-I11</f>
      </c>
      <c r="Z11" s="61">
        <f>L11-V11</f>
      </c>
      <c r="AA11" s="44"/>
    </row>
    <row x14ac:dyDescent="0.25" r="12" customHeight="1" ht="18.75">
      <c r="A12" s="11" t="s">
        <v>103</v>
      </c>
      <c r="B12" s="58">
        <v>634</v>
      </c>
      <c r="C12" s="23">
        <v>3.9</v>
      </c>
      <c r="D12" s="59" t="s">
        <v>90</v>
      </c>
      <c r="E12" s="58">
        <v>695</v>
      </c>
      <c r="F12" s="23">
        <v>3.7</v>
      </c>
      <c r="G12" s="59" t="s">
        <v>95</v>
      </c>
      <c r="H12" s="58">
        <v>588</v>
      </c>
      <c r="I12" s="23">
        <v>4.6</v>
      </c>
      <c r="J12" s="59" t="s">
        <v>113</v>
      </c>
      <c r="K12" s="58">
        <v>472</v>
      </c>
      <c r="L12" s="23">
        <v>6.1</v>
      </c>
      <c r="M12" s="59" t="s">
        <v>232</v>
      </c>
      <c r="N12" s="44" t="s">
        <v>84</v>
      </c>
      <c r="O12" s="44" t="s">
        <v>96</v>
      </c>
      <c r="P12" s="44" t="s">
        <v>84</v>
      </c>
      <c r="Q12" s="44" t="s">
        <v>96</v>
      </c>
      <c r="R12" s="44" t="s">
        <v>96</v>
      </c>
      <c r="S12" s="61">
        <v>4.9</v>
      </c>
      <c r="T12" s="61">
        <v>3.1</v>
      </c>
      <c r="U12" s="61">
        <v>3.9</v>
      </c>
      <c r="V12" s="61">
        <v>3.6</v>
      </c>
      <c r="W12" s="61">
        <f>C12-S12</f>
      </c>
      <c r="X12" s="61">
        <f>T12-F12</f>
      </c>
      <c r="Y12" s="61">
        <f>U12-I12</f>
      </c>
      <c r="Z12" s="61">
        <f>L12-V12</f>
      </c>
      <c r="AA12" s="44"/>
    </row>
    <row x14ac:dyDescent="0.25" r="13" customHeight="1" ht="18.75">
      <c r="A13" s="11" t="s">
        <v>68</v>
      </c>
      <c r="B13" s="58">
        <v>326</v>
      </c>
      <c r="C13" s="23">
        <v>8.3</v>
      </c>
      <c r="D13" s="59" t="s">
        <v>108</v>
      </c>
      <c r="E13" s="58">
        <v>459</v>
      </c>
      <c r="F13" s="23">
        <v>9.4</v>
      </c>
      <c r="G13" s="59" t="s">
        <v>137</v>
      </c>
      <c r="H13" s="58">
        <v>316</v>
      </c>
      <c r="I13" s="23">
        <v>8.9</v>
      </c>
      <c r="J13" s="59" t="s">
        <v>106</v>
      </c>
      <c r="K13" s="58">
        <v>226</v>
      </c>
      <c r="L13" s="23">
        <v>6.2</v>
      </c>
      <c r="M13" s="59" t="s">
        <v>121</v>
      </c>
      <c r="N13" s="44" t="s">
        <v>56</v>
      </c>
      <c r="O13" s="44" t="s">
        <v>102</v>
      </c>
      <c r="P13" s="44" t="s">
        <v>56</v>
      </c>
      <c r="Q13" s="44" t="s">
        <v>102</v>
      </c>
      <c r="R13" s="44"/>
      <c r="S13" s="61">
        <v>17.2</v>
      </c>
      <c r="T13" s="60">
        <v>0</v>
      </c>
      <c r="U13" s="61">
        <v>7.1</v>
      </c>
      <c r="V13" s="61">
        <v>14.3</v>
      </c>
      <c r="W13" s="61">
        <f>C13-S13</f>
      </c>
      <c r="X13" s="61">
        <f>T13-F13</f>
      </c>
      <c r="Y13" s="61">
        <f>U13-I13</f>
      </c>
      <c r="Z13" s="61">
        <f>L13-V13</f>
      </c>
      <c r="AA13" s="44"/>
    </row>
    <row x14ac:dyDescent="0.25" r="14" customHeight="1" ht="18.75">
      <c r="A14" s="11" t="s">
        <v>104</v>
      </c>
      <c r="B14" s="58">
        <v>317</v>
      </c>
      <c r="C14" s="23">
        <v>5</v>
      </c>
      <c r="D14" s="59" t="s">
        <v>115</v>
      </c>
      <c r="E14" s="58">
        <v>322</v>
      </c>
      <c r="F14" s="23">
        <v>5</v>
      </c>
      <c r="G14" s="59" t="s">
        <v>115</v>
      </c>
      <c r="H14" s="58">
        <v>307</v>
      </c>
      <c r="I14" s="23">
        <v>6.2</v>
      </c>
      <c r="J14" s="59" t="s">
        <v>232</v>
      </c>
      <c r="K14" s="58">
        <v>334</v>
      </c>
      <c r="L14" s="23">
        <v>6.9</v>
      </c>
      <c r="M14" s="59" t="s">
        <v>378</v>
      </c>
      <c r="N14" s="44" t="s">
        <v>104</v>
      </c>
      <c r="O14" s="44" t="s">
        <v>105</v>
      </c>
      <c r="P14" s="44" t="s">
        <v>104</v>
      </c>
      <c r="Q14" s="44" t="s">
        <v>105</v>
      </c>
      <c r="R14" s="44" t="s">
        <v>105</v>
      </c>
      <c r="S14" s="60">
        <v>5</v>
      </c>
      <c r="T14" s="60">
        <v>5</v>
      </c>
      <c r="U14" s="61">
        <v>6.2</v>
      </c>
      <c r="V14" s="61">
        <v>6.9</v>
      </c>
      <c r="W14" s="60">
        <f>C14-S14</f>
      </c>
      <c r="X14" s="60">
        <f>T14-F14</f>
      </c>
      <c r="Y14" s="60">
        <f>U14-I14</f>
      </c>
      <c r="Z14" s="60">
        <f>L14-V14</f>
      </c>
      <c r="AA14" s="44"/>
    </row>
    <row x14ac:dyDescent="0.25" r="15" customHeight="1" ht="18.75">
      <c r="A15" s="11" t="s">
        <v>97</v>
      </c>
      <c r="B15" s="58">
        <v>31</v>
      </c>
      <c r="C15" s="23">
        <v>3.2</v>
      </c>
      <c r="D15" s="59" t="s">
        <v>268</v>
      </c>
      <c r="E15" s="58">
        <v>34</v>
      </c>
      <c r="F15" s="23">
        <v>11.8</v>
      </c>
      <c r="G15" s="59" t="s">
        <v>382</v>
      </c>
      <c r="H15" s="58">
        <v>41</v>
      </c>
      <c r="I15" s="23">
        <v>2.4</v>
      </c>
      <c r="J15" s="59" t="s">
        <v>383</v>
      </c>
      <c r="K15" s="58">
        <v>28</v>
      </c>
      <c r="L15" s="23">
        <v>7.1</v>
      </c>
      <c r="M15" s="59" t="s">
        <v>384</v>
      </c>
      <c r="N15" s="44" t="s">
        <v>110</v>
      </c>
      <c r="O15" s="44" t="s">
        <v>111</v>
      </c>
      <c r="P15" s="44" t="s">
        <v>110</v>
      </c>
      <c r="Q15" s="44" t="s">
        <v>111</v>
      </c>
      <c r="R15" s="44" t="s">
        <v>111</v>
      </c>
      <c r="S15" s="61">
        <v>14.1</v>
      </c>
      <c r="T15" s="61">
        <v>11.5</v>
      </c>
      <c r="U15" s="60">
        <v>12</v>
      </c>
      <c r="V15" s="61">
        <v>11.6</v>
      </c>
      <c r="W15" s="61">
        <f>C15-S15</f>
      </c>
      <c r="X15" s="61">
        <f>T15-F15</f>
      </c>
      <c r="Y15" s="61">
        <f>U15-I15</f>
      </c>
      <c r="Z15" s="61">
        <f>L15-V15</f>
      </c>
      <c r="AA15" s="44"/>
    </row>
    <row x14ac:dyDescent="0.25" r="16" customHeight="1" ht="18.75">
      <c r="A16" s="11" t="s">
        <v>118</v>
      </c>
      <c r="B16" s="58">
        <v>210</v>
      </c>
      <c r="C16" s="23">
        <v>14.3</v>
      </c>
      <c r="D16" s="59" t="s">
        <v>216</v>
      </c>
      <c r="E16" s="58">
        <v>204</v>
      </c>
      <c r="F16" s="23">
        <v>7.8</v>
      </c>
      <c r="G16" s="59" t="s">
        <v>385</v>
      </c>
      <c r="H16" s="58">
        <v>175</v>
      </c>
      <c r="I16" s="23">
        <v>8</v>
      </c>
      <c r="J16" s="59" t="s">
        <v>132</v>
      </c>
      <c r="K16" s="58">
        <v>195</v>
      </c>
      <c r="L16" s="23">
        <v>7.2</v>
      </c>
      <c r="M16" s="59" t="s">
        <v>120</v>
      </c>
      <c r="N16" s="44" t="s">
        <v>116</v>
      </c>
      <c r="O16" s="44" t="s">
        <v>117</v>
      </c>
      <c r="P16" s="44" t="s">
        <v>116</v>
      </c>
      <c r="Q16" s="44" t="s">
        <v>117</v>
      </c>
      <c r="R16" s="44" t="s">
        <v>117</v>
      </c>
      <c r="S16" s="61">
        <v>9.6</v>
      </c>
      <c r="T16" s="61">
        <v>10.2</v>
      </c>
      <c r="U16" s="61">
        <v>9.9</v>
      </c>
      <c r="V16" s="61">
        <v>9.1</v>
      </c>
      <c r="W16" s="61">
        <f>C16-S16</f>
      </c>
      <c r="X16" s="61">
        <f>T16-F16</f>
      </c>
      <c r="Y16" s="61">
        <f>U16-I16</f>
      </c>
      <c r="Z16" s="61">
        <f>L16-V16</f>
      </c>
      <c r="AA16" s="44"/>
    </row>
    <row x14ac:dyDescent="0.25" r="17" customHeight="1" ht="18.75">
      <c r="A17" s="11" t="s">
        <v>155</v>
      </c>
      <c r="B17" s="58">
        <v>31</v>
      </c>
      <c r="C17" s="23">
        <v>6.5</v>
      </c>
      <c r="D17" s="59" t="s">
        <v>98</v>
      </c>
      <c r="E17" s="58">
        <v>25</v>
      </c>
      <c r="F17" s="23">
        <v>8</v>
      </c>
      <c r="G17" s="59" t="s">
        <v>157</v>
      </c>
      <c r="H17" s="58">
        <v>38</v>
      </c>
      <c r="I17" s="23">
        <v>5.3</v>
      </c>
      <c r="J17" s="59" t="s">
        <v>386</v>
      </c>
      <c r="K17" s="58">
        <v>25</v>
      </c>
      <c r="L17" s="23">
        <v>8</v>
      </c>
      <c r="M17" s="59" t="s">
        <v>157</v>
      </c>
      <c r="N17" s="44" t="s">
        <v>123</v>
      </c>
      <c r="O17" s="44" t="s">
        <v>124</v>
      </c>
      <c r="P17" s="44" t="s">
        <v>123</v>
      </c>
      <c r="Q17" s="44" t="s">
        <v>124</v>
      </c>
      <c r="R17" s="44" t="s">
        <v>125</v>
      </c>
      <c r="S17" s="60">
        <v>31</v>
      </c>
      <c r="T17" s="61">
        <v>27.9</v>
      </c>
      <c r="U17" s="61">
        <v>26.7</v>
      </c>
      <c r="V17" s="61">
        <v>19.4</v>
      </c>
      <c r="W17" s="61">
        <f>C17-S17</f>
      </c>
      <c r="X17" s="61">
        <f>T17-F17</f>
      </c>
      <c r="Y17" s="61">
        <f>U17-I17</f>
      </c>
      <c r="Z17" s="61">
        <f>L17-V17</f>
      </c>
      <c r="AA17" s="44"/>
    </row>
    <row x14ac:dyDescent="0.25" r="18" customHeight="1" ht="18.75">
      <c r="A18" s="11" t="s">
        <v>116</v>
      </c>
      <c r="B18" s="58">
        <v>437</v>
      </c>
      <c r="C18" s="23">
        <v>9.6</v>
      </c>
      <c r="D18" s="59" t="s">
        <v>235</v>
      </c>
      <c r="E18" s="58">
        <v>628</v>
      </c>
      <c r="F18" s="23">
        <v>10.2</v>
      </c>
      <c r="G18" s="59" t="s">
        <v>126</v>
      </c>
      <c r="H18" s="58">
        <v>638</v>
      </c>
      <c r="I18" s="23">
        <v>9.9</v>
      </c>
      <c r="J18" s="59" t="s">
        <v>387</v>
      </c>
      <c r="K18" s="58">
        <v>938</v>
      </c>
      <c r="L18" s="23">
        <v>9.1</v>
      </c>
      <c r="M18" s="59" t="s">
        <v>138</v>
      </c>
      <c r="N18" s="44" t="s">
        <v>129</v>
      </c>
      <c r="O18" s="44" t="s">
        <v>130</v>
      </c>
      <c r="P18" s="44" t="s">
        <v>129</v>
      </c>
      <c r="Q18" s="44" t="s">
        <v>130</v>
      </c>
      <c r="R18" s="44" t="s">
        <v>258</v>
      </c>
      <c r="S18" s="61">
        <v>18.1</v>
      </c>
      <c r="T18" s="61">
        <v>20.8</v>
      </c>
      <c r="U18" s="61">
        <v>24.1</v>
      </c>
      <c r="V18" s="61">
        <v>24.2</v>
      </c>
      <c r="W18" s="61">
        <f>C18-S18</f>
      </c>
      <c r="X18" s="61">
        <f>T18-F18</f>
      </c>
      <c r="Y18" s="61">
        <f>U18-I18</f>
      </c>
      <c r="Z18" s="61">
        <f>L18-V18</f>
      </c>
      <c r="AA18" s="44"/>
    </row>
    <row x14ac:dyDescent="0.25" r="19" customHeight="1" ht="18.75">
      <c r="A19" s="11" t="s">
        <v>61</v>
      </c>
      <c r="B19" s="58">
        <v>572</v>
      </c>
      <c r="C19" s="23">
        <v>14</v>
      </c>
      <c r="D19" s="59" t="s">
        <v>388</v>
      </c>
      <c r="E19" s="58">
        <v>608</v>
      </c>
      <c r="F19" s="23">
        <v>9.5</v>
      </c>
      <c r="G19" s="59" t="s">
        <v>137</v>
      </c>
      <c r="H19" s="58">
        <v>631</v>
      </c>
      <c r="I19" s="23">
        <v>8.7</v>
      </c>
      <c r="J19" s="59" t="s">
        <v>138</v>
      </c>
      <c r="K19" s="58">
        <v>577</v>
      </c>
      <c r="L19" s="23">
        <v>9.9</v>
      </c>
      <c r="M19" s="59" t="s">
        <v>126</v>
      </c>
      <c r="N19" s="44" t="s">
        <v>64</v>
      </c>
      <c r="O19" s="44" t="s">
        <v>136</v>
      </c>
      <c r="P19" s="44" t="s">
        <v>64</v>
      </c>
      <c r="Q19" s="44" t="s">
        <v>136</v>
      </c>
      <c r="R19" s="44"/>
      <c r="S19" s="60">
        <v>10</v>
      </c>
      <c r="T19" s="60">
        <v>0</v>
      </c>
      <c r="U19" s="61">
        <v>9.1</v>
      </c>
      <c r="V19" s="60">
        <v>0</v>
      </c>
      <c r="W19" s="60">
        <f>C19-S19</f>
      </c>
      <c r="X19" s="61">
        <f>T19-F19</f>
      </c>
      <c r="Y19" s="61">
        <f>U19-I19</f>
      </c>
      <c r="Z19" s="61">
        <f>L19-V19</f>
      </c>
      <c r="AA19" s="44"/>
    </row>
    <row x14ac:dyDescent="0.25" r="20" customHeight="1" ht="18.75">
      <c r="A20" s="11" t="s">
        <v>131</v>
      </c>
      <c r="B20" s="58">
        <v>134</v>
      </c>
      <c r="C20" s="23">
        <v>6.7</v>
      </c>
      <c r="D20" s="59" t="s">
        <v>347</v>
      </c>
      <c r="E20" s="58">
        <v>133</v>
      </c>
      <c r="F20" s="23">
        <v>13.5</v>
      </c>
      <c r="G20" s="59" t="s">
        <v>389</v>
      </c>
      <c r="H20" s="58">
        <v>112</v>
      </c>
      <c r="I20" s="23">
        <v>20.5</v>
      </c>
      <c r="J20" s="59" t="s">
        <v>390</v>
      </c>
      <c r="K20" s="58">
        <v>141</v>
      </c>
      <c r="L20" s="23">
        <v>9.9</v>
      </c>
      <c r="M20" s="59" t="s">
        <v>391</v>
      </c>
      <c r="N20" s="44" t="s">
        <v>118</v>
      </c>
      <c r="O20" s="44" t="s">
        <v>140</v>
      </c>
      <c r="P20" s="44" t="s">
        <v>118</v>
      </c>
      <c r="Q20" s="44" t="s">
        <v>140</v>
      </c>
      <c r="R20" s="44" t="s">
        <v>141</v>
      </c>
      <c r="S20" s="61">
        <v>14.3</v>
      </c>
      <c r="T20" s="61">
        <v>7.8</v>
      </c>
      <c r="U20" s="60">
        <v>8</v>
      </c>
      <c r="V20" s="61">
        <v>7.2</v>
      </c>
      <c r="W20" s="61">
        <f>C20-S20</f>
      </c>
      <c r="X20" s="61">
        <f>T20-F20</f>
      </c>
      <c r="Y20" s="61">
        <f>U20-I20</f>
      </c>
      <c r="Z20" s="61">
        <f>L20-V20</f>
      </c>
      <c r="AA20" s="44"/>
    </row>
    <row x14ac:dyDescent="0.25" r="21" customHeight="1" ht="18.75">
      <c r="A21" s="11" t="s">
        <v>166</v>
      </c>
      <c r="B21" s="58">
        <v>839</v>
      </c>
      <c r="C21" s="23">
        <v>8.9</v>
      </c>
      <c r="D21" s="59" t="s">
        <v>138</v>
      </c>
      <c r="E21" s="58">
        <v>825</v>
      </c>
      <c r="F21" s="23">
        <v>9</v>
      </c>
      <c r="G21" s="59" t="s">
        <v>138</v>
      </c>
      <c r="H21" s="58">
        <v>864</v>
      </c>
      <c r="I21" s="23">
        <v>9.6</v>
      </c>
      <c r="J21" s="59" t="s">
        <v>387</v>
      </c>
      <c r="K21" s="58">
        <v>816</v>
      </c>
      <c r="L21" s="23">
        <v>10.4</v>
      </c>
      <c r="M21" s="59" t="s">
        <v>126</v>
      </c>
      <c r="N21" s="44" t="s">
        <v>147</v>
      </c>
      <c r="O21" s="44" t="s">
        <v>148</v>
      </c>
      <c r="P21" s="44" t="s">
        <v>147</v>
      </c>
      <c r="Q21" s="44" t="s">
        <v>148</v>
      </c>
      <c r="R21" s="44" t="s">
        <v>148</v>
      </c>
      <c r="S21" s="61">
        <v>25.5</v>
      </c>
      <c r="T21" s="61">
        <v>23.7</v>
      </c>
      <c r="U21" s="61">
        <v>24.9</v>
      </c>
      <c r="V21" s="61">
        <v>21.7</v>
      </c>
      <c r="W21" s="61">
        <f>C21-S21</f>
      </c>
      <c r="X21" s="61">
        <f>T21-F21</f>
      </c>
      <c r="Y21" s="61">
        <f>U21-I21</f>
      </c>
      <c r="Z21" s="61">
        <f>L21-V21</f>
      </c>
      <c r="AA21" s="44"/>
    </row>
    <row x14ac:dyDescent="0.25" r="22" customHeight="1" ht="18.75">
      <c r="A22" s="11" t="s">
        <v>110</v>
      </c>
      <c r="B22" s="58">
        <v>1607</v>
      </c>
      <c r="C22" s="23">
        <v>14.1</v>
      </c>
      <c r="D22" s="59" t="s">
        <v>353</v>
      </c>
      <c r="E22" s="58">
        <v>1868</v>
      </c>
      <c r="F22" s="23">
        <v>11.5</v>
      </c>
      <c r="G22" s="59" t="s">
        <v>392</v>
      </c>
      <c r="H22" s="58">
        <v>1778</v>
      </c>
      <c r="I22" s="23">
        <v>12</v>
      </c>
      <c r="J22" s="59" t="s">
        <v>151</v>
      </c>
      <c r="K22" s="58">
        <v>1919</v>
      </c>
      <c r="L22" s="23">
        <v>11.6</v>
      </c>
      <c r="M22" s="59" t="s">
        <v>392</v>
      </c>
      <c r="N22" s="44" t="s">
        <v>153</v>
      </c>
      <c r="O22" s="44" t="s">
        <v>154</v>
      </c>
      <c r="P22" s="44" t="s">
        <v>153</v>
      </c>
      <c r="Q22" s="44" t="s">
        <v>154</v>
      </c>
      <c r="R22" s="44"/>
      <c r="S22" s="61">
        <v>22.2</v>
      </c>
      <c r="T22" s="60">
        <v>24</v>
      </c>
      <c r="U22" s="61">
        <v>66.7</v>
      </c>
      <c r="V22" s="61">
        <v>23.1</v>
      </c>
      <c r="W22" s="61">
        <f>C22-S22</f>
      </c>
      <c r="X22" s="61">
        <f>T22-F22</f>
      </c>
      <c r="Y22" s="61">
        <f>U22-I22</f>
      </c>
      <c r="Z22" s="61">
        <f>L22-V22</f>
      </c>
      <c r="AA22" s="44"/>
    </row>
    <row x14ac:dyDescent="0.25" r="23" customHeight="1" ht="18.75">
      <c r="A23" s="6" t="s">
        <v>162</v>
      </c>
      <c r="B23" s="13">
        <v>10324</v>
      </c>
      <c r="C23" s="63">
        <v>13.5</v>
      </c>
      <c r="D23" s="64" t="s">
        <v>163</v>
      </c>
      <c r="E23" s="13">
        <v>11571</v>
      </c>
      <c r="F23" s="63">
        <v>12.3</v>
      </c>
      <c r="G23" s="64" t="s">
        <v>393</v>
      </c>
      <c r="H23" s="13">
        <v>11590</v>
      </c>
      <c r="I23" s="63">
        <v>13.2</v>
      </c>
      <c r="J23" s="64" t="s">
        <v>163</v>
      </c>
      <c r="K23" s="13">
        <v>12353</v>
      </c>
      <c r="L23" s="63">
        <v>13.3</v>
      </c>
      <c r="M23" s="64" t="s">
        <v>163</v>
      </c>
      <c r="N23" s="44" t="s">
        <v>160</v>
      </c>
      <c r="O23" s="44" t="s">
        <v>161</v>
      </c>
      <c r="P23" s="44" t="s">
        <v>160</v>
      </c>
      <c r="Q23" s="44" t="s">
        <v>161</v>
      </c>
      <c r="R23" s="44" t="s">
        <v>161</v>
      </c>
      <c r="S23" s="61">
        <v>7.1</v>
      </c>
      <c r="T23" s="61">
        <v>8.1</v>
      </c>
      <c r="U23" s="61">
        <v>16.7</v>
      </c>
      <c r="V23" s="61">
        <v>19.5</v>
      </c>
      <c r="W23" s="61">
        <f>C23-S23</f>
      </c>
      <c r="X23" s="61">
        <f>T23-F23</f>
      </c>
      <c r="Y23" s="61">
        <f>U23-I23</f>
      </c>
      <c r="Z23" s="61">
        <f>L23-V23</f>
      </c>
      <c r="AA23" s="44"/>
    </row>
    <row x14ac:dyDescent="0.25" r="24" customHeight="1" ht="18.75">
      <c r="A24" s="11" t="s">
        <v>56</v>
      </c>
      <c r="B24" s="58">
        <v>29</v>
      </c>
      <c r="C24" s="23">
        <v>17.2</v>
      </c>
      <c r="D24" s="59" t="s">
        <v>394</v>
      </c>
      <c r="E24" s="58">
        <v>19</v>
      </c>
      <c r="F24" s="23">
        <v>0</v>
      </c>
      <c r="G24" s="59" t="s">
        <v>101</v>
      </c>
      <c r="H24" s="58">
        <v>28</v>
      </c>
      <c r="I24" s="23">
        <v>7.1</v>
      </c>
      <c r="J24" s="59" t="s">
        <v>384</v>
      </c>
      <c r="K24" s="58">
        <v>7</v>
      </c>
      <c r="L24" s="23">
        <v>14.3</v>
      </c>
      <c r="M24" s="59" t="s">
        <v>395</v>
      </c>
      <c r="N24" s="44" t="s">
        <v>97</v>
      </c>
      <c r="O24" s="44" t="s">
        <v>165</v>
      </c>
      <c r="P24" s="44" t="s">
        <v>97</v>
      </c>
      <c r="Q24" s="44" t="s">
        <v>165</v>
      </c>
      <c r="R24" s="44" t="s">
        <v>165</v>
      </c>
      <c r="S24" s="61">
        <v>3.2</v>
      </c>
      <c r="T24" s="61">
        <v>11.8</v>
      </c>
      <c r="U24" s="61">
        <v>2.4</v>
      </c>
      <c r="V24" s="61">
        <v>7.1</v>
      </c>
      <c r="W24" s="60">
        <f>C24-S24</f>
      </c>
      <c r="X24" s="61">
        <f>T24-F24</f>
      </c>
      <c r="Y24" s="61">
        <f>U24-I24</f>
      </c>
      <c r="Z24" s="61">
        <f>L24-V24</f>
      </c>
      <c r="AA24" s="44"/>
    </row>
    <row x14ac:dyDescent="0.25" r="25" customHeight="1" ht="18.75">
      <c r="A25" s="11" t="s">
        <v>81</v>
      </c>
      <c r="B25" s="58">
        <v>189</v>
      </c>
      <c r="C25" s="23">
        <v>13.2</v>
      </c>
      <c r="D25" s="59" t="s">
        <v>396</v>
      </c>
      <c r="E25" s="58">
        <v>239</v>
      </c>
      <c r="F25" s="23">
        <v>18.8</v>
      </c>
      <c r="G25" s="59" t="s">
        <v>199</v>
      </c>
      <c r="H25" s="58">
        <v>227</v>
      </c>
      <c r="I25" s="23">
        <v>24.2</v>
      </c>
      <c r="J25" s="59" t="s">
        <v>369</v>
      </c>
      <c r="K25" s="58">
        <v>248</v>
      </c>
      <c r="L25" s="23">
        <v>18.5</v>
      </c>
      <c r="M25" s="59" t="s">
        <v>199</v>
      </c>
      <c r="N25" s="44" t="s">
        <v>155</v>
      </c>
      <c r="O25" s="44" t="s">
        <v>169</v>
      </c>
      <c r="P25" s="44" t="s">
        <v>155</v>
      </c>
      <c r="Q25" s="44" t="s">
        <v>169</v>
      </c>
      <c r="R25" s="44" t="s">
        <v>169</v>
      </c>
      <c r="S25" s="61">
        <v>6.5</v>
      </c>
      <c r="T25" s="60">
        <v>8</v>
      </c>
      <c r="U25" s="61">
        <v>5.3</v>
      </c>
      <c r="V25" s="60">
        <v>8</v>
      </c>
      <c r="W25" s="61">
        <f>C25-S25</f>
      </c>
      <c r="X25" s="61">
        <f>T25-F25</f>
      </c>
      <c r="Y25" s="61">
        <f>U25-I25</f>
      </c>
      <c r="Z25" s="61">
        <f>L25-V25</f>
      </c>
      <c r="AA25" s="44"/>
    </row>
    <row x14ac:dyDescent="0.25" r="26" customHeight="1" ht="18.75">
      <c r="A26" s="11" t="s">
        <v>142</v>
      </c>
      <c r="B26" s="58">
        <v>587</v>
      </c>
      <c r="C26" s="23">
        <v>15.3</v>
      </c>
      <c r="D26" s="59" t="s">
        <v>250</v>
      </c>
      <c r="E26" s="58">
        <v>737</v>
      </c>
      <c r="F26" s="23">
        <v>15.5</v>
      </c>
      <c r="G26" s="59" t="s">
        <v>259</v>
      </c>
      <c r="H26" s="58">
        <v>1061</v>
      </c>
      <c r="I26" s="23">
        <v>22</v>
      </c>
      <c r="J26" s="59" t="s">
        <v>277</v>
      </c>
      <c r="K26" s="58">
        <v>1185</v>
      </c>
      <c r="L26" s="23">
        <v>19.2</v>
      </c>
      <c r="M26" s="59" t="s">
        <v>397</v>
      </c>
      <c r="N26" s="44" t="s">
        <v>94</v>
      </c>
      <c r="O26" s="44" t="s">
        <v>173</v>
      </c>
      <c r="P26" s="44" t="s">
        <v>94</v>
      </c>
      <c r="Q26" s="44" t="s">
        <v>173</v>
      </c>
      <c r="R26" s="44" t="s">
        <v>173</v>
      </c>
      <c r="S26" s="61">
        <v>2.8</v>
      </c>
      <c r="T26" s="61">
        <v>3.8</v>
      </c>
      <c r="U26" s="61">
        <v>4.9</v>
      </c>
      <c r="V26" s="61">
        <v>4.4</v>
      </c>
      <c r="W26" s="61">
        <f>C26-S26</f>
      </c>
      <c r="X26" s="61">
        <f>T26-F26</f>
      </c>
      <c r="Y26" s="61">
        <f>U26-I26</f>
      </c>
      <c r="Z26" s="61">
        <f>L26-V26</f>
      </c>
      <c r="AA26" s="44"/>
    </row>
    <row x14ac:dyDescent="0.25" r="27" customHeight="1" ht="18.75">
      <c r="A27" s="11" t="s">
        <v>123</v>
      </c>
      <c r="B27" s="58">
        <v>883</v>
      </c>
      <c r="C27" s="23">
        <v>31</v>
      </c>
      <c r="D27" s="59" t="s">
        <v>398</v>
      </c>
      <c r="E27" s="58">
        <v>849</v>
      </c>
      <c r="F27" s="23">
        <v>27.9</v>
      </c>
      <c r="G27" s="59" t="s">
        <v>399</v>
      </c>
      <c r="H27" s="58">
        <v>649</v>
      </c>
      <c r="I27" s="23">
        <v>26.7</v>
      </c>
      <c r="J27" s="59" t="s">
        <v>357</v>
      </c>
      <c r="K27" s="58">
        <v>660</v>
      </c>
      <c r="L27" s="23">
        <v>19.4</v>
      </c>
      <c r="M27" s="59" t="s">
        <v>400</v>
      </c>
      <c r="N27" s="44" t="s">
        <v>71</v>
      </c>
      <c r="O27" s="44" t="s">
        <v>179</v>
      </c>
      <c r="P27" s="44" t="s">
        <v>71</v>
      </c>
      <c r="Q27" s="44" t="s">
        <v>179</v>
      </c>
      <c r="R27" s="44" t="s">
        <v>179</v>
      </c>
      <c r="S27" s="61">
        <v>6.4</v>
      </c>
      <c r="T27" s="61">
        <v>6.2</v>
      </c>
      <c r="U27" s="61">
        <v>5.2</v>
      </c>
      <c r="V27" s="61">
        <v>5.6</v>
      </c>
      <c r="W27" s="61">
        <f>C27-S27</f>
      </c>
      <c r="X27" s="61">
        <f>T27-F27</f>
      </c>
      <c r="Y27" s="61">
        <f>U27-I27</f>
      </c>
      <c r="Z27" s="61">
        <f>L27-V27</f>
      </c>
      <c r="AA27" s="44"/>
    </row>
    <row x14ac:dyDescent="0.25" r="28" customHeight="1" ht="18.75">
      <c r="A28" s="11" t="s">
        <v>160</v>
      </c>
      <c r="B28" s="58">
        <v>28</v>
      </c>
      <c r="C28" s="23">
        <v>7.1</v>
      </c>
      <c r="D28" s="59" t="s">
        <v>384</v>
      </c>
      <c r="E28" s="58">
        <v>37</v>
      </c>
      <c r="F28" s="23">
        <v>8.1</v>
      </c>
      <c r="G28" s="59" t="s">
        <v>192</v>
      </c>
      <c r="H28" s="58">
        <v>30</v>
      </c>
      <c r="I28" s="23">
        <v>16.7</v>
      </c>
      <c r="J28" s="59" t="s">
        <v>401</v>
      </c>
      <c r="K28" s="58">
        <v>41</v>
      </c>
      <c r="L28" s="23">
        <v>19.5</v>
      </c>
      <c r="M28" s="59" t="s">
        <v>402</v>
      </c>
      <c r="N28" s="44" t="s">
        <v>183</v>
      </c>
      <c r="O28" s="44" t="s">
        <v>184</v>
      </c>
      <c r="P28" s="44" t="s">
        <v>183</v>
      </c>
      <c r="Q28" s="44" t="s">
        <v>184</v>
      </c>
      <c r="R28" s="44" t="s">
        <v>184</v>
      </c>
      <c r="S28" s="61">
        <v>22.7</v>
      </c>
      <c r="T28" s="61">
        <v>22.4</v>
      </c>
      <c r="U28" s="61">
        <v>21.9</v>
      </c>
      <c r="V28" s="61">
        <v>27.8</v>
      </c>
      <c r="W28" s="61">
        <f>C28-S28</f>
      </c>
      <c r="X28" s="61">
        <f>T28-F28</f>
      </c>
      <c r="Y28" s="61">
        <f>U28-I28</f>
      </c>
      <c r="Z28" s="61">
        <f>L28-V28</f>
      </c>
      <c r="AA28" s="44"/>
    </row>
    <row x14ac:dyDescent="0.25" r="29" customHeight="1" ht="18.75">
      <c r="A29" s="11" t="s">
        <v>174</v>
      </c>
      <c r="B29" s="58">
        <v>489</v>
      </c>
      <c r="C29" s="23">
        <v>20.4</v>
      </c>
      <c r="D29" s="59" t="s">
        <v>177</v>
      </c>
      <c r="E29" s="58">
        <v>516</v>
      </c>
      <c r="F29" s="23">
        <v>22.9</v>
      </c>
      <c r="G29" s="59" t="s">
        <v>358</v>
      </c>
      <c r="H29" s="58">
        <v>446</v>
      </c>
      <c r="I29" s="23">
        <v>21.5</v>
      </c>
      <c r="J29" s="59" t="s">
        <v>403</v>
      </c>
      <c r="K29" s="58">
        <v>464</v>
      </c>
      <c r="L29" s="23">
        <v>19.6</v>
      </c>
      <c r="M29" s="59" t="s">
        <v>404</v>
      </c>
      <c r="N29" s="44" t="s">
        <v>142</v>
      </c>
      <c r="O29" s="44" t="s">
        <v>189</v>
      </c>
      <c r="P29" s="44" t="s">
        <v>142</v>
      </c>
      <c r="Q29" s="44" t="s">
        <v>189</v>
      </c>
      <c r="R29" s="44" t="s">
        <v>405</v>
      </c>
      <c r="S29" s="61">
        <v>15.3</v>
      </c>
      <c r="T29" s="61">
        <v>15.5</v>
      </c>
      <c r="U29" s="60">
        <v>22</v>
      </c>
      <c r="V29" s="61">
        <v>19.2</v>
      </c>
      <c r="W29" s="61">
        <f>C29-S29</f>
      </c>
      <c r="X29" s="61">
        <f>T29-F29</f>
      </c>
      <c r="Y29" s="61">
        <f>U29-I29</f>
      </c>
      <c r="Z29" s="61">
        <f>L29-V29</f>
      </c>
      <c r="AA29" s="44"/>
    </row>
    <row x14ac:dyDescent="0.25" r="30" customHeight="1" ht="18.75">
      <c r="A30" s="11" t="s">
        <v>147</v>
      </c>
      <c r="B30" s="58">
        <v>603</v>
      </c>
      <c r="C30" s="23">
        <v>25.5</v>
      </c>
      <c r="D30" s="59" t="s">
        <v>285</v>
      </c>
      <c r="E30" s="58">
        <v>722</v>
      </c>
      <c r="F30" s="23">
        <v>23.7</v>
      </c>
      <c r="G30" s="59" t="s">
        <v>180</v>
      </c>
      <c r="H30" s="58">
        <v>683</v>
      </c>
      <c r="I30" s="23">
        <v>24.9</v>
      </c>
      <c r="J30" s="59" t="s">
        <v>287</v>
      </c>
      <c r="K30" s="58">
        <v>1068</v>
      </c>
      <c r="L30" s="23">
        <v>21.7</v>
      </c>
      <c r="M30" s="59" t="s">
        <v>406</v>
      </c>
      <c r="N30" s="44" t="s">
        <v>195</v>
      </c>
      <c r="O30" s="44" t="s">
        <v>196</v>
      </c>
      <c r="P30" s="44" t="s">
        <v>195</v>
      </c>
      <c r="Q30" s="44" t="s">
        <v>196</v>
      </c>
      <c r="R30" s="44" t="s">
        <v>197</v>
      </c>
      <c r="S30" s="61">
        <v>51.3</v>
      </c>
      <c r="T30" s="61">
        <v>43.8</v>
      </c>
      <c r="U30" s="61">
        <v>59.1</v>
      </c>
      <c r="V30" s="61">
        <v>65.9</v>
      </c>
      <c r="W30" s="61">
        <f>C30-S30</f>
      </c>
      <c r="X30" s="61">
        <f>T30-F30</f>
      </c>
      <c r="Y30" s="61">
        <f>U30-I30</f>
      </c>
      <c r="Z30" s="61">
        <f>L30-V30</f>
      </c>
      <c r="AA30" s="44"/>
    </row>
    <row x14ac:dyDescent="0.25" r="31" customHeight="1" ht="18.75">
      <c r="A31" s="11" t="s">
        <v>153</v>
      </c>
      <c r="B31" s="58">
        <v>18</v>
      </c>
      <c r="C31" s="23">
        <v>22.2</v>
      </c>
      <c r="D31" s="59" t="s">
        <v>344</v>
      </c>
      <c r="E31" s="58">
        <v>25</v>
      </c>
      <c r="F31" s="23">
        <v>24</v>
      </c>
      <c r="G31" s="59" t="s">
        <v>171</v>
      </c>
      <c r="H31" s="58">
        <v>3</v>
      </c>
      <c r="I31" s="23">
        <v>66.7</v>
      </c>
      <c r="J31" s="59" t="s">
        <v>407</v>
      </c>
      <c r="K31" s="58">
        <v>13</v>
      </c>
      <c r="L31" s="23">
        <v>23.1</v>
      </c>
      <c r="M31" s="59" t="s">
        <v>408</v>
      </c>
      <c r="N31" s="44" t="s">
        <v>202</v>
      </c>
      <c r="O31" s="44" t="s">
        <v>203</v>
      </c>
      <c r="P31" s="44" t="s">
        <v>202</v>
      </c>
      <c r="Q31" s="44" t="s">
        <v>203</v>
      </c>
      <c r="R31" s="44" t="s">
        <v>203</v>
      </c>
      <c r="S31" s="61">
        <v>35.1</v>
      </c>
      <c r="T31" s="61">
        <v>30.9</v>
      </c>
      <c r="U31" s="61">
        <v>29.5</v>
      </c>
      <c r="V31" s="61">
        <v>34.8</v>
      </c>
      <c r="W31" s="61">
        <f>C31-S31</f>
      </c>
      <c r="X31" s="61">
        <f>T31-F31</f>
      </c>
      <c r="Y31" s="61">
        <f>U31-I31</f>
      </c>
      <c r="Z31" s="61">
        <f>L31-V31</f>
      </c>
      <c r="AA31" s="44"/>
    </row>
    <row x14ac:dyDescent="0.25" r="32" customHeight="1" ht="18.75">
      <c r="A32" s="11" t="s">
        <v>129</v>
      </c>
      <c r="B32" s="58">
        <v>608</v>
      </c>
      <c r="C32" s="23">
        <v>18.1</v>
      </c>
      <c r="D32" s="59" t="s">
        <v>143</v>
      </c>
      <c r="E32" s="58">
        <v>662</v>
      </c>
      <c r="F32" s="23">
        <v>20.8</v>
      </c>
      <c r="G32" s="59" t="s">
        <v>188</v>
      </c>
      <c r="H32" s="58">
        <v>739</v>
      </c>
      <c r="I32" s="23">
        <v>24.1</v>
      </c>
      <c r="J32" s="59" t="s">
        <v>180</v>
      </c>
      <c r="K32" s="58">
        <v>763</v>
      </c>
      <c r="L32" s="23">
        <v>24.2</v>
      </c>
      <c r="M32" s="59" t="s">
        <v>180</v>
      </c>
      <c r="N32" s="44" t="s">
        <v>131</v>
      </c>
      <c r="O32" s="44" t="s">
        <v>208</v>
      </c>
      <c r="P32" s="44" t="s">
        <v>131</v>
      </c>
      <c r="Q32" s="44" t="s">
        <v>208</v>
      </c>
      <c r="R32" s="44" t="s">
        <v>208</v>
      </c>
      <c r="S32" s="61">
        <v>6.7</v>
      </c>
      <c r="T32" s="61">
        <v>13.5</v>
      </c>
      <c r="U32" s="61">
        <v>20.5</v>
      </c>
      <c r="V32" s="61">
        <v>9.9</v>
      </c>
      <c r="W32" s="61">
        <f>C32-S32</f>
      </c>
      <c r="X32" s="61">
        <f>T32-F32</f>
      </c>
      <c r="Y32" s="61">
        <f>U32-I32</f>
      </c>
      <c r="Z32" s="61">
        <f>L32-V32</f>
      </c>
      <c r="AA32" s="44"/>
    </row>
    <row x14ac:dyDescent="0.25" r="33" customHeight="1" ht="18.75">
      <c r="A33" s="11" t="s">
        <v>74</v>
      </c>
      <c r="B33" s="58">
        <v>52</v>
      </c>
      <c r="C33" s="23">
        <v>34.6</v>
      </c>
      <c r="D33" s="59" t="s">
        <v>409</v>
      </c>
      <c r="E33" s="58">
        <v>56</v>
      </c>
      <c r="F33" s="23">
        <v>12.5</v>
      </c>
      <c r="G33" s="59" t="s">
        <v>410</v>
      </c>
      <c r="H33" s="58">
        <v>47</v>
      </c>
      <c r="I33" s="23">
        <v>29.8</v>
      </c>
      <c r="J33" s="59" t="s">
        <v>411</v>
      </c>
      <c r="K33" s="58">
        <v>52</v>
      </c>
      <c r="L33" s="23">
        <v>26.9</v>
      </c>
      <c r="M33" s="59" t="s">
        <v>412</v>
      </c>
      <c r="N33" s="44" t="s">
        <v>166</v>
      </c>
      <c r="O33" s="44" t="s">
        <v>213</v>
      </c>
      <c r="P33" s="44" t="s">
        <v>166</v>
      </c>
      <c r="Q33" s="44" t="s">
        <v>213</v>
      </c>
      <c r="R33" s="44" t="s">
        <v>213</v>
      </c>
      <c r="S33" s="61">
        <v>8.9</v>
      </c>
      <c r="T33" s="60">
        <v>9</v>
      </c>
      <c r="U33" s="61">
        <v>9.6</v>
      </c>
      <c r="V33" s="61">
        <v>10.4</v>
      </c>
      <c r="W33" s="61">
        <f>C33-S33</f>
      </c>
      <c r="X33" s="61">
        <f>T33-F33</f>
      </c>
      <c r="Y33" s="61">
        <f>U33-I33</f>
      </c>
      <c r="Z33" s="61">
        <f>L33-V33</f>
      </c>
      <c r="AA33" s="44"/>
    </row>
    <row x14ac:dyDescent="0.25" r="34" customHeight="1" ht="18.75">
      <c r="A34" s="11" t="s">
        <v>183</v>
      </c>
      <c r="B34" s="58">
        <v>163</v>
      </c>
      <c r="C34" s="23">
        <v>22.7</v>
      </c>
      <c r="D34" s="59" t="s">
        <v>300</v>
      </c>
      <c r="E34" s="58">
        <v>49</v>
      </c>
      <c r="F34" s="23">
        <v>22.4</v>
      </c>
      <c r="G34" s="59" t="s">
        <v>413</v>
      </c>
      <c r="H34" s="58">
        <v>183</v>
      </c>
      <c r="I34" s="23">
        <v>21.9</v>
      </c>
      <c r="J34" s="59" t="s">
        <v>414</v>
      </c>
      <c r="K34" s="58">
        <v>259</v>
      </c>
      <c r="L34" s="23">
        <v>27.8</v>
      </c>
      <c r="M34" s="59" t="s">
        <v>415</v>
      </c>
      <c r="N34" s="44" t="s">
        <v>219</v>
      </c>
      <c r="O34" s="44" t="s">
        <v>220</v>
      </c>
      <c r="P34" s="44" t="s">
        <v>219</v>
      </c>
      <c r="Q34" s="44" t="s">
        <v>220</v>
      </c>
      <c r="R34" s="44" t="s">
        <v>220</v>
      </c>
      <c r="S34" s="61">
        <v>6.4</v>
      </c>
      <c r="T34" s="61">
        <v>6.8</v>
      </c>
      <c r="U34" s="61">
        <v>5.5</v>
      </c>
      <c r="V34" s="61">
        <v>4.5</v>
      </c>
      <c r="W34" s="61">
        <f>C34-S34</f>
      </c>
      <c r="X34" s="61">
        <f>T34-F34</f>
      </c>
      <c r="Y34" s="61">
        <f>U34-I34</f>
      </c>
      <c r="Z34" s="61">
        <f>L34-V34</f>
      </c>
      <c r="AA34" s="44"/>
    </row>
    <row x14ac:dyDescent="0.25" r="35" customHeight="1" ht="13.5">
      <c r="A35" s="11" t="s">
        <v>202</v>
      </c>
      <c r="B35" s="58">
        <v>154</v>
      </c>
      <c r="C35" s="23">
        <v>35.1</v>
      </c>
      <c r="D35" s="59" t="s">
        <v>416</v>
      </c>
      <c r="E35" s="58">
        <v>285</v>
      </c>
      <c r="F35" s="23">
        <v>30.9</v>
      </c>
      <c r="G35" s="59" t="s">
        <v>417</v>
      </c>
      <c r="H35" s="58">
        <v>261</v>
      </c>
      <c r="I35" s="23">
        <v>29.5</v>
      </c>
      <c r="J35" s="59" t="s">
        <v>418</v>
      </c>
      <c r="K35" s="58">
        <v>247</v>
      </c>
      <c r="L35" s="23">
        <v>34.8</v>
      </c>
      <c r="M35" s="59" t="s">
        <v>419</v>
      </c>
      <c r="N35" s="44" t="s">
        <v>103</v>
      </c>
      <c r="O35" s="44" t="s">
        <v>225</v>
      </c>
      <c r="P35" s="44" t="s">
        <v>103</v>
      </c>
      <c r="Q35" s="44" t="s">
        <v>225</v>
      </c>
      <c r="R35" s="44" t="s">
        <v>225</v>
      </c>
      <c r="S35" s="61">
        <v>3.9</v>
      </c>
      <c r="T35" s="61">
        <v>3.7</v>
      </c>
      <c r="U35" s="61">
        <v>4.6</v>
      </c>
      <c r="V35" s="61">
        <v>6.1</v>
      </c>
      <c r="W35" s="61">
        <f>C35-S35</f>
      </c>
      <c r="X35" s="61">
        <f>T35-F35</f>
      </c>
      <c r="Y35" s="61">
        <f>U35-I35</f>
      </c>
      <c r="Z35" s="61">
        <f>L35-V35</f>
      </c>
      <c r="AA35" s="44"/>
    </row>
    <row x14ac:dyDescent="0.25" r="36" customHeight="1" ht="15">
      <c r="A36" s="11" t="s">
        <v>195</v>
      </c>
      <c r="B36" s="58">
        <v>39</v>
      </c>
      <c r="C36" s="23">
        <v>51.3</v>
      </c>
      <c r="D36" s="59" t="s">
        <v>420</v>
      </c>
      <c r="E36" s="58">
        <v>64</v>
      </c>
      <c r="F36" s="23">
        <v>43.8</v>
      </c>
      <c r="G36" s="59" t="s">
        <v>421</v>
      </c>
      <c r="H36" s="58">
        <v>88</v>
      </c>
      <c r="I36" s="23">
        <v>59.1</v>
      </c>
      <c r="J36" s="59" t="s">
        <v>319</v>
      </c>
      <c r="K36" s="58">
        <v>85</v>
      </c>
      <c r="L36" s="23">
        <v>65.9</v>
      </c>
      <c r="M36" s="59" t="s">
        <v>422</v>
      </c>
      <c r="N36" s="44"/>
      <c r="O36" s="44"/>
      <c r="P36" s="44"/>
      <c r="Q36" s="44"/>
      <c r="R36" s="44"/>
      <c r="S36" s="53"/>
      <c r="T36" s="53"/>
      <c r="U36" s="53"/>
      <c r="V36" s="53"/>
      <c r="W36" s="53"/>
      <c r="X36" s="53"/>
      <c r="Y36" s="53"/>
      <c r="Z36" s="53"/>
      <c r="AA36" s="44"/>
    </row>
    <row x14ac:dyDescent="0.25" r="37" customHeight="1" ht="18.75">
      <c r="A37" s="11"/>
      <c r="B37" s="65"/>
      <c r="C37" s="66"/>
      <c r="D37" s="11"/>
      <c r="E37" s="65"/>
      <c r="F37" s="66"/>
      <c r="G37" s="11"/>
      <c r="H37" s="65"/>
      <c r="I37" s="66"/>
      <c r="J37" s="11"/>
      <c r="K37" s="65"/>
      <c r="L37" s="66"/>
      <c r="M37" s="11"/>
      <c r="N37" s="11"/>
      <c r="O37" s="11"/>
      <c r="P37" s="11"/>
      <c r="Q37" s="11"/>
      <c r="R37" s="11"/>
      <c r="S37" s="45"/>
      <c r="T37" s="45"/>
      <c r="U37" s="45"/>
      <c r="V37" s="45"/>
      <c r="W37" s="45"/>
      <c r="X37" s="45"/>
      <c r="Y37" s="45"/>
      <c r="Z37" s="45"/>
      <c r="AA37" s="11"/>
    </row>
  </sheetData>
  <mergeCells count="1">
    <mergeCell ref="A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12"/>
  <sheetViews>
    <sheetView workbookViewId="0"/>
  </sheetViews>
  <sheetFormatPr defaultRowHeight="15" x14ac:dyDescent="0.25"/>
  <cols>
    <col min="1" max="1" style="27" width="20.576428571428572" customWidth="1" bestFit="1"/>
    <col min="2" max="2" style="69" width="7.147857142857143" customWidth="1" bestFit="1"/>
    <col min="3" max="3" style="69" width="7.147857142857143" customWidth="1" bestFit="1"/>
    <col min="4" max="4" style="69" width="8.147857142857141" customWidth="1" bestFit="1"/>
    <col min="5" max="5" style="69" width="7.147857142857143" customWidth="1" bestFit="1"/>
    <col min="6" max="6" style="69" width="7.147857142857143" customWidth="1" bestFit="1"/>
    <col min="7" max="7" style="27" width="8.147857142857141" customWidth="1" bestFit="1"/>
    <col min="8" max="8" style="68" width="7.147857142857143" customWidth="1" bestFit="1"/>
    <col min="9" max="9" style="69" width="7.147857142857143" customWidth="1" bestFit="1"/>
    <col min="10" max="10" style="27" width="8.147857142857141" customWidth="1" bestFit="1"/>
    <col min="11" max="11" style="68" width="7.147857142857143" customWidth="1" bestFit="1"/>
    <col min="12" max="12" style="69" width="7.147857142857143" customWidth="1" bestFit="1"/>
    <col min="13" max="13" style="27" width="8.147857142857141" customWidth="1" bestFit="1"/>
    <col min="14" max="14" style="68" width="13.576428571428572" customWidth="1" bestFit="1"/>
    <col min="15" max="15" style="27" width="13.576428571428572" customWidth="1" bestFit="1"/>
    <col min="16" max="16" style="27" width="13.576428571428572" customWidth="1" bestFit="1"/>
    <col min="17" max="17" style="27" width="13.576428571428572" customWidth="1" bestFit="1"/>
    <col min="18" max="18" style="70" width="13.576428571428572" customWidth="1" bestFit="1"/>
    <col min="19" max="19" style="70" width="13.576428571428572" customWidth="1" bestFit="1"/>
    <col min="20" max="20" style="70" width="13.576428571428572" customWidth="1" bestFit="1"/>
    <col min="21" max="21" style="70" width="13.576428571428572" customWidth="1" bestFit="1"/>
    <col min="22" max="22" style="70" width="13.576428571428572" customWidth="1" bestFit="1"/>
    <col min="23" max="23" style="70" width="13.576428571428572" customWidth="1" bestFit="1"/>
    <col min="24" max="24" style="70" width="13.576428571428572" customWidth="1" bestFit="1"/>
    <col min="25" max="25" style="70" width="13.576428571428572" customWidth="1" bestFit="1"/>
    <col min="26" max="26" style="27" width="13.576428571428572" customWidth="1" bestFit="1"/>
  </cols>
  <sheetData>
    <row x14ac:dyDescent="0.25" r="1" customHeight="1" ht="18.75">
      <c r="A1" s="71" t="s">
        <v>321</v>
      </c>
      <c r="B1" s="66"/>
      <c r="C1" s="66"/>
      <c r="D1" s="66"/>
      <c r="E1" s="66"/>
      <c r="F1" s="66"/>
      <c r="G1" s="11"/>
      <c r="H1" s="65"/>
      <c r="I1" s="66"/>
      <c r="J1" s="11"/>
      <c r="K1" s="65"/>
      <c r="L1" s="66"/>
      <c r="M1" s="11"/>
      <c r="N1" s="65"/>
      <c r="O1" s="11"/>
      <c r="P1" s="11"/>
      <c r="Q1" s="11"/>
      <c r="R1" s="45"/>
      <c r="S1" s="45"/>
      <c r="T1" s="45"/>
      <c r="U1" s="45"/>
      <c r="V1" s="45"/>
      <c r="W1" s="45"/>
      <c r="X1" s="45"/>
      <c r="Y1" s="45"/>
      <c r="Z1" s="11"/>
    </row>
    <row x14ac:dyDescent="0.25" r="2" customHeight="1" ht="18.75">
      <c r="A2" s="32"/>
      <c r="B2" s="75"/>
      <c r="C2" s="34"/>
      <c r="D2" s="39"/>
      <c r="E2" s="34"/>
      <c r="F2" s="34"/>
      <c r="G2" s="37"/>
      <c r="H2" s="38"/>
      <c r="I2" s="39"/>
      <c r="J2" s="40"/>
      <c r="K2" s="36"/>
      <c r="L2" s="41"/>
      <c r="M2" s="42"/>
      <c r="N2" s="43"/>
      <c r="O2" s="44"/>
      <c r="P2" s="44"/>
      <c r="Q2" s="44"/>
      <c r="R2" s="53"/>
      <c r="S2" s="45"/>
      <c r="T2" s="45"/>
      <c r="U2" s="45"/>
      <c r="V2" s="45"/>
      <c r="W2" s="45"/>
      <c r="X2" s="45"/>
      <c r="Y2" s="45"/>
      <c r="Z2" s="11"/>
    </row>
    <row x14ac:dyDescent="0.25" r="3" customHeight="1" ht="18.75">
      <c r="A3" s="46"/>
      <c r="B3" s="76"/>
      <c r="C3" s="48">
        <v>2012</v>
      </c>
      <c r="D3" s="77"/>
      <c r="E3" s="76"/>
      <c r="F3" s="48">
        <v>2013</v>
      </c>
      <c r="G3" s="49"/>
      <c r="H3" s="47"/>
      <c r="I3" s="48">
        <v>2014</v>
      </c>
      <c r="J3" s="50"/>
      <c r="K3" s="51"/>
      <c r="L3" s="48">
        <v>2015</v>
      </c>
      <c r="M3" s="52"/>
      <c r="N3" s="43"/>
      <c r="O3" s="44"/>
      <c r="P3" s="44"/>
      <c r="Q3" s="44"/>
      <c r="R3" s="53"/>
      <c r="S3" s="45"/>
      <c r="T3" s="45"/>
      <c r="U3" s="45"/>
      <c r="V3" s="45"/>
      <c r="W3" s="45"/>
      <c r="X3" s="45"/>
      <c r="Y3" s="45"/>
      <c r="Z3" s="11"/>
    </row>
    <row x14ac:dyDescent="0.25" r="4" customHeight="1" ht="18.75">
      <c r="A4" s="46" t="s">
        <v>46</v>
      </c>
      <c r="B4" s="78" t="s">
        <v>47</v>
      </c>
      <c r="C4" s="55" t="s">
        <v>48</v>
      </c>
      <c r="D4" s="79" t="s">
        <v>49</v>
      </c>
      <c r="E4" s="78" t="s">
        <v>47</v>
      </c>
      <c r="F4" s="55" t="s">
        <v>48</v>
      </c>
      <c r="G4" s="56" t="s">
        <v>49</v>
      </c>
      <c r="H4" s="54" t="s">
        <v>47</v>
      </c>
      <c r="I4" s="55" t="s">
        <v>48</v>
      </c>
      <c r="J4" s="57" t="s">
        <v>49</v>
      </c>
      <c r="K4" s="54" t="s">
        <v>47</v>
      </c>
      <c r="L4" s="55" t="s">
        <v>48</v>
      </c>
      <c r="M4" s="57" t="s">
        <v>49</v>
      </c>
      <c r="N4" s="43" t="s">
        <v>50</v>
      </c>
      <c r="O4" s="44"/>
      <c r="P4" s="44"/>
      <c r="Q4" s="44" t="s">
        <v>51</v>
      </c>
      <c r="R4" s="53" t="s">
        <v>52</v>
      </c>
      <c r="S4" s="53" t="s">
        <v>53</v>
      </c>
      <c r="T4" s="53" t="s">
        <v>54</v>
      </c>
      <c r="U4" s="53" t="s">
        <v>55</v>
      </c>
      <c r="V4" s="53"/>
      <c r="W4" s="53"/>
      <c r="X4" s="53"/>
      <c r="Y4" s="53"/>
      <c r="Z4" s="44"/>
    </row>
    <row x14ac:dyDescent="0.25" r="5" customHeight="1" ht="18.75">
      <c r="A5" s="11" t="s">
        <v>76</v>
      </c>
      <c r="B5" s="58">
        <v>52</v>
      </c>
      <c r="C5" s="23">
        <v>15.4</v>
      </c>
      <c r="D5" s="80" t="s">
        <v>322</v>
      </c>
      <c r="E5" s="58">
        <v>47</v>
      </c>
      <c r="F5" s="23">
        <v>4.3</v>
      </c>
      <c r="G5" s="59" t="s">
        <v>78</v>
      </c>
      <c r="H5" s="58">
        <v>42</v>
      </c>
      <c r="I5" s="23">
        <v>9.5</v>
      </c>
      <c r="J5" s="59" t="s">
        <v>323</v>
      </c>
      <c r="K5" s="58">
        <v>43</v>
      </c>
      <c r="L5" s="23">
        <v>0</v>
      </c>
      <c r="M5" s="59" t="s">
        <v>324</v>
      </c>
      <c r="N5" s="60">
        <f>L5/63.3</f>
      </c>
      <c r="O5" s="44" t="s">
        <v>61</v>
      </c>
      <c r="P5" s="44" t="s">
        <v>62</v>
      </c>
      <c r="Q5" s="44" t="s">
        <v>63</v>
      </c>
      <c r="R5" s="61">
        <v>10.6</v>
      </c>
      <c r="S5" s="61">
        <v>7.4</v>
      </c>
      <c r="T5" s="61">
        <v>6.6</v>
      </c>
      <c r="U5" s="61">
        <v>6.3</v>
      </c>
      <c r="V5" s="61">
        <f>C5-R5</f>
      </c>
      <c r="W5" s="61">
        <f>F5-S5</f>
      </c>
      <c r="X5" s="61">
        <f>I5-T5</f>
      </c>
      <c r="Y5" s="61">
        <f>L5-U5</f>
      </c>
      <c r="Z5" s="44"/>
    </row>
    <row x14ac:dyDescent="0.25" r="6" customHeight="1" ht="18.75">
      <c r="A6" s="11" t="s">
        <v>64</v>
      </c>
      <c r="B6" s="58">
        <v>10</v>
      </c>
      <c r="C6" s="23">
        <v>0</v>
      </c>
      <c r="D6" s="80" t="s">
        <v>325</v>
      </c>
      <c r="E6" s="58">
        <v>11</v>
      </c>
      <c r="F6" s="23">
        <v>0</v>
      </c>
      <c r="G6" s="59" t="s">
        <v>66</v>
      </c>
      <c r="H6" s="58">
        <v>11</v>
      </c>
      <c r="I6" s="23">
        <v>0</v>
      </c>
      <c r="J6" s="59" t="s">
        <v>66</v>
      </c>
      <c r="K6" s="58">
        <v>12</v>
      </c>
      <c r="L6" s="23">
        <v>0</v>
      </c>
      <c r="M6" s="59" t="s">
        <v>67</v>
      </c>
      <c r="N6" s="60">
        <f>L6/63.3</f>
      </c>
      <c r="O6" s="44" t="s">
        <v>68</v>
      </c>
      <c r="P6" s="44" t="s">
        <v>69</v>
      </c>
      <c r="Q6" s="44" t="s">
        <v>70</v>
      </c>
      <c r="R6" s="61">
        <v>11.2</v>
      </c>
      <c r="S6" s="61">
        <v>12.3</v>
      </c>
      <c r="T6" s="61">
        <v>8.5</v>
      </c>
      <c r="U6" s="60">
        <v>6</v>
      </c>
      <c r="V6" s="61">
        <f>C6-R6</f>
      </c>
      <c r="W6" s="61">
        <f>F6-S6</f>
      </c>
      <c r="X6" s="61">
        <f>I6-T6</f>
      </c>
      <c r="Y6" s="60">
        <f>L6-U6</f>
      </c>
      <c r="Z6" s="44"/>
    </row>
    <row x14ac:dyDescent="0.25" r="7" customHeight="1" ht="18.75">
      <c r="A7" s="11" t="s">
        <v>71</v>
      </c>
      <c r="B7" s="58">
        <v>197</v>
      </c>
      <c r="C7" s="23">
        <v>2</v>
      </c>
      <c r="D7" s="80" t="s">
        <v>91</v>
      </c>
      <c r="E7" s="58">
        <v>194</v>
      </c>
      <c r="F7" s="23">
        <v>1.5</v>
      </c>
      <c r="G7" s="59" t="s">
        <v>73</v>
      </c>
      <c r="H7" s="58">
        <v>240</v>
      </c>
      <c r="I7" s="23">
        <v>1.3</v>
      </c>
      <c r="J7" s="59" t="s">
        <v>73</v>
      </c>
      <c r="K7" s="58">
        <v>219</v>
      </c>
      <c r="L7" s="23">
        <v>0.9</v>
      </c>
      <c r="M7" s="59" t="s">
        <v>326</v>
      </c>
      <c r="N7" s="61">
        <f>L7/63.3</f>
      </c>
      <c r="O7" s="44" t="s">
        <v>74</v>
      </c>
      <c r="P7" s="44" t="s">
        <v>75</v>
      </c>
      <c r="Q7" s="44" t="s">
        <v>75</v>
      </c>
      <c r="R7" s="61">
        <v>29.4</v>
      </c>
      <c r="S7" s="60">
        <v>20</v>
      </c>
      <c r="T7" s="61">
        <v>31.8</v>
      </c>
      <c r="U7" s="61">
        <v>27.7</v>
      </c>
      <c r="V7" s="61">
        <f>C7-R7</f>
      </c>
      <c r="W7" s="61">
        <f>F7-S7</f>
      </c>
      <c r="X7" s="61">
        <f>I7-T7</f>
      </c>
      <c r="Y7" s="61">
        <f>L7-U7</f>
      </c>
      <c r="Z7" s="44"/>
    </row>
    <row x14ac:dyDescent="0.25" r="8" customHeight="1" ht="18.75">
      <c r="A8" s="11" t="s">
        <v>88</v>
      </c>
      <c r="B8" s="58">
        <v>351</v>
      </c>
      <c r="C8" s="23">
        <v>1.7</v>
      </c>
      <c r="D8" s="80" t="s">
        <v>85</v>
      </c>
      <c r="E8" s="58">
        <v>519</v>
      </c>
      <c r="F8" s="23">
        <v>2.9</v>
      </c>
      <c r="G8" s="59" t="s">
        <v>95</v>
      </c>
      <c r="H8" s="58">
        <v>313</v>
      </c>
      <c r="I8" s="23">
        <v>0.6</v>
      </c>
      <c r="J8" s="59" t="s">
        <v>327</v>
      </c>
      <c r="K8" s="58">
        <v>387</v>
      </c>
      <c r="L8" s="23">
        <v>1.3</v>
      </c>
      <c r="M8" s="59" t="s">
        <v>326</v>
      </c>
      <c r="N8" s="61">
        <f>L8/63.3</f>
      </c>
      <c r="O8" s="44" t="s">
        <v>81</v>
      </c>
      <c r="P8" s="44" t="s">
        <v>82</v>
      </c>
      <c r="Q8" s="44" t="s">
        <v>83</v>
      </c>
      <c r="R8" s="61">
        <v>28.1</v>
      </c>
      <c r="S8" s="61">
        <v>23.8</v>
      </c>
      <c r="T8" s="61">
        <v>35.1</v>
      </c>
      <c r="U8" s="60">
        <v>34</v>
      </c>
      <c r="V8" s="61">
        <f>C8-R8</f>
      </c>
      <c r="W8" s="61">
        <f>F8-S8</f>
      </c>
      <c r="X8" s="61">
        <f>I8-T8</f>
      </c>
      <c r="Y8" s="61">
        <f>L8-U8</f>
      </c>
      <c r="Z8" s="44"/>
    </row>
    <row x14ac:dyDescent="0.25" r="9" customHeight="1" ht="18.75">
      <c r="A9" s="11" t="s">
        <v>104</v>
      </c>
      <c r="B9" s="58">
        <v>326</v>
      </c>
      <c r="C9" s="23">
        <v>2.5</v>
      </c>
      <c r="D9" s="80" t="s">
        <v>91</v>
      </c>
      <c r="E9" s="58">
        <v>327</v>
      </c>
      <c r="F9" s="23">
        <v>3.1</v>
      </c>
      <c r="G9" s="59" t="s">
        <v>328</v>
      </c>
      <c r="H9" s="58">
        <v>305</v>
      </c>
      <c r="I9" s="23">
        <v>2.3</v>
      </c>
      <c r="J9" s="59" t="s">
        <v>91</v>
      </c>
      <c r="K9" s="58">
        <v>341</v>
      </c>
      <c r="L9" s="23">
        <v>1.8</v>
      </c>
      <c r="M9" s="59" t="s">
        <v>85</v>
      </c>
      <c r="N9" s="61">
        <f>L9/63.3</f>
      </c>
      <c r="O9" s="44" t="s">
        <v>76</v>
      </c>
      <c r="P9" s="44" t="s">
        <v>87</v>
      </c>
      <c r="Q9" s="44" t="s">
        <v>329</v>
      </c>
      <c r="R9" s="61">
        <v>15.4</v>
      </c>
      <c r="S9" s="61">
        <v>4.3</v>
      </c>
      <c r="T9" s="61">
        <v>9.5</v>
      </c>
      <c r="U9" s="60">
        <v>0</v>
      </c>
      <c r="V9" s="61">
        <f>C9-R9</f>
      </c>
      <c r="W9" s="61">
        <f>F9-S9</f>
      </c>
      <c r="X9" s="61">
        <f>I9-T9</f>
      </c>
      <c r="Y9" s="61">
        <f>L9-U9</f>
      </c>
      <c r="Z9" s="44"/>
    </row>
    <row x14ac:dyDescent="0.25" r="10" customHeight="1" ht="18.75">
      <c r="A10" s="11" t="s">
        <v>84</v>
      </c>
      <c r="B10" s="58">
        <v>372</v>
      </c>
      <c r="C10" s="23">
        <v>3.8</v>
      </c>
      <c r="D10" s="80" t="s">
        <v>89</v>
      </c>
      <c r="E10" s="58">
        <v>408</v>
      </c>
      <c r="F10" s="23">
        <v>4.9</v>
      </c>
      <c r="G10" s="59" t="s">
        <v>113</v>
      </c>
      <c r="H10" s="58">
        <v>388</v>
      </c>
      <c r="I10" s="23">
        <v>2.3</v>
      </c>
      <c r="J10" s="59" t="s">
        <v>85</v>
      </c>
      <c r="K10" s="58">
        <v>441</v>
      </c>
      <c r="L10" s="23">
        <v>2.3</v>
      </c>
      <c r="M10" s="59" t="s">
        <v>85</v>
      </c>
      <c r="N10" s="61">
        <f>L10/63.3</f>
      </c>
      <c r="O10" s="44" t="s">
        <v>92</v>
      </c>
      <c r="P10" s="44" t="s">
        <v>93</v>
      </c>
      <c r="Q10" s="44" t="s">
        <v>93</v>
      </c>
      <c r="R10" s="61">
        <v>22.7</v>
      </c>
      <c r="S10" s="61">
        <v>25.8</v>
      </c>
      <c r="T10" s="61">
        <v>20.6</v>
      </c>
      <c r="U10" s="61">
        <v>21.3</v>
      </c>
      <c r="V10" s="61">
        <f>C10-R10</f>
      </c>
      <c r="W10" s="61">
        <f>F10-S10</f>
      </c>
      <c r="X10" s="61">
        <f>I10-T10</f>
      </c>
      <c r="Y10" s="60">
        <f>L10-U10</f>
      </c>
      <c r="Z10" s="44"/>
    </row>
    <row x14ac:dyDescent="0.25" r="11" customHeight="1" ht="18.75">
      <c r="A11" s="11" t="s">
        <v>94</v>
      </c>
      <c r="B11" s="58">
        <v>404</v>
      </c>
      <c r="C11" s="23">
        <v>4</v>
      </c>
      <c r="D11" s="80" t="s">
        <v>89</v>
      </c>
      <c r="E11" s="58">
        <v>374</v>
      </c>
      <c r="F11" s="23">
        <v>2.9</v>
      </c>
      <c r="G11" s="59" t="s">
        <v>91</v>
      </c>
      <c r="H11" s="58">
        <v>544</v>
      </c>
      <c r="I11" s="23">
        <v>2.9</v>
      </c>
      <c r="J11" s="59" t="s">
        <v>95</v>
      </c>
      <c r="K11" s="58">
        <v>502</v>
      </c>
      <c r="L11" s="23">
        <v>2.8</v>
      </c>
      <c r="M11" s="59" t="s">
        <v>95</v>
      </c>
      <c r="N11" s="61">
        <f>L11/63.3</f>
      </c>
      <c r="O11" s="44" t="s">
        <v>84</v>
      </c>
      <c r="P11" s="44" t="s">
        <v>96</v>
      </c>
      <c r="Q11" s="44" t="s">
        <v>96</v>
      </c>
      <c r="R11" s="61">
        <v>3.8</v>
      </c>
      <c r="S11" s="61">
        <v>4.9</v>
      </c>
      <c r="T11" s="61">
        <v>2.3</v>
      </c>
      <c r="U11" s="61">
        <v>2.3</v>
      </c>
      <c r="V11" s="61">
        <f>C11-R11</f>
      </c>
      <c r="W11" s="61">
        <f>F11-S11</f>
      </c>
      <c r="X11" s="61">
        <f>I11-T11</f>
      </c>
      <c r="Y11" s="61">
        <f>L11-U11</f>
      </c>
      <c r="Z11" s="44"/>
    </row>
    <row x14ac:dyDescent="0.25" r="12" customHeight="1" ht="18.75">
      <c r="A12" s="11" t="s">
        <v>97</v>
      </c>
      <c r="B12" s="58">
        <v>31</v>
      </c>
      <c r="C12" s="23">
        <v>6.5</v>
      </c>
      <c r="D12" s="80" t="s">
        <v>98</v>
      </c>
      <c r="E12" s="58">
        <v>34</v>
      </c>
      <c r="F12" s="23">
        <v>23.5</v>
      </c>
      <c r="G12" s="59" t="s">
        <v>330</v>
      </c>
      <c r="H12" s="58">
        <v>39</v>
      </c>
      <c r="I12" s="23">
        <v>7.7</v>
      </c>
      <c r="J12" s="59" t="s">
        <v>158</v>
      </c>
      <c r="K12" s="58">
        <v>28</v>
      </c>
      <c r="L12" s="23">
        <v>3.6</v>
      </c>
      <c r="M12" s="59" t="s">
        <v>101</v>
      </c>
      <c r="N12" s="61">
        <f>L12/63.3</f>
      </c>
      <c r="O12" s="44" t="s">
        <v>56</v>
      </c>
      <c r="P12" s="44" t="s">
        <v>102</v>
      </c>
      <c r="Q12" s="44"/>
      <c r="R12" s="60">
        <v>25</v>
      </c>
      <c r="S12" s="61">
        <v>10.5</v>
      </c>
      <c r="T12" s="61">
        <v>7.5</v>
      </c>
      <c r="U12" s="61">
        <v>5.9</v>
      </c>
      <c r="V12" s="61">
        <f>C12-R12</f>
      </c>
      <c r="W12" s="60">
        <f>F12-S12</f>
      </c>
      <c r="X12" s="61">
        <f>I12-T12</f>
      </c>
      <c r="Y12" s="61">
        <f>L12-U12</f>
      </c>
      <c r="Z12" s="44"/>
    </row>
    <row x14ac:dyDescent="0.25" r="13" customHeight="1" ht="18.75">
      <c r="A13" s="11" t="s">
        <v>118</v>
      </c>
      <c r="B13" s="58">
        <v>215</v>
      </c>
      <c r="C13" s="23">
        <v>9.8</v>
      </c>
      <c r="D13" s="80" t="s">
        <v>331</v>
      </c>
      <c r="E13" s="58">
        <v>205</v>
      </c>
      <c r="F13" s="23">
        <v>10.7</v>
      </c>
      <c r="G13" s="59" t="s">
        <v>246</v>
      </c>
      <c r="H13" s="58">
        <v>178</v>
      </c>
      <c r="I13" s="23">
        <v>5.6</v>
      </c>
      <c r="J13" s="59" t="s">
        <v>121</v>
      </c>
      <c r="K13" s="58">
        <v>195</v>
      </c>
      <c r="L13" s="23">
        <v>4.1</v>
      </c>
      <c r="M13" s="59" t="s">
        <v>109</v>
      </c>
      <c r="N13" s="61">
        <f>L13/63.3</f>
      </c>
      <c r="O13" s="44" t="s">
        <v>104</v>
      </c>
      <c r="P13" s="44" t="s">
        <v>105</v>
      </c>
      <c r="Q13" s="44" t="s">
        <v>105</v>
      </c>
      <c r="R13" s="61">
        <v>2.5</v>
      </c>
      <c r="S13" s="61">
        <v>3.1</v>
      </c>
      <c r="T13" s="61">
        <v>2.3</v>
      </c>
      <c r="U13" s="61">
        <v>1.8</v>
      </c>
      <c r="V13" s="61">
        <f>C13-R13</f>
      </c>
      <c r="W13" s="61">
        <f>F13-S13</f>
      </c>
      <c r="X13" s="61">
        <f>I13-T13</f>
      </c>
      <c r="Y13" s="61">
        <f>L13-U13</f>
      </c>
      <c r="Z13" s="44"/>
    </row>
    <row x14ac:dyDescent="0.25" r="14" customHeight="1" ht="18.75">
      <c r="A14" s="11" t="s">
        <v>103</v>
      </c>
      <c r="B14" s="58">
        <v>667</v>
      </c>
      <c r="C14" s="23">
        <v>2.2</v>
      </c>
      <c r="D14" s="80" t="s">
        <v>85</v>
      </c>
      <c r="E14" s="58">
        <v>715</v>
      </c>
      <c r="F14" s="23">
        <v>2.4</v>
      </c>
      <c r="G14" s="59" t="s">
        <v>85</v>
      </c>
      <c r="H14" s="58">
        <v>641</v>
      </c>
      <c r="I14" s="23">
        <v>1.7</v>
      </c>
      <c r="J14" s="59" t="s">
        <v>86</v>
      </c>
      <c r="K14" s="58">
        <v>539</v>
      </c>
      <c r="L14" s="23">
        <v>5.2</v>
      </c>
      <c r="M14" s="59" t="s">
        <v>113</v>
      </c>
      <c r="N14" s="61">
        <f>L14/63.3</f>
      </c>
      <c r="O14" s="44" t="s">
        <v>110</v>
      </c>
      <c r="P14" s="44" t="s">
        <v>111</v>
      </c>
      <c r="Q14" s="44" t="s">
        <v>112</v>
      </c>
      <c r="R14" s="60">
        <v>20</v>
      </c>
      <c r="S14" s="60">
        <v>16</v>
      </c>
      <c r="T14" s="61">
        <v>15.7</v>
      </c>
      <c r="U14" s="61">
        <v>14.1</v>
      </c>
      <c r="V14" s="61">
        <f>C14-R14</f>
      </c>
      <c r="W14" s="61">
        <f>F14-S14</f>
      </c>
      <c r="X14" s="60">
        <f>I14-T14</f>
      </c>
      <c r="Y14" s="61">
        <f>L14-U14</f>
      </c>
      <c r="Z14" s="44"/>
    </row>
    <row x14ac:dyDescent="0.25" r="15" customHeight="1" ht="18.75">
      <c r="A15" s="11" t="s">
        <v>56</v>
      </c>
      <c r="B15" s="58">
        <v>32</v>
      </c>
      <c r="C15" s="23">
        <v>25</v>
      </c>
      <c r="D15" s="80" t="s">
        <v>332</v>
      </c>
      <c r="E15" s="58">
        <v>19</v>
      </c>
      <c r="F15" s="23">
        <v>10.5</v>
      </c>
      <c r="G15" s="59" t="s">
        <v>333</v>
      </c>
      <c r="H15" s="58">
        <v>40</v>
      </c>
      <c r="I15" s="23">
        <v>7.5</v>
      </c>
      <c r="J15" s="59" t="s">
        <v>334</v>
      </c>
      <c r="K15" s="58">
        <v>17</v>
      </c>
      <c r="L15" s="23">
        <v>5.9</v>
      </c>
      <c r="M15" s="59" t="s">
        <v>335</v>
      </c>
      <c r="N15" s="61">
        <f>L15/63.3</f>
      </c>
      <c r="O15" s="44" t="s">
        <v>116</v>
      </c>
      <c r="P15" s="44" t="s">
        <v>117</v>
      </c>
      <c r="Q15" s="44" t="s">
        <v>117</v>
      </c>
      <c r="R15" s="61">
        <v>10.6</v>
      </c>
      <c r="S15" s="61">
        <v>7.6</v>
      </c>
      <c r="T15" s="61">
        <v>5.9</v>
      </c>
      <c r="U15" s="61">
        <v>7.3</v>
      </c>
      <c r="V15" s="61">
        <f>C15-R15</f>
      </c>
      <c r="W15" s="61">
        <f>F15-S15</f>
      </c>
      <c r="X15" s="61">
        <f>I15-T15</f>
      </c>
      <c r="Y15" s="61">
        <f>L15-U15</f>
      </c>
      <c r="Z15" s="44"/>
    </row>
    <row x14ac:dyDescent="0.25" r="16" customHeight="1" ht="18.75">
      <c r="A16" s="11" t="s">
        <v>68</v>
      </c>
      <c r="B16" s="58">
        <v>286</v>
      </c>
      <c r="C16" s="23">
        <v>11.2</v>
      </c>
      <c r="D16" s="80" t="s">
        <v>336</v>
      </c>
      <c r="E16" s="58">
        <v>407</v>
      </c>
      <c r="F16" s="23">
        <v>12.3</v>
      </c>
      <c r="G16" s="59" t="s">
        <v>337</v>
      </c>
      <c r="H16" s="58">
        <v>258</v>
      </c>
      <c r="I16" s="23">
        <v>8.5</v>
      </c>
      <c r="J16" s="59" t="s">
        <v>338</v>
      </c>
      <c r="K16" s="58">
        <v>218</v>
      </c>
      <c r="L16" s="23">
        <v>6</v>
      </c>
      <c r="M16" s="59" t="s">
        <v>121</v>
      </c>
      <c r="N16" s="61">
        <f>L16/63.3</f>
      </c>
      <c r="O16" s="44" t="s">
        <v>123</v>
      </c>
      <c r="P16" s="44" t="s">
        <v>124</v>
      </c>
      <c r="Q16" s="44" t="s">
        <v>125</v>
      </c>
      <c r="R16" s="61">
        <v>38.7</v>
      </c>
      <c r="S16" s="61">
        <v>38.7</v>
      </c>
      <c r="T16" s="61">
        <v>35.8</v>
      </c>
      <c r="U16" s="61">
        <v>26.4</v>
      </c>
      <c r="V16" s="61">
        <f>C16-R16</f>
      </c>
      <c r="W16" s="61">
        <f>F16-S16</f>
      </c>
      <c r="X16" s="61">
        <f>I16-T16</f>
      </c>
      <c r="Y16" s="61">
        <f>L16-U16</f>
      </c>
      <c r="Z16" s="44"/>
    </row>
    <row x14ac:dyDescent="0.25" r="17" customHeight="1" ht="18.75">
      <c r="A17" s="11" t="s">
        <v>61</v>
      </c>
      <c r="B17" s="58">
        <v>592</v>
      </c>
      <c r="C17" s="23">
        <v>10.6</v>
      </c>
      <c r="D17" s="80" t="s">
        <v>126</v>
      </c>
      <c r="E17" s="58">
        <v>618</v>
      </c>
      <c r="F17" s="23">
        <v>7.4</v>
      </c>
      <c r="G17" s="59" t="s">
        <v>339</v>
      </c>
      <c r="H17" s="58">
        <v>638</v>
      </c>
      <c r="I17" s="23">
        <v>6.6</v>
      </c>
      <c r="J17" s="59" t="s">
        <v>128</v>
      </c>
      <c r="K17" s="58">
        <v>678</v>
      </c>
      <c r="L17" s="23">
        <v>6.3</v>
      </c>
      <c r="M17" s="59" t="s">
        <v>340</v>
      </c>
      <c r="N17" s="61">
        <f>L17/63.3</f>
      </c>
      <c r="O17" s="44" t="s">
        <v>129</v>
      </c>
      <c r="P17" s="44" t="s">
        <v>130</v>
      </c>
      <c r="Q17" s="44" t="s">
        <v>341</v>
      </c>
      <c r="R17" s="61">
        <v>26.4</v>
      </c>
      <c r="S17" s="61">
        <v>24.8</v>
      </c>
      <c r="T17" s="61">
        <v>21.1</v>
      </c>
      <c r="U17" s="61">
        <v>20.5</v>
      </c>
      <c r="V17" s="61">
        <f>C17-R17</f>
      </c>
      <c r="W17" s="61">
        <f>F17-S17</f>
      </c>
      <c r="X17" s="61">
        <f>I17-T17</f>
      </c>
      <c r="Y17" s="61">
        <f>L17-U17</f>
      </c>
      <c r="Z17" s="44"/>
    </row>
    <row x14ac:dyDescent="0.25" r="18" customHeight="1" ht="18.75">
      <c r="A18" s="11" t="s">
        <v>116</v>
      </c>
      <c r="B18" s="58">
        <v>436</v>
      </c>
      <c r="C18" s="23">
        <v>10.6</v>
      </c>
      <c r="D18" s="80" t="s">
        <v>107</v>
      </c>
      <c r="E18" s="58">
        <v>630</v>
      </c>
      <c r="F18" s="23">
        <v>7.6</v>
      </c>
      <c r="G18" s="59" t="s">
        <v>339</v>
      </c>
      <c r="H18" s="58">
        <v>643</v>
      </c>
      <c r="I18" s="23">
        <v>5.9</v>
      </c>
      <c r="J18" s="59" t="s">
        <v>342</v>
      </c>
      <c r="K18" s="58">
        <v>936</v>
      </c>
      <c r="L18" s="23">
        <v>7.3</v>
      </c>
      <c r="M18" s="59" t="s">
        <v>343</v>
      </c>
      <c r="N18" s="61">
        <f>L18/63.3</f>
      </c>
      <c r="O18" s="44" t="s">
        <v>64</v>
      </c>
      <c r="P18" s="44" t="s">
        <v>136</v>
      </c>
      <c r="Q18" s="44"/>
      <c r="R18" s="60">
        <v>0</v>
      </c>
      <c r="S18" s="60">
        <v>0</v>
      </c>
      <c r="T18" s="60">
        <v>0</v>
      </c>
      <c r="U18" s="60">
        <v>0</v>
      </c>
      <c r="V18" s="61">
        <f>C18-R18</f>
      </c>
      <c r="W18" s="61">
        <f>F18-S18</f>
      </c>
      <c r="X18" s="61">
        <f>I18-T18</f>
      </c>
      <c r="Y18" s="61">
        <f>L18-U18</f>
      </c>
      <c r="Z18" s="44"/>
    </row>
    <row x14ac:dyDescent="0.25" r="19" customHeight="1" ht="18.75">
      <c r="A19" s="11" t="s">
        <v>153</v>
      </c>
      <c r="B19" s="58">
        <v>18</v>
      </c>
      <c r="C19" s="23">
        <v>22.2</v>
      </c>
      <c r="D19" s="80" t="s">
        <v>344</v>
      </c>
      <c r="E19" s="58">
        <v>25</v>
      </c>
      <c r="F19" s="23">
        <v>20</v>
      </c>
      <c r="G19" s="59" t="s">
        <v>345</v>
      </c>
      <c r="H19" s="58">
        <v>18</v>
      </c>
      <c r="I19" s="23">
        <v>5.6</v>
      </c>
      <c r="J19" s="59" t="s">
        <v>346</v>
      </c>
      <c r="K19" s="58">
        <v>11</v>
      </c>
      <c r="L19" s="23">
        <v>9.1</v>
      </c>
      <c r="M19" s="59" t="s">
        <v>231</v>
      </c>
      <c r="N19" s="61">
        <f>L19/63.3</f>
      </c>
      <c r="O19" s="44" t="s">
        <v>118</v>
      </c>
      <c r="P19" s="44" t="s">
        <v>140</v>
      </c>
      <c r="Q19" s="44" t="s">
        <v>141</v>
      </c>
      <c r="R19" s="61">
        <v>9.8</v>
      </c>
      <c r="S19" s="61">
        <v>10.7</v>
      </c>
      <c r="T19" s="61">
        <v>5.6</v>
      </c>
      <c r="U19" s="61">
        <v>4.1</v>
      </c>
      <c r="V19" s="61">
        <f>C19-R19</f>
      </c>
      <c r="W19" s="61">
        <f>F19-S19</f>
      </c>
      <c r="X19" s="60">
        <f>I19-T19</f>
      </c>
      <c r="Y19" s="60">
        <f>L19-U19</f>
      </c>
      <c r="Z19" s="44"/>
    </row>
    <row x14ac:dyDescent="0.25" r="20" customHeight="1" ht="18.75">
      <c r="A20" s="11" t="s">
        <v>131</v>
      </c>
      <c r="B20" s="58">
        <v>134</v>
      </c>
      <c r="C20" s="23">
        <v>6.7</v>
      </c>
      <c r="D20" s="80" t="s">
        <v>347</v>
      </c>
      <c r="E20" s="58">
        <v>133</v>
      </c>
      <c r="F20" s="23">
        <v>6</v>
      </c>
      <c r="G20" s="59" t="s">
        <v>347</v>
      </c>
      <c r="H20" s="58">
        <v>112</v>
      </c>
      <c r="I20" s="23">
        <v>8.9</v>
      </c>
      <c r="J20" s="59" t="s">
        <v>348</v>
      </c>
      <c r="K20" s="58">
        <v>141</v>
      </c>
      <c r="L20" s="23">
        <v>9.2</v>
      </c>
      <c r="M20" s="59" t="s">
        <v>349</v>
      </c>
      <c r="N20" s="61">
        <f>L20/63.3</f>
      </c>
      <c r="O20" s="44" t="s">
        <v>147</v>
      </c>
      <c r="P20" s="44" t="s">
        <v>148</v>
      </c>
      <c r="Q20" s="44" t="s">
        <v>350</v>
      </c>
      <c r="R20" s="61">
        <v>29.9</v>
      </c>
      <c r="S20" s="61">
        <v>24.7</v>
      </c>
      <c r="T20" s="61">
        <v>23.2</v>
      </c>
      <c r="U20" s="61">
        <v>17.2</v>
      </c>
      <c r="V20" s="61">
        <f>C20-R20</f>
      </c>
      <c r="W20" s="61">
        <f>F20-S20</f>
      </c>
      <c r="X20" s="61">
        <f>I20-T20</f>
      </c>
      <c r="Y20" s="60">
        <f>L20-U20</f>
      </c>
      <c r="Z20" s="44"/>
    </row>
    <row x14ac:dyDescent="0.25" r="21" customHeight="1" ht="18.75">
      <c r="A21" s="11" t="s">
        <v>110</v>
      </c>
      <c r="B21" s="58">
        <v>1229</v>
      </c>
      <c r="C21" s="23">
        <v>20</v>
      </c>
      <c r="D21" s="80" t="s">
        <v>182</v>
      </c>
      <c r="E21" s="58">
        <v>1863</v>
      </c>
      <c r="F21" s="23">
        <v>16</v>
      </c>
      <c r="G21" s="59" t="s">
        <v>351</v>
      </c>
      <c r="H21" s="58">
        <v>1767</v>
      </c>
      <c r="I21" s="23">
        <v>15.7</v>
      </c>
      <c r="J21" s="59" t="s">
        <v>351</v>
      </c>
      <c r="K21" s="58">
        <v>1941</v>
      </c>
      <c r="L21" s="23">
        <v>12.8</v>
      </c>
      <c r="M21" s="59" t="s">
        <v>151</v>
      </c>
      <c r="N21" s="61">
        <f>L21/63.3</f>
      </c>
      <c r="O21" s="44" t="s">
        <v>153</v>
      </c>
      <c r="P21" s="44" t="s">
        <v>154</v>
      </c>
      <c r="Q21" s="44"/>
      <c r="R21" s="61">
        <v>22.2</v>
      </c>
      <c r="S21" s="60">
        <v>20</v>
      </c>
      <c r="T21" s="61">
        <v>5.6</v>
      </c>
      <c r="U21" s="61">
        <v>9.1</v>
      </c>
      <c r="V21" s="61">
        <f>C21-R21</f>
      </c>
      <c r="W21" s="60">
        <f>F21-S21</f>
      </c>
      <c r="X21" s="61">
        <f>I21-T21</f>
      </c>
      <c r="Y21" s="61">
        <f>L21-U21</f>
      </c>
      <c r="Z21" s="44"/>
    </row>
    <row x14ac:dyDescent="0.25" r="22" customHeight="1" ht="18.75">
      <c r="A22" s="6" t="s">
        <v>162</v>
      </c>
      <c r="B22" s="62">
        <v>10189</v>
      </c>
      <c r="C22" s="63">
        <v>17.1</v>
      </c>
      <c r="D22" s="63" t="s">
        <v>274</v>
      </c>
      <c r="E22" s="62">
        <v>11792</v>
      </c>
      <c r="F22" s="63">
        <v>14.6</v>
      </c>
      <c r="G22" s="64" t="s">
        <v>352</v>
      </c>
      <c r="H22" s="62">
        <v>11578</v>
      </c>
      <c r="I22" s="63">
        <v>14.2</v>
      </c>
      <c r="J22" s="64" t="s">
        <v>352</v>
      </c>
      <c r="K22" s="62">
        <v>12673</v>
      </c>
      <c r="L22" s="63">
        <v>13.3</v>
      </c>
      <c r="M22" s="64" t="s">
        <v>163</v>
      </c>
      <c r="N22" s="61">
        <f>L22/63.3</f>
      </c>
      <c r="O22" s="44" t="s">
        <v>160</v>
      </c>
      <c r="P22" s="44" t="s">
        <v>161</v>
      </c>
      <c r="Q22" s="44" t="s">
        <v>161</v>
      </c>
      <c r="R22" s="61">
        <v>14.3</v>
      </c>
      <c r="S22" s="61">
        <v>13.5</v>
      </c>
      <c r="T22" s="61">
        <v>26.7</v>
      </c>
      <c r="U22" s="61">
        <v>24.4</v>
      </c>
      <c r="V22" s="61">
        <f>C22-R22</f>
      </c>
      <c r="W22" s="61">
        <f>F22-S22</f>
      </c>
      <c r="X22" s="61">
        <f>I22-T22</f>
      </c>
      <c r="Y22" s="61">
        <f>L22-U22</f>
      </c>
      <c r="Z22" s="44"/>
    </row>
    <row x14ac:dyDescent="0.25" r="23" customHeight="1" ht="18.75">
      <c r="A23" s="11" t="s">
        <v>142</v>
      </c>
      <c r="B23" s="58">
        <v>586</v>
      </c>
      <c r="C23" s="23">
        <v>14.5</v>
      </c>
      <c r="D23" s="80" t="s">
        <v>252</v>
      </c>
      <c r="E23" s="58">
        <v>737</v>
      </c>
      <c r="F23" s="23">
        <v>14.2</v>
      </c>
      <c r="G23" s="59" t="s">
        <v>168</v>
      </c>
      <c r="H23" s="58">
        <v>1064</v>
      </c>
      <c r="I23" s="23">
        <v>17.6</v>
      </c>
      <c r="J23" s="59" t="s">
        <v>283</v>
      </c>
      <c r="K23" s="58">
        <v>1191</v>
      </c>
      <c r="L23" s="23">
        <v>13.5</v>
      </c>
      <c r="M23" s="59" t="s">
        <v>353</v>
      </c>
      <c r="N23" s="61">
        <f>L23/63.3</f>
      </c>
      <c r="O23" s="44" t="s">
        <v>97</v>
      </c>
      <c r="P23" s="44" t="s">
        <v>165</v>
      </c>
      <c r="Q23" s="44" t="s">
        <v>165</v>
      </c>
      <c r="R23" s="53"/>
      <c r="S23" s="81"/>
      <c r="T23" s="81"/>
      <c r="U23" s="81"/>
      <c r="V23" s="81"/>
      <c r="W23" s="81"/>
      <c r="X23" s="53"/>
      <c r="Y23" s="61">
        <f>L23-U23</f>
      </c>
      <c r="Z23" s="44"/>
    </row>
    <row x14ac:dyDescent="0.25" r="24" customHeight="1" ht="18.75">
      <c r="A24" s="11" t="s">
        <v>155</v>
      </c>
      <c r="B24" s="58">
        <v>31</v>
      </c>
      <c r="C24" s="23">
        <v>6.5</v>
      </c>
      <c r="D24" s="80" t="s">
        <v>98</v>
      </c>
      <c r="E24" s="58">
        <v>25</v>
      </c>
      <c r="F24" s="23">
        <v>0</v>
      </c>
      <c r="G24" s="59" t="s">
        <v>354</v>
      </c>
      <c r="H24" s="58">
        <v>38</v>
      </c>
      <c r="I24" s="23">
        <v>13.2</v>
      </c>
      <c r="J24" s="59" t="s">
        <v>355</v>
      </c>
      <c r="K24" s="58">
        <v>25</v>
      </c>
      <c r="L24" s="23">
        <v>16</v>
      </c>
      <c r="M24" s="59" t="s">
        <v>269</v>
      </c>
      <c r="N24" s="61">
        <f>L24/63.3</f>
      </c>
      <c r="O24" s="44" t="s">
        <v>155</v>
      </c>
      <c r="P24" s="44" t="s">
        <v>169</v>
      </c>
      <c r="Q24" s="44" t="s">
        <v>169</v>
      </c>
      <c r="R24" s="53"/>
      <c r="S24" s="81"/>
      <c r="T24" s="81"/>
      <c r="U24" s="81"/>
      <c r="V24" s="81"/>
      <c r="W24" s="81"/>
      <c r="X24" s="53"/>
      <c r="Y24" s="60">
        <f>L24-U24</f>
      </c>
      <c r="Z24" s="44"/>
    </row>
    <row x14ac:dyDescent="0.25" r="25" customHeight="1" ht="18.75">
      <c r="A25" s="11" t="s">
        <v>166</v>
      </c>
      <c r="B25" s="58">
        <v>853</v>
      </c>
      <c r="C25" s="23">
        <v>16.3</v>
      </c>
      <c r="D25" s="80" t="s">
        <v>282</v>
      </c>
      <c r="E25" s="58">
        <v>825</v>
      </c>
      <c r="F25" s="23">
        <v>14.9</v>
      </c>
      <c r="G25" s="59" t="s">
        <v>259</v>
      </c>
      <c r="H25" s="58">
        <v>873</v>
      </c>
      <c r="I25" s="23">
        <v>16.5</v>
      </c>
      <c r="J25" s="59" t="s">
        <v>282</v>
      </c>
      <c r="K25" s="58">
        <v>883</v>
      </c>
      <c r="L25" s="23">
        <v>16.4</v>
      </c>
      <c r="M25" s="59" t="s">
        <v>282</v>
      </c>
      <c r="N25" s="61">
        <f>L25/63.3</f>
      </c>
      <c r="O25" s="44" t="s">
        <v>94</v>
      </c>
      <c r="P25" s="44" t="s">
        <v>173</v>
      </c>
      <c r="Q25" s="44" t="s">
        <v>173</v>
      </c>
      <c r="R25" s="53"/>
      <c r="S25" s="81"/>
      <c r="T25" s="81"/>
      <c r="U25" s="81"/>
      <c r="V25" s="81"/>
      <c r="W25" s="81"/>
      <c r="X25" s="53"/>
      <c r="Y25" s="61">
        <f>L25-U25</f>
      </c>
      <c r="Z25" s="44"/>
    </row>
    <row x14ac:dyDescent="0.25" r="26" customHeight="1" ht="18.75">
      <c r="A26" s="11" t="s">
        <v>147</v>
      </c>
      <c r="B26" s="58">
        <v>675</v>
      </c>
      <c r="C26" s="23">
        <v>29.9</v>
      </c>
      <c r="D26" s="80" t="s">
        <v>356</v>
      </c>
      <c r="E26" s="58">
        <v>741</v>
      </c>
      <c r="F26" s="23">
        <v>24.7</v>
      </c>
      <c r="G26" s="59" t="s">
        <v>287</v>
      </c>
      <c r="H26" s="58">
        <v>704</v>
      </c>
      <c r="I26" s="23">
        <v>23.2</v>
      </c>
      <c r="J26" s="59" t="s">
        <v>181</v>
      </c>
      <c r="K26" s="58">
        <v>1050</v>
      </c>
      <c r="L26" s="23">
        <v>17.2</v>
      </c>
      <c r="M26" s="59" t="s">
        <v>283</v>
      </c>
      <c r="N26" s="61">
        <f>L26/63.3</f>
      </c>
      <c r="O26" s="44" t="s">
        <v>71</v>
      </c>
      <c r="P26" s="44" t="s">
        <v>179</v>
      </c>
      <c r="Q26" s="44" t="s">
        <v>179</v>
      </c>
      <c r="R26" s="53"/>
      <c r="S26" s="81"/>
      <c r="T26" s="81"/>
      <c r="U26" s="81"/>
      <c r="V26" s="81"/>
      <c r="W26" s="81"/>
      <c r="X26" s="53"/>
      <c r="Y26" s="61">
        <f>L26-U26</f>
      </c>
      <c r="Z26" s="44"/>
    </row>
    <row x14ac:dyDescent="0.25" r="27" customHeight="1" ht="18.75">
      <c r="A27" s="11" t="s">
        <v>129</v>
      </c>
      <c r="B27" s="58">
        <v>618</v>
      </c>
      <c r="C27" s="23">
        <v>26.4</v>
      </c>
      <c r="D27" s="80" t="s">
        <v>357</v>
      </c>
      <c r="E27" s="58">
        <v>661</v>
      </c>
      <c r="F27" s="23">
        <v>24.8</v>
      </c>
      <c r="G27" s="59" t="s">
        <v>287</v>
      </c>
      <c r="H27" s="58">
        <v>741</v>
      </c>
      <c r="I27" s="23">
        <v>21.1</v>
      </c>
      <c r="J27" s="59" t="s">
        <v>188</v>
      </c>
      <c r="K27" s="58">
        <v>766</v>
      </c>
      <c r="L27" s="23">
        <v>20.5</v>
      </c>
      <c r="M27" s="59" t="s">
        <v>188</v>
      </c>
      <c r="N27" s="61">
        <f>L27/63.3</f>
      </c>
      <c r="O27" s="44" t="s">
        <v>183</v>
      </c>
      <c r="P27" s="44" t="s">
        <v>184</v>
      </c>
      <c r="Q27" s="44" t="s">
        <v>184</v>
      </c>
      <c r="R27" s="53"/>
      <c r="S27" s="81"/>
      <c r="T27" s="81"/>
      <c r="U27" s="81"/>
      <c r="V27" s="81"/>
      <c r="W27" s="81"/>
      <c r="X27" s="53"/>
      <c r="Y27" s="61">
        <f>L27-U27</f>
      </c>
      <c r="Z27" s="44"/>
    </row>
    <row x14ac:dyDescent="0.25" r="28" customHeight="1" ht="18.75">
      <c r="A28" s="11" t="s">
        <v>174</v>
      </c>
      <c r="B28" s="58">
        <v>489</v>
      </c>
      <c r="C28" s="23">
        <v>22.7</v>
      </c>
      <c r="D28" s="80" t="s">
        <v>358</v>
      </c>
      <c r="E28" s="58">
        <v>516</v>
      </c>
      <c r="F28" s="23">
        <v>25.8</v>
      </c>
      <c r="G28" s="59" t="s">
        <v>359</v>
      </c>
      <c r="H28" s="58">
        <v>446</v>
      </c>
      <c r="I28" s="23">
        <v>20.6</v>
      </c>
      <c r="J28" s="59" t="s">
        <v>360</v>
      </c>
      <c r="K28" s="58">
        <v>464</v>
      </c>
      <c r="L28" s="23">
        <v>21.3</v>
      </c>
      <c r="M28" s="59" t="s">
        <v>175</v>
      </c>
      <c r="N28" s="61">
        <f>L28/63.3</f>
      </c>
      <c r="O28" s="44" t="s">
        <v>142</v>
      </c>
      <c r="P28" s="44" t="s">
        <v>189</v>
      </c>
      <c r="Q28" s="44" t="s">
        <v>189</v>
      </c>
      <c r="R28" s="53"/>
      <c r="S28" s="81"/>
      <c r="T28" s="81"/>
      <c r="U28" s="81"/>
      <c r="V28" s="81"/>
      <c r="W28" s="81"/>
      <c r="X28" s="53"/>
      <c r="Y28" s="61">
        <f>L28-U28</f>
      </c>
      <c r="Z28" s="44"/>
    </row>
    <row x14ac:dyDescent="0.25" r="29" customHeight="1" ht="18.75">
      <c r="A29" s="11" t="s">
        <v>160</v>
      </c>
      <c r="B29" s="58">
        <v>28</v>
      </c>
      <c r="C29" s="23">
        <v>14.3</v>
      </c>
      <c r="D29" s="80" t="s">
        <v>191</v>
      </c>
      <c r="E29" s="58">
        <v>37</v>
      </c>
      <c r="F29" s="23">
        <v>13.5</v>
      </c>
      <c r="G29" s="59" t="s">
        <v>79</v>
      </c>
      <c r="H29" s="58">
        <v>30</v>
      </c>
      <c r="I29" s="23">
        <v>26.7</v>
      </c>
      <c r="J29" s="59" t="s">
        <v>361</v>
      </c>
      <c r="K29" s="58">
        <v>41</v>
      </c>
      <c r="L29" s="23">
        <v>24.4</v>
      </c>
      <c r="M29" s="59" t="s">
        <v>194</v>
      </c>
      <c r="N29" s="61">
        <f>L29/63.3</f>
      </c>
      <c r="O29" s="44" t="s">
        <v>195</v>
      </c>
      <c r="P29" s="44" t="s">
        <v>196</v>
      </c>
      <c r="Q29" s="44" t="s">
        <v>196</v>
      </c>
      <c r="R29" s="53"/>
      <c r="S29" s="81"/>
      <c r="T29" s="81"/>
      <c r="U29" s="81"/>
      <c r="V29" s="81"/>
      <c r="W29" s="81"/>
      <c r="X29" s="53"/>
      <c r="Y29" s="61">
        <f>L29-U29</f>
      </c>
      <c r="Z29" s="44"/>
    </row>
    <row x14ac:dyDescent="0.25" r="30" customHeight="1" ht="18.75">
      <c r="A30" s="11" t="s">
        <v>123</v>
      </c>
      <c r="B30" s="58">
        <v>895</v>
      </c>
      <c r="C30" s="23">
        <v>38.7</v>
      </c>
      <c r="D30" s="80" t="s">
        <v>362</v>
      </c>
      <c r="E30" s="58">
        <v>858</v>
      </c>
      <c r="F30" s="23">
        <v>38.7</v>
      </c>
      <c r="G30" s="59" t="s">
        <v>362</v>
      </c>
      <c r="H30" s="58">
        <v>676</v>
      </c>
      <c r="I30" s="23">
        <v>35.8</v>
      </c>
      <c r="J30" s="59" t="s">
        <v>206</v>
      </c>
      <c r="K30" s="58">
        <v>667</v>
      </c>
      <c r="L30" s="23">
        <v>26.4</v>
      </c>
      <c r="M30" s="59" t="s">
        <v>357</v>
      </c>
      <c r="N30" s="61">
        <f>L30/63.3</f>
      </c>
      <c r="O30" s="44" t="s">
        <v>202</v>
      </c>
      <c r="P30" s="44" t="s">
        <v>203</v>
      </c>
      <c r="Q30" s="44" t="s">
        <v>203</v>
      </c>
      <c r="R30" s="53"/>
      <c r="S30" s="81"/>
      <c r="T30" s="81"/>
      <c r="U30" s="81"/>
      <c r="V30" s="81"/>
      <c r="W30" s="81"/>
      <c r="X30" s="53"/>
      <c r="Y30" s="61">
        <f>L30-U30</f>
      </c>
      <c r="Z30" s="44"/>
    </row>
    <row x14ac:dyDescent="0.25" r="31" customHeight="1" ht="18.75">
      <c r="A31" s="11" t="s">
        <v>74</v>
      </c>
      <c r="B31" s="58">
        <v>51</v>
      </c>
      <c r="C31" s="23">
        <v>29.4</v>
      </c>
      <c r="D31" s="80" t="s">
        <v>211</v>
      </c>
      <c r="E31" s="58">
        <v>60</v>
      </c>
      <c r="F31" s="23">
        <v>20</v>
      </c>
      <c r="G31" s="59" t="s">
        <v>363</v>
      </c>
      <c r="H31" s="58">
        <v>44</v>
      </c>
      <c r="I31" s="23">
        <v>31.8</v>
      </c>
      <c r="J31" s="59" t="s">
        <v>364</v>
      </c>
      <c r="K31" s="58">
        <v>47</v>
      </c>
      <c r="L31" s="23">
        <v>27.7</v>
      </c>
      <c r="M31" s="59" t="s">
        <v>365</v>
      </c>
      <c r="N31" s="61">
        <f>L31/63.3</f>
      </c>
      <c r="O31" s="44" t="s">
        <v>131</v>
      </c>
      <c r="P31" s="44" t="s">
        <v>208</v>
      </c>
      <c r="Q31" s="44" t="s">
        <v>208</v>
      </c>
      <c r="R31" s="53"/>
      <c r="S31" s="81"/>
      <c r="T31" s="81"/>
      <c r="U31" s="81"/>
      <c r="V31" s="81"/>
      <c r="W31" s="81"/>
      <c r="X31" s="53"/>
      <c r="Y31" s="61">
        <f>L31-U31</f>
      </c>
      <c r="Z31" s="44"/>
    </row>
    <row x14ac:dyDescent="0.25" r="32" customHeight="1" ht="18.75">
      <c r="A32" s="11" t="s">
        <v>183</v>
      </c>
      <c r="B32" s="58">
        <v>172</v>
      </c>
      <c r="C32" s="23">
        <v>27.3</v>
      </c>
      <c r="D32" s="80" t="s">
        <v>302</v>
      </c>
      <c r="E32" s="58">
        <v>194</v>
      </c>
      <c r="F32" s="23">
        <v>23.7</v>
      </c>
      <c r="G32" s="59" t="s">
        <v>198</v>
      </c>
      <c r="H32" s="58">
        <v>185</v>
      </c>
      <c r="I32" s="23">
        <v>31.9</v>
      </c>
      <c r="J32" s="59" t="s">
        <v>366</v>
      </c>
      <c r="K32" s="58">
        <v>258</v>
      </c>
      <c r="L32" s="23">
        <v>30.6</v>
      </c>
      <c r="M32" s="59" t="s">
        <v>367</v>
      </c>
      <c r="N32" s="61">
        <f>L32/63.3</f>
      </c>
      <c r="O32" s="44" t="s">
        <v>166</v>
      </c>
      <c r="P32" s="44" t="s">
        <v>213</v>
      </c>
      <c r="Q32" s="44" t="s">
        <v>213</v>
      </c>
      <c r="R32" s="53"/>
      <c r="S32" s="81"/>
      <c r="T32" s="81"/>
      <c r="U32" s="81"/>
      <c r="V32" s="81"/>
      <c r="W32" s="81"/>
      <c r="X32" s="53"/>
      <c r="Y32" s="61">
        <f>L32-U32</f>
      </c>
      <c r="Z32" s="44"/>
    </row>
    <row x14ac:dyDescent="0.25" r="33" customHeight="1" ht="18.75">
      <c r="A33" s="11" t="s">
        <v>81</v>
      </c>
      <c r="B33" s="58">
        <v>196</v>
      </c>
      <c r="C33" s="23">
        <v>28.1</v>
      </c>
      <c r="D33" s="80" t="s">
        <v>368</v>
      </c>
      <c r="E33" s="58">
        <v>244</v>
      </c>
      <c r="F33" s="23">
        <v>23.8</v>
      </c>
      <c r="G33" s="59" t="s">
        <v>369</v>
      </c>
      <c r="H33" s="58">
        <v>231</v>
      </c>
      <c r="I33" s="23">
        <v>35.1</v>
      </c>
      <c r="J33" s="59" t="s">
        <v>306</v>
      </c>
      <c r="K33" s="58">
        <v>256</v>
      </c>
      <c r="L33" s="23">
        <v>34</v>
      </c>
      <c r="M33" s="59" t="s">
        <v>370</v>
      </c>
      <c r="N33" s="61">
        <f>L33/63.3</f>
      </c>
      <c r="O33" s="44" t="s">
        <v>219</v>
      </c>
      <c r="P33" s="44" t="s">
        <v>220</v>
      </c>
      <c r="Q33" s="44" t="s">
        <v>220</v>
      </c>
      <c r="R33" s="53"/>
      <c r="S33" s="81"/>
      <c r="T33" s="81"/>
      <c r="U33" s="81"/>
      <c r="V33" s="81"/>
      <c r="W33" s="81"/>
      <c r="X33" s="53"/>
      <c r="Y33" s="60">
        <f>L33-U33</f>
      </c>
      <c r="Z33" s="44"/>
    </row>
    <row x14ac:dyDescent="0.25" r="34" customHeight="1" ht="18.75">
      <c r="A34" s="11" t="s">
        <v>202</v>
      </c>
      <c r="B34" s="58">
        <v>198</v>
      </c>
      <c r="C34" s="23">
        <v>41.9</v>
      </c>
      <c r="D34" s="80" t="s">
        <v>371</v>
      </c>
      <c r="E34" s="58">
        <v>285</v>
      </c>
      <c r="F34" s="23">
        <v>38.6</v>
      </c>
      <c r="G34" s="59" t="s">
        <v>307</v>
      </c>
      <c r="H34" s="58">
        <v>276</v>
      </c>
      <c r="I34" s="23">
        <v>37</v>
      </c>
      <c r="J34" s="59" t="s">
        <v>303</v>
      </c>
      <c r="K34" s="58">
        <v>277</v>
      </c>
      <c r="L34" s="23">
        <v>41.9</v>
      </c>
      <c r="M34" s="59" t="s">
        <v>372</v>
      </c>
      <c r="N34" s="61">
        <f>L34/63.3</f>
      </c>
      <c r="O34" s="44" t="s">
        <v>103</v>
      </c>
      <c r="P34" s="44" t="s">
        <v>225</v>
      </c>
      <c r="Q34" s="44" t="s">
        <v>373</v>
      </c>
      <c r="R34" s="61">
        <v>2.2</v>
      </c>
      <c r="S34" s="61">
        <v>2.4</v>
      </c>
      <c r="T34" s="61">
        <v>1.7</v>
      </c>
      <c r="U34" s="61">
        <v>5.2</v>
      </c>
      <c r="V34" s="61">
        <f>C34-R34</f>
      </c>
      <c r="W34" s="61">
        <f>F34-S34</f>
      </c>
      <c r="X34" s="61">
        <f>I34-T34</f>
      </c>
      <c r="Y34" s="61">
        <f>L34-U34</f>
      </c>
      <c r="Z34" s="44"/>
    </row>
    <row x14ac:dyDescent="0.25" r="35" customHeight="1" ht="16.5">
      <c r="A35" s="11" t="s">
        <v>195</v>
      </c>
      <c r="B35" s="58">
        <v>45</v>
      </c>
      <c r="C35" s="23">
        <v>51.1</v>
      </c>
      <c r="D35" s="80" t="s">
        <v>374</v>
      </c>
      <c r="E35" s="58">
        <v>80</v>
      </c>
      <c r="F35" s="23">
        <v>51.3</v>
      </c>
      <c r="G35" s="59" t="s">
        <v>375</v>
      </c>
      <c r="H35" s="58">
        <v>93</v>
      </c>
      <c r="I35" s="23">
        <v>63.4</v>
      </c>
      <c r="J35" s="59" t="s">
        <v>376</v>
      </c>
      <c r="K35" s="58">
        <v>90</v>
      </c>
      <c r="L35" s="23">
        <v>63.3</v>
      </c>
      <c r="M35" s="59" t="s">
        <v>376</v>
      </c>
      <c r="N35" s="60">
        <f>L35/63.3</f>
      </c>
      <c r="O35" s="44"/>
      <c r="P35" s="44"/>
      <c r="Q35" s="44"/>
      <c r="R35" s="53"/>
      <c r="S35" s="53"/>
      <c r="T35" s="53"/>
      <c r="U35" s="53"/>
      <c r="V35" s="53"/>
      <c r="W35" s="53"/>
      <c r="X35" s="53"/>
      <c r="Y35" s="53"/>
      <c r="Z35" s="44"/>
    </row>
    <row x14ac:dyDescent="0.25" r="36" customHeight="1" ht="18.75">
      <c r="A36" s="11"/>
      <c r="B36" s="66"/>
      <c r="C36" s="66"/>
      <c r="D36" s="66"/>
      <c r="E36" s="66"/>
      <c r="F36" s="66"/>
      <c r="G36" s="11"/>
      <c r="H36" s="65"/>
      <c r="I36" s="66"/>
      <c r="J36" s="11"/>
      <c r="K36" s="65"/>
      <c r="L36" s="66"/>
      <c r="M36" s="11"/>
      <c r="N36" s="43"/>
      <c r="O36" s="44"/>
      <c r="P36" s="44"/>
      <c r="Q36" s="44"/>
      <c r="R36" s="53"/>
      <c r="S36" s="45"/>
      <c r="T36" s="45"/>
      <c r="U36" s="45"/>
      <c r="V36" s="45"/>
      <c r="W36" s="45"/>
      <c r="X36" s="45"/>
      <c r="Y36" s="45"/>
      <c r="Z36" s="11"/>
    </row>
    <row x14ac:dyDescent="0.25" r="37" customHeight="1" ht="18.75">
      <c r="A37" s="44" t="s">
        <v>123</v>
      </c>
      <c r="B37" s="82">
        <v>38.7</v>
      </c>
      <c r="C37" s="82">
        <v>38.7</v>
      </c>
      <c r="D37" s="82">
        <v>35.8</v>
      </c>
      <c r="E37" s="82">
        <v>26.4</v>
      </c>
      <c r="F37" s="67"/>
      <c r="G37" s="44"/>
      <c r="H37" s="43"/>
      <c r="I37" s="67"/>
      <c r="J37" s="44"/>
      <c r="K37" s="43"/>
      <c r="L37" s="67"/>
      <c r="M37" s="44"/>
      <c r="N37" s="43"/>
      <c r="O37" s="44"/>
      <c r="P37" s="44"/>
      <c r="Q37" s="44"/>
      <c r="R37" s="53"/>
      <c r="S37" s="45"/>
      <c r="T37" s="45"/>
      <c r="U37" s="45"/>
      <c r="V37" s="45"/>
      <c r="W37" s="45"/>
      <c r="X37" s="45"/>
      <c r="Y37" s="45"/>
      <c r="Z37" s="11"/>
    </row>
    <row x14ac:dyDescent="0.25" r="38" customHeight="1" ht="18.75">
      <c r="A38" s="44" t="s">
        <v>74</v>
      </c>
      <c r="B38" s="82">
        <v>29.4</v>
      </c>
      <c r="C38" s="82">
        <v>20</v>
      </c>
      <c r="D38" s="82">
        <v>31.8</v>
      </c>
      <c r="E38" s="82">
        <v>27.7</v>
      </c>
      <c r="F38" s="67"/>
      <c r="G38" s="44"/>
      <c r="H38" s="43"/>
      <c r="I38" s="67"/>
      <c r="J38" s="44"/>
      <c r="K38" s="43"/>
      <c r="L38" s="67"/>
      <c r="M38" s="44"/>
      <c r="N38" s="43"/>
      <c r="O38" s="44"/>
      <c r="P38" s="44"/>
      <c r="Q38" s="44"/>
      <c r="R38" s="53"/>
      <c r="S38" s="45"/>
      <c r="T38" s="45"/>
      <c r="U38" s="45"/>
      <c r="V38" s="45"/>
      <c r="W38" s="45"/>
      <c r="X38" s="45"/>
      <c r="Y38" s="45"/>
      <c r="Z38" s="11"/>
    </row>
    <row x14ac:dyDescent="0.25" r="39" customHeight="1" ht="18.75">
      <c r="A39" s="44" t="s">
        <v>183</v>
      </c>
      <c r="B39" s="82">
        <v>27.3</v>
      </c>
      <c r="C39" s="82">
        <v>23.7</v>
      </c>
      <c r="D39" s="82">
        <v>31.9</v>
      </c>
      <c r="E39" s="82">
        <v>30.6</v>
      </c>
      <c r="F39" s="67"/>
      <c r="G39" s="44"/>
      <c r="H39" s="43"/>
      <c r="I39" s="67"/>
      <c r="J39" s="44"/>
      <c r="K39" s="43"/>
      <c r="L39" s="67"/>
      <c r="M39" s="44"/>
      <c r="N39" s="43"/>
      <c r="O39" s="44"/>
      <c r="P39" s="44"/>
      <c r="Q39" s="44"/>
      <c r="R39" s="53"/>
      <c r="S39" s="45"/>
      <c r="T39" s="45"/>
      <c r="U39" s="45"/>
      <c r="V39" s="45"/>
      <c r="W39" s="45"/>
      <c r="X39" s="45"/>
      <c r="Y39" s="45"/>
      <c r="Z39" s="11"/>
    </row>
    <row x14ac:dyDescent="0.25" r="40" customHeight="1" ht="18.75">
      <c r="A40" s="44" t="s">
        <v>81</v>
      </c>
      <c r="B40" s="82">
        <v>28.1</v>
      </c>
      <c r="C40" s="82">
        <v>23.8</v>
      </c>
      <c r="D40" s="82">
        <v>35.1</v>
      </c>
      <c r="E40" s="82">
        <v>34</v>
      </c>
      <c r="F40" s="67"/>
      <c r="G40" s="44"/>
      <c r="H40" s="43"/>
      <c r="I40" s="67"/>
      <c r="J40" s="44"/>
      <c r="K40" s="43"/>
      <c r="L40" s="67"/>
      <c r="M40" s="44"/>
      <c r="N40" s="43"/>
      <c r="O40" s="44"/>
      <c r="P40" s="44"/>
      <c r="Q40" s="44"/>
      <c r="R40" s="53"/>
      <c r="S40" s="45"/>
      <c r="T40" s="45"/>
      <c r="U40" s="45"/>
      <c r="V40" s="45"/>
      <c r="W40" s="45"/>
      <c r="X40" s="45"/>
      <c r="Y40" s="45"/>
      <c r="Z40" s="11"/>
    </row>
    <row x14ac:dyDescent="0.25" r="41" customHeight="1" ht="18.75">
      <c r="A41" s="44" t="s">
        <v>202</v>
      </c>
      <c r="B41" s="82">
        <v>41.9</v>
      </c>
      <c r="C41" s="82">
        <v>38.6</v>
      </c>
      <c r="D41" s="82">
        <v>37</v>
      </c>
      <c r="E41" s="82">
        <v>41.9</v>
      </c>
      <c r="F41" s="67"/>
      <c r="G41" s="44"/>
      <c r="H41" s="43"/>
      <c r="I41" s="67"/>
      <c r="J41" s="44"/>
      <c r="K41" s="43"/>
      <c r="L41" s="67"/>
      <c r="M41" s="44"/>
      <c r="N41" s="43"/>
      <c r="O41" s="44"/>
      <c r="P41" s="44"/>
      <c r="Q41" s="44"/>
      <c r="R41" s="53"/>
      <c r="S41" s="45"/>
      <c r="T41" s="45"/>
      <c r="U41" s="45"/>
      <c r="V41" s="45"/>
      <c r="W41" s="45"/>
      <c r="X41" s="45"/>
      <c r="Y41" s="45"/>
      <c r="Z41" s="11"/>
    </row>
    <row x14ac:dyDescent="0.25" r="42" customHeight="1" ht="18.75">
      <c r="A42" s="44" t="s">
        <v>195</v>
      </c>
      <c r="B42" s="82">
        <v>51.1</v>
      </c>
      <c r="C42" s="82">
        <v>51.3</v>
      </c>
      <c r="D42" s="82">
        <v>63.4</v>
      </c>
      <c r="E42" s="82">
        <v>63.3</v>
      </c>
      <c r="F42" s="67"/>
      <c r="G42" s="44"/>
      <c r="H42" s="43"/>
      <c r="I42" s="67"/>
      <c r="J42" s="44"/>
      <c r="K42" s="43"/>
      <c r="L42" s="67"/>
      <c r="M42" s="44"/>
      <c r="N42" s="43"/>
      <c r="O42" s="44"/>
      <c r="P42" s="44"/>
      <c r="Q42" s="44"/>
      <c r="R42" s="53"/>
      <c r="S42" s="45"/>
      <c r="T42" s="45"/>
      <c r="U42" s="45"/>
      <c r="V42" s="45"/>
      <c r="W42" s="45"/>
      <c r="X42" s="45"/>
      <c r="Y42" s="45"/>
      <c r="Z42" s="11"/>
    </row>
    <row x14ac:dyDescent="0.25" r="43" customHeight="1" ht="18.75">
      <c r="A43" s="44"/>
      <c r="B43" s="67"/>
      <c r="C43" s="67"/>
      <c r="D43" s="67"/>
      <c r="E43" s="67"/>
      <c r="F43" s="67"/>
      <c r="G43" s="44"/>
      <c r="H43" s="43"/>
      <c r="I43" s="67"/>
      <c r="J43" s="44"/>
      <c r="K43" s="43"/>
      <c r="L43" s="67"/>
      <c r="M43" s="44"/>
      <c r="N43" s="43"/>
      <c r="O43" s="44"/>
      <c r="P43" s="44"/>
      <c r="Q43" s="44"/>
      <c r="R43" s="53"/>
      <c r="S43" s="45"/>
      <c r="T43" s="45"/>
      <c r="U43" s="45"/>
      <c r="V43" s="45"/>
      <c r="W43" s="45"/>
      <c r="X43" s="45"/>
      <c r="Y43" s="45"/>
      <c r="Z43" s="11"/>
    </row>
    <row x14ac:dyDescent="0.25" r="44" customHeight="1" ht="18.75">
      <c r="A44" s="44"/>
      <c r="B44" s="67"/>
      <c r="C44" s="67"/>
      <c r="D44" s="67"/>
      <c r="E44" s="67"/>
      <c r="F44" s="67"/>
      <c r="G44" s="44"/>
      <c r="H44" s="43"/>
      <c r="I44" s="67"/>
      <c r="J44" s="44"/>
      <c r="K44" s="43"/>
      <c r="L44" s="67"/>
      <c r="M44" s="44"/>
      <c r="N44" s="43"/>
      <c r="O44" s="44"/>
      <c r="P44" s="44"/>
      <c r="Q44" s="44"/>
      <c r="R44" s="53"/>
      <c r="S44" s="45"/>
      <c r="T44" s="45"/>
      <c r="U44" s="45"/>
      <c r="V44" s="45"/>
      <c r="W44" s="45"/>
      <c r="X44" s="45"/>
      <c r="Y44" s="45"/>
      <c r="Z44" s="11"/>
    </row>
    <row x14ac:dyDescent="0.25" r="45" customHeight="1" ht="18.75">
      <c r="A45" s="44"/>
      <c r="B45" s="67"/>
      <c r="C45" s="67"/>
      <c r="D45" s="67"/>
      <c r="E45" s="67"/>
      <c r="F45" s="67"/>
      <c r="G45" s="44"/>
      <c r="H45" s="43"/>
      <c r="I45" s="67"/>
      <c r="J45" s="44"/>
      <c r="K45" s="43"/>
      <c r="L45" s="67"/>
      <c r="M45" s="44"/>
      <c r="N45" s="43"/>
      <c r="O45" s="44"/>
      <c r="P45" s="44"/>
      <c r="Q45" s="44"/>
      <c r="R45" s="53"/>
      <c r="S45" s="45"/>
      <c r="T45" s="45"/>
      <c r="U45" s="45"/>
      <c r="V45" s="45"/>
      <c r="W45" s="45"/>
      <c r="X45" s="45"/>
      <c r="Y45" s="45"/>
      <c r="Z45" s="11"/>
    </row>
    <row x14ac:dyDescent="0.25" r="46" customHeight="1" ht="18.75">
      <c r="A46" s="44"/>
      <c r="B46" s="67"/>
      <c r="C46" s="67"/>
      <c r="D46" s="67"/>
      <c r="E46" s="67"/>
      <c r="F46" s="67"/>
      <c r="G46" s="44"/>
      <c r="H46" s="43"/>
      <c r="I46" s="67"/>
      <c r="J46" s="44"/>
      <c r="K46" s="43"/>
      <c r="L46" s="67"/>
      <c r="M46" s="44"/>
      <c r="N46" s="43"/>
      <c r="O46" s="44"/>
      <c r="P46" s="44"/>
      <c r="Q46" s="44"/>
      <c r="R46" s="53"/>
      <c r="S46" s="45"/>
      <c r="T46" s="45"/>
      <c r="U46" s="45"/>
      <c r="V46" s="45"/>
      <c r="W46" s="45"/>
      <c r="X46" s="45"/>
      <c r="Y46" s="45"/>
      <c r="Z46" s="11"/>
    </row>
    <row x14ac:dyDescent="0.25" r="47" customHeight="1" ht="18.75">
      <c r="A47" s="44"/>
      <c r="B47" s="67"/>
      <c r="C47" s="67"/>
      <c r="D47" s="67"/>
      <c r="E47" s="67"/>
      <c r="F47" s="67"/>
      <c r="G47" s="44"/>
      <c r="H47" s="43"/>
      <c r="I47" s="67"/>
      <c r="J47" s="44"/>
      <c r="K47" s="43"/>
      <c r="L47" s="67"/>
      <c r="M47" s="44"/>
      <c r="N47" s="43"/>
      <c r="O47" s="44"/>
      <c r="P47" s="44"/>
      <c r="Q47" s="44"/>
      <c r="R47" s="53"/>
      <c r="S47" s="45"/>
      <c r="T47" s="45"/>
      <c r="U47" s="45"/>
      <c r="V47" s="45"/>
      <c r="W47" s="45"/>
      <c r="X47" s="45"/>
      <c r="Y47" s="45"/>
      <c r="Z47" s="11"/>
    </row>
    <row x14ac:dyDescent="0.25" r="48" customHeight="1" ht="18.75">
      <c r="A48" s="44"/>
      <c r="B48" s="67"/>
      <c r="C48" s="67"/>
      <c r="D48" s="67"/>
      <c r="E48" s="67"/>
      <c r="F48" s="67"/>
      <c r="G48" s="44"/>
      <c r="H48" s="43"/>
      <c r="I48" s="67"/>
      <c r="J48" s="44"/>
      <c r="K48" s="43"/>
      <c r="L48" s="67"/>
      <c r="M48" s="44"/>
      <c r="N48" s="43"/>
      <c r="O48" s="44"/>
      <c r="P48" s="44"/>
      <c r="Q48" s="44"/>
      <c r="R48" s="53"/>
      <c r="S48" s="45"/>
      <c r="T48" s="45"/>
      <c r="U48" s="45"/>
      <c r="V48" s="45"/>
      <c r="W48" s="45"/>
      <c r="X48" s="45"/>
      <c r="Y48" s="45"/>
      <c r="Z48" s="11"/>
    </row>
    <row x14ac:dyDescent="0.25" r="49" customHeight="1" ht="18.75">
      <c r="A49" s="44"/>
      <c r="B49" s="67"/>
      <c r="C49" s="67"/>
      <c r="D49" s="67"/>
      <c r="E49" s="67"/>
      <c r="F49" s="67"/>
      <c r="G49" s="44"/>
      <c r="H49" s="43"/>
      <c r="I49" s="67"/>
      <c r="J49" s="44"/>
      <c r="K49" s="43"/>
      <c r="L49" s="67"/>
      <c r="M49" s="44"/>
      <c r="N49" s="43"/>
      <c r="O49" s="44"/>
      <c r="P49" s="44"/>
      <c r="Q49" s="44"/>
      <c r="R49" s="53"/>
      <c r="S49" s="45"/>
      <c r="T49" s="45"/>
      <c r="U49" s="45"/>
      <c r="V49" s="45"/>
      <c r="W49" s="45"/>
      <c r="X49" s="45"/>
      <c r="Y49" s="45"/>
      <c r="Z49" s="11"/>
    </row>
    <row x14ac:dyDescent="0.25" r="50" customHeight="1" ht="18.75">
      <c r="A50" s="44"/>
      <c r="B50" s="67"/>
      <c r="C50" s="67"/>
      <c r="D50" s="67"/>
      <c r="E50" s="67"/>
      <c r="F50" s="67"/>
      <c r="G50" s="44"/>
      <c r="H50" s="43"/>
      <c r="I50" s="67"/>
      <c r="J50" s="44"/>
      <c r="K50" s="43"/>
      <c r="L50" s="67"/>
      <c r="M50" s="44"/>
      <c r="N50" s="43"/>
      <c r="O50" s="44"/>
      <c r="P50" s="44"/>
      <c r="Q50" s="44"/>
      <c r="R50" s="53"/>
      <c r="S50" s="45"/>
      <c r="T50" s="45"/>
      <c r="U50" s="45"/>
      <c r="V50" s="45"/>
      <c r="W50" s="45"/>
      <c r="X50" s="45"/>
      <c r="Y50" s="45"/>
      <c r="Z50" s="11"/>
    </row>
    <row x14ac:dyDescent="0.25" r="51" customHeight="1" ht="18.75">
      <c r="A51" s="44"/>
      <c r="B51" s="67"/>
      <c r="C51" s="67"/>
      <c r="D51" s="67"/>
      <c r="E51" s="67"/>
      <c r="F51" s="67"/>
      <c r="G51" s="44"/>
      <c r="H51" s="43"/>
      <c r="I51" s="67"/>
      <c r="J51" s="44"/>
      <c r="K51" s="43"/>
      <c r="L51" s="67"/>
      <c r="M51" s="44"/>
      <c r="N51" s="43"/>
      <c r="O51" s="44"/>
      <c r="P51" s="44"/>
      <c r="Q51" s="44"/>
      <c r="R51" s="53"/>
      <c r="S51" s="45"/>
      <c r="T51" s="45"/>
      <c r="U51" s="45"/>
      <c r="V51" s="45"/>
      <c r="W51" s="45"/>
      <c r="X51" s="45"/>
      <c r="Y51" s="45"/>
      <c r="Z51" s="11"/>
    </row>
    <row x14ac:dyDescent="0.25" r="52" customHeight="1" ht="18.75">
      <c r="A52" s="44"/>
      <c r="B52" s="67"/>
      <c r="C52" s="67"/>
      <c r="D52" s="67"/>
      <c r="E52" s="67"/>
      <c r="F52" s="67"/>
      <c r="G52" s="44"/>
      <c r="H52" s="43"/>
      <c r="I52" s="67"/>
      <c r="J52" s="44"/>
      <c r="K52" s="43"/>
      <c r="L52" s="67"/>
      <c r="M52" s="44"/>
      <c r="N52" s="43"/>
      <c r="O52" s="44"/>
      <c r="P52" s="44"/>
      <c r="Q52" s="44"/>
      <c r="R52" s="53"/>
      <c r="S52" s="45"/>
      <c r="T52" s="45"/>
      <c r="U52" s="45"/>
      <c r="V52" s="45"/>
      <c r="W52" s="45"/>
      <c r="X52" s="45"/>
      <c r="Y52" s="45"/>
      <c r="Z52" s="11"/>
    </row>
    <row x14ac:dyDescent="0.25" r="53" customHeight="1" ht="18.75">
      <c r="A53" s="44"/>
      <c r="B53" s="67"/>
      <c r="C53" s="67"/>
      <c r="D53" s="67"/>
      <c r="E53" s="67"/>
      <c r="F53" s="67"/>
      <c r="G53" s="44"/>
      <c r="H53" s="43"/>
      <c r="I53" s="67"/>
      <c r="J53" s="44"/>
      <c r="K53" s="43"/>
      <c r="L53" s="67"/>
      <c r="M53" s="44"/>
      <c r="N53" s="43"/>
      <c r="O53" s="44"/>
      <c r="P53" s="44"/>
      <c r="Q53" s="44"/>
      <c r="R53" s="53"/>
      <c r="S53" s="45"/>
      <c r="T53" s="45"/>
      <c r="U53" s="45"/>
      <c r="V53" s="45"/>
      <c r="W53" s="45"/>
      <c r="X53" s="45"/>
      <c r="Y53" s="45"/>
      <c r="Z53" s="11"/>
    </row>
    <row x14ac:dyDescent="0.25" r="54" customHeight="1" ht="18.75">
      <c r="A54" s="44"/>
      <c r="B54" s="67"/>
      <c r="C54" s="67"/>
      <c r="D54" s="67"/>
      <c r="E54" s="67"/>
      <c r="F54" s="67"/>
      <c r="G54" s="44"/>
      <c r="H54" s="43"/>
      <c r="I54" s="67"/>
      <c r="J54" s="44"/>
      <c r="K54" s="43"/>
      <c r="L54" s="67"/>
      <c r="M54" s="44"/>
      <c r="N54" s="43"/>
      <c r="O54" s="44"/>
      <c r="P54" s="44"/>
      <c r="Q54" s="44"/>
      <c r="R54" s="53"/>
      <c r="S54" s="45"/>
      <c r="T54" s="45"/>
      <c r="U54" s="45"/>
      <c r="V54" s="45"/>
      <c r="W54" s="45"/>
      <c r="X54" s="45"/>
      <c r="Y54" s="45"/>
      <c r="Z54" s="11"/>
    </row>
    <row x14ac:dyDescent="0.25" r="55" customHeight="1" ht="18.75">
      <c r="A55" s="44"/>
      <c r="B55" s="67"/>
      <c r="C55" s="67"/>
      <c r="D55" s="67"/>
      <c r="E55" s="67"/>
      <c r="F55" s="67"/>
      <c r="G55" s="44"/>
      <c r="H55" s="43"/>
      <c r="I55" s="67"/>
      <c r="J55" s="44"/>
      <c r="K55" s="43"/>
      <c r="L55" s="67"/>
      <c r="M55" s="44"/>
      <c r="N55" s="43"/>
      <c r="O55" s="44"/>
      <c r="P55" s="44"/>
      <c r="Q55" s="44"/>
      <c r="R55" s="53"/>
      <c r="S55" s="45"/>
      <c r="T55" s="45"/>
      <c r="U55" s="45"/>
      <c r="V55" s="45"/>
      <c r="W55" s="45"/>
      <c r="X55" s="45"/>
      <c r="Y55" s="45"/>
      <c r="Z55" s="11"/>
    </row>
    <row x14ac:dyDescent="0.25" r="56" customHeight="1" ht="18.75">
      <c r="A56" s="44"/>
      <c r="B56" s="67"/>
      <c r="C56" s="67"/>
      <c r="D56" s="67"/>
      <c r="E56" s="67"/>
      <c r="F56" s="67"/>
      <c r="G56" s="44"/>
      <c r="H56" s="43"/>
      <c r="I56" s="67"/>
      <c r="J56" s="44"/>
      <c r="K56" s="43"/>
      <c r="L56" s="67"/>
      <c r="M56" s="44"/>
      <c r="N56" s="43"/>
      <c r="O56" s="44"/>
      <c r="P56" s="44"/>
      <c r="Q56" s="44"/>
      <c r="R56" s="53"/>
      <c r="S56" s="45"/>
      <c r="T56" s="45"/>
      <c r="U56" s="45"/>
      <c r="V56" s="45"/>
      <c r="W56" s="45"/>
      <c r="X56" s="45"/>
      <c r="Y56" s="45"/>
      <c r="Z56" s="11"/>
    </row>
    <row x14ac:dyDescent="0.25" r="57" customHeight="1" ht="18.75">
      <c r="A57" s="44"/>
      <c r="B57" s="67"/>
      <c r="C57" s="67"/>
      <c r="D57" s="67"/>
      <c r="E57" s="67"/>
      <c r="F57" s="67"/>
      <c r="G57" s="44"/>
      <c r="H57" s="43"/>
      <c r="I57" s="67"/>
      <c r="J57" s="44"/>
      <c r="K57" s="43"/>
      <c r="L57" s="67"/>
      <c r="M57" s="44"/>
      <c r="N57" s="43"/>
      <c r="O57" s="44"/>
      <c r="P57" s="44"/>
      <c r="Q57" s="44"/>
      <c r="R57" s="53"/>
      <c r="S57" s="45"/>
      <c r="T57" s="45"/>
      <c r="U57" s="45"/>
      <c r="V57" s="45"/>
      <c r="W57" s="45"/>
      <c r="X57" s="45"/>
      <c r="Y57" s="45"/>
      <c r="Z57" s="11"/>
    </row>
    <row x14ac:dyDescent="0.25" r="58" customHeight="1" ht="18.75">
      <c r="A58" s="44"/>
      <c r="B58" s="67"/>
      <c r="C58" s="67"/>
      <c r="D58" s="67"/>
      <c r="E58" s="67"/>
      <c r="F58" s="67"/>
      <c r="G58" s="44"/>
      <c r="H58" s="43"/>
      <c r="I58" s="67"/>
      <c r="J58" s="44"/>
      <c r="K58" s="43"/>
      <c r="L58" s="67"/>
      <c r="M58" s="44"/>
      <c r="N58" s="43"/>
      <c r="O58" s="44"/>
      <c r="P58" s="44"/>
      <c r="Q58" s="44"/>
      <c r="R58" s="53"/>
      <c r="S58" s="45"/>
      <c r="T58" s="45"/>
      <c r="U58" s="45"/>
      <c r="V58" s="45"/>
      <c r="W58" s="45"/>
      <c r="X58" s="45"/>
      <c r="Y58" s="45"/>
      <c r="Z58" s="11"/>
    </row>
    <row x14ac:dyDescent="0.25" r="59" customHeight="1" ht="18.75">
      <c r="A59" s="44"/>
      <c r="B59" s="67"/>
      <c r="C59" s="67"/>
      <c r="D59" s="67"/>
      <c r="E59" s="67"/>
      <c r="F59" s="67"/>
      <c r="G59" s="44"/>
      <c r="H59" s="43"/>
      <c r="I59" s="67"/>
      <c r="J59" s="44"/>
      <c r="K59" s="43"/>
      <c r="L59" s="67"/>
      <c r="M59" s="44"/>
      <c r="N59" s="43"/>
      <c r="O59" s="44"/>
      <c r="P59" s="44"/>
      <c r="Q59" s="44"/>
      <c r="R59" s="53"/>
      <c r="S59" s="45"/>
      <c r="T59" s="45"/>
      <c r="U59" s="45"/>
      <c r="V59" s="45"/>
      <c r="W59" s="45"/>
      <c r="X59" s="45"/>
      <c r="Y59" s="45"/>
      <c r="Z59" s="11"/>
    </row>
    <row x14ac:dyDescent="0.25" r="60" customHeight="1" ht="18.75">
      <c r="A60" s="44"/>
      <c r="B60" s="67"/>
      <c r="C60" s="67"/>
      <c r="D60" s="67"/>
      <c r="E60" s="67"/>
      <c r="F60" s="67"/>
      <c r="G60" s="44"/>
      <c r="H60" s="43"/>
      <c r="I60" s="67"/>
      <c r="J60" s="44"/>
      <c r="K60" s="43"/>
      <c r="L60" s="67"/>
      <c r="M60" s="44"/>
      <c r="N60" s="43"/>
      <c r="O60" s="44"/>
      <c r="P60" s="44"/>
      <c r="Q60" s="44"/>
      <c r="R60" s="53"/>
      <c r="S60" s="45"/>
      <c r="T60" s="45"/>
      <c r="U60" s="45"/>
      <c r="V60" s="45"/>
      <c r="W60" s="45"/>
      <c r="X60" s="45"/>
      <c r="Y60" s="45"/>
      <c r="Z60" s="11"/>
    </row>
    <row x14ac:dyDescent="0.25" r="61" customHeight="1" ht="18.75">
      <c r="A61" s="44"/>
      <c r="B61" s="67"/>
      <c r="C61" s="67"/>
      <c r="D61" s="67"/>
      <c r="E61" s="67"/>
      <c r="F61" s="67"/>
      <c r="G61" s="44"/>
      <c r="H61" s="43"/>
      <c r="I61" s="67"/>
      <c r="J61" s="44"/>
      <c r="K61" s="43"/>
      <c r="L61" s="67"/>
      <c r="M61" s="44"/>
      <c r="N61" s="43"/>
      <c r="O61" s="44"/>
      <c r="P61" s="44"/>
      <c r="Q61" s="44"/>
      <c r="R61" s="53"/>
      <c r="S61" s="45"/>
      <c r="T61" s="45"/>
      <c r="U61" s="45"/>
      <c r="V61" s="45"/>
      <c r="W61" s="45"/>
      <c r="X61" s="45"/>
      <c r="Y61" s="45"/>
      <c r="Z61" s="11"/>
    </row>
    <row x14ac:dyDescent="0.25" r="62" customHeight="1" ht="18.75">
      <c r="A62" s="44"/>
      <c r="B62" s="67"/>
      <c r="C62" s="67"/>
      <c r="D62" s="67"/>
      <c r="E62" s="67"/>
      <c r="F62" s="67"/>
      <c r="G62" s="44"/>
      <c r="H62" s="43"/>
      <c r="I62" s="67"/>
      <c r="J62" s="44"/>
      <c r="K62" s="43"/>
      <c r="L62" s="67"/>
      <c r="M62" s="44"/>
      <c r="N62" s="43"/>
      <c r="O62" s="44"/>
      <c r="P62" s="44"/>
      <c r="Q62" s="44"/>
      <c r="R62" s="53"/>
      <c r="S62" s="45"/>
      <c r="T62" s="45"/>
      <c r="U62" s="45"/>
      <c r="V62" s="45"/>
      <c r="W62" s="45"/>
      <c r="X62" s="45"/>
      <c r="Y62" s="45"/>
      <c r="Z62" s="11"/>
    </row>
    <row x14ac:dyDescent="0.25" r="63" customHeight="1" ht="18.75">
      <c r="A63" s="44"/>
      <c r="B63" s="67"/>
      <c r="C63" s="67"/>
      <c r="D63" s="67"/>
      <c r="E63" s="67"/>
      <c r="F63" s="67"/>
      <c r="G63" s="44"/>
      <c r="H63" s="43"/>
      <c r="I63" s="67"/>
      <c r="J63" s="44"/>
      <c r="K63" s="43"/>
      <c r="L63" s="67"/>
      <c r="M63" s="44"/>
      <c r="N63" s="43"/>
      <c r="O63" s="44"/>
      <c r="P63" s="44"/>
      <c r="Q63" s="44"/>
      <c r="R63" s="53"/>
      <c r="S63" s="45"/>
      <c r="T63" s="45"/>
      <c r="U63" s="45"/>
      <c r="V63" s="45"/>
      <c r="W63" s="45"/>
      <c r="X63" s="45"/>
      <c r="Y63" s="45"/>
      <c r="Z63" s="11"/>
    </row>
    <row x14ac:dyDescent="0.25" r="64" customHeight="1" ht="18.75">
      <c r="A64" s="44"/>
      <c r="B64" s="67"/>
      <c r="C64" s="67"/>
      <c r="D64" s="67"/>
      <c r="E64" s="67"/>
      <c r="F64" s="67"/>
      <c r="G64" s="44"/>
      <c r="H64" s="43"/>
      <c r="I64" s="67"/>
      <c r="J64" s="44"/>
      <c r="K64" s="43"/>
      <c r="L64" s="67"/>
      <c r="M64" s="44"/>
      <c r="N64" s="43"/>
      <c r="O64" s="44"/>
      <c r="P64" s="44"/>
      <c r="Q64" s="44"/>
      <c r="R64" s="53"/>
      <c r="S64" s="45"/>
      <c r="T64" s="45"/>
      <c r="U64" s="45"/>
      <c r="V64" s="45"/>
      <c r="W64" s="45"/>
      <c r="X64" s="45"/>
      <c r="Y64" s="45"/>
      <c r="Z64" s="11"/>
    </row>
    <row x14ac:dyDescent="0.25" r="65" customHeight="1" ht="18.75">
      <c r="A65" s="44"/>
      <c r="B65" s="67"/>
      <c r="C65" s="67"/>
      <c r="D65" s="67"/>
      <c r="E65" s="67"/>
      <c r="F65" s="67"/>
      <c r="G65" s="44"/>
      <c r="H65" s="43"/>
      <c r="I65" s="67"/>
      <c r="J65" s="44"/>
      <c r="K65" s="43"/>
      <c r="L65" s="67"/>
      <c r="M65" s="44"/>
      <c r="N65" s="43"/>
      <c r="O65" s="44"/>
      <c r="P65" s="44"/>
      <c r="Q65" s="44"/>
      <c r="R65" s="53"/>
      <c r="S65" s="45"/>
      <c r="T65" s="45"/>
      <c r="U65" s="45"/>
      <c r="V65" s="45"/>
      <c r="W65" s="45"/>
      <c r="X65" s="45"/>
      <c r="Y65" s="45"/>
      <c r="Z65" s="11"/>
    </row>
    <row x14ac:dyDescent="0.25" r="66" customHeight="1" ht="18.75">
      <c r="A66" s="44"/>
      <c r="B66" s="67"/>
      <c r="C66" s="67"/>
      <c r="D66" s="67"/>
      <c r="E66" s="67"/>
      <c r="F66" s="67"/>
      <c r="G66" s="44"/>
      <c r="H66" s="43"/>
      <c r="I66" s="67"/>
      <c r="J66" s="44"/>
      <c r="K66" s="43"/>
      <c r="L66" s="67"/>
      <c r="M66" s="44"/>
      <c r="N66" s="43"/>
      <c r="O66" s="44"/>
      <c r="P66" s="44"/>
      <c r="Q66" s="44"/>
      <c r="R66" s="53"/>
      <c r="S66" s="45"/>
      <c r="T66" s="45"/>
      <c r="U66" s="45"/>
      <c r="V66" s="45"/>
      <c r="W66" s="45"/>
      <c r="X66" s="45"/>
      <c r="Y66" s="45"/>
      <c r="Z66" s="11"/>
    </row>
    <row x14ac:dyDescent="0.25" r="67" customHeight="1" ht="18.75">
      <c r="A67" s="44"/>
      <c r="B67" s="67"/>
      <c r="C67" s="67"/>
      <c r="D67" s="67"/>
      <c r="E67" s="67"/>
      <c r="F67" s="67"/>
      <c r="G67" s="44"/>
      <c r="H67" s="43"/>
      <c r="I67" s="67"/>
      <c r="J67" s="44"/>
      <c r="K67" s="43"/>
      <c r="L67" s="67"/>
      <c r="M67" s="44"/>
      <c r="N67" s="43"/>
      <c r="O67" s="44"/>
      <c r="P67" s="44"/>
      <c r="Q67" s="44"/>
      <c r="R67" s="53"/>
      <c r="S67" s="45"/>
      <c r="T67" s="45"/>
      <c r="U67" s="45"/>
      <c r="V67" s="45"/>
      <c r="W67" s="45"/>
      <c r="X67" s="45"/>
      <c r="Y67" s="45"/>
      <c r="Z67" s="11"/>
    </row>
    <row x14ac:dyDescent="0.25" r="68" customHeight="1" ht="18.75">
      <c r="A68" s="44"/>
      <c r="B68" s="67"/>
      <c r="C68" s="67"/>
      <c r="D68" s="67"/>
      <c r="E68" s="67"/>
      <c r="F68" s="67"/>
      <c r="G68" s="44"/>
      <c r="H68" s="43"/>
      <c r="I68" s="67"/>
      <c r="J68" s="44"/>
      <c r="K68" s="43"/>
      <c r="L68" s="67"/>
      <c r="M68" s="44"/>
      <c r="N68" s="43"/>
      <c r="O68" s="44"/>
      <c r="P68" s="44"/>
      <c r="Q68" s="44"/>
      <c r="R68" s="53"/>
      <c r="S68" s="45"/>
      <c r="T68" s="45"/>
      <c r="U68" s="45"/>
      <c r="V68" s="45"/>
      <c r="W68" s="45"/>
      <c r="X68" s="45"/>
      <c r="Y68" s="45"/>
      <c r="Z68" s="11"/>
    </row>
    <row x14ac:dyDescent="0.25" r="69" customHeight="1" ht="18.75">
      <c r="A69" s="44"/>
      <c r="B69" s="67"/>
      <c r="C69" s="67"/>
      <c r="D69" s="67"/>
      <c r="E69" s="67"/>
      <c r="F69" s="67"/>
      <c r="G69" s="44"/>
      <c r="H69" s="43"/>
      <c r="I69" s="67"/>
      <c r="J69" s="44"/>
      <c r="K69" s="43"/>
      <c r="L69" s="67"/>
      <c r="M69" s="44"/>
      <c r="N69" s="43"/>
      <c r="O69" s="44"/>
      <c r="P69" s="44"/>
      <c r="Q69" s="44"/>
      <c r="R69" s="53"/>
      <c r="S69" s="45"/>
      <c r="T69" s="45"/>
      <c r="U69" s="45"/>
      <c r="V69" s="45"/>
      <c r="W69" s="45"/>
      <c r="X69" s="45"/>
      <c r="Y69" s="45"/>
      <c r="Z69" s="11"/>
    </row>
    <row x14ac:dyDescent="0.25" r="70" customHeight="1" ht="18.75">
      <c r="A70" s="44"/>
      <c r="B70" s="67"/>
      <c r="C70" s="67"/>
      <c r="D70" s="67"/>
      <c r="E70" s="67"/>
      <c r="F70" s="67"/>
      <c r="G70" s="44"/>
      <c r="H70" s="43"/>
      <c r="I70" s="67"/>
      <c r="J70" s="44"/>
      <c r="K70" s="43"/>
      <c r="L70" s="67"/>
      <c r="M70" s="44"/>
      <c r="N70" s="43"/>
      <c r="O70" s="44"/>
      <c r="P70" s="44"/>
      <c r="Q70" s="44"/>
      <c r="R70" s="53"/>
      <c r="S70" s="45"/>
      <c r="T70" s="45"/>
      <c r="U70" s="45"/>
      <c r="V70" s="45"/>
      <c r="W70" s="45"/>
      <c r="X70" s="45"/>
      <c r="Y70" s="45"/>
      <c r="Z70" s="11"/>
    </row>
    <row x14ac:dyDescent="0.25" r="71" customHeight="1" ht="18.75">
      <c r="A71" s="44"/>
      <c r="B71" s="67"/>
      <c r="C71" s="67"/>
      <c r="D71" s="67"/>
      <c r="E71" s="67"/>
      <c r="F71" s="67"/>
      <c r="G71" s="44"/>
      <c r="H71" s="43"/>
      <c r="I71" s="67"/>
      <c r="J71" s="44"/>
      <c r="K71" s="43"/>
      <c r="L71" s="67"/>
      <c r="M71" s="44"/>
      <c r="N71" s="43"/>
      <c r="O71" s="44"/>
      <c r="P71" s="44"/>
      <c r="Q71" s="44"/>
      <c r="R71" s="53"/>
      <c r="S71" s="45"/>
      <c r="T71" s="45"/>
      <c r="U71" s="45"/>
      <c r="V71" s="45"/>
      <c r="W71" s="45"/>
      <c r="X71" s="45"/>
      <c r="Y71" s="45"/>
      <c r="Z71" s="11"/>
    </row>
    <row x14ac:dyDescent="0.25" r="72" customHeight="1" ht="18.75">
      <c r="A72" s="44"/>
      <c r="B72" s="67"/>
      <c r="C72" s="67"/>
      <c r="D72" s="67"/>
      <c r="E72" s="67"/>
      <c r="F72" s="67"/>
      <c r="G72" s="44"/>
      <c r="H72" s="43"/>
      <c r="I72" s="67"/>
      <c r="J72" s="44"/>
      <c r="K72" s="43"/>
      <c r="L72" s="67"/>
      <c r="M72" s="44"/>
      <c r="N72" s="43"/>
      <c r="O72" s="44"/>
      <c r="P72" s="44"/>
      <c r="Q72" s="44"/>
      <c r="R72" s="53"/>
      <c r="S72" s="45"/>
      <c r="T72" s="45"/>
      <c r="U72" s="45"/>
      <c r="V72" s="45"/>
      <c r="W72" s="45"/>
      <c r="X72" s="45"/>
      <c r="Y72" s="45"/>
      <c r="Z72" s="11"/>
    </row>
    <row x14ac:dyDescent="0.25" r="73" customHeight="1" ht="18.75">
      <c r="A73" s="44"/>
      <c r="B73" s="67"/>
      <c r="C73" s="67"/>
      <c r="D73" s="67"/>
      <c r="E73" s="67"/>
      <c r="F73" s="67"/>
      <c r="G73" s="44"/>
      <c r="H73" s="43"/>
      <c r="I73" s="67"/>
      <c r="J73" s="44"/>
      <c r="K73" s="43"/>
      <c r="L73" s="67"/>
      <c r="M73" s="44"/>
      <c r="N73" s="43"/>
      <c r="O73" s="44"/>
      <c r="P73" s="44"/>
      <c r="Q73" s="44"/>
      <c r="R73" s="53"/>
      <c r="S73" s="45"/>
      <c r="T73" s="45"/>
      <c r="U73" s="45"/>
      <c r="V73" s="45"/>
      <c r="W73" s="45"/>
      <c r="X73" s="45"/>
      <c r="Y73" s="45"/>
      <c r="Z73" s="11"/>
    </row>
    <row x14ac:dyDescent="0.25" r="74" customHeight="1" ht="18.75">
      <c r="A74" s="44"/>
      <c r="B74" s="67"/>
      <c r="C74" s="67"/>
      <c r="D74" s="67"/>
      <c r="E74" s="67"/>
      <c r="F74" s="67"/>
      <c r="G74" s="44"/>
      <c r="H74" s="43"/>
      <c r="I74" s="67"/>
      <c r="J74" s="44"/>
      <c r="K74" s="43"/>
      <c r="L74" s="67"/>
      <c r="M74" s="44"/>
      <c r="N74" s="43"/>
      <c r="O74" s="44"/>
      <c r="P74" s="44"/>
      <c r="Q74" s="44"/>
      <c r="R74" s="53"/>
      <c r="S74" s="45"/>
      <c r="T74" s="45"/>
      <c r="U74" s="45"/>
      <c r="V74" s="45"/>
      <c r="W74" s="45"/>
      <c r="X74" s="45"/>
      <c r="Y74" s="45"/>
      <c r="Z74" s="11"/>
    </row>
    <row x14ac:dyDescent="0.25" r="75" customHeight="1" ht="18.75">
      <c r="A75" s="44"/>
      <c r="B75" s="67"/>
      <c r="C75" s="67"/>
      <c r="D75" s="67"/>
      <c r="E75" s="67"/>
      <c r="F75" s="67"/>
      <c r="G75" s="44"/>
      <c r="H75" s="43"/>
      <c r="I75" s="67"/>
      <c r="J75" s="44"/>
      <c r="K75" s="43"/>
      <c r="L75" s="67"/>
      <c r="M75" s="44"/>
      <c r="N75" s="43"/>
      <c r="O75" s="44"/>
      <c r="P75" s="44"/>
      <c r="Q75" s="44"/>
      <c r="R75" s="53"/>
      <c r="S75" s="45"/>
      <c r="T75" s="45"/>
      <c r="U75" s="45"/>
      <c r="V75" s="45"/>
      <c r="W75" s="45"/>
      <c r="X75" s="45"/>
      <c r="Y75" s="45"/>
      <c r="Z75" s="11"/>
    </row>
    <row x14ac:dyDescent="0.25" r="76" customHeight="1" ht="18.75">
      <c r="A76" s="44"/>
      <c r="B76" s="67"/>
      <c r="C76" s="67"/>
      <c r="D76" s="67"/>
      <c r="E76" s="67"/>
      <c r="F76" s="67"/>
      <c r="G76" s="44"/>
      <c r="H76" s="43"/>
      <c r="I76" s="67"/>
      <c r="J76" s="44"/>
      <c r="K76" s="43"/>
      <c r="L76" s="67"/>
      <c r="M76" s="44"/>
      <c r="N76" s="43"/>
      <c r="O76" s="44"/>
      <c r="P76" s="44"/>
      <c r="Q76" s="44"/>
      <c r="R76" s="53"/>
      <c r="S76" s="45"/>
      <c r="T76" s="45"/>
      <c r="U76" s="45"/>
      <c r="V76" s="45"/>
      <c r="W76" s="45"/>
      <c r="X76" s="45"/>
      <c r="Y76" s="45"/>
      <c r="Z76" s="11"/>
    </row>
    <row x14ac:dyDescent="0.25" r="77" customHeight="1" ht="18.75">
      <c r="A77" s="44"/>
      <c r="B77" s="67"/>
      <c r="C77" s="67"/>
      <c r="D77" s="67"/>
      <c r="E77" s="67"/>
      <c r="F77" s="67"/>
      <c r="G77" s="44"/>
      <c r="H77" s="43"/>
      <c r="I77" s="67"/>
      <c r="J77" s="44"/>
      <c r="K77" s="43"/>
      <c r="L77" s="67"/>
      <c r="M77" s="44"/>
      <c r="N77" s="43"/>
      <c r="O77" s="44"/>
      <c r="P77" s="44"/>
      <c r="Q77" s="44"/>
      <c r="R77" s="53"/>
      <c r="S77" s="45"/>
      <c r="T77" s="45"/>
      <c r="U77" s="45"/>
      <c r="V77" s="45"/>
      <c r="W77" s="45"/>
      <c r="X77" s="45"/>
      <c r="Y77" s="45"/>
      <c r="Z77" s="11"/>
    </row>
    <row x14ac:dyDescent="0.25" r="78" customHeight="1" ht="18.75">
      <c r="A78" s="44"/>
      <c r="B78" s="67"/>
      <c r="C78" s="67"/>
      <c r="D78" s="67"/>
      <c r="E78" s="67"/>
      <c r="F78" s="67"/>
      <c r="G78" s="44"/>
      <c r="H78" s="43"/>
      <c r="I78" s="67"/>
      <c r="J78" s="44"/>
      <c r="K78" s="43"/>
      <c r="L78" s="67"/>
      <c r="M78" s="44"/>
      <c r="N78" s="43"/>
      <c r="O78" s="44"/>
      <c r="P78" s="44"/>
      <c r="Q78" s="44"/>
      <c r="R78" s="53"/>
      <c r="S78" s="45"/>
      <c r="T78" s="45"/>
      <c r="U78" s="45"/>
      <c r="V78" s="45"/>
      <c r="W78" s="45"/>
      <c r="X78" s="45"/>
      <c r="Y78" s="45"/>
      <c r="Z78" s="11"/>
    </row>
    <row x14ac:dyDescent="0.25" r="79" customHeight="1" ht="18.75">
      <c r="A79" s="44"/>
      <c r="B79" s="67"/>
      <c r="C79" s="67"/>
      <c r="D79" s="67"/>
      <c r="E79" s="67"/>
      <c r="F79" s="67"/>
      <c r="G79" s="44"/>
      <c r="H79" s="43"/>
      <c r="I79" s="67"/>
      <c r="J79" s="44"/>
      <c r="K79" s="43"/>
      <c r="L79" s="67"/>
      <c r="M79" s="44"/>
      <c r="N79" s="43"/>
      <c r="O79" s="44"/>
      <c r="P79" s="44"/>
      <c r="Q79" s="44"/>
      <c r="R79" s="53"/>
      <c r="S79" s="45"/>
      <c r="T79" s="45"/>
      <c r="U79" s="45"/>
      <c r="V79" s="45"/>
      <c r="W79" s="45"/>
      <c r="X79" s="45"/>
      <c r="Y79" s="45"/>
      <c r="Z79" s="11"/>
    </row>
    <row x14ac:dyDescent="0.25" r="80" customHeight="1" ht="18.75">
      <c r="A80" s="44"/>
      <c r="B80" s="67"/>
      <c r="C80" s="67"/>
      <c r="D80" s="67"/>
      <c r="E80" s="67"/>
      <c r="F80" s="67"/>
      <c r="G80" s="44"/>
      <c r="H80" s="43"/>
      <c r="I80" s="67"/>
      <c r="J80" s="44"/>
      <c r="K80" s="43"/>
      <c r="L80" s="67"/>
      <c r="M80" s="44"/>
      <c r="N80" s="43"/>
      <c r="O80" s="44"/>
      <c r="P80" s="44"/>
      <c r="Q80" s="44"/>
      <c r="R80" s="53"/>
      <c r="S80" s="45"/>
      <c r="T80" s="45"/>
      <c r="U80" s="45"/>
      <c r="V80" s="45"/>
      <c r="W80" s="45"/>
      <c r="X80" s="45"/>
      <c r="Y80" s="45"/>
      <c r="Z80" s="11"/>
    </row>
    <row x14ac:dyDescent="0.25" r="81" customHeight="1" ht="18.75">
      <c r="A81" s="44"/>
      <c r="B81" s="67"/>
      <c r="C81" s="67"/>
      <c r="D81" s="67"/>
      <c r="E81" s="67"/>
      <c r="F81" s="67"/>
      <c r="G81" s="44"/>
      <c r="H81" s="43"/>
      <c r="I81" s="67"/>
      <c r="J81" s="44"/>
      <c r="K81" s="43"/>
      <c r="L81" s="67"/>
      <c r="M81" s="44"/>
      <c r="N81" s="43"/>
      <c r="O81" s="44"/>
      <c r="P81" s="44"/>
      <c r="Q81" s="44"/>
      <c r="R81" s="53"/>
      <c r="S81" s="45"/>
      <c r="T81" s="45"/>
      <c r="U81" s="45"/>
      <c r="V81" s="45"/>
      <c r="W81" s="45"/>
      <c r="X81" s="45"/>
      <c r="Y81" s="45"/>
      <c r="Z81" s="11"/>
    </row>
    <row x14ac:dyDescent="0.25" r="82" customHeight="1" ht="18.75">
      <c r="A82" s="44"/>
      <c r="B82" s="67"/>
      <c r="C82" s="67"/>
      <c r="D82" s="67"/>
      <c r="E82" s="67"/>
      <c r="F82" s="67"/>
      <c r="G82" s="44"/>
      <c r="H82" s="43"/>
      <c r="I82" s="67"/>
      <c r="J82" s="44"/>
      <c r="K82" s="43"/>
      <c r="L82" s="67"/>
      <c r="M82" s="44"/>
      <c r="N82" s="43"/>
      <c r="O82" s="44"/>
      <c r="P82" s="44"/>
      <c r="Q82" s="44"/>
      <c r="R82" s="53"/>
      <c r="S82" s="45"/>
      <c r="T82" s="45"/>
      <c r="U82" s="45"/>
      <c r="V82" s="45"/>
      <c r="W82" s="45"/>
      <c r="X82" s="45"/>
      <c r="Y82" s="45"/>
      <c r="Z82" s="11"/>
    </row>
    <row x14ac:dyDescent="0.25" r="83" customHeight="1" ht="18.75">
      <c r="A83" s="44"/>
      <c r="B83" s="67"/>
      <c r="C83" s="67"/>
      <c r="D83" s="67"/>
      <c r="E83" s="67"/>
      <c r="F83" s="67"/>
      <c r="G83" s="44"/>
      <c r="H83" s="43"/>
      <c r="I83" s="67"/>
      <c r="J83" s="44"/>
      <c r="K83" s="43"/>
      <c r="L83" s="67"/>
      <c r="M83" s="44"/>
      <c r="N83" s="43"/>
      <c r="O83" s="44"/>
      <c r="P83" s="44"/>
      <c r="Q83" s="44"/>
      <c r="R83" s="53"/>
      <c r="S83" s="45"/>
      <c r="T83" s="45"/>
      <c r="U83" s="45"/>
      <c r="V83" s="45"/>
      <c r="W83" s="45"/>
      <c r="X83" s="45"/>
      <c r="Y83" s="45"/>
      <c r="Z83" s="11"/>
    </row>
    <row x14ac:dyDescent="0.25" r="84" customHeight="1" ht="18.75">
      <c r="A84" s="44"/>
      <c r="B84" s="67"/>
      <c r="C84" s="67"/>
      <c r="D84" s="67"/>
      <c r="E84" s="67"/>
      <c r="F84" s="67"/>
      <c r="G84" s="44"/>
      <c r="H84" s="43"/>
      <c r="I84" s="67"/>
      <c r="J84" s="44"/>
      <c r="K84" s="43"/>
      <c r="L84" s="67"/>
      <c r="M84" s="44"/>
      <c r="N84" s="43"/>
      <c r="O84" s="44"/>
      <c r="P84" s="44"/>
      <c r="Q84" s="44"/>
      <c r="R84" s="53"/>
      <c r="S84" s="45"/>
      <c r="T84" s="45"/>
      <c r="U84" s="45"/>
      <c r="V84" s="45"/>
      <c r="W84" s="45"/>
      <c r="X84" s="45"/>
      <c r="Y84" s="45"/>
      <c r="Z84" s="11"/>
    </row>
    <row x14ac:dyDescent="0.25" r="85" customHeight="1" ht="18.75">
      <c r="A85" s="44"/>
      <c r="B85" s="67"/>
      <c r="C85" s="67"/>
      <c r="D85" s="67"/>
      <c r="E85" s="67"/>
      <c r="F85" s="67"/>
      <c r="G85" s="44"/>
      <c r="H85" s="43"/>
      <c r="I85" s="67"/>
      <c r="J85" s="44"/>
      <c r="K85" s="43"/>
      <c r="L85" s="67"/>
      <c r="M85" s="44"/>
      <c r="N85" s="43"/>
      <c r="O85" s="44"/>
      <c r="P85" s="44"/>
      <c r="Q85" s="44"/>
      <c r="R85" s="53"/>
      <c r="S85" s="45"/>
      <c r="T85" s="45"/>
      <c r="U85" s="45"/>
      <c r="V85" s="45"/>
      <c r="W85" s="45"/>
      <c r="X85" s="45"/>
      <c r="Y85" s="45"/>
      <c r="Z85" s="11"/>
    </row>
    <row x14ac:dyDescent="0.25" r="86" customHeight="1" ht="18.75">
      <c r="A86" s="44"/>
      <c r="B86" s="67"/>
      <c r="C86" s="67"/>
      <c r="D86" s="67"/>
      <c r="E86" s="67"/>
      <c r="F86" s="67"/>
      <c r="G86" s="44"/>
      <c r="H86" s="43"/>
      <c r="I86" s="67"/>
      <c r="J86" s="44"/>
      <c r="K86" s="43"/>
      <c r="L86" s="67"/>
      <c r="M86" s="44"/>
      <c r="N86" s="43"/>
      <c r="O86" s="44"/>
      <c r="P86" s="44"/>
      <c r="Q86" s="44"/>
      <c r="R86" s="53"/>
      <c r="S86" s="45"/>
      <c r="T86" s="45"/>
      <c r="U86" s="45"/>
      <c r="V86" s="45"/>
      <c r="W86" s="45"/>
      <c r="X86" s="45"/>
      <c r="Y86" s="45"/>
      <c r="Z86" s="11"/>
    </row>
    <row x14ac:dyDescent="0.25" r="87" customHeight="1" ht="18.75">
      <c r="A87" s="44"/>
      <c r="B87" s="67"/>
      <c r="C87" s="67"/>
      <c r="D87" s="67"/>
      <c r="E87" s="67"/>
      <c r="F87" s="67"/>
      <c r="G87" s="44"/>
      <c r="H87" s="43"/>
      <c r="I87" s="67"/>
      <c r="J87" s="44"/>
      <c r="K87" s="43"/>
      <c r="L87" s="67"/>
      <c r="M87" s="44"/>
      <c r="N87" s="43"/>
      <c r="O87" s="44"/>
      <c r="P87" s="44"/>
      <c r="Q87" s="44"/>
      <c r="R87" s="53"/>
      <c r="S87" s="45"/>
      <c r="T87" s="45"/>
      <c r="U87" s="45"/>
      <c r="V87" s="45"/>
      <c r="W87" s="45"/>
      <c r="X87" s="45"/>
      <c r="Y87" s="45"/>
      <c r="Z87" s="11"/>
    </row>
    <row x14ac:dyDescent="0.25" r="88" customHeight="1" ht="18.75">
      <c r="A88" s="44"/>
      <c r="B88" s="67"/>
      <c r="C88" s="67"/>
      <c r="D88" s="67"/>
      <c r="E88" s="67"/>
      <c r="F88" s="67"/>
      <c r="G88" s="44"/>
      <c r="H88" s="43"/>
      <c r="I88" s="67"/>
      <c r="J88" s="44"/>
      <c r="K88" s="43"/>
      <c r="L88" s="67"/>
      <c r="M88" s="44"/>
      <c r="N88" s="43"/>
      <c r="O88" s="44"/>
      <c r="P88" s="44"/>
      <c r="Q88" s="44"/>
      <c r="R88" s="53"/>
      <c r="S88" s="45"/>
      <c r="T88" s="45"/>
      <c r="U88" s="45"/>
      <c r="V88" s="45"/>
      <c r="W88" s="45"/>
      <c r="X88" s="45"/>
      <c r="Y88" s="45"/>
      <c r="Z88" s="11"/>
    </row>
    <row x14ac:dyDescent="0.25" r="89" customHeight="1" ht="18.75">
      <c r="A89" s="44"/>
      <c r="B89" s="67"/>
      <c r="C89" s="67"/>
      <c r="D89" s="67"/>
      <c r="E89" s="67"/>
      <c r="F89" s="67"/>
      <c r="G89" s="44"/>
      <c r="H89" s="43"/>
      <c r="I89" s="67"/>
      <c r="J89" s="44"/>
      <c r="K89" s="43"/>
      <c r="L89" s="67"/>
      <c r="M89" s="44"/>
      <c r="N89" s="43"/>
      <c r="O89" s="44"/>
      <c r="P89" s="44"/>
      <c r="Q89" s="44"/>
      <c r="R89" s="53"/>
      <c r="S89" s="45"/>
      <c r="T89" s="45"/>
      <c r="U89" s="45"/>
      <c r="V89" s="45"/>
      <c r="W89" s="45"/>
      <c r="X89" s="45"/>
      <c r="Y89" s="45"/>
      <c r="Z89" s="11"/>
    </row>
    <row x14ac:dyDescent="0.25" r="90" customHeight="1" ht="18.75">
      <c r="A90" s="44"/>
      <c r="B90" s="67"/>
      <c r="C90" s="67"/>
      <c r="D90" s="67"/>
      <c r="E90" s="67"/>
      <c r="F90" s="67"/>
      <c r="G90" s="44"/>
      <c r="H90" s="43"/>
      <c r="I90" s="67"/>
      <c r="J90" s="44"/>
      <c r="K90" s="43"/>
      <c r="L90" s="67"/>
      <c r="M90" s="44"/>
      <c r="N90" s="43"/>
      <c r="O90" s="44"/>
      <c r="P90" s="44"/>
      <c r="Q90" s="44"/>
      <c r="R90" s="53"/>
      <c r="S90" s="45"/>
      <c r="T90" s="45"/>
      <c r="U90" s="45"/>
      <c r="V90" s="45"/>
      <c r="W90" s="45"/>
      <c r="X90" s="45"/>
      <c r="Y90" s="45"/>
      <c r="Z90" s="11"/>
    </row>
    <row x14ac:dyDescent="0.25" r="91" customHeight="1" ht="18.75">
      <c r="A91" s="44"/>
      <c r="B91" s="67"/>
      <c r="C91" s="67"/>
      <c r="D91" s="67"/>
      <c r="E91" s="67"/>
      <c r="F91" s="67"/>
      <c r="G91" s="44"/>
      <c r="H91" s="43"/>
      <c r="I91" s="67"/>
      <c r="J91" s="44"/>
      <c r="K91" s="43"/>
      <c r="L91" s="67"/>
      <c r="M91" s="44"/>
      <c r="N91" s="43"/>
      <c r="O91" s="44"/>
      <c r="P91" s="44"/>
      <c r="Q91" s="44"/>
      <c r="R91" s="53"/>
      <c r="S91" s="45"/>
      <c r="T91" s="45"/>
      <c r="U91" s="45"/>
      <c r="V91" s="45"/>
      <c r="W91" s="45"/>
      <c r="X91" s="45"/>
      <c r="Y91" s="45"/>
      <c r="Z91" s="11"/>
    </row>
    <row x14ac:dyDescent="0.25" r="92" customHeight="1" ht="18.75">
      <c r="A92" s="44"/>
      <c r="B92" s="67"/>
      <c r="C92" s="67"/>
      <c r="D92" s="67"/>
      <c r="E92" s="67"/>
      <c r="F92" s="67"/>
      <c r="G92" s="44"/>
      <c r="H92" s="43"/>
      <c r="I92" s="67"/>
      <c r="J92" s="44"/>
      <c r="K92" s="43"/>
      <c r="L92" s="67"/>
      <c r="M92" s="44"/>
      <c r="N92" s="43"/>
      <c r="O92" s="44"/>
      <c r="P92" s="44"/>
      <c r="Q92" s="44"/>
      <c r="R92" s="53"/>
      <c r="S92" s="45"/>
      <c r="T92" s="45"/>
      <c r="U92" s="45"/>
      <c r="V92" s="45"/>
      <c r="W92" s="45"/>
      <c r="X92" s="45"/>
      <c r="Y92" s="45"/>
      <c r="Z92" s="11"/>
    </row>
    <row x14ac:dyDescent="0.25" r="93" customHeight="1" ht="18.75">
      <c r="A93" s="44"/>
      <c r="B93" s="67"/>
      <c r="C93" s="67"/>
      <c r="D93" s="67"/>
      <c r="E93" s="67"/>
      <c r="F93" s="67"/>
      <c r="G93" s="44"/>
      <c r="H93" s="43"/>
      <c r="I93" s="67"/>
      <c r="J93" s="44"/>
      <c r="K93" s="43"/>
      <c r="L93" s="67"/>
      <c r="M93" s="44"/>
      <c r="N93" s="43"/>
      <c r="O93" s="44"/>
      <c r="P93" s="44"/>
      <c r="Q93" s="44"/>
      <c r="R93" s="53"/>
      <c r="S93" s="45"/>
      <c r="T93" s="45"/>
      <c r="U93" s="45"/>
      <c r="V93" s="45"/>
      <c r="W93" s="45"/>
      <c r="X93" s="45"/>
      <c r="Y93" s="45"/>
      <c r="Z93" s="11"/>
    </row>
    <row x14ac:dyDescent="0.25" r="94" customHeight="1" ht="18.75">
      <c r="A94" s="44"/>
      <c r="B94" s="67"/>
      <c r="C94" s="67"/>
      <c r="D94" s="67"/>
      <c r="E94" s="67"/>
      <c r="F94" s="67"/>
      <c r="G94" s="44"/>
      <c r="H94" s="43"/>
      <c r="I94" s="67"/>
      <c r="J94" s="44"/>
      <c r="K94" s="43"/>
      <c r="L94" s="67"/>
      <c r="M94" s="44"/>
      <c r="N94" s="43"/>
      <c r="O94" s="44"/>
      <c r="P94" s="44"/>
      <c r="Q94" s="44"/>
      <c r="R94" s="53"/>
      <c r="S94" s="45"/>
      <c r="T94" s="45"/>
      <c r="U94" s="45"/>
      <c r="V94" s="45"/>
      <c r="W94" s="45"/>
      <c r="X94" s="45"/>
      <c r="Y94" s="45"/>
      <c r="Z94" s="11"/>
    </row>
    <row x14ac:dyDescent="0.25" r="95" customHeight="1" ht="18.75">
      <c r="A95" s="44"/>
      <c r="B95" s="67"/>
      <c r="C95" s="67"/>
      <c r="D95" s="67"/>
      <c r="E95" s="67"/>
      <c r="F95" s="67"/>
      <c r="G95" s="44"/>
      <c r="H95" s="43"/>
      <c r="I95" s="67"/>
      <c r="J95" s="44"/>
      <c r="K95" s="43"/>
      <c r="L95" s="67"/>
      <c r="M95" s="44"/>
      <c r="N95" s="43"/>
      <c r="O95" s="44"/>
      <c r="P95" s="44"/>
      <c r="Q95" s="44"/>
      <c r="R95" s="53"/>
      <c r="S95" s="45"/>
      <c r="T95" s="45"/>
      <c r="U95" s="45"/>
      <c r="V95" s="45"/>
      <c r="W95" s="45"/>
      <c r="X95" s="45"/>
      <c r="Y95" s="45"/>
      <c r="Z95" s="11"/>
    </row>
    <row x14ac:dyDescent="0.25" r="96" customHeight="1" ht="18.75">
      <c r="A96" s="44"/>
      <c r="B96" s="67"/>
      <c r="C96" s="67"/>
      <c r="D96" s="67"/>
      <c r="E96" s="67"/>
      <c r="F96" s="67"/>
      <c r="G96" s="44"/>
      <c r="H96" s="43"/>
      <c r="I96" s="67"/>
      <c r="J96" s="44"/>
      <c r="K96" s="43"/>
      <c r="L96" s="67"/>
      <c r="M96" s="44"/>
      <c r="N96" s="43"/>
      <c r="O96" s="44"/>
      <c r="P96" s="44"/>
      <c r="Q96" s="44"/>
      <c r="R96" s="53"/>
      <c r="S96" s="45"/>
      <c r="T96" s="45"/>
      <c r="U96" s="45"/>
      <c r="V96" s="45"/>
      <c r="W96" s="45"/>
      <c r="X96" s="45"/>
      <c r="Y96" s="45"/>
      <c r="Z96" s="11"/>
    </row>
    <row x14ac:dyDescent="0.25" r="97" customHeight="1" ht="18.75">
      <c r="A97" s="44"/>
      <c r="B97" s="67"/>
      <c r="C97" s="67"/>
      <c r="D97" s="67"/>
      <c r="E97" s="67"/>
      <c r="F97" s="67"/>
      <c r="G97" s="44"/>
      <c r="H97" s="43"/>
      <c r="I97" s="67"/>
      <c r="J97" s="44"/>
      <c r="K97" s="43"/>
      <c r="L97" s="67"/>
      <c r="M97" s="44"/>
      <c r="N97" s="43"/>
      <c r="O97" s="44"/>
      <c r="P97" s="44"/>
      <c r="Q97" s="44"/>
      <c r="R97" s="53"/>
      <c r="S97" s="45"/>
      <c r="T97" s="45"/>
      <c r="U97" s="45"/>
      <c r="V97" s="45"/>
      <c r="W97" s="45"/>
      <c r="X97" s="45"/>
      <c r="Y97" s="45"/>
      <c r="Z97" s="11"/>
    </row>
    <row x14ac:dyDescent="0.25" r="98" customHeight="1" ht="18.75">
      <c r="A98" s="44"/>
      <c r="B98" s="67"/>
      <c r="C98" s="67"/>
      <c r="D98" s="67"/>
      <c r="E98" s="67"/>
      <c r="F98" s="67"/>
      <c r="G98" s="44"/>
      <c r="H98" s="43"/>
      <c r="I98" s="67"/>
      <c r="J98" s="44"/>
      <c r="K98" s="43"/>
      <c r="L98" s="67"/>
      <c r="M98" s="44"/>
      <c r="N98" s="43"/>
      <c r="O98" s="44"/>
      <c r="P98" s="44"/>
      <c r="Q98" s="44"/>
      <c r="R98" s="53"/>
      <c r="S98" s="45"/>
      <c r="T98" s="45"/>
      <c r="U98" s="45"/>
      <c r="V98" s="45"/>
      <c r="W98" s="45"/>
      <c r="X98" s="45"/>
      <c r="Y98" s="45"/>
      <c r="Z98" s="11"/>
    </row>
    <row x14ac:dyDescent="0.25" r="99" customHeight="1" ht="18.75">
      <c r="A99" s="44"/>
      <c r="B99" s="67"/>
      <c r="C99" s="67"/>
      <c r="D99" s="67"/>
      <c r="E99" s="67"/>
      <c r="F99" s="67"/>
      <c r="G99" s="44"/>
      <c r="H99" s="43"/>
      <c r="I99" s="67"/>
      <c r="J99" s="44"/>
      <c r="K99" s="43"/>
      <c r="L99" s="67"/>
      <c r="M99" s="44"/>
      <c r="N99" s="43"/>
      <c r="O99" s="44"/>
      <c r="P99" s="44"/>
      <c r="Q99" s="44"/>
      <c r="R99" s="53"/>
      <c r="S99" s="45"/>
      <c r="T99" s="45"/>
      <c r="U99" s="45"/>
      <c r="V99" s="45"/>
      <c r="W99" s="45"/>
      <c r="X99" s="45"/>
      <c r="Y99" s="45"/>
      <c r="Z99" s="11"/>
    </row>
    <row x14ac:dyDescent="0.25" r="100" customHeight="1" ht="18.75">
      <c r="A100" s="44"/>
      <c r="B100" s="67"/>
      <c r="C100" s="67"/>
      <c r="D100" s="67"/>
      <c r="E100" s="67"/>
      <c r="F100" s="67"/>
      <c r="G100" s="44"/>
      <c r="H100" s="43"/>
      <c r="I100" s="67"/>
      <c r="J100" s="44"/>
      <c r="K100" s="43"/>
      <c r="L100" s="67"/>
      <c r="M100" s="44"/>
      <c r="N100" s="43"/>
      <c r="O100" s="44"/>
      <c r="P100" s="44"/>
      <c r="Q100" s="44"/>
      <c r="R100" s="53"/>
      <c r="S100" s="45"/>
      <c r="T100" s="45"/>
      <c r="U100" s="45"/>
      <c r="V100" s="45"/>
      <c r="W100" s="45"/>
      <c r="X100" s="45"/>
      <c r="Y100" s="45"/>
      <c r="Z100" s="11"/>
    </row>
    <row x14ac:dyDescent="0.25" r="101" customHeight="1" ht="18.75">
      <c r="A101" s="44"/>
      <c r="B101" s="67"/>
      <c r="C101" s="67"/>
      <c r="D101" s="67"/>
      <c r="E101" s="67"/>
      <c r="F101" s="67"/>
      <c r="G101" s="44"/>
      <c r="H101" s="43"/>
      <c r="I101" s="67"/>
      <c r="J101" s="44"/>
      <c r="K101" s="43"/>
      <c r="L101" s="67"/>
      <c r="M101" s="44"/>
      <c r="N101" s="43"/>
      <c r="O101" s="44"/>
      <c r="P101" s="44"/>
      <c r="Q101" s="44"/>
      <c r="R101" s="53"/>
      <c r="S101" s="45"/>
      <c r="T101" s="45"/>
      <c r="U101" s="45"/>
      <c r="V101" s="45"/>
      <c r="W101" s="45"/>
      <c r="X101" s="45"/>
      <c r="Y101" s="45"/>
      <c r="Z101" s="11"/>
    </row>
    <row x14ac:dyDescent="0.25" r="102" customHeight="1" ht="18.75">
      <c r="A102" s="44"/>
      <c r="B102" s="67"/>
      <c r="C102" s="67"/>
      <c r="D102" s="67"/>
      <c r="E102" s="67"/>
      <c r="F102" s="67"/>
      <c r="G102" s="44"/>
      <c r="H102" s="43"/>
      <c r="I102" s="67"/>
      <c r="J102" s="44"/>
      <c r="K102" s="43"/>
      <c r="L102" s="67"/>
      <c r="M102" s="44"/>
      <c r="N102" s="43"/>
      <c r="O102" s="44"/>
      <c r="P102" s="44"/>
      <c r="Q102" s="44"/>
      <c r="R102" s="53"/>
      <c r="S102" s="45"/>
      <c r="T102" s="45"/>
      <c r="U102" s="45"/>
      <c r="V102" s="45"/>
      <c r="W102" s="45"/>
      <c r="X102" s="45"/>
      <c r="Y102" s="45"/>
      <c r="Z102" s="11"/>
    </row>
    <row x14ac:dyDescent="0.25" r="103" customHeight="1" ht="18.75">
      <c r="A103" s="44"/>
      <c r="B103" s="67"/>
      <c r="C103" s="67"/>
      <c r="D103" s="67"/>
      <c r="E103" s="67"/>
      <c r="F103" s="67"/>
      <c r="G103" s="44"/>
      <c r="H103" s="43"/>
      <c r="I103" s="67"/>
      <c r="J103" s="44"/>
      <c r="K103" s="43"/>
      <c r="L103" s="67"/>
      <c r="M103" s="44"/>
      <c r="N103" s="43"/>
      <c r="O103" s="44"/>
      <c r="P103" s="44"/>
      <c r="Q103" s="44"/>
      <c r="R103" s="53"/>
      <c r="S103" s="45"/>
      <c r="T103" s="45"/>
      <c r="U103" s="45"/>
      <c r="V103" s="45"/>
      <c r="W103" s="45"/>
      <c r="X103" s="45"/>
      <c r="Y103" s="45"/>
      <c r="Z103" s="11"/>
    </row>
    <row x14ac:dyDescent="0.25" r="104" customHeight="1" ht="18.75">
      <c r="A104" s="44"/>
      <c r="B104" s="67"/>
      <c r="C104" s="67"/>
      <c r="D104" s="67"/>
      <c r="E104" s="67"/>
      <c r="F104" s="67"/>
      <c r="G104" s="44"/>
      <c r="H104" s="43"/>
      <c r="I104" s="67"/>
      <c r="J104" s="44"/>
      <c r="K104" s="43"/>
      <c r="L104" s="67"/>
      <c r="M104" s="44"/>
      <c r="N104" s="43"/>
      <c r="O104" s="44"/>
      <c r="P104" s="44"/>
      <c r="Q104" s="44"/>
      <c r="R104" s="53"/>
      <c r="S104" s="45"/>
      <c r="T104" s="45"/>
      <c r="U104" s="45"/>
      <c r="V104" s="45"/>
      <c r="W104" s="45"/>
      <c r="X104" s="45"/>
      <c r="Y104" s="45"/>
      <c r="Z104" s="11"/>
    </row>
    <row x14ac:dyDescent="0.25" r="105" customHeight="1" ht="18.75">
      <c r="A105" s="44"/>
      <c r="B105" s="67"/>
      <c r="C105" s="67"/>
      <c r="D105" s="67"/>
      <c r="E105" s="67"/>
      <c r="F105" s="67"/>
      <c r="G105" s="44"/>
      <c r="H105" s="43"/>
      <c r="I105" s="67"/>
      <c r="J105" s="44"/>
      <c r="K105" s="43"/>
      <c r="L105" s="67"/>
      <c r="M105" s="44"/>
      <c r="N105" s="43"/>
      <c r="O105" s="44"/>
      <c r="P105" s="44"/>
      <c r="Q105" s="44"/>
      <c r="R105" s="53"/>
      <c r="S105" s="45"/>
      <c r="T105" s="45"/>
      <c r="U105" s="45"/>
      <c r="V105" s="45"/>
      <c r="W105" s="45"/>
      <c r="X105" s="45"/>
      <c r="Y105" s="45"/>
      <c r="Z105" s="11"/>
    </row>
    <row x14ac:dyDescent="0.25" r="106" customHeight="1" ht="18.75">
      <c r="A106" s="44"/>
      <c r="B106" s="67"/>
      <c r="C106" s="67"/>
      <c r="D106" s="67"/>
      <c r="E106" s="67"/>
      <c r="F106" s="67"/>
      <c r="G106" s="44"/>
      <c r="H106" s="43"/>
      <c r="I106" s="67"/>
      <c r="J106" s="44"/>
      <c r="K106" s="43"/>
      <c r="L106" s="67"/>
      <c r="M106" s="44"/>
      <c r="N106" s="43"/>
      <c r="O106" s="44"/>
      <c r="P106" s="44"/>
      <c r="Q106" s="44"/>
      <c r="R106" s="53"/>
      <c r="S106" s="45"/>
      <c r="T106" s="45"/>
      <c r="U106" s="45"/>
      <c r="V106" s="45"/>
      <c r="W106" s="45"/>
      <c r="X106" s="45"/>
      <c r="Y106" s="45"/>
      <c r="Z106" s="11"/>
    </row>
    <row x14ac:dyDescent="0.25" r="107" customHeight="1" ht="18.75">
      <c r="A107" s="44"/>
      <c r="B107" s="67"/>
      <c r="C107" s="67"/>
      <c r="D107" s="67"/>
      <c r="E107" s="67"/>
      <c r="F107" s="67"/>
      <c r="G107" s="44"/>
      <c r="H107" s="43"/>
      <c r="I107" s="67"/>
      <c r="J107" s="44"/>
      <c r="K107" s="43"/>
      <c r="L107" s="67"/>
      <c r="M107" s="44"/>
      <c r="N107" s="43"/>
      <c r="O107" s="44"/>
      <c r="P107" s="44"/>
      <c r="Q107" s="44"/>
      <c r="R107" s="53"/>
      <c r="S107" s="45"/>
      <c r="T107" s="45"/>
      <c r="U107" s="45"/>
      <c r="V107" s="45"/>
      <c r="W107" s="45"/>
      <c r="X107" s="45"/>
      <c r="Y107" s="45"/>
      <c r="Z107" s="11"/>
    </row>
    <row x14ac:dyDescent="0.25" r="108" customHeight="1" ht="18.75">
      <c r="A108" s="44"/>
      <c r="B108" s="67"/>
      <c r="C108" s="67"/>
      <c r="D108" s="67"/>
      <c r="E108" s="67"/>
      <c r="F108" s="67"/>
      <c r="G108" s="44"/>
      <c r="H108" s="43"/>
      <c r="I108" s="67"/>
      <c r="J108" s="44"/>
      <c r="K108" s="43"/>
      <c r="L108" s="67"/>
      <c r="M108" s="44"/>
      <c r="N108" s="43"/>
      <c r="O108" s="44"/>
      <c r="P108" s="44"/>
      <c r="Q108" s="44"/>
      <c r="R108" s="53"/>
      <c r="S108" s="45"/>
      <c r="T108" s="45"/>
      <c r="U108" s="45"/>
      <c r="V108" s="45"/>
      <c r="W108" s="45"/>
      <c r="X108" s="45"/>
      <c r="Y108" s="45"/>
      <c r="Z108" s="11"/>
    </row>
    <row x14ac:dyDescent="0.25" r="109" customHeight="1" ht="18.75">
      <c r="A109" s="44"/>
      <c r="B109" s="67"/>
      <c r="C109" s="67"/>
      <c r="D109" s="67"/>
      <c r="E109" s="67"/>
      <c r="F109" s="67"/>
      <c r="G109" s="44"/>
      <c r="H109" s="43"/>
      <c r="I109" s="67"/>
      <c r="J109" s="44"/>
      <c r="K109" s="43"/>
      <c r="L109" s="67"/>
      <c r="M109" s="44"/>
      <c r="N109" s="43"/>
      <c r="O109" s="44"/>
      <c r="P109" s="44"/>
      <c r="Q109" s="44"/>
      <c r="R109" s="53"/>
      <c r="S109" s="45"/>
      <c r="T109" s="45"/>
      <c r="U109" s="45"/>
      <c r="V109" s="45"/>
      <c r="W109" s="45"/>
      <c r="X109" s="45"/>
      <c r="Y109" s="45"/>
      <c r="Z109" s="11"/>
    </row>
    <row x14ac:dyDescent="0.25" r="110" customHeight="1" ht="18.75">
      <c r="A110" s="44"/>
      <c r="B110" s="67"/>
      <c r="C110" s="67"/>
      <c r="D110" s="67"/>
      <c r="E110" s="67"/>
      <c r="F110" s="67"/>
      <c r="G110" s="44"/>
      <c r="H110" s="43"/>
      <c r="I110" s="67"/>
      <c r="J110" s="44"/>
      <c r="K110" s="43"/>
      <c r="L110" s="67"/>
      <c r="M110" s="44"/>
      <c r="N110" s="43"/>
      <c r="O110" s="44"/>
      <c r="P110" s="44"/>
      <c r="Q110" s="44"/>
      <c r="R110" s="53"/>
      <c r="S110" s="45"/>
      <c r="T110" s="45"/>
      <c r="U110" s="45"/>
      <c r="V110" s="45"/>
      <c r="W110" s="45"/>
      <c r="X110" s="45"/>
      <c r="Y110" s="45"/>
      <c r="Z110" s="11"/>
    </row>
    <row x14ac:dyDescent="0.25" r="111" customHeight="1" ht="18.75">
      <c r="A111" s="44"/>
      <c r="B111" s="67"/>
      <c r="C111" s="67"/>
      <c r="D111" s="67"/>
      <c r="E111" s="67"/>
      <c r="F111" s="67"/>
      <c r="G111" s="44"/>
      <c r="H111" s="43"/>
      <c r="I111" s="67"/>
      <c r="J111" s="44"/>
      <c r="K111" s="43"/>
      <c r="L111" s="67"/>
      <c r="M111" s="44"/>
      <c r="N111" s="43"/>
      <c r="O111" s="44"/>
      <c r="P111" s="44"/>
      <c r="Q111" s="44"/>
      <c r="R111" s="53"/>
      <c r="S111" s="45"/>
      <c r="T111" s="45"/>
      <c r="U111" s="45"/>
      <c r="V111" s="45"/>
      <c r="W111" s="45"/>
      <c r="X111" s="45"/>
      <c r="Y111" s="45"/>
      <c r="Z111" s="11"/>
    </row>
    <row x14ac:dyDescent="0.25" r="112" customHeight="1" ht="18.75">
      <c r="A112" s="44"/>
      <c r="B112" s="67"/>
      <c r="C112" s="67"/>
      <c r="D112" s="67"/>
      <c r="E112" s="67"/>
      <c r="F112" s="67"/>
      <c r="G112" s="44"/>
      <c r="H112" s="43"/>
      <c r="I112" s="67"/>
      <c r="J112" s="44"/>
      <c r="K112" s="43"/>
      <c r="L112" s="67"/>
      <c r="M112" s="44"/>
      <c r="N112" s="43"/>
      <c r="O112" s="44"/>
      <c r="P112" s="44"/>
      <c r="Q112" s="44"/>
      <c r="R112" s="53"/>
      <c r="S112" s="45"/>
      <c r="T112" s="45"/>
      <c r="U112" s="45"/>
      <c r="V112" s="45"/>
      <c r="W112" s="45"/>
      <c r="X112" s="45"/>
      <c r="Y112" s="45"/>
      <c r="Z112" s="11"/>
    </row>
    <row x14ac:dyDescent="0.25" r="113" customHeight="1" ht="18.75">
      <c r="A113" s="44"/>
      <c r="B113" s="67"/>
      <c r="C113" s="67"/>
      <c r="D113" s="67"/>
      <c r="E113" s="67"/>
      <c r="F113" s="67"/>
      <c r="G113" s="44"/>
      <c r="H113" s="43"/>
      <c r="I113" s="67"/>
      <c r="J113" s="44"/>
      <c r="K113" s="43"/>
      <c r="L113" s="67"/>
      <c r="M113" s="44"/>
      <c r="N113" s="43"/>
      <c r="O113" s="44"/>
      <c r="P113" s="44"/>
      <c r="Q113" s="44"/>
      <c r="R113" s="53"/>
      <c r="S113" s="45"/>
      <c r="T113" s="45"/>
      <c r="U113" s="45"/>
      <c r="V113" s="45"/>
      <c r="W113" s="45"/>
      <c r="X113" s="45"/>
      <c r="Y113" s="45"/>
      <c r="Z113" s="11"/>
    </row>
    <row x14ac:dyDescent="0.25" r="114" customHeight="1" ht="18.75">
      <c r="A114" s="44"/>
      <c r="B114" s="67"/>
      <c r="C114" s="67"/>
      <c r="D114" s="67"/>
      <c r="E114" s="67"/>
      <c r="F114" s="67"/>
      <c r="G114" s="44"/>
      <c r="H114" s="43"/>
      <c r="I114" s="67"/>
      <c r="J114" s="44"/>
      <c r="K114" s="43"/>
      <c r="L114" s="67"/>
      <c r="M114" s="44"/>
      <c r="N114" s="43"/>
      <c r="O114" s="44"/>
      <c r="P114" s="44"/>
      <c r="Q114" s="44"/>
      <c r="R114" s="53"/>
      <c r="S114" s="45"/>
      <c r="T114" s="45"/>
      <c r="U114" s="45"/>
      <c r="V114" s="45"/>
      <c r="W114" s="45"/>
      <c r="X114" s="45"/>
      <c r="Y114" s="45"/>
      <c r="Z114" s="11"/>
    </row>
    <row x14ac:dyDescent="0.25" r="115" customHeight="1" ht="18.75">
      <c r="A115" s="44"/>
      <c r="B115" s="67"/>
      <c r="C115" s="67"/>
      <c r="D115" s="67"/>
      <c r="E115" s="67"/>
      <c r="F115" s="67"/>
      <c r="G115" s="44"/>
      <c r="H115" s="43"/>
      <c r="I115" s="67"/>
      <c r="J115" s="44"/>
      <c r="K115" s="43"/>
      <c r="L115" s="67"/>
      <c r="M115" s="44"/>
      <c r="N115" s="43"/>
      <c r="O115" s="44"/>
      <c r="P115" s="44"/>
      <c r="Q115" s="44"/>
      <c r="R115" s="53"/>
      <c r="S115" s="45"/>
      <c r="T115" s="45"/>
      <c r="U115" s="45"/>
      <c r="V115" s="45"/>
      <c r="W115" s="45"/>
      <c r="X115" s="45"/>
      <c r="Y115" s="45"/>
      <c r="Z115" s="11"/>
    </row>
    <row x14ac:dyDescent="0.25" r="116" customHeight="1" ht="18.75">
      <c r="A116" s="44"/>
      <c r="B116" s="67"/>
      <c r="C116" s="67"/>
      <c r="D116" s="67"/>
      <c r="E116" s="67"/>
      <c r="F116" s="67"/>
      <c r="G116" s="44"/>
      <c r="H116" s="43"/>
      <c r="I116" s="67"/>
      <c r="J116" s="44"/>
      <c r="K116" s="43"/>
      <c r="L116" s="67"/>
      <c r="M116" s="44"/>
      <c r="N116" s="43"/>
      <c r="O116" s="44"/>
      <c r="P116" s="44"/>
      <c r="Q116" s="44"/>
      <c r="R116" s="53"/>
      <c r="S116" s="45"/>
      <c r="T116" s="45"/>
      <c r="U116" s="45"/>
      <c r="V116" s="45"/>
      <c r="W116" s="45"/>
      <c r="X116" s="45"/>
      <c r="Y116" s="45"/>
      <c r="Z116" s="11"/>
    </row>
    <row x14ac:dyDescent="0.25" r="117" customHeight="1" ht="18.75">
      <c r="A117" s="44"/>
      <c r="B117" s="67"/>
      <c r="C117" s="67"/>
      <c r="D117" s="67"/>
      <c r="E117" s="67"/>
      <c r="F117" s="67"/>
      <c r="G117" s="44"/>
      <c r="H117" s="43"/>
      <c r="I117" s="67"/>
      <c r="J117" s="44"/>
      <c r="K117" s="43"/>
      <c r="L117" s="67"/>
      <c r="M117" s="44"/>
      <c r="N117" s="43"/>
      <c r="O117" s="44"/>
      <c r="P117" s="44"/>
      <c r="Q117" s="44"/>
      <c r="R117" s="53"/>
      <c r="S117" s="45"/>
      <c r="T117" s="45"/>
      <c r="U117" s="45"/>
      <c r="V117" s="45"/>
      <c r="W117" s="45"/>
      <c r="X117" s="45"/>
      <c r="Y117" s="45"/>
      <c r="Z117" s="11"/>
    </row>
    <row x14ac:dyDescent="0.25" r="118" customHeight="1" ht="18.75">
      <c r="A118" s="44"/>
      <c r="B118" s="67"/>
      <c r="C118" s="67"/>
      <c r="D118" s="67"/>
      <c r="E118" s="67"/>
      <c r="F118" s="67"/>
      <c r="G118" s="44"/>
      <c r="H118" s="43"/>
      <c r="I118" s="67"/>
      <c r="J118" s="44"/>
      <c r="K118" s="43"/>
      <c r="L118" s="67"/>
      <c r="M118" s="44"/>
      <c r="N118" s="43"/>
      <c r="O118" s="44"/>
      <c r="P118" s="44"/>
      <c r="Q118" s="44"/>
      <c r="R118" s="53"/>
      <c r="S118" s="45"/>
      <c r="T118" s="45"/>
      <c r="U118" s="45"/>
      <c r="V118" s="45"/>
      <c r="W118" s="45"/>
      <c r="X118" s="45"/>
      <c r="Y118" s="45"/>
      <c r="Z118" s="11"/>
    </row>
    <row x14ac:dyDescent="0.25" r="119" customHeight="1" ht="18.75">
      <c r="A119" s="44"/>
      <c r="B119" s="67"/>
      <c r="C119" s="67"/>
      <c r="D119" s="67"/>
      <c r="E119" s="67"/>
      <c r="F119" s="67"/>
      <c r="G119" s="44"/>
      <c r="H119" s="43"/>
      <c r="I119" s="67"/>
      <c r="J119" s="44"/>
      <c r="K119" s="43"/>
      <c r="L119" s="67"/>
      <c r="M119" s="44"/>
      <c r="N119" s="43"/>
      <c r="O119" s="44"/>
      <c r="P119" s="44"/>
      <c r="Q119" s="44"/>
      <c r="R119" s="53"/>
      <c r="S119" s="45"/>
      <c r="T119" s="45"/>
      <c r="U119" s="45"/>
      <c r="V119" s="45"/>
      <c r="W119" s="45"/>
      <c r="X119" s="45"/>
      <c r="Y119" s="45"/>
      <c r="Z119" s="11"/>
    </row>
    <row x14ac:dyDescent="0.25" r="120" customHeight="1" ht="18.75">
      <c r="A120" s="44"/>
      <c r="B120" s="67"/>
      <c r="C120" s="67"/>
      <c r="D120" s="67"/>
      <c r="E120" s="67"/>
      <c r="F120" s="67"/>
      <c r="G120" s="44"/>
      <c r="H120" s="43"/>
      <c r="I120" s="67"/>
      <c r="J120" s="44"/>
      <c r="K120" s="43"/>
      <c r="L120" s="67"/>
      <c r="M120" s="44"/>
      <c r="N120" s="43"/>
      <c r="O120" s="44"/>
      <c r="P120" s="44"/>
      <c r="Q120" s="44"/>
      <c r="R120" s="53"/>
      <c r="S120" s="45"/>
      <c r="T120" s="45"/>
      <c r="U120" s="45"/>
      <c r="V120" s="45"/>
      <c r="W120" s="45"/>
      <c r="X120" s="45"/>
      <c r="Y120" s="45"/>
      <c r="Z120" s="11"/>
    </row>
    <row x14ac:dyDescent="0.25" r="121" customHeight="1" ht="18.75">
      <c r="A121" s="44"/>
      <c r="B121" s="67"/>
      <c r="C121" s="67"/>
      <c r="D121" s="67"/>
      <c r="E121" s="67"/>
      <c r="F121" s="67"/>
      <c r="G121" s="44"/>
      <c r="H121" s="43"/>
      <c r="I121" s="67"/>
      <c r="J121" s="44"/>
      <c r="K121" s="43"/>
      <c r="L121" s="67"/>
      <c r="M121" s="44"/>
      <c r="N121" s="43"/>
      <c r="O121" s="44"/>
      <c r="P121" s="44"/>
      <c r="Q121" s="44"/>
      <c r="R121" s="53"/>
      <c r="S121" s="45"/>
      <c r="T121" s="45"/>
      <c r="U121" s="45"/>
      <c r="V121" s="45"/>
      <c r="W121" s="45"/>
      <c r="X121" s="45"/>
      <c r="Y121" s="45"/>
      <c r="Z121" s="11"/>
    </row>
    <row x14ac:dyDescent="0.25" r="122" customHeight="1" ht="18.75">
      <c r="A122" s="44"/>
      <c r="B122" s="67"/>
      <c r="C122" s="67"/>
      <c r="D122" s="67"/>
      <c r="E122" s="67"/>
      <c r="F122" s="67"/>
      <c r="G122" s="44"/>
      <c r="H122" s="43"/>
      <c r="I122" s="67"/>
      <c r="J122" s="44"/>
      <c r="K122" s="43"/>
      <c r="L122" s="67"/>
      <c r="M122" s="44"/>
      <c r="N122" s="43"/>
      <c r="O122" s="44"/>
      <c r="P122" s="44"/>
      <c r="Q122" s="44"/>
      <c r="R122" s="53"/>
      <c r="S122" s="45"/>
      <c r="T122" s="45"/>
      <c r="U122" s="45"/>
      <c r="V122" s="45"/>
      <c r="W122" s="45"/>
      <c r="X122" s="45"/>
      <c r="Y122" s="45"/>
      <c r="Z122" s="11"/>
    </row>
    <row x14ac:dyDescent="0.25" r="123" customHeight="1" ht="18.75">
      <c r="A123" s="44"/>
      <c r="B123" s="67"/>
      <c r="C123" s="67"/>
      <c r="D123" s="67"/>
      <c r="E123" s="67"/>
      <c r="F123" s="67"/>
      <c r="G123" s="44"/>
      <c r="H123" s="43"/>
      <c r="I123" s="67"/>
      <c r="J123" s="44"/>
      <c r="K123" s="43"/>
      <c r="L123" s="67"/>
      <c r="M123" s="44"/>
      <c r="N123" s="43"/>
      <c r="O123" s="44"/>
      <c r="P123" s="44"/>
      <c r="Q123" s="44"/>
      <c r="R123" s="53"/>
      <c r="S123" s="45"/>
      <c r="T123" s="45"/>
      <c r="U123" s="45"/>
      <c r="V123" s="45"/>
      <c r="W123" s="45"/>
      <c r="X123" s="45"/>
      <c r="Y123" s="45"/>
      <c r="Z123" s="11"/>
    </row>
    <row x14ac:dyDescent="0.25" r="124" customHeight="1" ht="18.75">
      <c r="A124" s="44"/>
      <c r="B124" s="67"/>
      <c r="C124" s="67"/>
      <c r="D124" s="67"/>
      <c r="E124" s="67"/>
      <c r="F124" s="67"/>
      <c r="G124" s="44"/>
      <c r="H124" s="43"/>
      <c r="I124" s="67"/>
      <c r="J124" s="44"/>
      <c r="K124" s="43"/>
      <c r="L124" s="67"/>
      <c r="M124" s="44"/>
      <c r="N124" s="43"/>
      <c r="O124" s="44"/>
      <c r="P124" s="44"/>
      <c r="Q124" s="44"/>
      <c r="R124" s="53"/>
      <c r="S124" s="45"/>
      <c r="T124" s="45"/>
      <c r="U124" s="45"/>
      <c r="V124" s="45"/>
      <c r="W124" s="45"/>
      <c r="X124" s="45"/>
      <c r="Y124" s="45"/>
      <c r="Z124" s="11"/>
    </row>
    <row x14ac:dyDescent="0.25" r="125" customHeight="1" ht="18.75">
      <c r="A125" s="44"/>
      <c r="B125" s="67"/>
      <c r="C125" s="67"/>
      <c r="D125" s="67"/>
      <c r="E125" s="67"/>
      <c r="F125" s="67"/>
      <c r="G125" s="44"/>
      <c r="H125" s="43"/>
      <c r="I125" s="67"/>
      <c r="J125" s="44"/>
      <c r="K125" s="43"/>
      <c r="L125" s="67"/>
      <c r="M125" s="44"/>
      <c r="N125" s="43"/>
      <c r="O125" s="44"/>
      <c r="P125" s="44"/>
      <c r="Q125" s="44"/>
      <c r="R125" s="53"/>
      <c r="S125" s="45"/>
      <c r="T125" s="45"/>
      <c r="U125" s="45"/>
      <c r="V125" s="45"/>
      <c r="W125" s="45"/>
      <c r="X125" s="45"/>
      <c r="Y125" s="45"/>
      <c r="Z125" s="11"/>
    </row>
    <row x14ac:dyDescent="0.25" r="126" customHeight="1" ht="18.75">
      <c r="A126" s="44"/>
      <c r="B126" s="67"/>
      <c r="C126" s="67"/>
      <c r="D126" s="67"/>
      <c r="E126" s="67"/>
      <c r="F126" s="67"/>
      <c r="G126" s="44"/>
      <c r="H126" s="43"/>
      <c r="I126" s="67"/>
      <c r="J126" s="44"/>
      <c r="K126" s="43"/>
      <c r="L126" s="67"/>
      <c r="M126" s="44"/>
      <c r="N126" s="43"/>
      <c r="O126" s="44"/>
      <c r="P126" s="44"/>
      <c r="Q126" s="44"/>
      <c r="R126" s="53"/>
      <c r="S126" s="45"/>
      <c r="T126" s="45"/>
      <c r="U126" s="45"/>
      <c r="V126" s="45"/>
      <c r="W126" s="45"/>
      <c r="X126" s="45"/>
      <c r="Y126" s="45"/>
      <c r="Z126" s="11"/>
    </row>
    <row x14ac:dyDescent="0.25" r="127" customHeight="1" ht="18.75">
      <c r="A127" s="44"/>
      <c r="B127" s="67"/>
      <c r="C127" s="67"/>
      <c r="D127" s="67"/>
      <c r="E127" s="67"/>
      <c r="F127" s="67"/>
      <c r="G127" s="44"/>
      <c r="H127" s="43"/>
      <c r="I127" s="67"/>
      <c r="J127" s="44"/>
      <c r="K127" s="43"/>
      <c r="L127" s="67"/>
      <c r="M127" s="44"/>
      <c r="N127" s="43"/>
      <c r="O127" s="44"/>
      <c r="P127" s="44"/>
      <c r="Q127" s="44"/>
      <c r="R127" s="53"/>
      <c r="S127" s="45"/>
      <c r="T127" s="45"/>
      <c r="U127" s="45"/>
      <c r="V127" s="45"/>
      <c r="W127" s="45"/>
      <c r="X127" s="45"/>
      <c r="Y127" s="45"/>
      <c r="Z127" s="11"/>
    </row>
    <row x14ac:dyDescent="0.25" r="128" customHeight="1" ht="18.75">
      <c r="A128" s="44"/>
      <c r="B128" s="67"/>
      <c r="C128" s="67"/>
      <c r="D128" s="67"/>
      <c r="E128" s="67"/>
      <c r="F128" s="67"/>
      <c r="G128" s="44"/>
      <c r="H128" s="43"/>
      <c r="I128" s="67"/>
      <c r="J128" s="44"/>
      <c r="K128" s="43"/>
      <c r="L128" s="67"/>
      <c r="M128" s="44"/>
      <c r="N128" s="43"/>
      <c r="O128" s="44"/>
      <c r="P128" s="44"/>
      <c r="Q128" s="44"/>
      <c r="R128" s="53"/>
      <c r="S128" s="45"/>
      <c r="T128" s="45"/>
      <c r="U128" s="45"/>
      <c r="V128" s="45"/>
      <c r="W128" s="45"/>
      <c r="X128" s="45"/>
      <c r="Y128" s="45"/>
      <c r="Z128" s="11"/>
    </row>
    <row x14ac:dyDescent="0.25" r="129" customHeight="1" ht="18.75">
      <c r="A129" s="44"/>
      <c r="B129" s="67"/>
      <c r="C129" s="67"/>
      <c r="D129" s="67"/>
      <c r="E129" s="67"/>
      <c r="F129" s="67"/>
      <c r="G129" s="44"/>
      <c r="H129" s="43"/>
      <c r="I129" s="67"/>
      <c r="J129" s="44"/>
      <c r="K129" s="43"/>
      <c r="L129" s="67"/>
      <c r="M129" s="44"/>
      <c r="N129" s="43"/>
      <c r="O129" s="44"/>
      <c r="P129" s="44"/>
      <c r="Q129" s="44"/>
      <c r="R129" s="53"/>
      <c r="S129" s="45"/>
      <c r="T129" s="45"/>
      <c r="U129" s="45"/>
      <c r="V129" s="45"/>
      <c r="W129" s="45"/>
      <c r="X129" s="45"/>
      <c r="Y129" s="45"/>
      <c r="Z129" s="11"/>
    </row>
    <row x14ac:dyDescent="0.25" r="130" customHeight="1" ht="18.75">
      <c r="A130" s="44"/>
      <c r="B130" s="67"/>
      <c r="C130" s="67"/>
      <c r="D130" s="67"/>
      <c r="E130" s="67"/>
      <c r="F130" s="67"/>
      <c r="G130" s="44"/>
      <c r="H130" s="43"/>
      <c r="I130" s="67"/>
      <c r="J130" s="44"/>
      <c r="K130" s="43"/>
      <c r="L130" s="67"/>
      <c r="M130" s="44"/>
      <c r="N130" s="43"/>
      <c r="O130" s="44"/>
      <c r="P130" s="44"/>
      <c r="Q130" s="44"/>
      <c r="R130" s="53"/>
      <c r="S130" s="45"/>
      <c r="T130" s="45"/>
      <c r="U130" s="45"/>
      <c r="V130" s="45"/>
      <c r="W130" s="45"/>
      <c r="X130" s="45"/>
      <c r="Y130" s="45"/>
      <c r="Z130" s="11"/>
    </row>
    <row x14ac:dyDescent="0.25" r="131" customHeight="1" ht="18.75">
      <c r="A131" s="44"/>
      <c r="B131" s="67"/>
      <c r="C131" s="67"/>
      <c r="D131" s="67"/>
      <c r="E131" s="67"/>
      <c r="F131" s="67"/>
      <c r="G131" s="44"/>
      <c r="H131" s="43"/>
      <c r="I131" s="67"/>
      <c r="J131" s="44"/>
      <c r="K131" s="43"/>
      <c r="L131" s="67"/>
      <c r="M131" s="44"/>
      <c r="N131" s="43"/>
      <c r="O131" s="44"/>
      <c r="P131" s="44"/>
      <c r="Q131" s="44"/>
      <c r="R131" s="53"/>
      <c r="S131" s="45"/>
      <c r="T131" s="45"/>
      <c r="U131" s="45"/>
      <c r="V131" s="45"/>
      <c r="W131" s="45"/>
      <c r="X131" s="45"/>
      <c r="Y131" s="45"/>
      <c r="Z131" s="11"/>
    </row>
    <row x14ac:dyDescent="0.25" r="132" customHeight="1" ht="18.75">
      <c r="A132" s="44"/>
      <c r="B132" s="67"/>
      <c r="C132" s="67"/>
      <c r="D132" s="67"/>
      <c r="E132" s="67"/>
      <c r="F132" s="67"/>
      <c r="G132" s="44"/>
      <c r="H132" s="43"/>
      <c r="I132" s="67"/>
      <c r="J132" s="44"/>
      <c r="K132" s="43"/>
      <c r="L132" s="67"/>
      <c r="M132" s="44"/>
      <c r="N132" s="43"/>
      <c r="O132" s="44"/>
      <c r="P132" s="44"/>
      <c r="Q132" s="44"/>
      <c r="R132" s="53"/>
      <c r="S132" s="45"/>
      <c r="T132" s="45"/>
      <c r="U132" s="45"/>
      <c r="V132" s="45"/>
      <c r="W132" s="45"/>
      <c r="X132" s="45"/>
      <c r="Y132" s="45"/>
      <c r="Z132" s="11"/>
    </row>
    <row x14ac:dyDescent="0.25" r="133" customHeight="1" ht="18.75">
      <c r="A133" s="44"/>
      <c r="B133" s="67"/>
      <c r="C133" s="67"/>
      <c r="D133" s="67"/>
      <c r="E133" s="67"/>
      <c r="F133" s="67"/>
      <c r="G133" s="44"/>
      <c r="H133" s="43"/>
      <c r="I133" s="67"/>
      <c r="J133" s="44"/>
      <c r="K133" s="43"/>
      <c r="L133" s="67"/>
      <c r="M133" s="44"/>
      <c r="N133" s="43"/>
      <c r="O133" s="44"/>
      <c r="P133" s="44"/>
      <c r="Q133" s="44"/>
      <c r="R133" s="53"/>
      <c r="S133" s="45"/>
      <c r="T133" s="45"/>
      <c r="U133" s="45"/>
      <c r="V133" s="45"/>
      <c r="W133" s="45"/>
      <c r="X133" s="45"/>
      <c r="Y133" s="45"/>
      <c r="Z133" s="11"/>
    </row>
    <row x14ac:dyDescent="0.25" r="134" customHeight="1" ht="18.75">
      <c r="A134" s="44"/>
      <c r="B134" s="67"/>
      <c r="C134" s="67"/>
      <c r="D134" s="67"/>
      <c r="E134" s="67"/>
      <c r="F134" s="67"/>
      <c r="G134" s="44"/>
      <c r="H134" s="43"/>
      <c r="I134" s="67"/>
      <c r="J134" s="44"/>
      <c r="K134" s="43"/>
      <c r="L134" s="67"/>
      <c r="M134" s="44"/>
      <c r="N134" s="43"/>
      <c r="O134" s="44"/>
      <c r="P134" s="44"/>
      <c r="Q134" s="44"/>
      <c r="R134" s="53"/>
      <c r="S134" s="45"/>
      <c r="T134" s="45"/>
      <c r="U134" s="45"/>
      <c r="V134" s="45"/>
      <c r="W134" s="45"/>
      <c r="X134" s="45"/>
      <c r="Y134" s="45"/>
      <c r="Z134" s="11"/>
    </row>
    <row x14ac:dyDescent="0.25" r="135" customHeight="1" ht="18.75">
      <c r="A135" s="44"/>
      <c r="B135" s="67"/>
      <c r="C135" s="67"/>
      <c r="D135" s="67"/>
      <c r="E135" s="67"/>
      <c r="F135" s="67"/>
      <c r="G135" s="44"/>
      <c r="H135" s="43"/>
      <c r="I135" s="67"/>
      <c r="J135" s="44"/>
      <c r="K135" s="43"/>
      <c r="L135" s="67"/>
      <c r="M135" s="44"/>
      <c r="N135" s="43"/>
      <c r="O135" s="44"/>
      <c r="P135" s="44"/>
      <c r="Q135" s="44"/>
      <c r="R135" s="53"/>
      <c r="S135" s="45"/>
      <c r="T135" s="45"/>
      <c r="U135" s="45"/>
      <c r="V135" s="45"/>
      <c r="W135" s="45"/>
      <c r="X135" s="45"/>
      <c r="Y135" s="45"/>
      <c r="Z135" s="11"/>
    </row>
    <row x14ac:dyDescent="0.25" r="136" customHeight="1" ht="18.75">
      <c r="A136" s="44"/>
      <c r="B136" s="67"/>
      <c r="C136" s="67"/>
      <c r="D136" s="67"/>
      <c r="E136" s="67"/>
      <c r="F136" s="67"/>
      <c r="G136" s="44"/>
      <c r="H136" s="43"/>
      <c r="I136" s="67"/>
      <c r="J136" s="44"/>
      <c r="K136" s="43"/>
      <c r="L136" s="67"/>
      <c r="M136" s="44"/>
      <c r="N136" s="43"/>
      <c r="O136" s="44"/>
      <c r="P136" s="44"/>
      <c r="Q136" s="44"/>
      <c r="R136" s="53"/>
      <c r="S136" s="45"/>
      <c r="T136" s="45"/>
      <c r="U136" s="45"/>
      <c r="V136" s="45"/>
      <c r="W136" s="45"/>
      <c r="X136" s="45"/>
      <c r="Y136" s="45"/>
      <c r="Z136" s="11"/>
    </row>
    <row x14ac:dyDescent="0.25" r="137" customHeight="1" ht="18.75">
      <c r="A137" s="44"/>
      <c r="B137" s="67"/>
      <c r="C137" s="67"/>
      <c r="D137" s="67"/>
      <c r="E137" s="67"/>
      <c r="F137" s="67"/>
      <c r="G137" s="44"/>
      <c r="H137" s="43"/>
      <c r="I137" s="67"/>
      <c r="J137" s="44"/>
      <c r="K137" s="43"/>
      <c r="L137" s="67"/>
      <c r="M137" s="44"/>
      <c r="N137" s="43"/>
      <c r="O137" s="44"/>
      <c r="P137" s="44"/>
      <c r="Q137" s="44"/>
      <c r="R137" s="53"/>
      <c r="S137" s="45"/>
      <c r="T137" s="45"/>
      <c r="U137" s="45"/>
      <c r="V137" s="45"/>
      <c r="W137" s="45"/>
      <c r="X137" s="45"/>
      <c r="Y137" s="45"/>
      <c r="Z137" s="11"/>
    </row>
    <row x14ac:dyDescent="0.25" r="138" customHeight="1" ht="18.75">
      <c r="A138" s="44"/>
      <c r="B138" s="67"/>
      <c r="C138" s="67"/>
      <c r="D138" s="67"/>
      <c r="E138" s="67"/>
      <c r="F138" s="67"/>
      <c r="G138" s="44"/>
      <c r="H138" s="43"/>
      <c r="I138" s="67"/>
      <c r="J138" s="44"/>
      <c r="K138" s="43"/>
      <c r="L138" s="67"/>
      <c r="M138" s="44"/>
      <c r="N138" s="43"/>
      <c r="O138" s="44"/>
      <c r="P138" s="44"/>
      <c r="Q138" s="44"/>
      <c r="R138" s="53"/>
      <c r="S138" s="45"/>
      <c r="T138" s="45"/>
      <c r="U138" s="45"/>
      <c r="V138" s="45"/>
      <c r="W138" s="45"/>
      <c r="X138" s="45"/>
      <c r="Y138" s="45"/>
      <c r="Z138" s="11"/>
    </row>
    <row x14ac:dyDescent="0.25" r="139" customHeight="1" ht="18.75">
      <c r="A139" s="44"/>
      <c r="B139" s="67"/>
      <c r="C139" s="67"/>
      <c r="D139" s="67"/>
      <c r="E139" s="67"/>
      <c r="F139" s="67"/>
      <c r="G139" s="44"/>
      <c r="H139" s="43"/>
      <c r="I139" s="67"/>
      <c r="J139" s="44"/>
      <c r="K139" s="43"/>
      <c r="L139" s="67"/>
      <c r="M139" s="44"/>
      <c r="N139" s="43"/>
      <c r="O139" s="44"/>
      <c r="P139" s="44"/>
      <c r="Q139" s="44"/>
      <c r="R139" s="53"/>
      <c r="S139" s="45"/>
      <c r="T139" s="45"/>
      <c r="U139" s="45"/>
      <c r="V139" s="45"/>
      <c r="W139" s="45"/>
      <c r="X139" s="45"/>
      <c r="Y139" s="45"/>
      <c r="Z139" s="11"/>
    </row>
    <row x14ac:dyDescent="0.25" r="140" customHeight="1" ht="18.75">
      <c r="A140" s="44"/>
      <c r="B140" s="67"/>
      <c r="C140" s="67"/>
      <c r="D140" s="67"/>
      <c r="E140" s="67"/>
      <c r="F140" s="67"/>
      <c r="G140" s="44"/>
      <c r="H140" s="43"/>
      <c r="I140" s="67"/>
      <c r="J140" s="44"/>
      <c r="K140" s="43"/>
      <c r="L140" s="67"/>
      <c r="M140" s="44"/>
      <c r="N140" s="43"/>
      <c r="O140" s="44"/>
      <c r="P140" s="44"/>
      <c r="Q140" s="44"/>
      <c r="R140" s="53"/>
      <c r="S140" s="45"/>
      <c r="T140" s="45"/>
      <c r="U140" s="45"/>
      <c r="V140" s="45"/>
      <c r="W140" s="45"/>
      <c r="X140" s="45"/>
      <c r="Y140" s="45"/>
      <c r="Z140" s="11"/>
    </row>
    <row x14ac:dyDescent="0.25" r="141" customHeight="1" ht="18.75">
      <c r="A141" s="44"/>
      <c r="B141" s="67"/>
      <c r="C141" s="67"/>
      <c r="D141" s="67"/>
      <c r="E141" s="67"/>
      <c r="F141" s="67"/>
      <c r="G141" s="44"/>
      <c r="H141" s="43"/>
      <c r="I141" s="67"/>
      <c r="J141" s="44"/>
      <c r="K141" s="43"/>
      <c r="L141" s="67"/>
      <c r="M141" s="44"/>
      <c r="N141" s="43"/>
      <c r="O141" s="44"/>
      <c r="P141" s="44"/>
      <c r="Q141" s="44"/>
      <c r="R141" s="53"/>
      <c r="S141" s="45"/>
      <c r="T141" s="45"/>
      <c r="U141" s="45"/>
      <c r="V141" s="45"/>
      <c r="W141" s="45"/>
      <c r="X141" s="45"/>
      <c r="Y141" s="45"/>
      <c r="Z141" s="11"/>
    </row>
    <row x14ac:dyDescent="0.25" r="142" customHeight="1" ht="18.75">
      <c r="A142" s="44"/>
      <c r="B142" s="67"/>
      <c r="C142" s="67"/>
      <c r="D142" s="67"/>
      <c r="E142" s="67"/>
      <c r="F142" s="67"/>
      <c r="G142" s="44"/>
      <c r="H142" s="43"/>
      <c r="I142" s="67"/>
      <c r="J142" s="44"/>
      <c r="K142" s="43"/>
      <c r="L142" s="67"/>
      <c r="M142" s="44"/>
      <c r="N142" s="43"/>
      <c r="O142" s="44"/>
      <c r="P142" s="44"/>
      <c r="Q142" s="44"/>
      <c r="R142" s="53"/>
      <c r="S142" s="45"/>
      <c r="T142" s="45"/>
      <c r="U142" s="45"/>
      <c r="V142" s="45"/>
      <c r="W142" s="45"/>
      <c r="X142" s="45"/>
      <c r="Y142" s="45"/>
      <c r="Z142" s="11"/>
    </row>
    <row x14ac:dyDescent="0.25" r="143" customHeight="1" ht="18.75">
      <c r="A143" s="44"/>
      <c r="B143" s="67"/>
      <c r="C143" s="67"/>
      <c r="D143" s="67"/>
      <c r="E143" s="67"/>
      <c r="F143" s="67"/>
      <c r="G143" s="44"/>
      <c r="H143" s="43"/>
      <c r="I143" s="67"/>
      <c r="J143" s="44"/>
      <c r="K143" s="43"/>
      <c r="L143" s="67"/>
      <c r="M143" s="44"/>
      <c r="N143" s="43"/>
      <c r="O143" s="44"/>
      <c r="P143" s="44"/>
      <c r="Q143" s="44"/>
      <c r="R143" s="53"/>
      <c r="S143" s="45"/>
      <c r="T143" s="45"/>
      <c r="U143" s="45"/>
      <c r="V143" s="45"/>
      <c r="W143" s="45"/>
      <c r="X143" s="45"/>
      <c r="Y143" s="45"/>
      <c r="Z143" s="11"/>
    </row>
    <row x14ac:dyDescent="0.25" r="144" customHeight="1" ht="18.75">
      <c r="A144" s="44"/>
      <c r="B144" s="67"/>
      <c r="C144" s="67"/>
      <c r="D144" s="67"/>
      <c r="E144" s="67"/>
      <c r="F144" s="67"/>
      <c r="G144" s="44"/>
      <c r="H144" s="43"/>
      <c r="I144" s="67"/>
      <c r="J144" s="44"/>
      <c r="K144" s="43"/>
      <c r="L144" s="67"/>
      <c r="M144" s="44"/>
      <c r="N144" s="43"/>
      <c r="O144" s="44"/>
      <c r="P144" s="44"/>
      <c r="Q144" s="44"/>
      <c r="R144" s="53"/>
      <c r="S144" s="45"/>
      <c r="T144" s="45"/>
      <c r="U144" s="45"/>
      <c r="V144" s="45"/>
      <c r="W144" s="45"/>
      <c r="X144" s="45"/>
      <c r="Y144" s="45"/>
      <c r="Z144" s="11"/>
    </row>
    <row x14ac:dyDescent="0.25" r="145" customHeight="1" ht="18.75">
      <c r="A145" s="44"/>
      <c r="B145" s="67"/>
      <c r="C145" s="67"/>
      <c r="D145" s="67"/>
      <c r="E145" s="67"/>
      <c r="F145" s="67"/>
      <c r="G145" s="44"/>
      <c r="H145" s="43"/>
      <c r="I145" s="67"/>
      <c r="J145" s="44"/>
      <c r="K145" s="43"/>
      <c r="L145" s="67"/>
      <c r="M145" s="44"/>
      <c r="N145" s="43"/>
      <c r="O145" s="44"/>
      <c r="P145" s="44"/>
      <c r="Q145" s="44"/>
      <c r="R145" s="53"/>
      <c r="S145" s="45"/>
      <c r="T145" s="45"/>
      <c r="U145" s="45"/>
      <c r="V145" s="45"/>
      <c r="W145" s="45"/>
      <c r="X145" s="45"/>
      <c r="Y145" s="45"/>
      <c r="Z145" s="11"/>
    </row>
    <row x14ac:dyDescent="0.25" r="146" customHeight="1" ht="18.75">
      <c r="A146" s="44"/>
      <c r="B146" s="67"/>
      <c r="C146" s="67"/>
      <c r="D146" s="67"/>
      <c r="E146" s="67"/>
      <c r="F146" s="67"/>
      <c r="G146" s="44"/>
      <c r="H146" s="43"/>
      <c r="I146" s="67"/>
      <c r="J146" s="44"/>
      <c r="K146" s="43"/>
      <c r="L146" s="67"/>
      <c r="M146" s="44"/>
      <c r="N146" s="43"/>
      <c r="O146" s="44"/>
      <c r="P146" s="44"/>
      <c r="Q146" s="44"/>
      <c r="R146" s="53"/>
      <c r="S146" s="45"/>
      <c r="T146" s="45"/>
      <c r="U146" s="45"/>
      <c r="V146" s="45"/>
      <c r="W146" s="45"/>
      <c r="X146" s="45"/>
      <c r="Y146" s="45"/>
      <c r="Z146" s="11"/>
    </row>
    <row x14ac:dyDescent="0.25" r="147" customHeight="1" ht="18.75">
      <c r="A147" s="44"/>
      <c r="B147" s="67"/>
      <c r="C147" s="67"/>
      <c r="D147" s="67"/>
      <c r="E147" s="67"/>
      <c r="F147" s="67"/>
      <c r="G147" s="44"/>
      <c r="H147" s="43"/>
      <c r="I147" s="67"/>
      <c r="J147" s="44"/>
      <c r="K147" s="43"/>
      <c r="L147" s="67"/>
      <c r="M147" s="44"/>
      <c r="N147" s="43"/>
      <c r="O147" s="44"/>
      <c r="P147" s="44"/>
      <c r="Q147" s="44"/>
      <c r="R147" s="53"/>
      <c r="S147" s="45"/>
      <c r="T147" s="45"/>
      <c r="U147" s="45"/>
      <c r="V147" s="45"/>
      <c r="W147" s="45"/>
      <c r="X147" s="45"/>
      <c r="Y147" s="45"/>
      <c r="Z147" s="11"/>
    </row>
    <row x14ac:dyDescent="0.25" r="148" customHeight="1" ht="18.75">
      <c r="A148" s="44"/>
      <c r="B148" s="67"/>
      <c r="C148" s="67"/>
      <c r="D148" s="67"/>
      <c r="E148" s="67"/>
      <c r="F148" s="67"/>
      <c r="G148" s="44"/>
      <c r="H148" s="43"/>
      <c r="I148" s="67"/>
      <c r="J148" s="44"/>
      <c r="K148" s="43"/>
      <c r="L148" s="67"/>
      <c r="M148" s="44"/>
      <c r="N148" s="43"/>
      <c r="O148" s="44"/>
      <c r="P148" s="44"/>
      <c r="Q148" s="44"/>
      <c r="R148" s="53"/>
      <c r="S148" s="45"/>
      <c r="T148" s="45"/>
      <c r="U148" s="45"/>
      <c r="V148" s="45"/>
      <c r="W148" s="45"/>
      <c r="X148" s="45"/>
      <c r="Y148" s="45"/>
      <c r="Z148" s="11"/>
    </row>
    <row x14ac:dyDescent="0.25" r="149" customHeight="1" ht="18.75">
      <c r="A149" s="44"/>
      <c r="B149" s="67"/>
      <c r="C149" s="67"/>
      <c r="D149" s="67"/>
      <c r="E149" s="67"/>
      <c r="F149" s="67"/>
      <c r="G149" s="44"/>
      <c r="H149" s="43"/>
      <c r="I149" s="67"/>
      <c r="J149" s="44"/>
      <c r="K149" s="43"/>
      <c r="L149" s="67"/>
      <c r="M149" s="44"/>
      <c r="N149" s="43"/>
      <c r="O149" s="44"/>
      <c r="P149" s="44"/>
      <c r="Q149" s="44"/>
      <c r="R149" s="53"/>
      <c r="S149" s="45"/>
      <c r="T149" s="45"/>
      <c r="U149" s="45"/>
      <c r="V149" s="45"/>
      <c r="W149" s="45"/>
      <c r="X149" s="45"/>
      <c r="Y149" s="45"/>
      <c r="Z149" s="11"/>
    </row>
    <row x14ac:dyDescent="0.25" r="150" customHeight="1" ht="18.75">
      <c r="A150" s="44"/>
      <c r="B150" s="67"/>
      <c r="C150" s="67"/>
      <c r="D150" s="67"/>
      <c r="E150" s="67"/>
      <c r="F150" s="67"/>
      <c r="G150" s="44"/>
      <c r="H150" s="43"/>
      <c r="I150" s="67"/>
      <c r="J150" s="44"/>
      <c r="K150" s="43"/>
      <c r="L150" s="67"/>
      <c r="M150" s="44"/>
      <c r="N150" s="43"/>
      <c r="O150" s="44"/>
      <c r="P150" s="44"/>
      <c r="Q150" s="44"/>
      <c r="R150" s="53"/>
      <c r="S150" s="45"/>
      <c r="T150" s="45"/>
      <c r="U150" s="45"/>
      <c r="V150" s="45"/>
      <c r="W150" s="45"/>
      <c r="X150" s="45"/>
      <c r="Y150" s="45"/>
      <c r="Z150" s="11"/>
    </row>
    <row x14ac:dyDescent="0.25" r="151" customHeight="1" ht="18.75">
      <c r="A151" s="44"/>
      <c r="B151" s="67"/>
      <c r="C151" s="67"/>
      <c r="D151" s="67"/>
      <c r="E151" s="67"/>
      <c r="F151" s="67"/>
      <c r="G151" s="44"/>
      <c r="H151" s="43"/>
      <c r="I151" s="67"/>
      <c r="J151" s="44"/>
      <c r="K151" s="43"/>
      <c r="L151" s="67"/>
      <c r="M151" s="44"/>
      <c r="N151" s="43"/>
      <c r="O151" s="44"/>
      <c r="P151" s="44"/>
      <c r="Q151" s="44"/>
      <c r="R151" s="53"/>
      <c r="S151" s="45"/>
      <c r="T151" s="45"/>
      <c r="U151" s="45"/>
      <c r="V151" s="45"/>
      <c r="W151" s="45"/>
      <c r="X151" s="45"/>
      <c r="Y151" s="45"/>
      <c r="Z151" s="11"/>
    </row>
    <row x14ac:dyDescent="0.25" r="152" customHeight="1" ht="18.75">
      <c r="A152" s="44"/>
      <c r="B152" s="67"/>
      <c r="C152" s="67"/>
      <c r="D152" s="67"/>
      <c r="E152" s="67"/>
      <c r="F152" s="67"/>
      <c r="G152" s="44"/>
      <c r="H152" s="43"/>
      <c r="I152" s="67"/>
      <c r="J152" s="44"/>
      <c r="K152" s="43"/>
      <c r="L152" s="67"/>
      <c r="M152" s="44"/>
      <c r="N152" s="43"/>
      <c r="O152" s="44"/>
      <c r="P152" s="44"/>
      <c r="Q152" s="44"/>
      <c r="R152" s="53"/>
      <c r="S152" s="45"/>
      <c r="T152" s="45"/>
      <c r="U152" s="45"/>
      <c r="V152" s="45"/>
      <c r="W152" s="45"/>
      <c r="X152" s="45"/>
      <c r="Y152" s="45"/>
      <c r="Z152" s="11"/>
    </row>
    <row x14ac:dyDescent="0.25" r="153" customHeight="1" ht="18.75">
      <c r="A153" s="44"/>
      <c r="B153" s="67"/>
      <c r="C153" s="67"/>
      <c r="D153" s="67"/>
      <c r="E153" s="67"/>
      <c r="F153" s="67"/>
      <c r="G153" s="44"/>
      <c r="H153" s="43"/>
      <c r="I153" s="67"/>
      <c r="J153" s="44"/>
      <c r="K153" s="43"/>
      <c r="L153" s="67"/>
      <c r="M153" s="44"/>
      <c r="N153" s="65"/>
      <c r="O153" s="11"/>
      <c r="P153" s="11"/>
      <c r="Q153" s="11"/>
      <c r="R153" s="45"/>
      <c r="S153" s="45"/>
      <c r="T153" s="45"/>
      <c r="U153" s="45"/>
      <c r="V153" s="45"/>
      <c r="W153" s="45"/>
      <c r="X153" s="45"/>
      <c r="Y153" s="45"/>
      <c r="Z153" s="11"/>
    </row>
    <row x14ac:dyDescent="0.25" r="154" customHeight="1" ht="18.75">
      <c r="A154" s="44"/>
      <c r="B154" s="67"/>
      <c r="C154" s="67"/>
      <c r="D154" s="67"/>
      <c r="E154" s="67"/>
      <c r="F154" s="67"/>
      <c r="G154" s="44"/>
      <c r="H154" s="43"/>
      <c r="I154" s="67"/>
      <c r="J154" s="44"/>
      <c r="K154" s="43"/>
      <c r="L154" s="67"/>
      <c r="M154" s="44"/>
      <c r="N154" s="65"/>
      <c r="O154" s="11"/>
      <c r="P154" s="11"/>
      <c r="Q154" s="11"/>
      <c r="R154" s="45"/>
      <c r="S154" s="45"/>
      <c r="T154" s="45"/>
      <c r="U154" s="45"/>
      <c r="V154" s="45"/>
      <c r="W154" s="45"/>
      <c r="X154" s="45"/>
      <c r="Y154" s="45"/>
      <c r="Z154" s="11"/>
    </row>
    <row x14ac:dyDescent="0.25" r="155" customHeight="1" ht="18.75">
      <c r="A155" s="44"/>
      <c r="B155" s="67"/>
      <c r="C155" s="67"/>
      <c r="D155" s="67"/>
      <c r="E155" s="67"/>
      <c r="F155" s="67"/>
      <c r="G155" s="44"/>
      <c r="H155" s="43"/>
      <c r="I155" s="67"/>
      <c r="J155" s="44"/>
      <c r="K155" s="43"/>
      <c r="L155" s="67"/>
      <c r="M155" s="44"/>
      <c r="N155" s="65"/>
      <c r="O155" s="11"/>
      <c r="P155" s="11"/>
      <c r="Q155" s="11"/>
      <c r="R155" s="45"/>
      <c r="S155" s="45"/>
      <c r="T155" s="45"/>
      <c r="U155" s="45"/>
      <c r="V155" s="45"/>
      <c r="W155" s="45"/>
      <c r="X155" s="45"/>
      <c r="Y155" s="45"/>
      <c r="Z155" s="11"/>
    </row>
    <row x14ac:dyDescent="0.25" r="156" customHeight="1" ht="18.75">
      <c r="A156" s="44"/>
      <c r="B156" s="67"/>
      <c r="C156" s="67"/>
      <c r="D156" s="67"/>
      <c r="E156" s="67"/>
      <c r="F156" s="67"/>
      <c r="G156" s="44"/>
      <c r="H156" s="43"/>
      <c r="I156" s="67"/>
      <c r="J156" s="44"/>
      <c r="K156" s="43"/>
      <c r="L156" s="67"/>
      <c r="M156" s="44"/>
      <c r="N156" s="65"/>
      <c r="O156" s="11"/>
      <c r="P156" s="11"/>
      <c r="Q156" s="11"/>
      <c r="R156" s="45"/>
      <c r="S156" s="45"/>
      <c r="T156" s="45"/>
      <c r="U156" s="45"/>
      <c r="V156" s="45"/>
      <c r="W156" s="45"/>
      <c r="X156" s="45"/>
      <c r="Y156" s="45"/>
      <c r="Z156" s="11"/>
    </row>
    <row x14ac:dyDescent="0.25" r="157" customHeight="1" ht="18.75">
      <c r="A157" s="44"/>
      <c r="B157" s="67"/>
      <c r="C157" s="67"/>
      <c r="D157" s="67"/>
      <c r="E157" s="67"/>
      <c r="F157" s="67"/>
      <c r="G157" s="44"/>
      <c r="H157" s="43"/>
      <c r="I157" s="67"/>
      <c r="J157" s="44"/>
      <c r="K157" s="43"/>
      <c r="L157" s="67"/>
      <c r="M157" s="44"/>
      <c r="N157" s="65"/>
      <c r="O157" s="11"/>
      <c r="P157" s="11"/>
      <c r="Q157" s="11"/>
      <c r="R157" s="45"/>
      <c r="S157" s="45"/>
      <c r="T157" s="45"/>
      <c r="U157" s="45"/>
      <c r="V157" s="45"/>
      <c r="W157" s="45"/>
      <c r="X157" s="45"/>
      <c r="Y157" s="45"/>
      <c r="Z157" s="11"/>
    </row>
    <row x14ac:dyDescent="0.25" r="158" customHeight="1" ht="18.75">
      <c r="A158" s="44"/>
      <c r="B158" s="67"/>
      <c r="C158" s="67"/>
      <c r="D158" s="67"/>
      <c r="E158" s="67"/>
      <c r="F158" s="67"/>
      <c r="G158" s="44"/>
      <c r="H158" s="43"/>
      <c r="I158" s="67"/>
      <c r="J158" s="44"/>
      <c r="K158" s="43"/>
      <c r="L158" s="67"/>
      <c r="M158" s="44"/>
      <c r="N158" s="65"/>
      <c r="O158" s="11"/>
      <c r="P158" s="11"/>
      <c r="Q158" s="11"/>
      <c r="R158" s="45"/>
      <c r="S158" s="45"/>
      <c r="T158" s="45"/>
      <c r="U158" s="45"/>
      <c r="V158" s="45"/>
      <c r="W158" s="45"/>
      <c r="X158" s="45"/>
      <c r="Y158" s="45"/>
      <c r="Z158" s="11"/>
    </row>
    <row x14ac:dyDescent="0.25" r="159" customHeight="1" ht="18.75">
      <c r="A159" s="44"/>
      <c r="B159" s="67"/>
      <c r="C159" s="67"/>
      <c r="D159" s="67"/>
      <c r="E159" s="67"/>
      <c r="F159" s="67"/>
      <c r="G159" s="44"/>
      <c r="H159" s="43"/>
      <c r="I159" s="67"/>
      <c r="J159" s="44"/>
      <c r="K159" s="43"/>
      <c r="L159" s="67"/>
      <c r="M159" s="44"/>
      <c r="N159" s="65"/>
      <c r="O159" s="11"/>
      <c r="P159" s="11"/>
      <c r="Q159" s="11"/>
      <c r="R159" s="45"/>
      <c r="S159" s="45"/>
      <c r="T159" s="45"/>
      <c r="U159" s="45"/>
      <c r="V159" s="45"/>
      <c r="W159" s="45"/>
      <c r="X159" s="45"/>
      <c r="Y159" s="45"/>
      <c r="Z159" s="11"/>
    </row>
    <row x14ac:dyDescent="0.25" r="160" customHeight="1" ht="18.75">
      <c r="A160" s="44"/>
      <c r="B160" s="67"/>
      <c r="C160" s="67"/>
      <c r="D160" s="67"/>
      <c r="E160" s="67"/>
      <c r="F160" s="67"/>
      <c r="G160" s="44"/>
      <c r="H160" s="43"/>
      <c r="I160" s="67"/>
      <c r="J160" s="44"/>
      <c r="K160" s="43"/>
      <c r="L160" s="67"/>
      <c r="M160" s="44"/>
      <c r="N160" s="65"/>
      <c r="O160" s="11"/>
      <c r="P160" s="11"/>
      <c r="Q160" s="11"/>
      <c r="R160" s="45"/>
      <c r="S160" s="45"/>
      <c r="T160" s="45"/>
      <c r="U160" s="45"/>
      <c r="V160" s="45"/>
      <c r="W160" s="45"/>
      <c r="X160" s="45"/>
      <c r="Y160" s="45"/>
      <c r="Z160" s="11"/>
    </row>
    <row x14ac:dyDescent="0.25" r="161" customHeight="1" ht="18.75">
      <c r="A161" s="44"/>
      <c r="B161" s="67"/>
      <c r="C161" s="67"/>
      <c r="D161" s="67"/>
      <c r="E161" s="67"/>
      <c r="F161" s="67"/>
      <c r="G161" s="44"/>
      <c r="H161" s="43"/>
      <c r="I161" s="67"/>
      <c r="J161" s="44"/>
      <c r="K161" s="43"/>
      <c r="L161" s="67"/>
      <c r="M161" s="44"/>
      <c r="N161" s="65"/>
      <c r="O161" s="11"/>
      <c r="P161" s="11"/>
      <c r="Q161" s="11"/>
      <c r="R161" s="45"/>
      <c r="S161" s="45"/>
      <c r="T161" s="45"/>
      <c r="U161" s="45"/>
      <c r="V161" s="45"/>
      <c r="W161" s="45"/>
      <c r="X161" s="45"/>
      <c r="Y161" s="45"/>
      <c r="Z161" s="11"/>
    </row>
    <row x14ac:dyDescent="0.25" r="162" customHeight="1" ht="18.75">
      <c r="A162" s="44"/>
      <c r="B162" s="67"/>
      <c r="C162" s="67"/>
      <c r="D162" s="67"/>
      <c r="E162" s="67"/>
      <c r="F162" s="67"/>
      <c r="G162" s="44"/>
      <c r="H162" s="43"/>
      <c r="I162" s="67"/>
      <c r="J162" s="44"/>
      <c r="K162" s="43"/>
      <c r="L162" s="67"/>
      <c r="M162" s="44"/>
      <c r="N162" s="65"/>
      <c r="O162" s="11"/>
      <c r="P162" s="11"/>
      <c r="Q162" s="11"/>
      <c r="R162" s="45"/>
      <c r="S162" s="45"/>
      <c r="T162" s="45"/>
      <c r="U162" s="45"/>
      <c r="V162" s="45"/>
      <c r="W162" s="45"/>
      <c r="X162" s="45"/>
      <c r="Y162" s="45"/>
      <c r="Z162" s="11"/>
    </row>
    <row x14ac:dyDescent="0.25" r="163" customHeight="1" ht="18.75">
      <c r="A163" s="44"/>
      <c r="B163" s="67"/>
      <c r="C163" s="67"/>
      <c r="D163" s="67"/>
      <c r="E163" s="67"/>
      <c r="F163" s="67"/>
      <c r="G163" s="44"/>
      <c r="H163" s="43"/>
      <c r="I163" s="67"/>
      <c r="J163" s="44"/>
      <c r="K163" s="43"/>
      <c r="L163" s="67"/>
      <c r="M163" s="44"/>
      <c r="N163" s="65"/>
      <c r="O163" s="11"/>
      <c r="P163" s="11"/>
      <c r="Q163" s="11"/>
      <c r="R163" s="45"/>
      <c r="S163" s="45"/>
      <c r="T163" s="45"/>
      <c r="U163" s="45"/>
      <c r="V163" s="45"/>
      <c r="W163" s="45"/>
      <c r="X163" s="45"/>
      <c r="Y163" s="45"/>
      <c r="Z163" s="11"/>
    </row>
    <row x14ac:dyDescent="0.25" r="164" customHeight="1" ht="18.75">
      <c r="A164" s="44"/>
      <c r="B164" s="67"/>
      <c r="C164" s="67"/>
      <c r="D164" s="67"/>
      <c r="E164" s="67"/>
      <c r="F164" s="67"/>
      <c r="G164" s="44"/>
      <c r="H164" s="43"/>
      <c r="I164" s="67"/>
      <c r="J164" s="44"/>
      <c r="K164" s="43"/>
      <c r="L164" s="67"/>
      <c r="M164" s="44"/>
      <c r="N164" s="65"/>
      <c r="O164" s="11"/>
      <c r="P164" s="11"/>
      <c r="Q164" s="11"/>
      <c r="R164" s="45"/>
      <c r="S164" s="45"/>
      <c r="T164" s="45"/>
      <c r="U164" s="45"/>
      <c r="V164" s="45"/>
      <c r="W164" s="45"/>
      <c r="X164" s="45"/>
      <c r="Y164" s="45"/>
      <c r="Z164" s="11"/>
    </row>
    <row x14ac:dyDescent="0.25" r="165" customHeight="1" ht="18.75">
      <c r="A165" s="44"/>
      <c r="B165" s="67"/>
      <c r="C165" s="67"/>
      <c r="D165" s="67"/>
      <c r="E165" s="67"/>
      <c r="F165" s="67"/>
      <c r="G165" s="44"/>
      <c r="H165" s="43"/>
      <c r="I165" s="67"/>
      <c r="J165" s="44"/>
      <c r="K165" s="43"/>
      <c r="L165" s="67"/>
      <c r="M165" s="44"/>
      <c r="N165" s="65"/>
      <c r="O165" s="11"/>
      <c r="P165" s="11"/>
      <c r="Q165" s="11"/>
      <c r="R165" s="45"/>
      <c r="S165" s="45"/>
      <c r="T165" s="45"/>
      <c r="U165" s="45"/>
      <c r="V165" s="45"/>
      <c r="W165" s="45"/>
      <c r="X165" s="45"/>
      <c r="Y165" s="45"/>
      <c r="Z165" s="11"/>
    </row>
    <row x14ac:dyDescent="0.25" r="166" customHeight="1" ht="18.75">
      <c r="A166" s="44"/>
      <c r="B166" s="67"/>
      <c r="C166" s="67"/>
      <c r="D166" s="67"/>
      <c r="E166" s="67"/>
      <c r="F166" s="67"/>
      <c r="G166" s="44"/>
      <c r="H166" s="43"/>
      <c r="I166" s="67"/>
      <c r="J166" s="44"/>
      <c r="K166" s="43"/>
      <c r="L166" s="67"/>
      <c r="M166" s="44"/>
      <c r="N166" s="65"/>
      <c r="O166" s="11"/>
      <c r="P166" s="11"/>
      <c r="Q166" s="11"/>
      <c r="R166" s="45"/>
      <c r="S166" s="45"/>
      <c r="T166" s="45"/>
      <c r="U166" s="45"/>
      <c r="V166" s="45"/>
      <c r="W166" s="45"/>
      <c r="X166" s="45"/>
      <c r="Y166" s="45"/>
      <c r="Z166" s="11"/>
    </row>
    <row x14ac:dyDescent="0.25" r="167" customHeight="1" ht="18.75">
      <c r="A167" s="44"/>
      <c r="B167" s="67"/>
      <c r="C167" s="67"/>
      <c r="D167" s="67"/>
      <c r="E167" s="67"/>
      <c r="F167" s="67"/>
      <c r="G167" s="44"/>
      <c r="H167" s="43"/>
      <c r="I167" s="67"/>
      <c r="J167" s="44"/>
      <c r="K167" s="43"/>
      <c r="L167" s="67"/>
      <c r="M167" s="44"/>
      <c r="N167" s="65"/>
      <c r="O167" s="11"/>
      <c r="P167" s="11"/>
      <c r="Q167" s="11"/>
      <c r="R167" s="45"/>
      <c r="S167" s="45"/>
      <c r="T167" s="45"/>
      <c r="U167" s="45"/>
      <c r="V167" s="45"/>
      <c r="W167" s="45"/>
      <c r="X167" s="45"/>
      <c r="Y167" s="45"/>
      <c r="Z167" s="11"/>
    </row>
    <row x14ac:dyDescent="0.25" r="168" customHeight="1" ht="18.75">
      <c r="A168" s="44"/>
      <c r="B168" s="67"/>
      <c r="C168" s="67"/>
      <c r="D168" s="67"/>
      <c r="E168" s="67"/>
      <c r="F168" s="67"/>
      <c r="G168" s="44"/>
      <c r="H168" s="43"/>
      <c r="I168" s="67"/>
      <c r="J168" s="44"/>
      <c r="K168" s="43"/>
      <c r="L168" s="67"/>
      <c r="M168" s="44"/>
      <c r="N168" s="65"/>
      <c r="O168" s="11"/>
      <c r="P168" s="11"/>
      <c r="Q168" s="11"/>
      <c r="R168" s="45"/>
      <c r="S168" s="45"/>
      <c r="T168" s="45"/>
      <c r="U168" s="45"/>
      <c r="V168" s="45"/>
      <c r="W168" s="45"/>
      <c r="X168" s="45"/>
      <c r="Y168" s="45"/>
      <c r="Z168" s="11"/>
    </row>
    <row x14ac:dyDescent="0.25" r="169" customHeight="1" ht="18.75">
      <c r="A169" s="44"/>
      <c r="B169" s="67"/>
      <c r="C169" s="67"/>
      <c r="D169" s="67"/>
      <c r="E169" s="67"/>
      <c r="F169" s="67"/>
      <c r="G169" s="44"/>
      <c r="H169" s="43"/>
      <c r="I169" s="67"/>
      <c r="J169" s="44"/>
      <c r="K169" s="43"/>
      <c r="L169" s="67"/>
      <c r="M169" s="44"/>
      <c r="N169" s="65"/>
      <c r="O169" s="11"/>
      <c r="P169" s="11"/>
      <c r="Q169" s="11"/>
      <c r="R169" s="45"/>
      <c r="S169" s="45"/>
      <c r="T169" s="45"/>
      <c r="U169" s="45"/>
      <c r="V169" s="45"/>
      <c r="W169" s="45"/>
      <c r="X169" s="45"/>
      <c r="Y169" s="45"/>
      <c r="Z169" s="11"/>
    </row>
    <row x14ac:dyDescent="0.25" r="170" customHeight="1" ht="18.75">
      <c r="A170" s="44"/>
      <c r="B170" s="67"/>
      <c r="C170" s="67"/>
      <c r="D170" s="67"/>
      <c r="E170" s="67"/>
      <c r="F170" s="67"/>
      <c r="G170" s="44"/>
      <c r="H170" s="43"/>
      <c r="I170" s="67"/>
      <c r="J170" s="44"/>
      <c r="K170" s="43"/>
      <c r="L170" s="67"/>
      <c r="M170" s="44"/>
      <c r="N170" s="65"/>
      <c r="O170" s="11"/>
      <c r="P170" s="11"/>
      <c r="Q170" s="11"/>
      <c r="R170" s="45"/>
      <c r="S170" s="45"/>
      <c r="T170" s="45"/>
      <c r="U170" s="45"/>
      <c r="V170" s="45"/>
      <c r="W170" s="45"/>
      <c r="X170" s="45"/>
      <c r="Y170" s="45"/>
      <c r="Z170" s="11"/>
    </row>
    <row x14ac:dyDescent="0.25" r="171" customHeight="1" ht="18.75">
      <c r="A171" s="44"/>
      <c r="B171" s="67"/>
      <c r="C171" s="67"/>
      <c r="D171" s="67"/>
      <c r="E171" s="67"/>
      <c r="F171" s="67"/>
      <c r="G171" s="44"/>
      <c r="H171" s="43"/>
      <c r="I171" s="67"/>
      <c r="J171" s="44"/>
      <c r="K171" s="43"/>
      <c r="L171" s="67"/>
      <c r="M171" s="44"/>
      <c r="N171" s="65"/>
      <c r="O171" s="11"/>
      <c r="P171" s="11"/>
      <c r="Q171" s="11"/>
      <c r="R171" s="45"/>
      <c r="S171" s="45"/>
      <c r="T171" s="45"/>
      <c r="U171" s="45"/>
      <c r="V171" s="45"/>
      <c r="W171" s="45"/>
      <c r="X171" s="45"/>
      <c r="Y171" s="45"/>
      <c r="Z171" s="11"/>
    </row>
    <row x14ac:dyDescent="0.25" r="172" customHeight="1" ht="18.75">
      <c r="A172" s="44"/>
      <c r="B172" s="67"/>
      <c r="C172" s="67"/>
      <c r="D172" s="67"/>
      <c r="E172" s="67"/>
      <c r="F172" s="67"/>
      <c r="G172" s="44"/>
      <c r="H172" s="43"/>
      <c r="I172" s="67"/>
      <c r="J172" s="44"/>
      <c r="K172" s="43"/>
      <c r="L172" s="67"/>
      <c r="M172" s="44"/>
      <c r="N172" s="65"/>
      <c r="O172" s="11"/>
      <c r="P172" s="11"/>
      <c r="Q172" s="11"/>
      <c r="R172" s="45"/>
      <c r="S172" s="45"/>
      <c r="T172" s="45"/>
      <c r="U172" s="45"/>
      <c r="V172" s="45"/>
      <c r="W172" s="45"/>
      <c r="X172" s="45"/>
      <c r="Y172" s="45"/>
      <c r="Z172" s="11"/>
    </row>
    <row x14ac:dyDescent="0.25" r="173" customHeight="1" ht="18.75">
      <c r="A173" s="44"/>
      <c r="B173" s="67"/>
      <c r="C173" s="67"/>
      <c r="D173" s="67"/>
      <c r="E173" s="67"/>
      <c r="F173" s="67"/>
      <c r="G173" s="44"/>
      <c r="H173" s="43"/>
      <c r="I173" s="67"/>
      <c r="J173" s="44"/>
      <c r="K173" s="43"/>
      <c r="L173" s="67"/>
      <c r="M173" s="44"/>
      <c r="N173" s="65"/>
      <c r="O173" s="11"/>
      <c r="P173" s="11"/>
      <c r="Q173" s="11"/>
      <c r="R173" s="45"/>
      <c r="S173" s="45"/>
      <c r="T173" s="45"/>
      <c r="U173" s="45"/>
      <c r="V173" s="45"/>
      <c r="W173" s="45"/>
      <c r="X173" s="45"/>
      <c r="Y173" s="45"/>
      <c r="Z173" s="11"/>
    </row>
    <row x14ac:dyDescent="0.25" r="174" customHeight="1" ht="18.75">
      <c r="A174" s="44"/>
      <c r="B174" s="67"/>
      <c r="C174" s="67"/>
      <c r="D174" s="67"/>
      <c r="E174" s="67"/>
      <c r="F174" s="67"/>
      <c r="G174" s="44"/>
      <c r="H174" s="43"/>
      <c r="I174" s="67"/>
      <c r="J174" s="44"/>
      <c r="K174" s="43"/>
      <c r="L174" s="67"/>
      <c r="M174" s="44"/>
      <c r="N174" s="65"/>
      <c r="O174" s="11"/>
      <c r="P174" s="11"/>
      <c r="Q174" s="11"/>
      <c r="R174" s="45"/>
      <c r="S174" s="45"/>
      <c r="T174" s="45"/>
      <c r="U174" s="45"/>
      <c r="V174" s="45"/>
      <c r="W174" s="45"/>
      <c r="X174" s="45"/>
      <c r="Y174" s="45"/>
      <c r="Z174" s="11"/>
    </row>
    <row x14ac:dyDescent="0.25" r="175" customHeight="1" ht="18.75">
      <c r="A175" s="44"/>
      <c r="B175" s="67"/>
      <c r="C175" s="67"/>
      <c r="D175" s="67"/>
      <c r="E175" s="67"/>
      <c r="F175" s="67"/>
      <c r="G175" s="44"/>
      <c r="H175" s="43"/>
      <c r="I175" s="67"/>
      <c r="J175" s="44"/>
      <c r="K175" s="43"/>
      <c r="L175" s="67"/>
      <c r="M175" s="44"/>
      <c r="N175" s="65"/>
      <c r="O175" s="11"/>
      <c r="P175" s="11"/>
      <c r="Q175" s="11"/>
      <c r="R175" s="45"/>
      <c r="S175" s="45"/>
      <c r="T175" s="45"/>
      <c r="U175" s="45"/>
      <c r="V175" s="45"/>
      <c r="W175" s="45"/>
      <c r="X175" s="45"/>
      <c r="Y175" s="45"/>
      <c r="Z175" s="11"/>
    </row>
    <row x14ac:dyDescent="0.25" r="176" customHeight="1" ht="18.75">
      <c r="A176" s="44"/>
      <c r="B176" s="67"/>
      <c r="C176" s="67"/>
      <c r="D176" s="67"/>
      <c r="E176" s="67"/>
      <c r="F176" s="67"/>
      <c r="G176" s="44"/>
      <c r="H176" s="43"/>
      <c r="I176" s="67"/>
      <c r="J176" s="44"/>
      <c r="K176" s="43"/>
      <c r="L176" s="67"/>
      <c r="M176" s="44"/>
      <c r="N176" s="65"/>
      <c r="O176" s="11"/>
      <c r="P176" s="11"/>
      <c r="Q176" s="11"/>
      <c r="R176" s="45"/>
      <c r="S176" s="45"/>
      <c r="T176" s="45"/>
      <c r="U176" s="45"/>
      <c r="V176" s="45"/>
      <c r="W176" s="45"/>
      <c r="X176" s="45"/>
      <c r="Y176" s="45"/>
      <c r="Z176" s="11"/>
    </row>
    <row x14ac:dyDescent="0.25" r="177" customHeight="1" ht="18.75">
      <c r="A177" s="11"/>
      <c r="B177" s="66"/>
      <c r="C177" s="66"/>
      <c r="D177" s="66"/>
      <c r="E177" s="66"/>
      <c r="F177" s="66"/>
      <c r="G177" s="11"/>
      <c r="H177" s="65"/>
      <c r="I177" s="66"/>
      <c r="J177" s="11"/>
      <c r="K177" s="65"/>
      <c r="L177" s="66"/>
      <c r="M177" s="11"/>
      <c r="N177" s="65"/>
      <c r="O177" s="11"/>
      <c r="P177" s="11"/>
      <c r="Q177" s="11"/>
      <c r="R177" s="45"/>
      <c r="S177" s="45"/>
      <c r="T177" s="45"/>
      <c r="U177" s="45"/>
      <c r="V177" s="45"/>
      <c r="W177" s="45"/>
      <c r="X177" s="45"/>
      <c r="Y177" s="45"/>
      <c r="Z177" s="11"/>
    </row>
    <row x14ac:dyDescent="0.25" r="178" customHeight="1" ht="18.75">
      <c r="A178" s="11"/>
      <c r="B178" s="66"/>
      <c r="C178" s="66"/>
      <c r="D178" s="66"/>
      <c r="E178" s="66"/>
      <c r="F178" s="66"/>
      <c r="G178" s="11"/>
      <c r="H178" s="65"/>
      <c r="I178" s="66"/>
      <c r="J178" s="11"/>
      <c r="K178" s="65"/>
      <c r="L178" s="66"/>
      <c r="M178" s="11"/>
      <c r="N178" s="65"/>
      <c r="O178" s="11"/>
      <c r="P178" s="11"/>
      <c r="Q178" s="11"/>
      <c r="R178" s="45"/>
      <c r="S178" s="45"/>
      <c r="T178" s="45"/>
      <c r="U178" s="45"/>
      <c r="V178" s="45"/>
      <c r="W178" s="45"/>
      <c r="X178" s="45"/>
      <c r="Y178" s="45"/>
      <c r="Z178" s="11"/>
    </row>
    <row x14ac:dyDescent="0.25" r="179" customHeight="1" ht="18.75">
      <c r="A179" s="11"/>
      <c r="B179" s="66"/>
      <c r="C179" s="66"/>
      <c r="D179" s="66"/>
      <c r="E179" s="66"/>
      <c r="F179" s="66"/>
      <c r="G179" s="11"/>
      <c r="H179" s="65"/>
      <c r="I179" s="66"/>
      <c r="J179" s="11"/>
      <c r="K179" s="65"/>
      <c r="L179" s="66"/>
      <c r="M179" s="11"/>
      <c r="N179" s="65"/>
      <c r="O179" s="11"/>
      <c r="P179" s="11"/>
      <c r="Q179" s="11"/>
      <c r="R179" s="45"/>
      <c r="S179" s="45"/>
      <c r="T179" s="45"/>
      <c r="U179" s="45"/>
      <c r="V179" s="45"/>
      <c r="W179" s="45"/>
      <c r="X179" s="45"/>
      <c r="Y179" s="45"/>
      <c r="Z179" s="11"/>
    </row>
    <row x14ac:dyDescent="0.25" r="180" customHeight="1" ht="18.75">
      <c r="A180" s="11"/>
      <c r="B180" s="66"/>
      <c r="C180" s="66"/>
      <c r="D180" s="66"/>
      <c r="E180" s="66"/>
      <c r="F180" s="66"/>
      <c r="G180" s="11"/>
      <c r="H180" s="65"/>
      <c r="I180" s="66"/>
      <c r="J180" s="11"/>
      <c r="K180" s="65"/>
      <c r="L180" s="66"/>
      <c r="M180" s="11"/>
      <c r="N180" s="65"/>
      <c r="O180" s="11"/>
      <c r="P180" s="11"/>
      <c r="Q180" s="11"/>
      <c r="R180" s="45"/>
      <c r="S180" s="45"/>
      <c r="T180" s="45"/>
      <c r="U180" s="45"/>
      <c r="V180" s="45"/>
      <c r="W180" s="45"/>
      <c r="X180" s="45"/>
      <c r="Y180" s="45"/>
      <c r="Z180" s="11"/>
    </row>
    <row x14ac:dyDescent="0.25" r="181" customHeight="1" ht="18.75">
      <c r="A181" s="11"/>
      <c r="B181" s="66"/>
      <c r="C181" s="66"/>
      <c r="D181" s="66"/>
      <c r="E181" s="66"/>
      <c r="F181" s="66"/>
      <c r="G181" s="11"/>
      <c r="H181" s="65"/>
      <c r="I181" s="66"/>
      <c r="J181" s="11"/>
      <c r="K181" s="65"/>
      <c r="L181" s="66"/>
      <c r="M181" s="11"/>
      <c r="N181" s="65"/>
      <c r="O181" s="11"/>
      <c r="P181" s="11"/>
      <c r="Q181" s="11"/>
      <c r="R181" s="45"/>
      <c r="S181" s="45"/>
      <c r="T181" s="45"/>
      <c r="U181" s="45"/>
      <c r="V181" s="45"/>
      <c r="W181" s="45"/>
      <c r="X181" s="45"/>
      <c r="Y181" s="45"/>
      <c r="Z181" s="11"/>
    </row>
    <row x14ac:dyDescent="0.25" r="182" customHeight="1" ht="18.75">
      <c r="A182" s="11"/>
      <c r="B182" s="66"/>
      <c r="C182" s="66"/>
      <c r="D182" s="66"/>
      <c r="E182" s="66"/>
      <c r="F182" s="66"/>
      <c r="G182" s="11"/>
      <c r="H182" s="65"/>
      <c r="I182" s="66"/>
      <c r="J182" s="11"/>
      <c r="K182" s="65"/>
      <c r="L182" s="66"/>
      <c r="M182" s="11"/>
      <c r="N182" s="65"/>
      <c r="O182" s="11"/>
      <c r="P182" s="11"/>
      <c r="Q182" s="11"/>
      <c r="R182" s="45"/>
      <c r="S182" s="45"/>
      <c r="T182" s="45"/>
      <c r="U182" s="45"/>
      <c r="V182" s="45"/>
      <c r="W182" s="45"/>
      <c r="X182" s="45"/>
      <c r="Y182" s="45"/>
      <c r="Z182" s="11"/>
    </row>
    <row x14ac:dyDescent="0.25" r="183" customHeight="1" ht="18.75">
      <c r="A183" s="11"/>
      <c r="B183" s="66"/>
      <c r="C183" s="66"/>
      <c r="D183" s="66"/>
      <c r="E183" s="66"/>
      <c r="F183" s="66"/>
      <c r="G183" s="11"/>
      <c r="H183" s="65"/>
      <c r="I183" s="66"/>
      <c r="J183" s="11"/>
      <c r="K183" s="65"/>
      <c r="L183" s="66"/>
      <c r="M183" s="11"/>
      <c r="N183" s="65"/>
      <c r="O183" s="11"/>
      <c r="P183" s="11"/>
      <c r="Q183" s="11"/>
      <c r="R183" s="45"/>
      <c r="S183" s="45"/>
      <c r="T183" s="45"/>
      <c r="U183" s="45"/>
      <c r="V183" s="45"/>
      <c r="W183" s="45"/>
      <c r="X183" s="45"/>
      <c r="Y183" s="45"/>
      <c r="Z183" s="11"/>
    </row>
    <row x14ac:dyDescent="0.25" r="184" customHeight="1" ht="18.75">
      <c r="A184" s="11"/>
      <c r="B184" s="66"/>
      <c r="C184" s="66"/>
      <c r="D184" s="66"/>
      <c r="E184" s="66"/>
      <c r="F184" s="66"/>
      <c r="G184" s="11"/>
      <c r="H184" s="65"/>
      <c r="I184" s="66"/>
      <c r="J184" s="11"/>
      <c r="K184" s="65"/>
      <c r="L184" s="66"/>
      <c r="M184" s="11"/>
      <c r="N184" s="65"/>
      <c r="O184" s="11"/>
      <c r="P184" s="11"/>
      <c r="Q184" s="11"/>
      <c r="R184" s="45"/>
      <c r="S184" s="45"/>
      <c r="T184" s="45"/>
      <c r="U184" s="45"/>
      <c r="V184" s="45"/>
      <c r="W184" s="45"/>
      <c r="X184" s="45"/>
      <c r="Y184" s="45"/>
      <c r="Z184" s="11"/>
    </row>
    <row x14ac:dyDescent="0.25" r="185" customHeight="1" ht="18.75">
      <c r="A185" s="11"/>
      <c r="B185" s="66"/>
      <c r="C185" s="66"/>
      <c r="D185" s="66"/>
      <c r="E185" s="66"/>
      <c r="F185" s="66"/>
      <c r="G185" s="11"/>
      <c r="H185" s="65"/>
      <c r="I185" s="66"/>
      <c r="J185" s="11"/>
      <c r="K185" s="65"/>
      <c r="L185" s="66"/>
      <c r="M185" s="11"/>
      <c r="N185" s="65"/>
      <c r="O185" s="11"/>
      <c r="P185" s="11"/>
      <c r="Q185" s="11"/>
      <c r="R185" s="45"/>
      <c r="S185" s="45"/>
      <c r="T185" s="45"/>
      <c r="U185" s="45"/>
      <c r="V185" s="45"/>
      <c r="W185" s="45"/>
      <c r="X185" s="45"/>
      <c r="Y185" s="45"/>
      <c r="Z185" s="11"/>
    </row>
    <row x14ac:dyDescent="0.25" r="186" customHeight="1" ht="18.75">
      <c r="A186" s="11"/>
      <c r="B186" s="66"/>
      <c r="C186" s="66"/>
      <c r="D186" s="66"/>
      <c r="E186" s="66"/>
      <c r="F186" s="66"/>
      <c r="G186" s="11"/>
      <c r="H186" s="65"/>
      <c r="I186" s="66"/>
      <c r="J186" s="11"/>
      <c r="K186" s="65"/>
      <c r="L186" s="66"/>
      <c r="M186" s="11"/>
      <c r="N186" s="65"/>
      <c r="O186" s="11"/>
      <c r="P186" s="11"/>
      <c r="Q186" s="11"/>
      <c r="R186" s="45"/>
      <c r="S186" s="45"/>
      <c r="T186" s="45"/>
      <c r="U186" s="45"/>
      <c r="V186" s="45"/>
      <c r="W186" s="45"/>
      <c r="X186" s="45"/>
      <c r="Y186" s="45"/>
      <c r="Z186" s="11"/>
    </row>
    <row x14ac:dyDescent="0.25" r="187" customHeight="1" ht="18.75">
      <c r="A187" s="11"/>
      <c r="B187" s="66"/>
      <c r="C187" s="66"/>
      <c r="D187" s="66"/>
      <c r="E187" s="66"/>
      <c r="F187" s="66"/>
      <c r="G187" s="11"/>
      <c r="H187" s="65"/>
      <c r="I187" s="66"/>
      <c r="J187" s="11"/>
      <c r="K187" s="65"/>
      <c r="L187" s="66"/>
      <c r="M187" s="11"/>
      <c r="N187" s="65"/>
      <c r="O187" s="11"/>
      <c r="P187" s="11"/>
      <c r="Q187" s="11"/>
      <c r="R187" s="45"/>
      <c r="S187" s="45"/>
      <c r="T187" s="45"/>
      <c r="U187" s="45"/>
      <c r="V187" s="45"/>
      <c r="W187" s="45"/>
      <c r="X187" s="45"/>
      <c r="Y187" s="45"/>
      <c r="Z187" s="11"/>
    </row>
    <row x14ac:dyDescent="0.25" r="188" customHeight="1" ht="18.75">
      <c r="A188" s="11"/>
      <c r="B188" s="66"/>
      <c r="C188" s="66"/>
      <c r="D188" s="66"/>
      <c r="E188" s="66"/>
      <c r="F188" s="66"/>
      <c r="G188" s="11"/>
      <c r="H188" s="65"/>
      <c r="I188" s="66"/>
      <c r="J188" s="11"/>
      <c r="K188" s="65"/>
      <c r="L188" s="66"/>
      <c r="M188" s="11"/>
      <c r="N188" s="65"/>
      <c r="O188" s="11"/>
      <c r="P188" s="11"/>
      <c r="Q188" s="11"/>
      <c r="R188" s="45"/>
      <c r="S188" s="45"/>
      <c r="T188" s="45"/>
      <c r="U188" s="45"/>
      <c r="V188" s="45"/>
      <c r="W188" s="45"/>
      <c r="X188" s="45"/>
      <c r="Y188" s="45"/>
      <c r="Z188" s="11"/>
    </row>
    <row x14ac:dyDescent="0.25" r="189" customHeight="1" ht="18.75">
      <c r="A189" s="11"/>
      <c r="B189" s="66"/>
      <c r="C189" s="66"/>
      <c r="D189" s="66"/>
      <c r="E189" s="66"/>
      <c r="F189" s="66"/>
      <c r="G189" s="11"/>
      <c r="H189" s="65"/>
      <c r="I189" s="66"/>
      <c r="J189" s="11"/>
      <c r="K189" s="65"/>
      <c r="L189" s="66"/>
      <c r="M189" s="11"/>
      <c r="N189" s="65"/>
      <c r="O189" s="11"/>
      <c r="P189" s="11"/>
      <c r="Q189" s="11"/>
      <c r="R189" s="45"/>
      <c r="S189" s="45"/>
      <c r="T189" s="45"/>
      <c r="U189" s="45"/>
      <c r="V189" s="45"/>
      <c r="W189" s="45"/>
      <c r="X189" s="45"/>
      <c r="Y189" s="45"/>
      <c r="Z189" s="11"/>
    </row>
    <row x14ac:dyDescent="0.25" r="190" customHeight="1" ht="18.75">
      <c r="A190" s="11"/>
      <c r="B190" s="66"/>
      <c r="C190" s="66"/>
      <c r="D190" s="66"/>
      <c r="E190" s="66"/>
      <c r="F190" s="66"/>
      <c r="G190" s="11"/>
      <c r="H190" s="65"/>
      <c r="I190" s="66"/>
      <c r="J190" s="11"/>
      <c r="K190" s="65"/>
      <c r="L190" s="66"/>
      <c r="M190" s="11"/>
      <c r="N190" s="65"/>
      <c r="O190" s="11"/>
      <c r="P190" s="11"/>
      <c r="Q190" s="11"/>
      <c r="R190" s="45"/>
      <c r="S190" s="45"/>
      <c r="T190" s="45"/>
      <c r="U190" s="45"/>
      <c r="V190" s="45"/>
      <c r="W190" s="45"/>
      <c r="X190" s="45"/>
      <c r="Y190" s="45"/>
      <c r="Z190" s="11"/>
    </row>
    <row x14ac:dyDescent="0.25" r="191" customHeight="1" ht="18.75">
      <c r="A191" s="11"/>
      <c r="B191" s="66"/>
      <c r="C191" s="66"/>
      <c r="D191" s="66"/>
      <c r="E191" s="66"/>
      <c r="F191" s="66"/>
      <c r="G191" s="11"/>
      <c r="H191" s="65"/>
      <c r="I191" s="66"/>
      <c r="J191" s="11"/>
      <c r="K191" s="65"/>
      <c r="L191" s="66"/>
      <c r="M191" s="11"/>
      <c r="N191" s="65"/>
      <c r="O191" s="11"/>
      <c r="P191" s="11"/>
      <c r="Q191" s="11"/>
      <c r="R191" s="45"/>
      <c r="S191" s="45"/>
      <c r="T191" s="45"/>
      <c r="U191" s="45"/>
      <c r="V191" s="45"/>
      <c r="W191" s="45"/>
      <c r="X191" s="45"/>
      <c r="Y191" s="45"/>
      <c r="Z191" s="11"/>
    </row>
    <row x14ac:dyDescent="0.25" r="192" customHeight="1" ht="18.75">
      <c r="A192" s="11"/>
      <c r="B192" s="66"/>
      <c r="C192" s="66"/>
      <c r="D192" s="66"/>
      <c r="E192" s="66"/>
      <c r="F192" s="66"/>
      <c r="G192" s="11"/>
      <c r="H192" s="65"/>
      <c r="I192" s="66"/>
      <c r="J192" s="11"/>
      <c r="K192" s="65"/>
      <c r="L192" s="66"/>
      <c r="M192" s="11"/>
      <c r="N192" s="65"/>
      <c r="O192" s="11"/>
      <c r="P192" s="11"/>
      <c r="Q192" s="11"/>
      <c r="R192" s="45"/>
      <c r="S192" s="45"/>
      <c r="T192" s="45"/>
      <c r="U192" s="45"/>
      <c r="V192" s="45"/>
      <c r="W192" s="45"/>
      <c r="X192" s="45"/>
      <c r="Y192" s="45"/>
      <c r="Z192" s="11"/>
    </row>
    <row x14ac:dyDescent="0.25" r="193" customHeight="1" ht="18.75">
      <c r="A193" s="11"/>
      <c r="B193" s="66"/>
      <c r="C193" s="66"/>
      <c r="D193" s="66"/>
      <c r="E193" s="66"/>
      <c r="F193" s="66"/>
      <c r="G193" s="11"/>
      <c r="H193" s="65"/>
      <c r="I193" s="66"/>
      <c r="J193" s="11"/>
      <c r="K193" s="65"/>
      <c r="L193" s="66"/>
      <c r="M193" s="11"/>
      <c r="N193" s="65"/>
      <c r="O193" s="11"/>
      <c r="P193" s="11"/>
      <c r="Q193" s="11"/>
      <c r="R193" s="45"/>
      <c r="S193" s="45"/>
      <c r="T193" s="45"/>
      <c r="U193" s="45"/>
      <c r="V193" s="45"/>
      <c r="W193" s="45"/>
      <c r="X193" s="45"/>
      <c r="Y193" s="45"/>
      <c r="Z193" s="11"/>
    </row>
    <row x14ac:dyDescent="0.25" r="194" customHeight="1" ht="18.75">
      <c r="A194" s="11"/>
      <c r="B194" s="66"/>
      <c r="C194" s="66"/>
      <c r="D194" s="66"/>
      <c r="E194" s="66"/>
      <c r="F194" s="66"/>
      <c r="G194" s="11"/>
      <c r="H194" s="65"/>
      <c r="I194" s="66"/>
      <c r="J194" s="11"/>
      <c r="K194" s="65"/>
      <c r="L194" s="66"/>
      <c r="M194" s="11"/>
      <c r="N194" s="65"/>
      <c r="O194" s="11"/>
      <c r="P194" s="11"/>
      <c r="Q194" s="11"/>
      <c r="R194" s="45"/>
      <c r="S194" s="45"/>
      <c r="T194" s="45"/>
      <c r="U194" s="45"/>
      <c r="V194" s="45"/>
      <c r="W194" s="45"/>
      <c r="X194" s="45"/>
      <c r="Y194" s="45"/>
      <c r="Z194" s="11"/>
    </row>
    <row x14ac:dyDescent="0.25" r="195" customHeight="1" ht="18.75">
      <c r="A195" s="11"/>
      <c r="B195" s="66"/>
      <c r="C195" s="66"/>
      <c r="D195" s="66"/>
      <c r="E195" s="66"/>
      <c r="F195" s="66"/>
      <c r="G195" s="11"/>
      <c r="H195" s="65"/>
      <c r="I195" s="66"/>
      <c r="J195" s="11"/>
      <c r="K195" s="65"/>
      <c r="L195" s="66"/>
      <c r="M195" s="11"/>
      <c r="N195" s="65"/>
      <c r="O195" s="11"/>
      <c r="P195" s="11"/>
      <c r="Q195" s="11"/>
      <c r="R195" s="45"/>
      <c r="S195" s="45"/>
      <c r="T195" s="45"/>
      <c r="U195" s="45"/>
      <c r="V195" s="45"/>
      <c r="W195" s="45"/>
      <c r="X195" s="45"/>
      <c r="Y195" s="45"/>
      <c r="Z195" s="11"/>
    </row>
    <row x14ac:dyDescent="0.25" r="196" customHeight="1" ht="18.75">
      <c r="A196" s="11"/>
      <c r="B196" s="66"/>
      <c r="C196" s="66"/>
      <c r="D196" s="66"/>
      <c r="E196" s="66"/>
      <c r="F196" s="66"/>
      <c r="G196" s="11"/>
      <c r="H196" s="65"/>
      <c r="I196" s="66"/>
      <c r="J196" s="11"/>
      <c r="K196" s="65"/>
      <c r="L196" s="66"/>
      <c r="M196" s="11"/>
      <c r="N196" s="65"/>
      <c r="O196" s="11"/>
      <c r="P196" s="11"/>
      <c r="Q196" s="11"/>
      <c r="R196" s="45"/>
      <c r="S196" s="45"/>
      <c r="T196" s="45"/>
      <c r="U196" s="45"/>
      <c r="V196" s="45"/>
      <c r="W196" s="45"/>
      <c r="X196" s="45"/>
      <c r="Y196" s="45"/>
      <c r="Z196" s="11"/>
    </row>
    <row x14ac:dyDescent="0.25" r="197" customHeight="1" ht="18.75">
      <c r="A197" s="11"/>
      <c r="B197" s="66"/>
      <c r="C197" s="66"/>
      <c r="D197" s="66"/>
      <c r="E197" s="66"/>
      <c r="F197" s="66"/>
      <c r="G197" s="11"/>
      <c r="H197" s="65"/>
      <c r="I197" s="66"/>
      <c r="J197" s="11"/>
      <c r="K197" s="65"/>
      <c r="L197" s="66"/>
      <c r="M197" s="11"/>
      <c r="N197" s="65"/>
      <c r="O197" s="11"/>
      <c r="P197" s="11"/>
      <c r="Q197" s="11"/>
      <c r="R197" s="45"/>
      <c r="S197" s="45"/>
      <c r="T197" s="45"/>
      <c r="U197" s="45"/>
      <c r="V197" s="45"/>
      <c r="W197" s="45"/>
      <c r="X197" s="45"/>
      <c r="Y197" s="45"/>
      <c r="Z197" s="11"/>
    </row>
    <row x14ac:dyDescent="0.25" r="198" customHeight="1" ht="18.75">
      <c r="A198" s="11"/>
      <c r="B198" s="66"/>
      <c r="C198" s="66"/>
      <c r="D198" s="66"/>
      <c r="E198" s="66"/>
      <c r="F198" s="66"/>
      <c r="G198" s="11"/>
      <c r="H198" s="65"/>
      <c r="I198" s="66"/>
      <c r="J198" s="11"/>
      <c r="K198" s="65"/>
      <c r="L198" s="66"/>
      <c r="M198" s="11"/>
      <c r="N198" s="65"/>
      <c r="O198" s="11"/>
      <c r="P198" s="11"/>
      <c r="Q198" s="11"/>
      <c r="R198" s="45"/>
      <c r="S198" s="45"/>
      <c r="T198" s="45"/>
      <c r="U198" s="45"/>
      <c r="V198" s="45"/>
      <c r="W198" s="45"/>
      <c r="X198" s="45"/>
      <c r="Y198" s="45"/>
      <c r="Z198" s="11"/>
    </row>
    <row x14ac:dyDescent="0.25" r="199" customHeight="1" ht="18.75">
      <c r="A199" s="11"/>
      <c r="B199" s="66"/>
      <c r="C199" s="66"/>
      <c r="D199" s="66"/>
      <c r="E199" s="66"/>
      <c r="F199" s="66"/>
      <c r="G199" s="11"/>
      <c r="H199" s="65"/>
      <c r="I199" s="66"/>
      <c r="J199" s="11"/>
      <c r="K199" s="65"/>
      <c r="L199" s="66"/>
      <c r="M199" s="11"/>
      <c r="N199" s="65"/>
      <c r="O199" s="11"/>
      <c r="P199" s="11"/>
      <c r="Q199" s="11"/>
      <c r="R199" s="45"/>
      <c r="S199" s="45"/>
      <c r="T199" s="45"/>
      <c r="U199" s="45"/>
      <c r="V199" s="45"/>
      <c r="W199" s="45"/>
      <c r="X199" s="45"/>
      <c r="Y199" s="45"/>
      <c r="Z199" s="11"/>
    </row>
    <row x14ac:dyDescent="0.25" r="200" customHeight="1" ht="18.75">
      <c r="A200" s="11"/>
      <c r="B200" s="66"/>
      <c r="C200" s="66"/>
      <c r="D200" s="66"/>
      <c r="E200" s="66"/>
      <c r="F200" s="66"/>
      <c r="G200" s="11"/>
      <c r="H200" s="65"/>
      <c r="I200" s="66"/>
      <c r="J200" s="11"/>
      <c r="K200" s="65"/>
      <c r="L200" s="66"/>
      <c r="M200" s="11"/>
      <c r="N200" s="65"/>
      <c r="O200" s="11"/>
      <c r="P200" s="11"/>
      <c r="Q200" s="11"/>
      <c r="R200" s="45"/>
      <c r="S200" s="45"/>
      <c r="T200" s="45"/>
      <c r="U200" s="45"/>
      <c r="V200" s="45"/>
      <c r="W200" s="45"/>
      <c r="X200" s="45"/>
      <c r="Y200" s="45"/>
      <c r="Z200" s="11"/>
    </row>
    <row x14ac:dyDescent="0.25" r="201" customHeight="1" ht="18.75">
      <c r="A201" s="11"/>
      <c r="B201" s="66"/>
      <c r="C201" s="66"/>
      <c r="D201" s="66"/>
      <c r="E201" s="66"/>
      <c r="F201" s="66"/>
      <c r="G201" s="11"/>
      <c r="H201" s="65"/>
      <c r="I201" s="66"/>
      <c r="J201" s="11"/>
      <c r="K201" s="65"/>
      <c r="L201" s="66"/>
      <c r="M201" s="11"/>
      <c r="N201" s="65"/>
      <c r="O201" s="11"/>
      <c r="P201" s="11"/>
      <c r="Q201" s="11"/>
      <c r="R201" s="45"/>
      <c r="S201" s="45"/>
      <c r="T201" s="45"/>
      <c r="U201" s="45"/>
      <c r="V201" s="45"/>
      <c r="W201" s="45"/>
      <c r="X201" s="45"/>
      <c r="Y201" s="45"/>
      <c r="Z201" s="11"/>
    </row>
    <row x14ac:dyDescent="0.25" r="202" customHeight="1" ht="18.75">
      <c r="A202" s="11"/>
      <c r="B202" s="66"/>
      <c r="C202" s="66"/>
      <c r="D202" s="66"/>
      <c r="E202" s="66"/>
      <c r="F202" s="66"/>
      <c r="G202" s="11"/>
      <c r="H202" s="65"/>
      <c r="I202" s="66"/>
      <c r="J202" s="11"/>
      <c r="K202" s="65"/>
      <c r="L202" s="66"/>
      <c r="M202" s="11"/>
      <c r="N202" s="65"/>
      <c r="O202" s="11"/>
      <c r="P202" s="11"/>
      <c r="Q202" s="11"/>
      <c r="R202" s="45"/>
      <c r="S202" s="45"/>
      <c r="T202" s="45"/>
      <c r="U202" s="45"/>
      <c r="V202" s="45"/>
      <c r="W202" s="45"/>
      <c r="X202" s="45"/>
      <c r="Y202" s="45"/>
      <c r="Z202" s="11"/>
    </row>
    <row x14ac:dyDescent="0.25" r="203" customHeight="1" ht="18.75">
      <c r="A203" s="11"/>
      <c r="B203" s="66"/>
      <c r="C203" s="66"/>
      <c r="D203" s="66"/>
      <c r="E203" s="66"/>
      <c r="F203" s="66"/>
      <c r="G203" s="11"/>
      <c r="H203" s="65"/>
      <c r="I203" s="66"/>
      <c r="J203" s="11"/>
      <c r="K203" s="65"/>
      <c r="L203" s="66"/>
      <c r="M203" s="11"/>
      <c r="N203" s="65"/>
      <c r="O203" s="11"/>
      <c r="P203" s="11"/>
      <c r="Q203" s="11"/>
      <c r="R203" s="45"/>
      <c r="S203" s="45"/>
      <c r="T203" s="45"/>
      <c r="U203" s="45"/>
      <c r="V203" s="45"/>
      <c r="W203" s="45"/>
      <c r="X203" s="45"/>
      <c r="Y203" s="45"/>
      <c r="Z203" s="11"/>
    </row>
    <row x14ac:dyDescent="0.25" r="204" customHeight="1" ht="18.75">
      <c r="A204" s="11"/>
      <c r="B204" s="66"/>
      <c r="C204" s="66"/>
      <c r="D204" s="66"/>
      <c r="E204" s="66"/>
      <c r="F204" s="66"/>
      <c r="G204" s="11"/>
      <c r="H204" s="65"/>
      <c r="I204" s="66"/>
      <c r="J204" s="11"/>
      <c r="K204" s="65"/>
      <c r="L204" s="66"/>
      <c r="M204" s="11"/>
      <c r="N204" s="65"/>
      <c r="O204" s="11"/>
      <c r="P204" s="11"/>
      <c r="Q204" s="11"/>
      <c r="R204" s="45"/>
      <c r="S204" s="45"/>
      <c r="T204" s="45"/>
      <c r="U204" s="45"/>
      <c r="V204" s="45"/>
      <c r="W204" s="45"/>
      <c r="X204" s="45"/>
      <c r="Y204" s="45"/>
      <c r="Z204" s="11"/>
    </row>
    <row x14ac:dyDescent="0.25" r="205" customHeight="1" ht="18.75">
      <c r="A205" s="11"/>
      <c r="B205" s="66"/>
      <c r="C205" s="66"/>
      <c r="D205" s="66"/>
      <c r="E205" s="66"/>
      <c r="F205" s="66"/>
      <c r="G205" s="11"/>
      <c r="H205" s="65"/>
      <c r="I205" s="66"/>
      <c r="J205" s="11"/>
      <c r="K205" s="65"/>
      <c r="L205" s="66"/>
      <c r="M205" s="11"/>
      <c r="N205" s="65"/>
      <c r="O205" s="11"/>
      <c r="P205" s="11"/>
      <c r="Q205" s="11"/>
      <c r="R205" s="45"/>
      <c r="S205" s="45"/>
      <c r="T205" s="45"/>
      <c r="U205" s="45"/>
      <c r="V205" s="45"/>
      <c r="W205" s="45"/>
      <c r="X205" s="45"/>
      <c r="Y205" s="45"/>
      <c r="Z205" s="11"/>
    </row>
    <row x14ac:dyDescent="0.25" r="206" customHeight="1" ht="18.75">
      <c r="A206" s="11"/>
      <c r="B206" s="66"/>
      <c r="C206" s="66"/>
      <c r="D206" s="66"/>
      <c r="E206" s="66"/>
      <c r="F206" s="66"/>
      <c r="G206" s="11"/>
      <c r="H206" s="65"/>
      <c r="I206" s="66"/>
      <c r="J206" s="11"/>
      <c r="K206" s="65"/>
      <c r="L206" s="66"/>
      <c r="M206" s="11"/>
      <c r="N206" s="65"/>
      <c r="O206" s="11"/>
      <c r="P206" s="11"/>
      <c r="Q206" s="11"/>
      <c r="R206" s="45"/>
      <c r="S206" s="45"/>
      <c r="T206" s="45"/>
      <c r="U206" s="45"/>
      <c r="V206" s="45"/>
      <c r="W206" s="45"/>
      <c r="X206" s="45"/>
      <c r="Y206" s="45"/>
      <c r="Z206" s="11"/>
    </row>
    <row x14ac:dyDescent="0.25" r="207" customHeight="1" ht="18.75">
      <c r="A207" s="11"/>
      <c r="B207" s="66"/>
      <c r="C207" s="66"/>
      <c r="D207" s="66"/>
      <c r="E207" s="66"/>
      <c r="F207" s="66"/>
      <c r="G207" s="11"/>
      <c r="H207" s="65"/>
      <c r="I207" s="66"/>
      <c r="J207" s="11"/>
      <c r="K207" s="65"/>
      <c r="L207" s="66"/>
      <c r="M207" s="11"/>
      <c r="N207" s="65"/>
      <c r="O207" s="11"/>
      <c r="P207" s="11"/>
      <c r="Q207" s="11"/>
      <c r="R207" s="45"/>
      <c r="S207" s="45"/>
      <c r="T207" s="45"/>
      <c r="U207" s="45"/>
      <c r="V207" s="45"/>
      <c r="W207" s="45"/>
      <c r="X207" s="45"/>
      <c r="Y207" s="45"/>
      <c r="Z207" s="11"/>
    </row>
    <row x14ac:dyDescent="0.25" r="208" customHeight="1" ht="18.75">
      <c r="A208" s="11"/>
      <c r="B208" s="66"/>
      <c r="C208" s="66"/>
      <c r="D208" s="66"/>
      <c r="E208" s="66"/>
      <c r="F208" s="66"/>
      <c r="G208" s="11"/>
      <c r="H208" s="65"/>
      <c r="I208" s="66"/>
      <c r="J208" s="11"/>
      <c r="K208" s="65"/>
      <c r="L208" s="66"/>
      <c r="M208" s="11"/>
      <c r="N208" s="65"/>
      <c r="O208" s="11"/>
      <c r="P208" s="11"/>
      <c r="Q208" s="11"/>
      <c r="R208" s="45"/>
      <c r="S208" s="45"/>
      <c r="T208" s="45"/>
      <c r="U208" s="45"/>
      <c r="V208" s="45"/>
      <c r="W208" s="45"/>
      <c r="X208" s="45"/>
      <c r="Y208" s="45"/>
      <c r="Z208" s="11"/>
    </row>
    <row x14ac:dyDescent="0.25" r="209" customHeight="1" ht="18.75">
      <c r="A209" s="11"/>
      <c r="B209" s="66"/>
      <c r="C209" s="66"/>
      <c r="D209" s="66"/>
      <c r="E209" s="66"/>
      <c r="F209" s="66"/>
      <c r="G209" s="11"/>
      <c r="H209" s="65"/>
      <c r="I209" s="66"/>
      <c r="J209" s="11"/>
      <c r="K209" s="65"/>
      <c r="L209" s="66"/>
      <c r="M209" s="11"/>
      <c r="N209" s="65"/>
      <c r="O209" s="11"/>
      <c r="P209" s="11"/>
      <c r="Q209" s="11"/>
      <c r="R209" s="45"/>
      <c r="S209" s="45"/>
      <c r="T209" s="45"/>
      <c r="U209" s="45"/>
      <c r="V209" s="45"/>
      <c r="W209" s="45"/>
      <c r="X209" s="45"/>
      <c r="Y209" s="45"/>
      <c r="Z209" s="11"/>
    </row>
    <row x14ac:dyDescent="0.25" r="210" customHeight="1" ht="18.75">
      <c r="A210" s="11"/>
      <c r="B210" s="66"/>
      <c r="C210" s="66"/>
      <c r="D210" s="66"/>
      <c r="E210" s="66"/>
      <c r="F210" s="66"/>
      <c r="G210" s="11"/>
      <c r="H210" s="65"/>
      <c r="I210" s="66"/>
      <c r="J210" s="11"/>
      <c r="K210" s="65"/>
      <c r="L210" s="66"/>
      <c r="M210" s="11"/>
      <c r="N210" s="65"/>
      <c r="O210" s="11"/>
      <c r="P210" s="11"/>
      <c r="Q210" s="11"/>
      <c r="R210" s="45"/>
      <c r="S210" s="45"/>
      <c r="T210" s="45"/>
      <c r="U210" s="45"/>
      <c r="V210" s="45"/>
      <c r="W210" s="45"/>
      <c r="X210" s="45"/>
      <c r="Y210" s="45"/>
      <c r="Z210" s="11"/>
    </row>
    <row x14ac:dyDescent="0.25" r="211" customHeight="1" ht="18.75">
      <c r="A211" s="11"/>
      <c r="B211" s="66"/>
      <c r="C211" s="66"/>
      <c r="D211" s="66"/>
      <c r="E211" s="66"/>
      <c r="F211" s="66"/>
      <c r="G211" s="11"/>
      <c r="H211" s="65"/>
      <c r="I211" s="66"/>
      <c r="J211" s="11"/>
      <c r="K211" s="65"/>
      <c r="L211" s="66"/>
      <c r="M211" s="11"/>
      <c r="N211" s="65"/>
      <c r="O211" s="11"/>
      <c r="P211" s="11"/>
      <c r="Q211" s="11"/>
      <c r="R211" s="45"/>
      <c r="S211" s="45"/>
      <c r="T211" s="45"/>
      <c r="U211" s="45"/>
      <c r="V211" s="45"/>
      <c r="W211" s="45"/>
      <c r="X211" s="45"/>
      <c r="Y211" s="45"/>
      <c r="Z211" s="11"/>
    </row>
    <row x14ac:dyDescent="0.25" r="212" customHeight="1" ht="18.75">
      <c r="A212" s="11"/>
      <c r="B212" s="66"/>
      <c r="C212" s="66"/>
      <c r="D212" s="66"/>
      <c r="E212" s="66"/>
      <c r="F212" s="66"/>
      <c r="G212" s="11"/>
      <c r="H212" s="65"/>
      <c r="I212" s="66"/>
      <c r="J212" s="11"/>
      <c r="K212" s="65"/>
      <c r="L212" s="66"/>
      <c r="M212" s="11"/>
      <c r="N212" s="65"/>
      <c r="O212" s="11"/>
      <c r="P212" s="11"/>
      <c r="Q212" s="11"/>
      <c r="R212" s="45"/>
      <c r="S212" s="45"/>
      <c r="T212" s="45"/>
      <c r="U212" s="45"/>
      <c r="V212" s="45"/>
      <c r="W212" s="45"/>
      <c r="X212" s="45"/>
      <c r="Y212" s="45"/>
      <c r="Z21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92"/>
  <sheetViews>
    <sheetView workbookViewId="0"/>
  </sheetViews>
  <sheetFormatPr defaultRowHeight="15" x14ac:dyDescent="0.25"/>
  <cols>
    <col min="1" max="1" style="27" width="20.290714285714284" customWidth="1" bestFit="1"/>
    <col min="2" max="2" style="68" width="7.147857142857143" customWidth="1" bestFit="1"/>
    <col min="3" max="3" style="69" width="7.147857142857143" customWidth="1" bestFit="1"/>
    <col min="4" max="4" style="27" width="8.147857142857141" customWidth="1" bestFit="1"/>
    <col min="5" max="5" style="68" width="7.147857142857143" customWidth="1" bestFit="1"/>
    <col min="6" max="6" style="69" width="7.147857142857143" customWidth="1" bestFit="1"/>
    <col min="7" max="7" style="27" width="8.147857142857141" customWidth="1" bestFit="1"/>
    <col min="8" max="8" style="68" width="7.147857142857143" customWidth="1" bestFit="1"/>
    <col min="9" max="9" style="69" width="7.147857142857143" customWidth="1" bestFit="1"/>
    <col min="10" max="10" style="27" width="8.147857142857141" customWidth="1" bestFit="1"/>
    <col min="11" max="11" style="68" width="7.147857142857143" customWidth="1" bestFit="1"/>
    <col min="12" max="12" style="69" width="7.147857142857143" customWidth="1" bestFit="1"/>
    <col min="13" max="13" style="27" width="8.147857142857141" customWidth="1" bestFit="1"/>
    <col min="14" max="14" style="68" width="13.576428571428572" customWidth="1" bestFit="1"/>
    <col min="15" max="15" style="27" width="13.576428571428572" customWidth="1" bestFit="1"/>
    <col min="16" max="16" style="27" width="13.576428571428572" customWidth="1" bestFit="1"/>
    <col min="17" max="17" style="27" width="13.576428571428572" customWidth="1" bestFit="1"/>
    <col min="18" max="18" style="70" width="13.576428571428572" customWidth="1" bestFit="1"/>
    <col min="19" max="19" style="70" width="13.576428571428572" customWidth="1" bestFit="1"/>
    <col min="20" max="20" style="70" width="13.576428571428572" customWidth="1" bestFit="1"/>
    <col min="21" max="21" style="70" width="13.576428571428572" customWidth="1" bestFit="1"/>
    <col min="22" max="22" style="70" width="13.576428571428572" customWidth="1" bestFit="1"/>
    <col min="23" max="23" style="70" width="13.576428571428572" customWidth="1" bestFit="1"/>
    <col min="24" max="24" style="70" width="13.576428571428572" customWidth="1" bestFit="1"/>
    <col min="25" max="25" style="70" width="13.576428571428572" customWidth="1" bestFit="1"/>
    <col min="26" max="26" style="27" width="13.576428571428572" customWidth="1" bestFit="1"/>
    <col min="27" max="27" style="27" width="13.576428571428572" customWidth="1" bestFit="1"/>
  </cols>
  <sheetData>
    <row x14ac:dyDescent="0.25" r="1" customHeight="1" ht="18.75" customFormat="1" s="1">
      <c r="A1" s="2" t="s">
        <v>230</v>
      </c>
      <c r="B1" s="3"/>
      <c r="C1" s="30"/>
      <c r="D1" s="7"/>
      <c r="E1" s="3"/>
      <c r="F1" s="30"/>
      <c r="G1" s="7"/>
      <c r="H1" s="3"/>
      <c r="I1" s="30"/>
      <c r="J1" s="7"/>
      <c r="K1" s="3"/>
      <c r="L1" s="30"/>
      <c r="M1" s="7"/>
      <c r="N1" s="3"/>
      <c r="O1" s="5"/>
      <c r="P1" s="5"/>
      <c r="Q1" s="5"/>
      <c r="R1" s="31"/>
      <c r="S1" s="31"/>
      <c r="T1" s="31"/>
      <c r="U1" s="31"/>
      <c r="V1" s="31"/>
      <c r="W1" s="31"/>
      <c r="X1" s="31"/>
      <c r="Y1" s="31"/>
      <c r="Z1" s="5"/>
      <c r="AA1" s="5"/>
    </row>
    <row x14ac:dyDescent="0.25" r="2" customHeight="1" ht="18.75" customFormat="1" s="1">
      <c r="A2" s="7"/>
      <c r="B2" s="3"/>
      <c r="C2" s="30"/>
      <c r="D2" s="7"/>
      <c r="E2" s="3"/>
      <c r="F2" s="30"/>
      <c r="G2" s="7"/>
      <c r="H2" s="3"/>
      <c r="I2" s="30"/>
      <c r="J2" s="7"/>
      <c r="K2" s="3"/>
      <c r="L2" s="30"/>
      <c r="M2" s="7"/>
      <c r="N2" s="3"/>
      <c r="O2" s="5"/>
      <c r="P2" s="5"/>
      <c r="Q2" s="5"/>
      <c r="R2" s="31"/>
      <c r="S2" s="31"/>
      <c r="T2" s="31"/>
      <c r="U2" s="31"/>
      <c r="V2" s="31"/>
      <c r="W2" s="31"/>
      <c r="X2" s="31"/>
      <c r="Y2" s="31"/>
      <c r="Z2" s="5"/>
      <c r="AA2" s="5"/>
    </row>
    <row x14ac:dyDescent="0.25" r="3" customHeight="1" ht="18.75">
      <c r="A3" s="32"/>
      <c r="B3" s="33"/>
      <c r="C3" s="34"/>
      <c r="D3" s="35"/>
      <c r="E3" s="36"/>
      <c r="F3" s="34"/>
      <c r="G3" s="37"/>
      <c r="H3" s="38"/>
      <c r="I3" s="39"/>
      <c r="J3" s="40"/>
      <c r="K3" s="36"/>
      <c r="L3" s="41"/>
      <c r="M3" s="42"/>
      <c r="N3" s="43"/>
      <c r="O3" s="44"/>
      <c r="P3" s="11"/>
      <c r="Q3" s="11"/>
      <c r="R3" s="45"/>
      <c r="S3" s="45"/>
      <c r="T3" s="45"/>
      <c r="U3" s="45"/>
      <c r="V3" s="45"/>
      <c r="W3" s="45"/>
      <c r="X3" s="45"/>
      <c r="Y3" s="45"/>
      <c r="Z3" s="11"/>
      <c r="AA3" s="11"/>
    </row>
    <row x14ac:dyDescent="0.25" r="4" customHeight="1" ht="18.75">
      <c r="A4" s="46"/>
      <c r="B4" s="47"/>
      <c r="C4" s="48">
        <v>2012</v>
      </c>
      <c r="D4" s="49"/>
      <c r="E4" s="47"/>
      <c r="F4" s="48">
        <v>2013</v>
      </c>
      <c r="G4" s="49"/>
      <c r="H4" s="47"/>
      <c r="I4" s="48">
        <v>2014</v>
      </c>
      <c r="J4" s="50"/>
      <c r="K4" s="51"/>
      <c r="L4" s="48">
        <v>2015</v>
      </c>
      <c r="M4" s="52"/>
      <c r="N4" s="43"/>
      <c r="O4" s="44"/>
      <c r="P4" s="11"/>
      <c r="Q4" s="11"/>
      <c r="R4" s="45"/>
      <c r="S4" s="45"/>
      <c r="T4" s="45"/>
      <c r="U4" s="45"/>
      <c r="V4" s="45"/>
      <c r="W4" s="45"/>
      <c r="X4" s="45"/>
      <c r="Y4" s="45"/>
      <c r="Z4" s="11"/>
      <c r="AA4" s="11"/>
    </row>
    <row x14ac:dyDescent="0.25" r="5" customHeight="1" ht="18.75">
      <c r="A5" s="46" t="s">
        <v>46</v>
      </c>
      <c r="B5" s="54" t="s">
        <v>47</v>
      </c>
      <c r="C5" s="55" t="s">
        <v>48</v>
      </c>
      <c r="D5" s="56" t="s">
        <v>49</v>
      </c>
      <c r="E5" s="54" t="s">
        <v>47</v>
      </c>
      <c r="F5" s="55" t="s">
        <v>48</v>
      </c>
      <c r="G5" s="56" t="s">
        <v>49</v>
      </c>
      <c r="H5" s="54" t="s">
        <v>47</v>
      </c>
      <c r="I5" s="55" t="s">
        <v>48</v>
      </c>
      <c r="J5" s="57" t="s">
        <v>49</v>
      </c>
      <c r="K5" s="54" t="s">
        <v>47</v>
      </c>
      <c r="L5" s="55" t="s">
        <v>48</v>
      </c>
      <c r="M5" s="57" t="s">
        <v>49</v>
      </c>
      <c r="N5" s="43" t="s">
        <v>50</v>
      </c>
      <c r="O5" s="44"/>
      <c r="P5" s="44"/>
      <c r="Q5" s="44" t="s">
        <v>51</v>
      </c>
      <c r="R5" s="53" t="s">
        <v>52</v>
      </c>
      <c r="S5" s="53" t="s">
        <v>53</v>
      </c>
      <c r="T5" s="53" t="s">
        <v>54</v>
      </c>
      <c r="U5" s="53" t="s">
        <v>55</v>
      </c>
      <c r="V5" s="53"/>
      <c r="W5" s="53"/>
      <c r="X5" s="53"/>
      <c r="Y5" s="53"/>
      <c r="Z5" s="44"/>
      <c r="AA5" s="44"/>
    </row>
    <row x14ac:dyDescent="0.25" r="6" customHeight="1" ht="18.75">
      <c r="A6" s="11" t="s">
        <v>64</v>
      </c>
      <c r="B6" s="58">
        <v>10</v>
      </c>
      <c r="C6" s="23">
        <v>10</v>
      </c>
      <c r="D6" s="59" t="s">
        <v>65</v>
      </c>
      <c r="E6" s="58">
        <v>11</v>
      </c>
      <c r="F6" s="23">
        <v>9.1</v>
      </c>
      <c r="G6" s="59" t="s">
        <v>231</v>
      </c>
      <c r="H6" s="58">
        <v>11</v>
      </c>
      <c r="I6" s="23">
        <v>9.1</v>
      </c>
      <c r="J6" s="59" t="s">
        <v>231</v>
      </c>
      <c r="K6" s="58">
        <v>12</v>
      </c>
      <c r="L6" s="23">
        <v>0</v>
      </c>
      <c r="M6" s="59" t="s">
        <v>67</v>
      </c>
      <c r="N6" s="60">
        <f>L6/66.3</f>
      </c>
      <c r="O6" s="44" t="s">
        <v>61</v>
      </c>
      <c r="P6" s="44" t="s">
        <v>62</v>
      </c>
      <c r="Q6" s="44" t="s">
        <v>62</v>
      </c>
      <c r="R6" s="61">
        <v>14.6</v>
      </c>
      <c r="S6" s="61">
        <v>12.3</v>
      </c>
      <c r="T6" s="61">
        <v>12.7</v>
      </c>
      <c r="U6" s="61">
        <v>12.2</v>
      </c>
      <c r="V6" s="61">
        <f>C6-R6</f>
      </c>
      <c r="W6" s="61">
        <f>F6-S6</f>
      </c>
      <c r="X6" s="61">
        <f>I6-T6</f>
      </c>
      <c r="Y6" s="61">
        <f>L6-U6</f>
      </c>
      <c r="Z6" s="44"/>
      <c r="AA6" s="44"/>
    </row>
    <row x14ac:dyDescent="0.25" r="7" customHeight="1" ht="18.75">
      <c r="A7" s="11" t="s">
        <v>103</v>
      </c>
      <c r="B7" s="58">
        <v>603</v>
      </c>
      <c r="C7" s="23">
        <v>6.3</v>
      </c>
      <c r="D7" s="59" t="s">
        <v>232</v>
      </c>
      <c r="E7" s="58">
        <v>671</v>
      </c>
      <c r="F7" s="23">
        <v>5.2</v>
      </c>
      <c r="G7" s="59" t="s">
        <v>233</v>
      </c>
      <c r="H7" s="58">
        <v>590</v>
      </c>
      <c r="I7" s="23">
        <v>6.3</v>
      </c>
      <c r="J7" s="59" t="s">
        <v>232</v>
      </c>
      <c r="K7" s="58">
        <v>499</v>
      </c>
      <c r="L7" s="23">
        <v>2.4</v>
      </c>
      <c r="M7" s="59" t="s">
        <v>85</v>
      </c>
      <c r="N7" s="61">
        <f>L7/66.3</f>
      </c>
      <c r="O7" s="44" t="s">
        <v>68</v>
      </c>
      <c r="P7" s="44" t="s">
        <v>69</v>
      </c>
      <c r="Q7" s="44" t="s">
        <v>234</v>
      </c>
      <c r="R7" s="61">
        <v>9.7</v>
      </c>
      <c r="S7" s="60">
        <v>11</v>
      </c>
      <c r="T7" s="61">
        <v>10.2</v>
      </c>
      <c r="U7" s="61">
        <v>3.9</v>
      </c>
      <c r="V7" s="61">
        <f>C7-R7</f>
      </c>
      <c r="W7" s="61">
        <f>F7-S7</f>
      </c>
      <c r="X7" s="61">
        <f>I7-T7</f>
      </c>
      <c r="Y7" s="61">
        <f>L7-U7</f>
      </c>
      <c r="Z7" s="44"/>
      <c r="AA7" s="44"/>
    </row>
    <row x14ac:dyDescent="0.25" r="8" customHeight="1" ht="18.75">
      <c r="A8" s="11" t="s">
        <v>68</v>
      </c>
      <c r="B8" s="58">
        <v>391</v>
      </c>
      <c r="C8" s="23">
        <v>9.7</v>
      </c>
      <c r="D8" s="59" t="s">
        <v>235</v>
      </c>
      <c r="E8" s="58">
        <v>518</v>
      </c>
      <c r="F8" s="23">
        <v>11</v>
      </c>
      <c r="G8" s="59" t="s">
        <v>107</v>
      </c>
      <c r="H8" s="58">
        <v>344</v>
      </c>
      <c r="I8" s="23">
        <v>10.2</v>
      </c>
      <c r="J8" s="59" t="s">
        <v>236</v>
      </c>
      <c r="K8" s="58">
        <v>256</v>
      </c>
      <c r="L8" s="23">
        <v>3.9</v>
      </c>
      <c r="M8" s="59" t="s">
        <v>114</v>
      </c>
      <c r="N8" s="61">
        <f>L8/66.3</f>
      </c>
      <c r="O8" s="44" t="s">
        <v>74</v>
      </c>
      <c r="P8" s="44" t="s">
        <v>75</v>
      </c>
      <c r="Q8" s="44" t="s">
        <v>75</v>
      </c>
      <c r="R8" s="61">
        <v>31.4</v>
      </c>
      <c r="S8" s="61">
        <v>13.6</v>
      </c>
      <c r="T8" s="61">
        <v>29.2</v>
      </c>
      <c r="U8" s="61">
        <v>25.5</v>
      </c>
      <c r="V8" s="61">
        <f>C8-R8</f>
      </c>
      <c r="W8" s="61">
        <f>F8-S8</f>
      </c>
      <c r="X8" s="60">
        <f>I8-T8</f>
      </c>
      <c r="Y8" s="61">
        <f>L8-U8</f>
      </c>
      <c r="Z8" s="44"/>
      <c r="AA8" s="44"/>
    </row>
    <row x14ac:dyDescent="0.25" r="9" customHeight="1" ht="18.75">
      <c r="A9" s="11" t="s">
        <v>94</v>
      </c>
      <c r="B9" s="58">
        <v>397</v>
      </c>
      <c r="C9" s="23">
        <v>3.3</v>
      </c>
      <c r="D9" s="59" t="s">
        <v>89</v>
      </c>
      <c r="E9" s="58">
        <v>375</v>
      </c>
      <c r="F9" s="23">
        <v>3.5</v>
      </c>
      <c r="G9" s="59" t="s">
        <v>89</v>
      </c>
      <c r="H9" s="58">
        <v>543</v>
      </c>
      <c r="I9" s="23">
        <v>4.4</v>
      </c>
      <c r="J9" s="59" t="s">
        <v>113</v>
      </c>
      <c r="K9" s="58">
        <v>500</v>
      </c>
      <c r="L9" s="23">
        <v>4</v>
      </c>
      <c r="M9" s="59" t="s">
        <v>89</v>
      </c>
      <c r="N9" s="61">
        <f>L9/66.3</f>
      </c>
      <c r="O9" s="44" t="s">
        <v>81</v>
      </c>
      <c r="P9" s="44" t="s">
        <v>82</v>
      </c>
      <c r="Q9" s="44" t="s">
        <v>237</v>
      </c>
      <c r="R9" s="61">
        <v>29.2</v>
      </c>
      <c r="S9" s="61">
        <v>25.3</v>
      </c>
      <c r="T9" s="61">
        <v>35.3</v>
      </c>
      <c r="U9" s="61">
        <v>38.5</v>
      </c>
      <c r="V9" s="61">
        <f>C9-R9</f>
      </c>
      <c r="W9" s="61">
        <f>F9-S9</f>
      </c>
      <c r="X9" s="61">
        <f>I9-T9</f>
      </c>
      <c r="Y9" s="61">
        <f>L9-U9</f>
      </c>
      <c r="Z9" s="44"/>
      <c r="AA9" s="44"/>
    </row>
    <row x14ac:dyDescent="0.25" r="10" customHeight="1" ht="18.75">
      <c r="A10" s="11" t="s">
        <v>84</v>
      </c>
      <c r="B10" s="58">
        <v>355</v>
      </c>
      <c r="C10" s="23">
        <v>3.7</v>
      </c>
      <c r="D10" s="59" t="s">
        <v>89</v>
      </c>
      <c r="E10" s="58">
        <v>410</v>
      </c>
      <c r="F10" s="23">
        <v>2.9</v>
      </c>
      <c r="G10" s="59" t="s">
        <v>95</v>
      </c>
      <c r="H10" s="58">
        <v>386</v>
      </c>
      <c r="I10" s="23">
        <v>4.7</v>
      </c>
      <c r="J10" s="59" t="s">
        <v>113</v>
      </c>
      <c r="K10" s="58">
        <v>437</v>
      </c>
      <c r="L10" s="23">
        <v>4.6</v>
      </c>
      <c r="M10" s="59" t="s">
        <v>113</v>
      </c>
      <c r="N10" s="61">
        <f>L10/66.3</f>
      </c>
      <c r="O10" s="44" t="s">
        <v>76</v>
      </c>
      <c r="P10" s="44" t="s">
        <v>87</v>
      </c>
      <c r="Q10" s="44" t="s">
        <v>87</v>
      </c>
      <c r="R10" s="61">
        <v>19.2</v>
      </c>
      <c r="S10" s="61">
        <v>19.1</v>
      </c>
      <c r="T10" s="61">
        <v>33.3</v>
      </c>
      <c r="U10" s="61">
        <v>20.9</v>
      </c>
      <c r="V10" s="61">
        <f>C10-R10</f>
      </c>
      <c r="W10" s="61">
        <f>F10-S10</f>
      </c>
      <c r="X10" s="61">
        <f>I10-T10</f>
      </c>
      <c r="Y10" s="61">
        <f>L10-U10</f>
      </c>
      <c r="Z10" s="44"/>
      <c r="AA10" s="44"/>
    </row>
    <row x14ac:dyDescent="0.25" r="11" customHeight="1" ht="18.75">
      <c r="A11" s="11" t="s">
        <v>104</v>
      </c>
      <c r="B11" s="58">
        <v>327</v>
      </c>
      <c r="C11" s="23">
        <v>6.1</v>
      </c>
      <c r="D11" s="59" t="s">
        <v>232</v>
      </c>
      <c r="E11" s="58">
        <v>327</v>
      </c>
      <c r="F11" s="23">
        <v>10.4</v>
      </c>
      <c r="G11" s="59" t="s">
        <v>236</v>
      </c>
      <c r="H11" s="58">
        <v>307</v>
      </c>
      <c r="I11" s="23">
        <v>7.2</v>
      </c>
      <c r="J11" s="59" t="s">
        <v>238</v>
      </c>
      <c r="K11" s="58">
        <v>341</v>
      </c>
      <c r="L11" s="23">
        <v>4.7</v>
      </c>
      <c r="M11" s="59" t="s">
        <v>115</v>
      </c>
      <c r="N11" s="61">
        <f>L11/66.3</f>
      </c>
      <c r="O11" s="44" t="s">
        <v>92</v>
      </c>
      <c r="P11" s="44" t="s">
        <v>93</v>
      </c>
      <c r="Q11" s="44" t="s">
        <v>239</v>
      </c>
      <c r="R11" s="61">
        <v>15.1</v>
      </c>
      <c r="S11" s="61">
        <v>15.7</v>
      </c>
      <c r="T11" s="61">
        <v>14.1</v>
      </c>
      <c r="U11" s="61">
        <v>10.6</v>
      </c>
      <c r="V11" s="60">
        <f>C11-R11</f>
      </c>
      <c r="W11" s="61">
        <f>F11-S11</f>
      </c>
      <c r="X11" s="61">
        <f>I11-T11</f>
      </c>
      <c r="Y11" s="61">
        <f>L11-U11</f>
      </c>
      <c r="Z11" s="44"/>
      <c r="AA11" s="44"/>
    </row>
    <row x14ac:dyDescent="0.25" r="12" customHeight="1" ht="18.75">
      <c r="A12" s="11" t="s">
        <v>71</v>
      </c>
      <c r="B12" s="58">
        <v>208</v>
      </c>
      <c r="C12" s="23">
        <v>6.7</v>
      </c>
      <c r="D12" s="59" t="s">
        <v>240</v>
      </c>
      <c r="E12" s="58">
        <v>206</v>
      </c>
      <c r="F12" s="23">
        <v>5.8</v>
      </c>
      <c r="G12" s="59" t="s">
        <v>121</v>
      </c>
      <c r="H12" s="58">
        <v>256</v>
      </c>
      <c r="I12" s="23">
        <v>5.9</v>
      </c>
      <c r="J12" s="59" t="s">
        <v>241</v>
      </c>
      <c r="K12" s="58">
        <v>228</v>
      </c>
      <c r="L12" s="23">
        <v>5.7</v>
      </c>
      <c r="M12" s="59" t="s">
        <v>121</v>
      </c>
      <c r="N12" s="61">
        <f>L12/66.3</f>
      </c>
      <c r="O12" s="44" t="s">
        <v>84</v>
      </c>
      <c r="P12" s="44" t="s">
        <v>96</v>
      </c>
      <c r="Q12" s="44" t="s">
        <v>96</v>
      </c>
      <c r="R12" s="61">
        <v>3.7</v>
      </c>
      <c r="S12" s="61">
        <v>2.9</v>
      </c>
      <c r="T12" s="61">
        <v>4.7</v>
      </c>
      <c r="U12" s="61">
        <v>4.6</v>
      </c>
      <c r="V12" s="60">
        <f>C12-R12</f>
      </c>
      <c r="W12" s="61">
        <f>F12-S12</f>
      </c>
      <c r="X12" s="61">
        <f>I12-T12</f>
      </c>
      <c r="Y12" s="61">
        <f>L12-U12</f>
      </c>
      <c r="Z12" s="44"/>
      <c r="AA12" s="44"/>
    </row>
    <row x14ac:dyDescent="0.25" r="13" customHeight="1" ht="18.75">
      <c r="A13" s="11" t="s">
        <v>88</v>
      </c>
      <c r="B13" s="58">
        <v>357</v>
      </c>
      <c r="C13" s="23">
        <v>5.9</v>
      </c>
      <c r="D13" s="59" t="s">
        <v>232</v>
      </c>
      <c r="E13" s="58">
        <v>517</v>
      </c>
      <c r="F13" s="23">
        <v>7.2</v>
      </c>
      <c r="G13" s="59" t="s">
        <v>242</v>
      </c>
      <c r="H13" s="58">
        <v>408</v>
      </c>
      <c r="I13" s="23">
        <v>7.1</v>
      </c>
      <c r="J13" s="59" t="s">
        <v>242</v>
      </c>
      <c r="K13" s="58">
        <v>398</v>
      </c>
      <c r="L13" s="23">
        <v>6.5</v>
      </c>
      <c r="M13" s="59" t="s">
        <v>232</v>
      </c>
      <c r="N13" s="61">
        <f>L13/66.3</f>
      </c>
      <c r="O13" s="44" t="s">
        <v>56</v>
      </c>
      <c r="P13" s="44" t="s">
        <v>102</v>
      </c>
      <c r="Q13" s="44"/>
      <c r="R13" s="61">
        <v>12.5</v>
      </c>
      <c r="S13" s="60">
        <v>10</v>
      </c>
      <c r="T13" s="61">
        <v>15.4</v>
      </c>
      <c r="U13" s="61">
        <v>12.5</v>
      </c>
      <c r="V13" s="61">
        <f>C13-R13</f>
      </c>
      <c r="W13" s="61">
        <f>F13-S13</f>
      </c>
      <c r="X13" s="61">
        <f>I13-T13</f>
      </c>
      <c r="Y13" s="60">
        <f>L13-U13</f>
      </c>
      <c r="Z13" s="44"/>
      <c r="AA13" s="44"/>
    </row>
    <row x14ac:dyDescent="0.25" r="14" customHeight="1" ht="18.75">
      <c r="A14" s="11" t="s">
        <v>97</v>
      </c>
      <c r="B14" s="58">
        <v>31</v>
      </c>
      <c r="C14" s="23">
        <v>6.5</v>
      </c>
      <c r="D14" s="59" t="s">
        <v>98</v>
      </c>
      <c r="E14" s="58">
        <v>34</v>
      </c>
      <c r="F14" s="23">
        <v>17.6</v>
      </c>
      <c r="G14" s="59" t="s">
        <v>243</v>
      </c>
      <c r="H14" s="58">
        <v>42</v>
      </c>
      <c r="I14" s="23">
        <v>4.8</v>
      </c>
      <c r="J14" s="59" t="s">
        <v>244</v>
      </c>
      <c r="K14" s="58">
        <v>24</v>
      </c>
      <c r="L14" s="23">
        <v>8.3</v>
      </c>
      <c r="M14" s="59" t="s">
        <v>245</v>
      </c>
      <c r="N14" s="61">
        <f>L14/66.3</f>
      </c>
      <c r="O14" s="44" t="s">
        <v>104</v>
      </c>
      <c r="P14" s="44" t="s">
        <v>105</v>
      </c>
      <c r="Q14" s="44" t="s">
        <v>105</v>
      </c>
      <c r="R14" s="61">
        <v>6.1</v>
      </c>
      <c r="S14" s="61">
        <v>10.4</v>
      </c>
      <c r="T14" s="61">
        <v>7.2</v>
      </c>
      <c r="U14" s="61">
        <v>4.7</v>
      </c>
      <c r="V14" s="61">
        <f>C14-R14</f>
      </c>
      <c r="W14" s="61">
        <f>F14-S14</f>
      </c>
      <c r="X14" s="61">
        <f>I14-T14</f>
      </c>
      <c r="Y14" s="61">
        <f>L14-U14</f>
      </c>
      <c r="Z14" s="44"/>
      <c r="AA14" s="44"/>
    </row>
    <row x14ac:dyDescent="0.25" r="15" customHeight="1" ht="18.75">
      <c r="A15" s="11" t="s">
        <v>118</v>
      </c>
      <c r="B15" s="58">
        <v>213</v>
      </c>
      <c r="C15" s="23">
        <v>11.3</v>
      </c>
      <c r="D15" s="59" t="s">
        <v>246</v>
      </c>
      <c r="E15" s="58">
        <v>204</v>
      </c>
      <c r="F15" s="23">
        <v>9.3</v>
      </c>
      <c r="G15" s="59" t="s">
        <v>247</v>
      </c>
      <c r="H15" s="58">
        <v>177</v>
      </c>
      <c r="I15" s="23">
        <v>8.5</v>
      </c>
      <c r="J15" s="59" t="s">
        <v>248</v>
      </c>
      <c r="K15" s="58">
        <v>195</v>
      </c>
      <c r="L15" s="23">
        <v>9.2</v>
      </c>
      <c r="M15" s="59" t="s">
        <v>247</v>
      </c>
      <c r="N15" s="61">
        <f>L15/66.3</f>
      </c>
      <c r="O15" s="44" t="s">
        <v>110</v>
      </c>
      <c r="P15" s="44" t="s">
        <v>111</v>
      </c>
      <c r="Q15" s="44" t="s">
        <v>111</v>
      </c>
      <c r="R15" s="60">
        <v>18</v>
      </c>
      <c r="S15" s="61">
        <v>17.2</v>
      </c>
      <c r="T15" s="61">
        <v>18.7</v>
      </c>
      <c r="U15" s="61">
        <v>16.4</v>
      </c>
      <c r="V15" s="61">
        <f>C15-R15</f>
      </c>
      <c r="W15" s="61">
        <f>F15-S15</f>
      </c>
      <c r="X15" s="61">
        <f>I15-T15</f>
      </c>
      <c r="Y15" s="61">
        <f>L15-U15</f>
      </c>
      <c r="Z15" s="44"/>
      <c r="AA15" s="44"/>
    </row>
    <row x14ac:dyDescent="0.25" r="16" customHeight="1" ht="18.75">
      <c r="A16" s="11" t="s">
        <v>174</v>
      </c>
      <c r="B16" s="58">
        <v>489</v>
      </c>
      <c r="C16" s="23">
        <v>15.1</v>
      </c>
      <c r="D16" s="59" t="s">
        <v>249</v>
      </c>
      <c r="E16" s="58">
        <v>516</v>
      </c>
      <c r="F16" s="23">
        <v>15.7</v>
      </c>
      <c r="G16" s="59" t="s">
        <v>250</v>
      </c>
      <c r="H16" s="58">
        <v>448</v>
      </c>
      <c r="I16" s="23">
        <v>14.1</v>
      </c>
      <c r="J16" s="59" t="s">
        <v>251</v>
      </c>
      <c r="K16" s="58">
        <v>464</v>
      </c>
      <c r="L16" s="23">
        <v>10.6</v>
      </c>
      <c r="M16" s="59" t="s">
        <v>107</v>
      </c>
      <c r="N16" s="61">
        <f>L16/66.3</f>
      </c>
      <c r="O16" s="44" t="s">
        <v>116</v>
      </c>
      <c r="P16" s="44" t="s">
        <v>117</v>
      </c>
      <c r="Q16" s="44" t="s">
        <v>117</v>
      </c>
      <c r="R16" s="61">
        <v>10.7</v>
      </c>
      <c r="S16" s="61">
        <v>15.4</v>
      </c>
      <c r="T16" s="60">
        <v>17</v>
      </c>
      <c r="U16" s="60">
        <v>15</v>
      </c>
      <c r="V16" s="61">
        <f>C16-R16</f>
      </c>
      <c r="W16" s="61">
        <f>F16-S16</f>
      </c>
      <c r="X16" s="61">
        <f>I16-T16</f>
      </c>
      <c r="Y16" s="61">
        <f>L16-U16</f>
      </c>
      <c r="Z16" s="44"/>
      <c r="AA16" s="44"/>
    </row>
    <row x14ac:dyDescent="0.25" r="17" customHeight="1" ht="18.75">
      <c r="A17" s="11" t="s">
        <v>61</v>
      </c>
      <c r="B17" s="58">
        <v>562</v>
      </c>
      <c r="C17" s="23">
        <v>14.6</v>
      </c>
      <c r="D17" s="59" t="s">
        <v>252</v>
      </c>
      <c r="E17" s="58">
        <v>616</v>
      </c>
      <c r="F17" s="23">
        <v>12.3</v>
      </c>
      <c r="G17" s="59" t="s">
        <v>144</v>
      </c>
      <c r="H17" s="58">
        <v>636</v>
      </c>
      <c r="I17" s="23">
        <v>12.7</v>
      </c>
      <c r="J17" s="59" t="s">
        <v>253</v>
      </c>
      <c r="K17" s="58">
        <v>680</v>
      </c>
      <c r="L17" s="23">
        <v>12.2</v>
      </c>
      <c r="M17" s="59" t="s">
        <v>144</v>
      </c>
      <c r="N17" s="61">
        <f>L17/66.3</f>
      </c>
      <c r="O17" s="44" t="s">
        <v>123</v>
      </c>
      <c r="P17" s="44" t="s">
        <v>124</v>
      </c>
      <c r="Q17" s="44" t="s">
        <v>125</v>
      </c>
      <c r="R17" s="61">
        <v>47.7</v>
      </c>
      <c r="S17" s="61">
        <v>49.3</v>
      </c>
      <c r="T17" s="61">
        <v>42.9</v>
      </c>
      <c r="U17" s="61">
        <v>40.4</v>
      </c>
      <c r="V17" s="61">
        <f>C17-R17</f>
      </c>
      <c r="W17" s="60">
        <f>F17-S17</f>
      </c>
      <c r="X17" s="61">
        <f>I17-T17</f>
      </c>
      <c r="Y17" s="61">
        <f>L17-U17</f>
      </c>
      <c r="Z17" s="44"/>
      <c r="AA17" s="44"/>
    </row>
    <row x14ac:dyDescent="0.25" r="18" customHeight="1" ht="18.75">
      <c r="A18" s="11" t="s">
        <v>56</v>
      </c>
      <c r="B18" s="58">
        <v>32</v>
      </c>
      <c r="C18" s="23">
        <v>12.5</v>
      </c>
      <c r="D18" s="59" t="s">
        <v>254</v>
      </c>
      <c r="E18" s="58">
        <v>20</v>
      </c>
      <c r="F18" s="23">
        <v>10</v>
      </c>
      <c r="G18" s="59" t="s">
        <v>255</v>
      </c>
      <c r="H18" s="58">
        <v>39</v>
      </c>
      <c r="I18" s="23">
        <v>15.4</v>
      </c>
      <c r="J18" s="59" t="s">
        <v>256</v>
      </c>
      <c r="K18" s="58">
        <v>16</v>
      </c>
      <c r="L18" s="23">
        <v>12.5</v>
      </c>
      <c r="M18" s="59" t="s">
        <v>257</v>
      </c>
      <c r="N18" s="61">
        <f>L18/66.3</f>
      </c>
      <c r="O18" s="44" t="s">
        <v>129</v>
      </c>
      <c r="P18" s="44" t="s">
        <v>130</v>
      </c>
      <c r="Q18" s="44" t="s">
        <v>258</v>
      </c>
      <c r="R18" s="61">
        <v>27.5</v>
      </c>
      <c r="S18" s="61">
        <v>30.2</v>
      </c>
      <c r="T18" s="61">
        <v>33.5</v>
      </c>
      <c r="U18" s="61">
        <v>35.8</v>
      </c>
      <c r="V18" s="60">
        <f>C18-R18</f>
      </c>
      <c r="W18" s="61">
        <f>F18-S18</f>
      </c>
      <c r="X18" s="61">
        <f>I18-T18</f>
      </c>
      <c r="Y18" s="61">
        <f>L18-U18</f>
      </c>
      <c r="Z18" s="44"/>
      <c r="AA18" s="44"/>
    </row>
    <row x14ac:dyDescent="0.25" r="19" customHeight="1" ht="18.75">
      <c r="A19" s="11" t="s">
        <v>116</v>
      </c>
      <c r="B19" s="58">
        <v>438</v>
      </c>
      <c r="C19" s="23">
        <v>10.7</v>
      </c>
      <c r="D19" s="59" t="s">
        <v>107</v>
      </c>
      <c r="E19" s="58">
        <v>630</v>
      </c>
      <c r="F19" s="23">
        <v>15.4</v>
      </c>
      <c r="G19" s="59" t="s">
        <v>259</v>
      </c>
      <c r="H19" s="58">
        <v>642</v>
      </c>
      <c r="I19" s="23">
        <v>17</v>
      </c>
      <c r="J19" s="59" t="s">
        <v>260</v>
      </c>
      <c r="K19" s="58">
        <v>941</v>
      </c>
      <c r="L19" s="23">
        <v>15</v>
      </c>
      <c r="M19" s="59" t="s">
        <v>261</v>
      </c>
      <c r="N19" s="61">
        <f>L19/66.3</f>
      </c>
      <c r="O19" s="44" t="s">
        <v>64</v>
      </c>
      <c r="P19" s="44" t="s">
        <v>136</v>
      </c>
      <c r="Q19" s="44"/>
      <c r="R19" s="60">
        <v>10</v>
      </c>
      <c r="S19" s="61">
        <v>9.1</v>
      </c>
      <c r="T19" s="61">
        <v>9.1</v>
      </c>
      <c r="U19" s="60">
        <v>0</v>
      </c>
      <c r="V19" s="61">
        <f>C19-R19</f>
      </c>
      <c r="W19" s="61">
        <f>F19-S19</f>
      </c>
      <c r="X19" s="61">
        <f>I19-T19</f>
      </c>
      <c r="Y19" s="60">
        <f>L19-U19</f>
      </c>
      <c r="Z19" s="44"/>
      <c r="AA19" s="44"/>
    </row>
    <row x14ac:dyDescent="0.25" r="20" customHeight="1" ht="18.75">
      <c r="A20" s="11" t="s">
        <v>153</v>
      </c>
      <c r="B20" s="58">
        <v>18</v>
      </c>
      <c r="C20" s="23">
        <v>11.1</v>
      </c>
      <c r="D20" s="59" t="s">
        <v>170</v>
      </c>
      <c r="E20" s="58">
        <v>25</v>
      </c>
      <c r="F20" s="23">
        <v>28</v>
      </c>
      <c r="G20" s="59" t="s">
        <v>262</v>
      </c>
      <c r="H20" s="58">
        <v>18</v>
      </c>
      <c r="I20" s="23">
        <v>16.7</v>
      </c>
      <c r="J20" s="59" t="s">
        <v>263</v>
      </c>
      <c r="K20" s="58">
        <v>13</v>
      </c>
      <c r="L20" s="23">
        <v>15.4</v>
      </c>
      <c r="M20" s="59" t="s">
        <v>172</v>
      </c>
      <c r="N20" s="61">
        <f>L20/66.3</f>
      </c>
      <c r="O20" s="44" t="s">
        <v>118</v>
      </c>
      <c r="P20" s="44" t="s">
        <v>140</v>
      </c>
      <c r="Q20" s="44" t="s">
        <v>140</v>
      </c>
      <c r="R20" s="61">
        <v>11.3</v>
      </c>
      <c r="S20" s="61">
        <v>9.3</v>
      </c>
      <c r="T20" s="61">
        <v>8.5</v>
      </c>
      <c r="U20" s="61">
        <v>9.2</v>
      </c>
      <c r="V20" s="61">
        <f>C20-R20</f>
      </c>
      <c r="W20" s="61">
        <f>F20-S20</f>
      </c>
      <c r="X20" s="61">
        <f>I20-T20</f>
      </c>
      <c r="Y20" s="61">
        <f>L20-U20</f>
      </c>
      <c r="Z20" s="44"/>
      <c r="AA20" s="44"/>
    </row>
    <row x14ac:dyDescent="0.25" r="21" customHeight="1" ht="18.75">
      <c r="A21" s="11" t="s">
        <v>131</v>
      </c>
      <c r="B21" s="58">
        <v>134</v>
      </c>
      <c r="C21" s="23">
        <v>21.6</v>
      </c>
      <c r="D21" s="59" t="s">
        <v>264</v>
      </c>
      <c r="E21" s="58">
        <v>133</v>
      </c>
      <c r="F21" s="23">
        <v>25.6</v>
      </c>
      <c r="G21" s="59" t="s">
        <v>265</v>
      </c>
      <c r="H21" s="58">
        <v>112</v>
      </c>
      <c r="I21" s="23">
        <v>31.3</v>
      </c>
      <c r="J21" s="59" t="s">
        <v>266</v>
      </c>
      <c r="K21" s="58">
        <v>141</v>
      </c>
      <c r="L21" s="23">
        <v>15.6</v>
      </c>
      <c r="M21" s="59" t="s">
        <v>267</v>
      </c>
      <c r="N21" s="61">
        <f>L21/66.3</f>
      </c>
      <c r="O21" s="44" t="s">
        <v>147</v>
      </c>
      <c r="P21" s="44" t="s">
        <v>148</v>
      </c>
      <c r="Q21" s="44" t="s">
        <v>148</v>
      </c>
      <c r="R21" s="61">
        <v>25.1</v>
      </c>
      <c r="S21" s="61">
        <v>25.9</v>
      </c>
      <c r="T21" s="61">
        <v>25.1</v>
      </c>
      <c r="U21" s="60">
        <v>23</v>
      </c>
      <c r="V21" s="61">
        <f>C21-R21</f>
      </c>
      <c r="W21" s="61">
        <f>F21-S21</f>
      </c>
      <c r="X21" s="61">
        <f>I21-T21</f>
      </c>
      <c r="Y21" s="61">
        <f>L21-U21</f>
      </c>
      <c r="Z21" s="44"/>
      <c r="AA21" s="44"/>
    </row>
    <row x14ac:dyDescent="0.25" r="22" customHeight="1" ht="18.75">
      <c r="A22" s="11" t="s">
        <v>155</v>
      </c>
      <c r="B22" s="58">
        <v>31</v>
      </c>
      <c r="C22" s="23">
        <v>3.2</v>
      </c>
      <c r="D22" s="59" t="s">
        <v>268</v>
      </c>
      <c r="E22" s="58">
        <v>25</v>
      </c>
      <c r="F22" s="23">
        <v>16</v>
      </c>
      <c r="G22" s="59" t="s">
        <v>269</v>
      </c>
      <c r="H22" s="58">
        <v>38</v>
      </c>
      <c r="I22" s="23">
        <v>15.8</v>
      </c>
      <c r="J22" s="59" t="s">
        <v>256</v>
      </c>
      <c r="K22" s="58">
        <v>25</v>
      </c>
      <c r="L22" s="23">
        <v>16</v>
      </c>
      <c r="M22" s="59" t="s">
        <v>269</v>
      </c>
      <c r="N22" s="61">
        <f>L22/66.3</f>
      </c>
      <c r="O22" s="44" t="s">
        <v>153</v>
      </c>
      <c r="P22" s="44" t="s">
        <v>154</v>
      </c>
      <c r="Q22" s="44"/>
      <c r="R22" s="61">
        <v>11.1</v>
      </c>
      <c r="S22" s="60">
        <v>28</v>
      </c>
      <c r="T22" s="61">
        <v>16.7</v>
      </c>
      <c r="U22" s="61">
        <v>15.4</v>
      </c>
      <c r="V22" s="61">
        <f>C22-R22</f>
      </c>
      <c r="W22" s="60">
        <f>F22-S22</f>
      </c>
      <c r="X22" s="61">
        <f>I22-T22</f>
      </c>
      <c r="Y22" s="61">
        <f>L22-U22</f>
      </c>
      <c r="Z22" s="44"/>
      <c r="AA22" s="44"/>
    </row>
    <row x14ac:dyDescent="0.25" r="23" customHeight="1" ht="18.75">
      <c r="A23" s="11" t="s">
        <v>110</v>
      </c>
      <c r="B23" s="58">
        <v>1722</v>
      </c>
      <c r="C23" s="23">
        <v>18</v>
      </c>
      <c r="D23" s="59" t="s">
        <v>270</v>
      </c>
      <c r="E23" s="58">
        <v>1862</v>
      </c>
      <c r="F23" s="23">
        <v>17.2</v>
      </c>
      <c r="G23" s="59" t="s">
        <v>271</v>
      </c>
      <c r="H23" s="58">
        <v>1780</v>
      </c>
      <c r="I23" s="23">
        <v>18.7</v>
      </c>
      <c r="J23" s="59" t="s">
        <v>272</v>
      </c>
      <c r="K23" s="58">
        <v>1925</v>
      </c>
      <c r="L23" s="23">
        <v>16.4</v>
      </c>
      <c r="M23" s="59" t="s">
        <v>273</v>
      </c>
      <c r="N23" s="61">
        <f>L23/66.3</f>
      </c>
      <c r="O23" s="44" t="s">
        <v>160</v>
      </c>
      <c r="P23" s="44" t="s">
        <v>161</v>
      </c>
      <c r="Q23" s="44" t="s">
        <v>161</v>
      </c>
      <c r="R23" s="61">
        <v>17.9</v>
      </c>
      <c r="S23" s="61">
        <v>18.9</v>
      </c>
      <c r="T23" s="60">
        <v>29</v>
      </c>
      <c r="U23" s="61">
        <v>26.8</v>
      </c>
      <c r="V23" s="61">
        <f>C23-R23</f>
      </c>
      <c r="W23" s="61">
        <f>F23-S23</f>
      </c>
      <c r="X23" s="61">
        <f>I23-T23</f>
      </c>
      <c r="Y23" s="61">
        <f>L23-U23</f>
      </c>
      <c r="Z23" s="44"/>
      <c r="AA23" s="44"/>
    </row>
    <row x14ac:dyDescent="0.25" r="24" customHeight="1" ht="18.75">
      <c r="A24" s="6" t="s">
        <v>162</v>
      </c>
      <c r="B24" s="13">
        <v>10669</v>
      </c>
      <c r="C24" s="63">
        <v>17.2</v>
      </c>
      <c r="D24" s="71" t="s">
        <v>274</v>
      </c>
      <c r="E24" s="13">
        <v>11864</v>
      </c>
      <c r="F24" s="63">
        <v>17.8</v>
      </c>
      <c r="G24" s="71" t="s">
        <v>275</v>
      </c>
      <c r="H24" s="13">
        <v>11791</v>
      </c>
      <c r="I24" s="63">
        <v>18.4</v>
      </c>
      <c r="J24" s="71" t="s">
        <v>276</v>
      </c>
      <c r="K24" s="13">
        <v>12689</v>
      </c>
      <c r="L24" s="63">
        <v>17.8</v>
      </c>
      <c r="M24" s="71" t="s">
        <v>275</v>
      </c>
      <c r="N24" s="61">
        <f>L24/66.3</f>
      </c>
      <c r="O24" s="44" t="s">
        <v>97</v>
      </c>
      <c r="P24" s="44" t="s">
        <v>165</v>
      </c>
      <c r="Q24" s="44" t="s">
        <v>165</v>
      </c>
      <c r="R24" s="61">
        <v>6.5</v>
      </c>
      <c r="S24" s="61">
        <v>17.6</v>
      </c>
      <c r="T24" s="61">
        <v>4.8</v>
      </c>
      <c r="U24" s="61">
        <v>8.3</v>
      </c>
      <c r="V24" s="61">
        <f>C24-R24</f>
      </c>
      <c r="W24" s="61">
        <f>F24-S24</f>
      </c>
      <c r="X24" s="61">
        <f>I24-T24</f>
      </c>
      <c r="Y24" s="61">
        <f>L24-U24</f>
      </c>
      <c r="Z24" s="44"/>
      <c r="AA24" s="44"/>
    </row>
    <row x14ac:dyDescent="0.25" r="25" customHeight="1" ht="18.75">
      <c r="A25" s="11" t="s">
        <v>142</v>
      </c>
      <c r="B25" s="72">
        <v>568</v>
      </c>
      <c r="C25" s="73">
        <v>20.4</v>
      </c>
      <c r="D25" s="74" t="s">
        <v>177</v>
      </c>
      <c r="E25" s="72">
        <v>733</v>
      </c>
      <c r="F25" s="73">
        <v>20.6</v>
      </c>
      <c r="G25" s="74" t="s">
        <v>188</v>
      </c>
      <c r="H25" s="72">
        <v>1064</v>
      </c>
      <c r="I25" s="73">
        <v>22.5</v>
      </c>
      <c r="J25" s="74" t="s">
        <v>277</v>
      </c>
      <c r="K25" s="72">
        <v>1191</v>
      </c>
      <c r="L25" s="73">
        <v>19.8</v>
      </c>
      <c r="M25" s="74" t="s">
        <v>182</v>
      </c>
      <c r="N25" s="61">
        <f>L25/66.3</f>
      </c>
      <c r="O25" s="44" t="s">
        <v>155</v>
      </c>
      <c r="P25" s="44" t="s">
        <v>169</v>
      </c>
      <c r="Q25" s="44" t="s">
        <v>169</v>
      </c>
      <c r="R25" s="61">
        <v>3.2</v>
      </c>
      <c r="S25" s="60">
        <v>16</v>
      </c>
      <c r="T25" s="61">
        <v>15.8</v>
      </c>
      <c r="U25" s="60">
        <v>16</v>
      </c>
      <c r="V25" s="61">
        <f>C25-R25</f>
      </c>
      <c r="W25" s="61">
        <f>F25-S25</f>
      </c>
      <c r="X25" s="61">
        <f>I25-T25</f>
      </c>
      <c r="Y25" s="61">
        <f>L25-U25</f>
      </c>
      <c r="Z25" s="44"/>
      <c r="AA25" s="44"/>
    </row>
    <row x14ac:dyDescent="0.25" r="26" customHeight="1" ht="18.75">
      <c r="A26" s="11" t="s">
        <v>76</v>
      </c>
      <c r="B26" s="58">
        <v>52</v>
      </c>
      <c r="C26" s="23">
        <v>19.2</v>
      </c>
      <c r="D26" s="59" t="s">
        <v>278</v>
      </c>
      <c r="E26" s="58">
        <v>47</v>
      </c>
      <c r="F26" s="23">
        <v>19.1</v>
      </c>
      <c r="G26" s="59" t="s">
        <v>279</v>
      </c>
      <c r="H26" s="58">
        <v>42</v>
      </c>
      <c r="I26" s="23">
        <v>33.3</v>
      </c>
      <c r="J26" s="59" t="s">
        <v>280</v>
      </c>
      <c r="K26" s="58">
        <v>43</v>
      </c>
      <c r="L26" s="23">
        <v>20.9</v>
      </c>
      <c r="M26" s="59" t="s">
        <v>281</v>
      </c>
      <c r="N26" s="61">
        <f>L26/66.3</f>
      </c>
      <c r="O26" s="44" t="s">
        <v>94</v>
      </c>
      <c r="P26" s="44" t="s">
        <v>173</v>
      </c>
      <c r="Q26" s="44" t="s">
        <v>173</v>
      </c>
      <c r="R26" s="61">
        <v>3.3</v>
      </c>
      <c r="S26" s="61">
        <v>3.5</v>
      </c>
      <c r="T26" s="61">
        <v>4.4</v>
      </c>
      <c r="U26" s="60">
        <v>4</v>
      </c>
      <c r="V26" s="61">
        <f>C26-R26</f>
      </c>
      <c r="W26" s="61">
        <f>F26-S26</f>
      </c>
      <c r="X26" s="61">
        <f>I26-T26</f>
      </c>
      <c r="Y26" s="61">
        <f>L26-U26</f>
      </c>
      <c r="Z26" s="44"/>
      <c r="AA26" s="44"/>
    </row>
    <row x14ac:dyDescent="0.25" r="27" customHeight="1" ht="18.75">
      <c r="A27" s="11" t="s">
        <v>166</v>
      </c>
      <c r="B27" s="58">
        <v>853</v>
      </c>
      <c r="C27" s="23">
        <v>16.4</v>
      </c>
      <c r="D27" s="59" t="s">
        <v>282</v>
      </c>
      <c r="E27" s="58">
        <v>825</v>
      </c>
      <c r="F27" s="23">
        <v>17.6</v>
      </c>
      <c r="G27" s="59" t="s">
        <v>283</v>
      </c>
      <c r="H27" s="58">
        <v>872</v>
      </c>
      <c r="I27" s="23">
        <v>18.5</v>
      </c>
      <c r="J27" s="59" t="s">
        <v>284</v>
      </c>
      <c r="K27" s="58">
        <v>872</v>
      </c>
      <c r="L27" s="23">
        <v>22.7</v>
      </c>
      <c r="M27" s="59" t="s">
        <v>181</v>
      </c>
      <c r="N27" s="61">
        <f>L27/66.3</f>
      </c>
      <c r="O27" s="44" t="s">
        <v>71</v>
      </c>
      <c r="P27" s="44" t="s">
        <v>179</v>
      </c>
      <c r="Q27" s="44" t="s">
        <v>179</v>
      </c>
      <c r="R27" s="61">
        <v>6.7</v>
      </c>
      <c r="S27" s="61">
        <v>5.8</v>
      </c>
      <c r="T27" s="61">
        <v>5.9</v>
      </c>
      <c r="U27" s="61">
        <v>5.7</v>
      </c>
      <c r="V27" s="61">
        <f>C27-R27</f>
      </c>
      <c r="W27" s="61">
        <f>F27-S27</f>
      </c>
      <c r="X27" s="61">
        <f>I27-T27</f>
      </c>
      <c r="Y27" s="60">
        <f>L27-U27</f>
      </c>
      <c r="Z27" s="44"/>
      <c r="AA27" s="44"/>
    </row>
    <row x14ac:dyDescent="0.25" r="28" customHeight="1" ht="18.75">
      <c r="A28" s="11" t="s">
        <v>147</v>
      </c>
      <c r="B28" s="58">
        <v>682</v>
      </c>
      <c r="C28" s="23">
        <v>25.1</v>
      </c>
      <c r="D28" s="59" t="s">
        <v>285</v>
      </c>
      <c r="E28" s="58">
        <v>788</v>
      </c>
      <c r="F28" s="23">
        <v>25.9</v>
      </c>
      <c r="G28" s="59" t="s">
        <v>286</v>
      </c>
      <c r="H28" s="58">
        <v>753</v>
      </c>
      <c r="I28" s="23">
        <v>25.1</v>
      </c>
      <c r="J28" s="59" t="s">
        <v>287</v>
      </c>
      <c r="K28" s="58">
        <v>1082</v>
      </c>
      <c r="L28" s="23">
        <v>23</v>
      </c>
      <c r="M28" s="59" t="s">
        <v>288</v>
      </c>
      <c r="N28" s="61">
        <f>L28/66.3</f>
      </c>
      <c r="O28" s="44" t="s">
        <v>183</v>
      </c>
      <c r="P28" s="44" t="s">
        <v>184</v>
      </c>
      <c r="Q28" s="44" t="s">
        <v>185</v>
      </c>
      <c r="R28" s="61">
        <v>22.7</v>
      </c>
      <c r="S28" s="61">
        <v>32.3</v>
      </c>
      <c r="T28" s="61">
        <v>27.6</v>
      </c>
      <c r="U28" s="60">
        <v>37</v>
      </c>
      <c r="V28" s="61">
        <f>C28-R28</f>
      </c>
      <c r="W28" s="61">
        <f>F28-S28</f>
      </c>
      <c r="X28" s="61">
        <f>I28-T28</f>
      </c>
      <c r="Y28" s="60">
        <f>L28-U28</f>
      </c>
      <c r="Z28" s="44"/>
      <c r="AA28" s="44"/>
    </row>
    <row x14ac:dyDescent="0.25" r="29" customHeight="1" ht="18.75">
      <c r="A29" s="11" t="s">
        <v>74</v>
      </c>
      <c r="B29" s="58">
        <v>51</v>
      </c>
      <c r="C29" s="23">
        <v>31.4</v>
      </c>
      <c r="D29" s="59" t="s">
        <v>289</v>
      </c>
      <c r="E29" s="58">
        <v>59</v>
      </c>
      <c r="F29" s="23">
        <v>13.6</v>
      </c>
      <c r="G29" s="59" t="s">
        <v>290</v>
      </c>
      <c r="H29" s="58">
        <v>48</v>
      </c>
      <c r="I29" s="23">
        <v>29.2</v>
      </c>
      <c r="J29" s="59" t="s">
        <v>211</v>
      </c>
      <c r="K29" s="58">
        <v>55</v>
      </c>
      <c r="L29" s="23">
        <v>25.5</v>
      </c>
      <c r="M29" s="59" t="s">
        <v>291</v>
      </c>
      <c r="N29" s="61">
        <f>L29/66.3</f>
      </c>
      <c r="O29" s="44" t="s">
        <v>142</v>
      </c>
      <c r="P29" s="44" t="s">
        <v>189</v>
      </c>
      <c r="Q29" s="44" t="s">
        <v>189</v>
      </c>
      <c r="R29" s="61">
        <v>20.4</v>
      </c>
      <c r="S29" s="61">
        <v>20.6</v>
      </c>
      <c r="T29" s="61">
        <v>22.5</v>
      </c>
      <c r="U29" s="61">
        <v>19.8</v>
      </c>
      <c r="V29" s="60">
        <f>C29-R29</f>
      </c>
      <c r="W29" s="61">
        <f>F29-S29</f>
      </c>
      <c r="X29" s="61">
        <f>I29-T29</f>
      </c>
      <c r="Y29" s="61">
        <f>L29-U29</f>
      </c>
      <c r="Z29" s="44"/>
      <c r="AA29" s="44"/>
    </row>
    <row x14ac:dyDescent="0.25" r="30" customHeight="1" ht="18.75">
      <c r="A30" s="11" t="s">
        <v>160</v>
      </c>
      <c r="B30" s="58">
        <v>28</v>
      </c>
      <c r="C30" s="23">
        <v>17.9</v>
      </c>
      <c r="D30" s="59" t="s">
        <v>292</v>
      </c>
      <c r="E30" s="58">
        <v>37</v>
      </c>
      <c r="F30" s="23">
        <v>18.9</v>
      </c>
      <c r="G30" s="59" t="s">
        <v>293</v>
      </c>
      <c r="H30" s="58">
        <v>31</v>
      </c>
      <c r="I30" s="23">
        <v>29</v>
      </c>
      <c r="J30" s="59" t="s">
        <v>294</v>
      </c>
      <c r="K30" s="58">
        <v>41</v>
      </c>
      <c r="L30" s="23">
        <v>26.8</v>
      </c>
      <c r="M30" s="59" t="s">
        <v>295</v>
      </c>
      <c r="N30" s="61">
        <f>L30/66.3</f>
      </c>
      <c r="O30" s="44" t="s">
        <v>195</v>
      </c>
      <c r="P30" s="44" t="s">
        <v>196</v>
      </c>
      <c r="Q30" s="44" t="s">
        <v>196</v>
      </c>
      <c r="R30" s="61">
        <v>57.8</v>
      </c>
      <c r="S30" s="61">
        <v>60.5</v>
      </c>
      <c r="T30" s="61">
        <v>58.5</v>
      </c>
      <c r="U30" s="61">
        <v>66.3</v>
      </c>
      <c r="V30" s="61">
        <f>C30-R30</f>
      </c>
      <c r="W30" s="61">
        <f>F30-S30</f>
      </c>
      <c r="X30" s="61">
        <f>I30-T30</f>
      </c>
      <c r="Y30" s="61">
        <f>L30-U30</f>
      </c>
      <c r="Z30" s="44"/>
      <c r="AA30" s="44"/>
    </row>
    <row x14ac:dyDescent="0.25" r="31" customHeight="1" ht="18.75">
      <c r="A31" s="11" t="s">
        <v>129</v>
      </c>
      <c r="B31" s="58">
        <v>619</v>
      </c>
      <c r="C31" s="23">
        <v>27.5</v>
      </c>
      <c r="D31" s="59" t="s">
        <v>296</v>
      </c>
      <c r="E31" s="58">
        <v>668</v>
      </c>
      <c r="F31" s="23">
        <v>30.2</v>
      </c>
      <c r="G31" s="59" t="s">
        <v>297</v>
      </c>
      <c r="H31" s="58">
        <v>744</v>
      </c>
      <c r="I31" s="23">
        <v>33.5</v>
      </c>
      <c r="J31" s="59" t="s">
        <v>298</v>
      </c>
      <c r="K31" s="58">
        <v>770</v>
      </c>
      <c r="L31" s="23">
        <v>35.8</v>
      </c>
      <c r="M31" s="59" t="s">
        <v>299</v>
      </c>
      <c r="N31" s="61">
        <f>L31/66.3</f>
      </c>
      <c r="O31" s="44" t="s">
        <v>202</v>
      </c>
      <c r="P31" s="44" t="s">
        <v>203</v>
      </c>
      <c r="Q31" s="44" t="s">
        <v>203</v>
      </c>
      <c r="R31" s="61">
        <v>40.8</v>
      </c>
      <c r="S31" s="61">
        <v>58.9</v>
      </c>
      <c r="T31" s="61">
        <v>38.4</v>
      </c>
      <c r="U31" s="61">
        <v>51.9</v>
      </c>
      <c r="V31" s="61">
        <f>C31-R31</f>
      </c>
      <c r="W31" s="61">
        <f>F31-S31</f>
      </c>
      <c r="X31" s="61">
        <f>I31-T31</f>
      </c>
      <c r="Y31" s="61">
        <f>L31-U31</f>
      </c>
      <c r="Z31" s="44"/>
      <c r="AA31" s="44"/>
    </row>
    <row x14ac:dyDescent="0.25" r="32" customHeight="1" ht="18.75">
      <c r="A32" s="11" t="s">
        <v>183</v>
      </c>
      <c r="B32" s="58">
        <v>172</v>
      </c>
      <c r="C32" s="23">
        <v>22.7</v>
      </c>
      <c r="D32" s="59" t="s">
        <v>300</v>
      </c>
      <c r="E32" s="58">
        <v>189</v>
      </c>
      <c r="F32" s="23">
        <v>32.3</v>
      </c>
      <c r="G32" s="59" t="s">
        <v>301</v>
      </c>
      <c r="H32" s="58">
        <v>185</v>
      </c>
      <c r="I32" s="23">
        <v>27.6</v>
      </c>
      <c r="J32" s="59" t="s">
        <v>302</v>
      </c>
      <c r="K32" s="58">
        <v>254</v>
      </c>
      <c r="L32" s="23">
        <v>37</v>
      </c>
      <c r="M32" s="59" t="s">
        <v>303</v>
      </c>
      <c r="N32" s="61">
        <f>L32/66.3</f>
      </c>
      <c r="O32" s="44" t="s">
        <v>131</v>
      </c>
      <c r="P32" s="44" t="s">
        <v>208</v>
      </c>
      <c r="Q32" s="44" t="s">
        <v>208</v>
      </c>
      <c r="R32" s="61">
        <v>21.6</v>
      </c>
      <c r="S32" s="61">
        <v>25.6</v>
      </c>
      <c r="T32" s="61">
        <v>31.3</v>
      </c>
      <c r="U32" s="61">
        <v>15.6</v>
      </c>
      <c r="V32" s="61">
        <f>C32-R32</f>
      </c>
      <c r="W32" s="61">
        <f>F32-S32</f>
      </c>
      <c r="X32" s="61">
        <f>I32-T32</f>
      </c>
      <c r="Y32" s="61">
        <f>L32-U32</f>
      </c>
      <c r="Z32" s="44"/>
      <c r="AA32" s="44"/>
    </row>
    <row x14ac:dyDescent="0.25" r="33" customHeight="1" ht="18.75">
      <c r="A33" s="11" t="s">
        <v>81</v>
      </c>
      <c r="B33" s="58">
        <v>195</v>
      </c>
      <c r="C33" s="23">
        <v>29.2</v>
      </c>
      <c r="D33" s="59" t="s">
        <v>304</v>
      </c>
      <c r="E33" s="58">
        <v>241</v>
      </c>
      <c r="F33" s="23">
        <v>25.3</v>
      </c>
      <c r="G33" s="59" t="s">
        <v>305</v>
      </c>
      <c r="H33" s="58">
        <v>232</v>
      </c>
      <c r="I33" s="23">
        <v>35.3</v>
      </c>
      <c r="J33" s="59" t="s">
        <v>306</v>
      </c>
      <c r="K33" s="58">
        <v>257</v>
      </c>
      <c r="L33" s="23">
        <v>38.5</v>
      </c>
      <c r="M33" s="59" t="s">
        <v>307</v>
      </c>
      <c r="N33" s="61">
        <f>L33/66.3</f>
      </c>
      <c r="O33" s="44" t="s">
        <v>166</v>
      </c>
      <c r="P33" s="44" t="s">
        <v>213</v>
      </c>
      <c r="Q33" s="44" t="s">
        <v>214</v>
      </c>
      <c r="R33" s="61">
        <v>16.4</v>
      </c>
      <c r="S33" s="61">
        <v>17.6</v>
      </c>
      <c r="T33" s="61">
        <v>18.5</v>
      </c>
      <c r="U33" s="61">
        <v>22.7</v>
      </c>
      <c r="V33" s="61">
        <f>C33-R33</f>
      </c>
      <c r="W33" s="61">
        <f>F33-S33</f>
      </c>
      <c r="X33" s="61">
        <f>I33-T33</f>
      </c>
      <c r="Y33" s="61">
        <f>L33-U33</f>
      </c>
      <c r="Z33" s="44"/>
      <c r="AA33" s="44"/>
    </row>
    <row x14ac:dyDescent="0.25" r="34" customHeight="1" ht="18.75">
      <c r="A34" s="11" t="s">
        <v>123</v>
      </c>
      <c r="B34" s="58">
        <v>907</v>
      </c>
      <c r="C34" s="23">
        <v>47.7</v>
      </c>
      <c r="D34" s="59" t="s">
        <v>308</v>
      </c>
      <c r="E34" s="58">
        <v>877</v>
      </c>
      <c r="F34" s="23">
        <v>49.3</v>
      </c>
      <c r="G34" s="59" t="s">
        <v>309</v>
      </c>
      <c r="H34" s="58">
        <v>699</v>
      </c>
      <c r="I34" s="23">
        <v>42.9</v>
      </c>
      <c r="J34" s="59" t="s">
        <v>310</v>
      </c>
      <c r="K34" s="58">
        <v>675</v>
      </c>
      <c r="L34" s="23">
        <v>40.4</v>
      </c>
      <c r="M34" s="59" t="s">
        <v>311</v>
      </c>
      <c r="N34" s="61">
        <f>L34/66.3</f>
      </c>
      <c r="O34" s="44" t="s">
        <v>219</v>
      </c>
      <c r="P34" s="44" t="s">
        <v>220</v>
      </c>
      <c r="Q34" s="44" t="s">
        <v>220</v>
      </c>
      <c r="R34" s="61">
        <v>5.9</v>
      </c>
      <c r="S34" s="61">
        <v>7.2</v>
      </c>
      <c r="T34" s="61">
        <v>7.1</v>
      </c>
      <c r="U34" s="61">
        <v>6.5</v>
      </c>
      <c r="V34" s="61">
        <f>C34-R34</f>
      </c>
      <c r="W34" s="61">
        <f>F34-S34</f>
      </c>
      <c r="X34" s="61">
        <f>I34-T34</f>
      </c>
      <c r="Y34" s="61">
        <f>L34-U34</f>
      </c>
      <c r="Z34" s="44"/>
      <c r="AA34" s="44"/>
    </row>
    <row x14ac:dyDescent="0.25" r="35" customHeight="1" ht="18.75">
      <c r="A35" s="11" t="s">
        <v>202</v>
      </c>
      <c r="B35" s="58">
        <v>179</v>
      </c>
      <c r="C35" s="23">
        <v>40.8</v>
      </c>
      <c r="D35" s="59" t="s">
        <v>312</v>
      </c>
      <c r="E35" s="58">
        <v>214</v>
      </c>
      <c r="F35" s="23">
        <v>58.9</v>
      </c>
      <c r="G35" s="59" t="s">
        <v>313</v>
      </c>
      <c r="H35" s="58">
        <v>250</v>
      </c>
      <c r="I35" s="23">
        <v>38.4</v>
      </c>
      <c r="J35" s="59" t="s">
        <v>314</v>
      </c>
      <c r="K35" s="58">
        <v>262</v>
      </c>
      <c r="L35" s="23">
        <v>51.9</v>
      </c>
      <c r="M35" s="59" t="s">
        <v>315</v>
      </c>
      <c r="N35" s="61">
        <f>L35/66.3</f>
      </c>
      <c r="O35" s="44" t="s">
        <v>103</v>
      </c>
      <c r="P35" s="44" t="s">
        <v>225</v>
      </c>
      <c r="Q35" s="44" t="s">
        <v>316</v>
      </c>
      <c r="R35" s="61">
        <v>6.3</v>
      </c>
      <c r="S35" s="61">
        <v>5.2</v>
      </c>
      <c r="T35" s="61">
        <v>6.3</v>
      </c>
      <c r="U35" s="61">
        <v>2.4</v>
      </c>
      <c r="V35" s="61">
        <f>C35-R35</f>
      </c>
      <c r="W35" s="61">
        <f>F35-S35</f>
      </c>
      <c r="X35" s="61">
        <f>I35-T35</f>
      </c>
      <c r="Y35" s="61">
        <f>L35-U35</f>
      </c>
      <c r="Z35" s="44"/>
      <c r="AA35" s="44"/>
    </row>
    <row x14ac:dyDescent="0.25" r="36" customHeight="1" ht="15.75">
      <c r="A36" s="11" t="s">
        <v>195</v>
      </c>
      <c r="B36" s="58">
        <v>45</v>
      </c>
      <c r="C36" s="23">
        <v>57.8</v>
      </c>
      <c r="D36" s="59" t="s">
        <v>317</v>
      </c>
      <c r="E36" s="58">
        <v>86</v>
      </c>
      <c r="F36" s="23">
        <v>60.5</v>
      </c>
      <c r="G36" s="59" t="s">
        <v>318</v>
      </c>
      <c r="H36" s="58">
        <v>94</v>
      </c>
      <c r="I36" s="23">
        <v>58.5</v>
      </c>
      <c r="J36" s="59" t="s">
        <v>319</v>
      </c>
      <c r="K36" s="58">
        <v>92</v>
      </c>
      <c r="L36" s="23">
        <v>66.3</v>
      </c>
      <c r="M36" s="59" t="s">
        <v>320</v>
      </c>
      <c r="N36" s="60">
        <f>L36/66.3</f>
      </c>
      <c r="O36" s="44"/>
      <c r="P36" s="44"/>
      <c r="Q36" s="44"/>
      <c r="R36" s="53"/>
      <c r="S36" s="53"/>
      <c r="T36" s="53"/>
      <c r="U36" s="53"/>
      <c r="V36" s="53"/>
      <c r="W36" s="53"/>
      <c r="X36" s="53"/>
      <c r="Y36" s="53"/>
      <c r="Z36" s="44"/>
      <c r="AA36" s="44"/>
    </row>
    <row x14ac:dyDescent="0.25" r="37" customHeight="1" ht="18.75">
      <c r="A37" s="44"/>
      <c r="B37" s="43"/>
      <c r="C37" s="67"/>
      <c r="D37" s="44"/>
      <c r="E37" s="43"/>
      <c r="F37" s="67"/>
      <c r="G37" s="44"/>
      <c r="H37" s="43"/>
      <c r="I37" s="67"/>
      <c r="J37" s="44"/>
      <c r="K37" s="43"/>
      <c r="L37" s="67"/>
      <c r="M37" s="44"/>
      <c r="N37" s="43"/>
      <c r="O37" s="44"/>
      <c r="P37" s="44"/>
      <c r="Q37" s="44"/>
      <c r="R37" s="53"/>
      <c r="S37" s="53"/>
      <c r="T37" s="53"/>
      <c r="U37" s="53"/>
      <c r="V37" s="53"/>
      <c r="W37" s="45"/>
      <c r="X37" s="45"/>
      <c r="Y37" s="45"/>
      <c r="Z37" s="11"/>
      <c r="AA37" s="11"/>
    </row>
    <row x14ac:dyDescent="0.25" r="38" customHeight="1" ht="18.75">
      <c r="A38" s="44"/>
      <c r="B38" s="43"/>
      <c r="C38" s="67"/>
      <c r="D38" s="44"/>
      <c r="E38" s="43"/>
      <c r="F38" s="67"/>
      <c r="G38" s="44"/>
      <c r="H38" s="43"/>
      <c r="I38" s="67"/>
      <c r="J38" s="44"/>
      <c r="K38" s="43"/>
      <c r="L38" s="67"/>
      <c r="M38" s="44"/>
      <c r="N38" s="43"/>
      <c r="O38" s="44"/>
      <c r="P38" s="44"/>
      <c r="Q38" s="44"/>
      <c r="R38" s="53"/>
      <c r="S38" s="53"/>
      <c r="T38" s="53"/>
      <c r="U38" s="53"/>
      <c r="V38" s="53"/>
      <c r="W38" s="45"/>
      <c r="X38" s="45"/>
      <c r="Y38" s="45"/>
      <c r="Z38" s="11"/>
      <c r="AA38" s="11"/>
    </row>
    <row x14ac:dyDescent="0.25" r="39" customHeight="1" ht="18.75">
      <c r="A39" s="44"/>
      <c r="B39" s="43"/>
      <c r="C39" s="67"/>
      <c r="D39" s="44"/>
      <c r="E39" s="43"/>
      <c r="F39" s="67"/>
      <c r="G39" s="44"/>
      <c r="H39" s="43"/>
      <c r="I39" s="67"/>
      <c r="J39" s="44"/>
      <c r="K39" s="43"/>
      <c r="L39" s="67"/>
      <c r="M39" s="44"/>
      <c r="N39" s="43"/>
      <c r="O39" s="44"/>
      <c r="P39" s="44"/>
      <c r="Q39" s="44"/>
      <c r="R39" s="53"/>
      <c r="S39" s="53"/>
      <c r="T39" s="53"/>
      <c r="U39" s="53"/>
      <c r="V39" s="53"/>
      <c r="W39" s="45"/>
      <c r="X39" s="45"/>
      <c r="Y39" s="45"/>
      <c r="Z39" s="11"/>
      <c r="AA39" s="11"/>
    </row>
    <row x14ac:dyDescent="0.25" r="40" customHeight="1" ht="18.75">
      <c r="A40" s="44"/>
      <c r="B40" s="43"/>
      <c r="C40" s="67"/>
      <c r="D40" s="44"/>
      <c r="E40" s="43"/>
      <c r="F40" s="67"/>
      <c r="G40" s="44"/>
      <c r="H40" s="43"/>
      <c r="I40" s="67"/>
      <c r="J40" s="44"/>
      <c r="K40" s="43"/>
      <c r="L40" s="67"/>
      <c r="M40" s="44"/>
      <c r="N40" s="43"/>
      <c r="O40" s="44"/>
      <c r="P40" s="44"/>
      <c r="Q40" s="44"/>
      <c r="R40" s="53"/>
      <c r="S40" s="53"/>
      <c r="T40" s="53"/>
      <c r="U40" s="53"/>
      <c r="V40" s="53"/>
      <c r="W40" s="45"/>
      <c r="X40" s="45"/>
      <c r="Y40" s="45"/>
      <c r="Z40" s="11"/>
      <c r="AA40" s="11"/>
    </row>
    <row x14ac:dyDescent="0.25" r="41" customHeight="1" ht="18.75">
      <c r="A41" s="44"/>
      <c r="B41" s="43"/>
      <c r="C41" s="67"/>
      <c r="D41" s="44"/>
      <c r="E41" s="43"/>
      <c r="F41" s="67"/>
      <c r="G41" s="44"/>
      <c r="H41" s="43"/>
      <c r="I41" s="67"/>
      <c r="J41" s="44"/>
      <c r="K41" s="43"/>
      <c r="L41" s="67"/>
      <c r="M41" s="44"/>
      <c r="N41" s="43"/>
      <c r="O41" s="44"/>
      <c r="P41" s="44"/>
      <c r="Q41" s="44"/>
      <c r="R41" s="53"/>
      <c r="S41" s="53"/>
      <c r="T41" s="53"/>
      <c r="U41" s="53"/>
      <c r="V41" s="53"/>
      <c r="W41" s="45"/>
      <c r="X41" s="45"/>
      <c r="Y41" s="45"/>
      <c r="Z41" s="11"/>
      <c r="AA41" s="11"/>
    </row>
    <row x14ac:dyDescent="0.25" r="42" customHeight="1" ht="18.75">
      <c r="A42" s="44"/>
      <c r="B42" s="43"/>
      <c r="C42" s="67"/>
      <c r="D42" s="44"/>
      <c r="E42" s="43"/>
      <c r="F42" s="67"/>
      <c r="G42" s="44"/>
      <c r="H42" s="43"/>
      <c r="I42" s="67"/>
      <c r="J42" s="44"/>
      <c r="K42" s="43"/>
      <c r="L42" s="67"/>
      <c r="M42" s="44"/>
      <c r="N42" s="43"/>
      <c r="O42" s="44"/>
      <c r="P42" s="44"/>
      <c r="Q42" s="44"/>
      <c r="R42" s="53"/>
      <c r="S42" s="53"/>
      <c r="T42" s="53"/>
      <c r="U42" s="53"/>
      <c r="V42" s="53"/>
      <c r="W42" s="45"/>
      <c r="X42" s="45"/>
      <c r="Y42" s="45"/>
      <c r="Z42" s="11"/>
      <c r="AA42" s="11"/>
    </row>
    <row x14ac:dyDescent="0.25" r="43" customHeight="1" ht="18.75">
      <c r="A43" s="44"/>
      <c r="B43" s="43"/>
      <c r="C43" s="67"/>
      <c r="D43" s="44"/>
      <c r="E43" s="43"/>
      <c r="F43" s="67"/>
      <c r="G43" s="44"/>
      <c r="H43" s="43"/>
      <c r="I43" s="67"/>
      <c r="J43" s="44"/>
      <c r="K43" s="43"/>
      <c r="L43" s="67"/>
      <c r="M43" s="44"/>
      <c r="N43" s="43"/>
      <c r="O43" s="44"/>
      <c r="P43" s="44"/>
      <c r="Q43" s="44"/>
      <c r="R43" s="53"/>
      <c r="S43" s="53"/>
      <c r="T43" s="53"/>
      <c r="U43" s="53"/>
      <c r="V43" s="53"/>
      <c r="W43" s="45"/>
      <c r="X43" s="45"/>
      <c r="Y43" s="45"/>
      <c r="Z43" s="11"/>
      <c r="AA43" s="11"/>
    </row>
    <row x14ac:dyDescent="0.25" r="44" customHeight="1" ht="18.75">
      <c r="A44" s="44"/>
      <c r="B44" s="43"/>
      <c r="C44" s="67"/>
      <c r="D44" s="44"/>
      <c r="E44" s="43"/>
      <c r="F44" s="67"/>
      <c r="G44" s="44"/>
      <c r="H44" s="43"/>
      <c r="I44" s="67"/>
      <c r="J44" s="44"/>
      <c r="K44" s="43"/>
      <c r="L44" s="67"/>
      <c r="M44" s="44"/>
      <c r="N44" s="43"/>
      <c r="O44" s="44"/>
      <c r="P44" s="44"/>
      <c r="Q44" s="44"/>
      <c r="R44" s="53"/>
      <c r="S44" s="53"/>
      <c r="T44" s="53"/>
      <c r="U44" s="53"/>
      <c r="V44" s="53"/>
      <c r="W44" s="45"/>
      <c r="X44" s="45"/>
      <c r="Y44" s="45"/>
      <c r="Z44" s="11"/>
      <c r="AA44" s="11"/>
    </row>
    <row x14ac:dyDescent="0.25" r="45" customHeight="1" ht="18.75">
      <c r="A45" s="44"/>
      <c r="B45" s="43"/>
      <c r="C45" s="67"/>
      <c r="D45" s="44"/>
      <c r="E45" s="43"/>
      <c r="F45" s="67"/>
      <c r="G45" s="44"/>
      <c r="H45" s="43"/>
      <c r="I45" s="67"/>
      <c r="J45" s="44"/>
      <c r="K45" s="43"/>
      <c r="L45" s="67"/>
      <c r="M45" s="44"/>
      <c r="N45" s="43"/>
      <c r="O45" s="44"/>
      <c r="P45" s="44"/>
      <c r="Q45" s="44"/>
      <c r="R45" s="53"/>
      <c r="S45" s="53"/>
      <c r="T45" s="53"/>
      <c r="U45" s="53"/>
      <c r="V45" s="53"/>
      <c r="W45" s="45"/>
      <c r="X45" s="45"/>
      <c r="Y45" s="45"/>
      <c r="Z45" s="11"/>
      <c r="AA45" s="11"/>
    </row>
    <row x14ac:dyDescent="0.25" r="46" customHeight="1" ht="18.75">
      <c r="A46" s="44"/>
      <c r="B46" s="43"/>
      <c r="C46" s="67"/>
      <c r="D46" s="44"/>
      <c r="E46" s="43"/>
      <c r="F46" s="67"/>
      <c r="G46" s="44"/>
      <c r="H46" s="43"/>
      <c r="I46" s="67"/>
      <c r="J46" s="44"/>
      <c r="K46" s="43"/>
      <c r="L46" s="67"/>
      <c r="M46" s="44"/>
      <c r="N46" s="43"/>
      <c r="O46" s="44"/>
      <c r="P46" s="44"/>
      <c r="Q46" s="44"/>
      <c r="R46" s="53"/>
      <c r="S46" s="53"/>
      <c r="T46" s="53"/>
      <c r="U46" s="53"/>
      <c r="V46" s="53"/>
      <c r="W46" s="45"/>
      <c r="X46" s="45"/>
      <c r="Y46" s="45"/>
      <c r="Z46" s="11"/>
      <c r="AA46" s="11"/>
    </row>
    <row x14ac:dyDescent="0.25" r="47" customHeight="1" ht="18.75">
      <c r="A47" s="44"/>
      <c r="B47" s="43"/>
      <c r="C47" s="67"/>
      <c r="D47" s="44"/>
      <c r="E47" s="43"/>
      <c r="F47" s="67"/>
      <c r="G47" s="44"/>
      <c r="H47" s="43"/>
      <c r="I47" s="67"/>
      <c r="J47" s="44"/>
      <c r="K47" s="43"/>
      <c r="L47" s="67"/>
      <c r="M47" s="44"/>
      <c r="N47" s="43"/>
      <c r="O47" s="44"/>
      <c r="P47" s="44"/>
      <c r="Q47" s="44"/>
      <c r="R47" s="53"/>
      <c r="S47" s="53"/>
      <c r="T47" s="53"/>
      <c r="U47" s="53"/>
      <c r="V47" s="53"/>
      <c r="W47" s="45"/>
      <c r="X47" s="45"/>
      <c r="Y47" s="45"/>
      <c r="Z47" s="11"/>
      <c r="AA47" s="11"/>
    </row>
    <row x14ac:dyDescent="0.25" r="48" customHeight="1" ht="18.75">
      <c r="A48" s="44"/>
      <c r="B48" s="43"/>
      <c r="C48" s="67"/>
      <c r="D48" s="44"/>
      <c r="E48" s="43"/>
      <c r="F48" s="67"/>
      <c r="G48" s="44"/>
      <c r="H48" s="43"/>
      <c r="I48" s="67"/>
      <c r="J48" s="44"/>
      <c r="K48" s="43"/>
      <c r="L48" s="67"/>
      <c r="M48" s="44"/>
      <c r="N48" s="43"/>
      <c r="O48" s="44"/>
      <c r="P48" s="44"/>
      <c r="Q48" s="44"/>
      <c r="R48" s="53"/>
      <c r="S48" s="53"/>
      <c r="T48" s="53"/>
      <c r="U48" s="53"/>
      <c r="V48" s="53"/>
      <c r="W48" s="45"/>
      <c r="X48" s="45"/>
      <c r="Y48" s="45"/>
      <c r="Z48" s="11"/>
      <c r="AA48" s="11"/>
    </row>
    <row x14ac:dyDescent="0.25" r="49" customHeight="1" ht="18.75">
      <c r="A49" s="44"/>
      <c r="B49" s="43"/>
      <c r="C49" s="67"/>
      <c r="D49" s="44"/>
      <c r="E49" s="43"/>
      <c r="F49" s="67"/>
      <c r="G49" s="44"/>
      <c r="H49" s="43"/>
      <c r="I49" s="67"/>
      <c r="J49" s="44"/>
      <c r="K49" s="43"/>
      <c r="L49" s="67"/>
      <c r="M49" s="44"/>
      <c r="N49" s="43"/>
      <c r="O49" s="44"/>
      <c r="P49" s="44"/>
      <c r="Q49" s="44"/>
      <c r="R49" s="53"/>
      <c r="S49" s="53"/>
      <c r="T49" s="53"/>
      <c r="U49" s="53"/>
      <c r="V49" s="53"/>
      <c r="W49" s="45"/>
      <c r="X49" s="45"/>
      <c r="Y49" s="45"/>
      <c r="Z49" s="11"/>
      <c r="AA49" s="11"/>
    </row>
    <row x14ac:dyDescent="0.25" r="50" customHeight="1" ht="18.75">
      <c r="A50" s="44"/>
      <c r="B50" s="43"/>
      <c r="C50" s="67"/>
      <c r="D50" s="44"/>
      <c r="E50" s="43"/>
      <c r="F50" s="67"/>
      <c r="G50" s="44"/>
      <c r="H50" s="43"/>
      <c r="I50" s="67"/>
      <c r="J50" s="44"/>
      <c r="K50" s="43"/>
      <c r="L50" s="67"/>
      <c r="M50" s="44"/>
      <c r="N50" s="43"/>
      <c r="O50" s="44"/>
      <c r="P50" s="44"/>
      <c r="Q50" s="44"/>
      <c r="R50" s="53"/>
      <c r="S50" s="53"/>
      <c r="T50" s="53"/>
      <c r="U50" s="53"/>
      <c r="V50" s="53"/>
      <c r="W50" s="45"/>
      <c r="X50" s="45"/>
      <c r="Y50" s="45"/>
      <c r="Z50" s="11"/>
      <c r="AA50" s="11"/>
    </row>
    <row x14ac:dyDescent="0.25" r="51" customHeight="1" ht="18.75">
      <c r="A51" s="44"/>
      <c r="B51" s="43"/>
      <c r="C51" s="67"/>
      <c r="D51" s="44"/>
      <c r="E51" s="43"/>
      <c r="F51" s="67"/>
      <c r="G51" s="44"/>
      <c r="H51" s="43"/>
      <c r="I51" s="67"/>
      <c r="J51" s="44"/>
      <c r="K51" s="43"/>
      <c r="L51" s="67"/>
      <c r="M51" s="44"/>
      <c r="N51" s="43"/>
      <c r="O51" s="44"/>
      <c r="P51" s="44"/>
      <c r="Q51" s="44"/>
      <c r="R51" s="53"/>
      <c r="S51" s="53"/>
      <c r="T51" s="53"/>
      <c r="U51" s="53"/>
      <c r="V51" s="53"/>
      <c r="W51" s="45"/>
      <c r="X51" s="45"/>
      <c r="Y51" s="45"/>
      <c r="Z51" s="11"/>
      <c r="AA51" s="11"/>
    </row>
    <row x14ac:dyDescent="0.25" r="52" customHeight="1" ht="18.75">
      <c r="A52" s="44"/>
      <c r="B52" s="43"/>
      <c r="C52" s="67"/>
      <c r="D52" s="44"/>
      <c r="E52" s="43"/>
      <c r="F52" s="67"/>
      <c r="G52" s="44"/>
      <c r="H52" s="43"/>
      <c r="I52" s="67"/>
      <c r="J52" s="44"/>
      <c r="K52" s="43"/>
      <c r="L52" s="67"/>
      <c r="M52" s="44"/>
      <c r="N52" s="43"/>
      <c r="O52" s="44"/>
      <c r="P52" s="44"/>
      <c r="Q52" s="44"/>
      <c r="R52" s="53"/>
      <c r="S52" s="53"/>
      <c r="T52" s="53"/>
      <c r="U52" s="53"/>
      <c r="V52" s="53"/>
      <c r="W52" s="45"/>
      <c r="X52" s="45"/>
      <c r="Y52" s="45"/>
      <c r="Z52" s="11"/>
      <c r="AA52" s="11"/>
    </row>
    <row x14ac:dyDescent="0.25" r="53" customHeight="1" ht="18.75">
      <c r="A53" s="44"/>
      <c r="B53" s="43"/>
      <c r="C53" s="67"/>
      <c r="D53" s="44"/>
      <c r="E53" s="43"/>
      <c r="F53" s="67"/>
      <c r="G53" s="44"/>
      <c r="H53" s="43"/>
      <c r="I53" s="67"/>
      <c r="J53" s="44"/>
      <c r="K53" s="43"/>
      <c r="L53" s="67"/>
      <c r="M53" s="44"/>
      <c r="N53" s="43"/>
      <c r="O53" s="44"/>
      <c r="P53" s="44"/>
      <c r="Q53" s="44"/>
      <c r="R53" s="53"/>
      <c r="S53" s="53"/>
      <c r="T53" s="53"/>
      <c r="U53" s="53"/>
      <c r="V53" s="53"/>
      <c r="W53" s="45"/>
      <c r="X53" s="45"/>
      <c r="Y53" s="45"/>
      <c r="Z53" s="11"/>
      <c r="AA53" s="11"/>
    </row>
    <row x14ac:dyDescent="0.25" r="54" customHeight="1" ht="18.75">
      <c r="A54" s="44"/>
      <c r="B54" s="43"/>
      <c r="C54" s="67"/>
      <c r="D54" s="44"/>
      <c r="E54" s="43"/>
      <c r="F54" s="67"/>
      <c r="G54" s="44"/>
      <c r="H54" s="43"/>
      <c r="I54" s="67"/>
      <c r="J54" s="44"/>
      <c r="K54" s="43"/>
      <c r="L54" s="67"/>
      <c r="M54" s="44"/>
      <c r="N54" s="43"/>
      <c r="O54" s="44"/>
      <c r="P54" s="44"/>
      <c r="Q54" s="44"/>
      <c r="R54" s="53"/>
      <c r="S54" s="53"/>
      <c r="T54" s="53"/>
      <c r="U54" s="53"/>
      <c r="V54" s="53"/>
      <c r="W54" s="45"/>
      <c r="X54" s="45"/>
      <c r="Y54" s="45"/>
      <c r="Z54" s="11"/>
      <c r="AA54" s="11"/>
    </row>
    <row x14ac:dyDescent="0.25" r="55" customHeight="1" ht="18.75">
      <c r="A55" s="44"/>
      <c r="B55" s="43"/>
      <c r="C55" s="67"/>
      <c r="D55" s="44"/>
      <c r="E55" s="43"/>
      <c r="F55" s="67"/>
      <c r="G55" s="44"/>
      <c r="H55" s="43"/>
      <c r="I55" s="67"/>
      <c r="J55" s="44"/>
      <c r="K55" s="43"/>
      <c r="L55" s="67"/>
      <c r="M55" s="44"/>
      <c r="N55" s="43"/>
      <c r="O55" s="44"/>
      <c r="P55" s="44"/>
      <c r="Q55" s="44"/>
      <c r="R55" s="53"/>
      <c r="S55" s="53"/>
      <c r="T55" s="53"/>
      <c r="U55" s="53"/>
      <c r="V55" s="53"/>
      <c r="W55" s="45"/>
      <c r="X55" s="45"/>
      <c r="Y55" s="45"/>
      <c r="Z55" s="11"/>
      <c r="AA55" s="11"/>
    </row>
    <row x14ac:dyDescent="0.25" r="56" customHeight="1" ht="18.75">
      <c r="A56" s="44"/>
      <c r="B56" s="43"/>
      <c r="C56" s="67"/>
      <c r="D56" s="44"/>
      <c r="E56" s="43"/>
      <c r="F56" s="67"/>
      <c r="G56" s="44"/>
      <c r="H56" s="43"/>
      <c r="I56" s="67"/>
      <c r="J56" s="44"/>
      <c r="K56" s="43"/>
      <c r="L56" s="67"/>
      <c r="M56" s="44"/>
      <c r="N56" s="43"/>
      <c r="O56" s="44"/>
      <c r="P56" s="44"/>
      <c r="Q56" s="44"/>
      <c r="R56" s="53"/>
      <c r="S56" s="53"/>
      <c r="T56" s="53"/>
      <c r="U56" s="53"/>
      <c r="V56" s="53"/>
      <c r="W56" s="45"/>
      <c r="X56" s="45"/>
      <c r="Y56" s="45"/>
      <c r="Z56" s="11"/>
      <c r="AA56" s="11"/>
    </row>
    <row x14ac:dyDescent="0.25" r="57" customHeight="1" ht="18.75">
      <c r="A57" s="44"/>
      <c r="B57" s="43"/>
      <c r="C57" s="67"/>
      <c r="D57" s="44"/>
      <c r="E57" s="43"/>
      <c r="F57" s="67"/>
      <c r="G57" s="44"/>
      <c r="H57" s="43"/>
      <c r="I57" s="67"/>
      <c r="J57" s="44"/>
      <c r="K57" s="43"/>
      <c r="L57" s="67"/>
      <c r="M57" s="44"/>
      <c r="N57" s="43"/>
      <c r="O57" s="44"/>
      <c r="P57" s="44"/>
      <c r="Q57" s="44"/>
      <c r="R57" s="53"/>
      <c r="S57" s="53"/>
      <c r="T57" s="53"/>
      <c r="U57" s="53"/>
      <c r="V57" s="53"/>
      <c r="W57" s="45"/>
      <c r="X57" s="45"/>
      <c r="Y57" s="45"/>
      <c r="Z57" s="11"/>
      <c r="AA57" s="11"/>
    </row>
    <row x14ac:dyDescent="0.25" r="58" customHeight="1" ht="18.75">
      <c r="A58" s="44"/>
      <c r="B58" s="43"/>
      <c r="C58" s="67"/>
      <c r="D58" s="44"/>
      <c r="E58" s="43"/>
      <c r="F58" s="67"/>
      <c r="G58" s="44"/>
      <c r="H58" s="43"/>
      <c r="I58" s="67"/>
      <c r="J58" s="44"/>
      <c r="K58" s="43"/>
      <c r="L58" s="67"/>
      <c r="M58" s="44"/>
      <c r="N58" s="43"/>
      <c r="O58" s="44"/>
      <c r="P58" s="44"/>
      <c r="Q58" s="44"/>
      <c r="R58" s="53"/>
      <c r="S58" s="53"/>
      <c r="T58" s="53"/>
      <c r="U58" s="53"/>
      <c r="V58" s="53"/>
      <c r="W58" s="45"/>
      <c r="X58" s="45"/>
      <c r="Y58" s="45"/>
      <c r="Z58" s="11"/>
      <c r="AA58" s="11"/>
    </row>
    <row x14ac:dyDescent="0.25" r="59" customHeight="1" ht="18.75">
      <c r="A59" s="44"/>
      <c r="B59" s="43"/>
      <c r="C59" s="67"/>
      <c r="D59" s="44"/>
      <c r="E59" s="43"/>
      <c r="F59" s="67"/>
      <c r="G59" s="44"/>
      <c r="H59" s="43"/>
      <c r="I59" s="67"/>
      <c r="J59" s="44"/>
      <c r="K59" s="43"/>
      <c r="L59" s="67"/>
      <c r="M59" s="44"/>
      <c r="N59" s="43"/>
      <c r="O59" s="44"/>
      <c r="P59" s="44"/>
      <c r="Q59" s="44"/>
      <c r="R59" s="53"/>
      <c r="S59" s="53"/>
      <c r="T59" s="53"/>
      <c r="U59" s="53"/>
      <c r="V59" s="53"/>
      <c r="W59" s="45"/>
      <c r="X59" s="45"/>
      <c r="Y59" s="45"/>
      <c r="Z59" s="11"/>
      <c r="AA59" s="11"/>
    </row>
    <row x14ac:dyDescent="0.25" r="60" customHeight="1" ht="18.75">
      <c r="A60" s="44"/>
      <c r="B60" s="43"/>
      <c r="C60" s="67"/>
      <c r="D60" s="44"/>
      <c r="E60" s="43"/>
      <c r="F60" s="67"/>
      <c r="G60" s="44"/>
      <c r="H60" s="43"/>
      <c r="I60" s="67"/>
      <c r="J60" s="44"/>
      <c r="K60" s="43"/>
      <c r="L60" s="67"/>
      <c r="M60" s="44"/>
      <c r="N60" s="43"/>
      <c r="O60" s="44"/>
      <c r="P60" s="44"/>
      <c r="Q60" s="44"/>
      <c r="R60" s="53"/>
      <c r="S60" s="53"/>
      <c r="T60" s="53"/>
      <c r="U60" s="53"/>
      <c r="V60" s="53"/>
      <c r="W60" s="45"/>
      <c r="X60" s="45"/>
      <c r="Y60" s="45"/>
      <c r="Z60" s="11"/>
      <c r="AA60" s="11"/>
    </row>
    <row x14ac:dyDescent="0.25" r="61" customHeight="1" ht="18.75">
      <c r="A61" s="44"/>
      <c r="B61" s="43"/>
      <c r="C61" s="67"/>
      <c r="D61" s="44"/>
      <c r="E61" s="43"/>
      <c r="F61" s="67"/>
      <c r="G61" s="44"/>
      <c r="H61" s="43"/>
      <c r="I61" s="67"/>
      <c r="J61" s="44"/>
      <c r="K61" s="43"/>
      <c r="L61" s="67"/>
      <c r="M61" s="44"/>
      <c r="N61" s="43"/>
      <c r="O61" s="44"/>
      <c r="P61" s="44"/>
      <c r="Q61" s="44"/>
      <c r="R61" s="53"/>
      <c r="S61" s="53"/>
      <c r="T61" s="53"/>
      <c r="U61" s="53"/>
      <c r="V61" s="53"/>
      <c r="W61" s="45"/>
      <c r="X61" s="45"/>
      <c r="Y61" s="45"/>
      <c r="Z61" s="11"/>
      <c r="AA61" s="11"/>
    </row>
    <row x14ac:dyDescent="0.25" r="62" customHeight="1" ht="18.75">
      <c r="A62" s="44"/>
      <c r="B62" s="43"/>
      <c r="C62" s="67"/>
      <c r="D62" s="44"/>
      <c r="E62" s="43"/>
      <c r="F62" s="67"/>
      <c r="G62" s="44"/>
      <c r="H62" s="43"/>
      <c r="I62" s="67"/>
      <c r="J62" s="44"/>
      <c r="K62" s="43"/>
      <c r="L62" s="67"/>
      <c r="M62" s="44"/>
      <c r="N62" s="43"/>
      <c r="O62" s="44"/>
      <c r="P62" s="44"/>
      <c r="Q62" s="44"/>
      <c r="R62" s="53"/>
      <c r="S62" s="53"/>
      <c r="T62" s="53"/>
      <c r="U62" s="53"/>
      <c r="V62" s="53"/>
      <c r="W62" s="45"/>
      <c r="X62" s="45"/>
      <c r="Y62" s="45"/>
      <c r="Z62" s="11"/>
      <c r="AA62" s="11"/>
    </row>
    <row x14ac:dyDescent="0.25" r="63" customHeight="1" ht="18.75">
      <c r="A63" s="44"/>
      <c r="B63" s="43"/>
      <c r="C63" s="67"/>
      <c r="D63" s="44"/>
      <c r="E63" s="43"/>
      <c r="F63" s="67"/>
      <c r="G63" s="44"/>
      <c r="H63" s="43"/>
      <c r="I63" s="67"/>
      <c r="J63" s="44"/>
      <c r="K63" s="43"/>
      <c r="L63" s="67"/>
      <c r="M63" s="44"/>
      <c r="N63" s="43"/>
      <c r="O63" s="44"/>
      <c r="P63" s="44"/>
      <c r="Q63" s="44"/>
      <c r="R63" s="53"/>
      <c r="S63" s="53"/>
      <c r="T63" s="53"/>
      <c r="U63" s="53"/>
      <c r="V63" s="53"/>
      <c r="W63" s="45"/>
      <c r="X63" s="45"/>
      <c r="Y63" s="45"/>
      <c r="Z63" s="11"/>
      <c r="AA63" s="11"/>
    </row>
    <row x14ac:dyDescent="0.25" r="64" customHeight="1" ht="18.75">
      <c r="A64" s="44"/>
      <c r="B64" s="43"/>
      <c r="C64" s="67"/>
      <c r="D64" s="44"/>
      <c r="E64" s="43"/>
      <c r="F64" s="67"/>
      <c r="G64" s="44"/>
      <c r="H64" s="43"/>
      <c r="I64" s="67"/>
      <c r="J64" s="44"/>
      <c r="K64" s="43"/>
      <c r="L64" s="67"/>
      <c r="M64" s="44"/>
      <c r="N64" s="43"/>
      <c r="O64" s="44"/>
      <c r="P64" s="44"/>
      <c r="Q64" s="44"/>
      <c r="R64" s="53"/>
      <c r="S64" s="53"/>
      <c r="T64" s="53"/>
      <c r="U64" s="53"/>
      <c r="V64" s="53"/>
      <c r="W64" s="45"/>
      <c r="X64" s="45"/>
      <c r="Y64" s="45"/>
      <c r="Z64" s="11"/>
      <c r="AA64" s="11"/>
    </row>
    <row x14ac:dyDescent="0.25" r="65" customHeight="1" ht="18.75">
      <c r="A65" s="44"/>
      <c r="B65" s="43"/>
      <c r="C65" s="67"/>
      <c r="D65" s="44"/>
      <c r="E65" s="43"/>
      <c r="F65" s="67"/>
      <c r="G65" s="44"/>
      <c r="H65" s="43"/>
      <c r="I65" s="67"/>
      <c r="J65" s="44"/>
      <c r="K65" s="43"/>
      <c r="L65" s="67"/>
      <c r="M65" s="44"/>
      <c r="N65" s="43"/>
      <c r="O65" s="44"/>
      <c r="P65" s="44"/>
      <c r="Q65" s="44"/>
      <c r="R65" s="53"/>
      <c r="S65" s="53"/>
      <c r="T65" s="53"/>
      <c r="U65" s="53"/>
      <c r="V65" s="53"/>
      <c r="W65" s="45"/>
      <c r="X65" s="45"/>
      <c r="Y65" s="45"/>
      <c r="Z65" s="11"/>
      <c r="AA65" s="11"/>
    </row>
    <row x14ac:dyDescent="0.25" r="66" customHeight="1" ht="18.75">
      <c r="A66" s="44"/>
      <c r="B66" s="43"/>
      <c r="C66" s="67"/>
      <c r="D66" s="44"/>
      <c r="E66" s="43"/>
      <c r="F66" s="67"/>
      <c r="G66" s="44"/>
      <c r="H66" s="43"/>
      <c r="I66" s="67"/>
      <c r="J66" s="44"/>
      <c r="K66" s="43"/>
      <c r="L66" s="67"/>
      <c r="M66" s="44"/>
      <c r="N66" s="43"/>
      <c r="O66" s="44"/>
      <c r="P66" s="44"/>
      <c r="Q66" s="44"/>
      <c r="R66" s="53"/>
      <c r="S66" s="53"/>
      <c r="T66" s="53"/>
      <c r="U66" s="53"/>
      <c r="V66" s="53"/>
      <c r="W66" s="45"/>
      <c r="X66" s="45"/>
      <c r="Y66" s="45"/>
      <c r="Z66" s="11"/>
      <c r="AA66" s="11"/>
    </row>
    <row x14ac:dyDescent="0.25" r="67" customHeight="1" ht="18.75">
      <c r="A67" s="44"/>
      <c r="B67" s="43"/>
      <c r="C67" s="67"/>
      <c r="D67" s="44"/>
      <c r="E67" s="43"/>
      <c r="F67" s="67"/>
      <c r="G67" s="44"/>
      <c r="H67" s="43"/>
      <c r="I67" s="67"/>
      <c r="J67" s="44"/>
      <c r="K67" s="43"/>
      <c r="L67" s="67"/>
      <c r="M67" s="44"/>
      <c r="N67" s="43"/>
      <c r="O67" s="44"/>
      <c r="P67" s="44"/>
      <c r="Q67" s="44"/>
      <c r="R67" s="53"/>
      <c r="S67" s="53"/>
      <c r="T67" s="53"/>
      <c r="U67" s="53"/>
      <c r="V67" s="53"/>
      <c r="W67" s="45"/>
      <c r="X67" s="45"/>
      <c r="Y67" s="45"/>
      <c r="Z67" s="11"/>
      <c r="AA67" s="11"/>
    </row>
    <row x14ac:dyDescent="0.25" r="68" customHeight="1" ht="18.75">
      <c r="A68" s="44"/>
      <c r="B68" s="43"/>
      <c r="C68" s="67"/>
      <c r="D68" s="44"/>
      <c r="E68" s="43"/>
      <c r="F68" s="67"/>
      <c r="G68" s="44"/>
      <c r="H68" s="43"/>
      <c r="I68" s="67"/>
      <c r="J68" s="44"/>
      <c r="K68" s="43"/>
      <c r="L68" s="67"/>
      <c r="M68" s="44"/>
      <c r="N68" s="43"/>
      <c r="O68" s="44"/>
      <c r="P68" s="44"/>
      <c r="Q68" s="44"/>
      <c r="R68" s="53"/>
      <c r="S68" s="53"/>
      <c r="T68" s="53"/>
      <c r="U68" s="53"/>
      <c r="V68" s="53"/>
      <c r="W68" s="45"/>
      <c r="X68" s="45"/>
      <c r="Y68" s="45"/>
      <c r="Z68" s="11"/>
      <c r="AA68" s="11"/>
    </row>
    <row x14ac:dyDescent="0.25" r="69" customHeight="1" ht="18.75">
      <c r="A69" s="44"/>
      <c r="B69" s="43"/>
      <c r="C69" s="67"/>
      <c r="D69" s="44"/>
      <c r="E69" s="43"/>
      <c r="F69" s="67"/>
      <c r="G69" s="44"/>
      <c r="H69" s="43"/>
      <c r="I69" s="67"/>
      <c r="J69" s="44"/>
      <c r="K69" s="43"/>
      <c r="L69" s="67"/>
      <c r="M69" s="44"/>
      <c r="N69" s="43"/>
      <c r="O69" s="44"/>
      <c r="P69" s="44"/>
      <c r="Q69" s="44"/>
      <c r="R69" s="53"/>
      <c r="S69" s="53"/>
      <c r="T69" s="53"/>
      <c r="U69" s="53"/>
      <c r="V69" s="53"/>
      <c r="W69" s="45"/>
      <c r="X69" s="45"/>
      <c r="Y69" s="45"/>
      <c r="Z69" s="11"/>
      <c r="AA69" s="11"/>
    </row>
    <row x14ac:dyDescent="0.25" r="70" customHeight="1" ht="18.75">
      <c r="A70" s="44"/>
      <c r="B70" s="43"/>
      <c r="C70" s="67"/>
      <c r="D70" s="44"/>
      <c r="E70" s="43"/>
      <c r="F70" s="67"/>
      <c r="G70" s="44"/>
      <c r="H70" s="43"/>
      <c r="I70" s="67"/>
      <c r="J70" s="44"/>
      <c r="K70" s="43"/>
      <c r="L70" s="67"/>
      <c r="M70" s="44"/>
      <c r="N70" s="43"/>
      <c r="O70" s="44"/>
      <c r="P70" s="44"/>
      <c r="Q70" s="44"/>
      <c r="R70" s="53"/>
      <c r="S70" s="53"/>
      <c r="T70" s="53"/>
      <c r="U70" s="53"/>
      <c r="V70" s="53"/>
      <c r="W70" s="45"/>
      <c r="X70" s="45"/>
      <c r="Y70" s="45"/>
      <c r="Z70" s="11"/>
      <c r="AA70" s="11"/>
    </row>
    <row x14ac:dyDescent="0.25" r="71" customHeight="1" ht="18.75">
      <c r="A71" s="44"/>
      <c r="B71" s="43"/>
      <c r="C71" s="67"/>
      <c r="D71" s="44"/>
      <c r="E71" s="43"/>
      <c r="F71" s="67"/>
      <c r="G71" s="44"/>
      <c r="H71" s="43"/>
      <c r="I71" s="67"/>
      <c r="J71" s="44"/>
      <c r="K71" s="43"/>
      <c r="L71" s="67"/>
      <c r="M71" s="44"/>
      <c r="N71" s="43"/>
      <c r="O71" s="44"/>
      <c r="P71" s="44"/>
      <c r="Q71" s="44"/>
      <c r="R71" s="53"/>
      <c r="S71" s="53"/>
      <c r="T71" s="53"/>
      <c r="U71" s="53"/>
      <c r="V71" s="53"/>
      <c r="W71" s="45"/>
      <c r="X71" s="45"/>
      <c r="Y71" s="45"/>
      <c r="Z71" s="11"/>
      <c r="AA71" s="11"/>
    </row>
    <row x14ac:dyDescent="0.25" r="72" customHeight="1" ht="18.75">
      <c r="A72" s="44"/>
      <c r="B72" s="43"/>
      <c r="C72" s="67"/>
      <c r="D72" s="44"/>
      <c r="E72" s="43"/>
      <c r="F72" s="67"/>
      <c r="G72" s="44"/>
      <c r="H72" s="43"/>
      <c r="I72" s="67"/>
      <c r="J72" s="44"/>
      <c r="K72" s="43"/>
      <c r="L72" s="67"/>
      <c r="M72" s="44"/>
      <c r="N72" s="43"/>
      <c r="O72" s="44"/>
      <c r="P72" s="44"/>
      <c r="Q72" s="44"/>
      <c r="R72" s="53"/>
      <c r="S72" s="53"/>
      <c r="T72" s="53"/>
      <c r="U72" s="53"/>
      <c r="V72" s="53"/>
      <c r="W72" s="45"/>
      <c r="X72" s="45"/>
      <c r="Y72" s="45"/>
      <c r="Z72" s="11"/>
      <c r="AA72" s="11"/>
    </row>
    <row x14ac:dyDescent="0.25" r="73" customHeight="1" ht="18.75">
      <c r="A73" s="44"/>
      <c r="B73" s="43"/>
      <c r="C73" s="67"/>
      <c r="D73" s="44"/>
      <c r="E73" s="43"/>
      <c r="F73" s="67"/>
      <c r="G73" s="44"/>
      <c r="H73" s="43"/>
      <c r="I73" s="67"/>
      <c r="J73" s="44"/>
      <c r="K73" s="43"/>
      <c r="L73" s="67"/>
      <c r="M73" s="44"/>
      <c r="N73" s="43"/>
      <c r="O73" s="44"/>
      <c r="P73" s="44"/>
      <c r="Q73" s="44"/>
      <c r="R73" s="53"/>
      <c r="S73" s="53"/>
      <c r="T73" s="53"/>
      <c r="U73" s="53"/>
      <c r="V73" s="53"/>
      <c r="W73" s="45"/>
      <c r="X73" s="45"/>
      <c r="Y73" s="45"/>
      <c r="Z73" s="11"/>
      <c r="AA73" s="11"/>
    </row>
    <row x14ac:dyDescent="0.25" r="74" customHeight="1" ht="18.75">
      <c r="A74" s="44"/>
      <c r="B74" s="43"/>
      <c r="C74" s="67"/>
      <c r="D74" s="44"/>
      <c r="E74" s="43"/>
      <c r="F74" s="67"/>
      <c r="G74" s="44"/>
      <c r="H74" s="43"/>
      <c r="I74" s="67"/>
      <c r="J74" s="44"/>
      <c r="K74" s="43"/>
      <c r="L74" s="67"/>
      <c r="M74" s="44"/>
      <c r="N74" s="43"/>
      <c r="O74" s="44"/>
      <c r="P74" s="44"/>
      <c r="Q74" s="44"/>
      <c r="R74" s="53"/>
      <c r="S74" s="53"/>
      <c r="T74" s="53"/>
      <c r="U74" s="53"/>
      <c r="V74" s="53"/>
      <c r="W74" s="45"/>
      <c r="X74" s="45"/>
      <c r="Y74" s="45"/>
      <c r="Z74" s="11"/>
      <c r="AA74" s="11"/>
    </row>
    <row x14ac:dyDescent="0.25" r="75" customHeight="1" ht="18.75">
      <c r="A75" s="44"/>
      <c r="B75" s="43"/>
      <c r="C75" s="67"/>
      <c r="D75" s="44"/>
      <c r="E75" s="43"/>
      <c r="F75" s="67"/>
      <c r="G75" s="44"/>
      <c r="H75" s="43"/>
      <c r="I75" s="67"/>
      <c r="J75" s="44"/>
      <c r="K75" s="43"/>
      <c r="L75" s="67"/>
      <c r="M75" s="44"/>
      <c r="N75" s="43"/>
      <c r="O75" s="44"/>
      <c r="P75" s="44"/>
      <c r="Q75" s="44"/>
      <c r="R75" s="53"/>
      <c r="S75" s="53"/>
      <c r="T75" s="53"/>
      <c r="U75" s="53"/>
      <c r="V75" s="53"/>
      <c r="W75" s="45"/>
      <c r="X75" s="45"/>
      <c r="Y75" s="45"/>
      <c r="Z75" s="11"/>
      <c r="AA75" s="11"/>
    </row>
    <row x14ac:dyDescent="0.25" r="76" customHeight="1" ht="18.75">
      <c r="A76" s="44"/>
      <c r="B76" s="43"/>
      <c r="C76" s="67"/>
      <c r="D76" s="44"/>
      <c r="E76" s="43"/>
      <c r="F76" s="67"/>
      <c r="G76" s="44"/>
      <c r="H76" s="43"/>
      <c r="I76" s="67"/>
      <c r="J76" s="44"/>
      <c r="K76" s="43"/>
      <c r="L76" s="67"/>
      <c r="M76" s="44"/>
      <c r="N76" s="43"/>
      <c r="O76" s="44"/>
      <c r="P76" s="44"/>
      <c r="Q76" s="44"/>
      <c r="R76" s="53"/>
      <c r="S76" s="53"/>
      <c r="T76" s="53"/>
      <c r="U76" s="53"/>
      <c r="V76" s="53"/>
      <c r="W76" s="45"/>
      <c r="X76" s="45"/>
      <c r="Y76" s="45"/>
      <c r="Z76" s="11"/>
      <c r="AA76" s="11"/>
    </row>
    <row x14ac:dyDescent="0.25" r="77" customHeight="1" ht="18.75">
      <c r="A77" s="44"/>
      <c r="B77" s="43"/>
      <c r="C77" s="67"/>
      <c r="D77" s="44"/>
      <c r="E77" s="43"/>
      <c r="F77" s="67"/>
      <c r="G77" s="44"/>
      <c r="H77" s="43"/>
      <c r="I77" s="67"/>
      <c r="J77" s="44"/>
      <c r="K77" s="43"/>
      <c r="L77" s="67"/>
      <c r="M77" s="44"/>
      <c r="N77" s="43"/>
      <c r="O77" s="44"/>
      <c r="P77" s="44"/>
      <c r="Q77" s="44"/>
      <c r="R77" s="53"/>
      <c r="S77" s="53"/>
      <c r="T77" s="53"/>
      <c r="U77" s="53"/>
      <c r="V77" s="53"/>
      <c r="W77" s="45"/>
      <c r="X77" s="45"/>
      <c r="Y77" s="45"/>
      <c r="Z77" s="11"/>
      <c r="AA77" s="11"/>
    </row>
    <row x14ac:dyDescent="0.25" r="78" customHeight="1" ht="18.75">
      <c r="A78" s="44"/>
      <c r="B78" s="43"/>
      <c r="C78" s="67"/>
      <c r="D78" s="44"/>
      <c r="E78" s="43"/>
      <c r="F78" s="67"/>
      <c r="G78" s="44"/>
      <c r="H78" s="43"/>
      <c r="I78" s="67"/>
      <c r="J78" s="44"/>
      <c r="K78" s="43"/>
      <c r="L78" s="67"/>
      <c r="M78" s="44"/>
      <c r="N78" s="43"/>
      <c r="O78" s="44"/>
      <c r="P78" s="44"/>
      <c r="Q78" s="44"/>
      <c r="R78" s="53"/>
      <c r="S78" s="53"/>
      <c r="T78" s="53"/>
      <c r="U78" s="53"/>
      <c r="V78" s="53"/>
      <c r="W78" s="45"/>
      <c r="X78" s="45"/>
      <c r="Y78" s="45"/>
      <c r="Z78" s="11"/>
      <c r="AA78" s="11"/>
    </row>
    <row x14ac:dyDescent="0.25" r="79" customHeight="1" ht="18.75">
      <c r="A79" s="44"/>
      <c r="B79" s="43"/>
      <c r="C79" s="67"/>
      <c r="D79" s="44"/>
      <c r="E79" s="43"/>
      <c r="F79" s="67"/>
      <c r="G79" s="44"/>
      <c r="H79" s="43"/>
      <c r="I79" s="67"/>
      <c r="J79" s="44"/>
      <c r="K79" s="43"/>
      <c r="L79" s="67"/>
      <c r="M79" s="44"/>
      <c r="N79" s="43"/>
      <c r="O79" s="44"/>
      <c r="P79" s="44"/>
      <c r="Q79" s="44"/>
      <c r="R79" s="53"/>
      <c r="S79" s="53"/>
      <c r="T79" s="53"/>
      <c r="U79" s="53"/>
      <c r="V79" s="53"/>
      <c r="W79" s="45"/>
      <c r="X79" s="45"/>
      <c r="Y79" s="45"/>
      <c r="Z79" s="11"/>
      <c r="AA79" s="11"/>
    </row>
    <row x14ac:dyDescent="0.25" r="80" customHeight="1" ht="18.75">
      <c r="A80" s="44"/>
      <c r="B80" s="43"/>
      <c r="C80" s="67"/>
      <c r="D80" s="44"/>
      <c r="E80" s="43"/>
      <c r="F80" s="67"/>
      <c r="G80" s="44"/>
      <c r="H80" s="43"/>
      <c r="I80" s="67"/>
      <c r="J80" s="44"/>
      <c r="K80" s="43"/>
      <c r="L80" s="67"/>
      <c r="M80" s="44"/>
      <c r="N80" s="43"/>
      <c r="O80" s="44"/>
      <c r="P80" s="44"/>
      <c r="Q80" s="44"/>
      <c r="R80" s="53"/>
      <c r="S80" s="53"/>
      <c r="T80" s="53"/>
      <c r="U80" s="53"/>
      <c r="V80" s="53"/>
      <c r="W80" s="45"/>
      <c r="X80" s="45"/>
      <c r="Y80" s="45"/>
      <c r="Z80" s="11"/>
      <c r="AA80" s="11"/>
    </row>
    <row x14ac:dyDescent="0.25" r="81" customHeight="1" ht="18.75">
      <c r="A81" s="44"/>
      <c r="B81" s="43"/>
      <c r="C81" s="67"/>
      <c r="D81" s="44"/>
      <c r="E81" s="43"/>
      <c r="F81" s="67"/>
      <c r="G81" s="44"/>
      <c r="H81" s="43"/>
      <c r="I81" s="67"/>
      <c r="J81" s="44"/>
      <c r="K81" s="43"/>
      <c r="L81" s="67"/>
      <c r="M81" s="44"/>
      <c r="N81" s="43"/>
      <c r="O81" s="44"/>
      <c r="P81" s="44"/>
      <c r="Q81" s="44"/>
      <c r="R81" s="53"/>
      <c r="S81" s="53"/>
      <c r="T81" s="53"/>
      <c r="U81" s="53"/>
      <c r="V81" s="53"/>
      <c r="W81" s="45"/>
      <c r="X81" s="45"/>
      <c r="Y81" s="45"/>
      <c r="Z81" s="11"/>
      <c r="AA81" s="11"/>
    </row>
    <row x14ac:dyDescent="0.25" r="82" customHeight="1" ht="18.75">
      <c r="A82" s="44"/>
      <c r="B82" s="43"/>
      <c r="C82" s="67"/>
      <c r="D82" s="44"/>
      <c r="E82" s="43"/>
      <c r="F82" s="67"/>
      <c r="G82" s="44"/>
      <c r="H82" s="43"/>
      <c r="I82" s="67"/>
      <c r="J82" s="44"/>
      <c r="K82" s="43"/>
      <c r="L82" s="67"/>
      <c r="M82" s="44"/>
      <c r="N82" s="43"/>
      <c r="O82" s="44"/>
      <c r="P82" s="44"/>
      <c r="Q82" s="44"/>
      <c r="R82" s="53"/>
      <c r="S82" s="53"/>
      <c r="T82" s="53"/>
      <c r="U82" s="53"/>
      <c r="V82" s="53"/>
      <c r="W82" s="45"/>
      <c r="X82" s="45"/>
      <c r="Y82" s="45"/>
      <c r="Z82" s="11"/>
      <c r="AA82" s="11"/>
    </row>
    <row x14ac:dyDescent="0.25" r="83" customHeight="1" ht="18.75">
      <c r="A83" s="44"/>
      <c r="B83" s="43"/>
      <c r="C83" s="67"/>
      <c r="D83" s="44"/>
      <c r="E83" s="43"/>
      <c r="F83" s="67"/>
      <c r="G83" s="44"/>
      <c r="H83" s="43"/>
      <c r="I83" s="67"/>
      <c r="J83" s="44"/>
      <c r="K83" s="43"/>
      <c r="L83" s="67"/>
      <c r="M83" s="44"/>
      <c r="N83" s="43"/>
      <c r="O83" s="44"/>
      <c r="P83" s="44"/>
      <c r="Q83" s="44"/>
      <c r="R83" s="53"/>
      <c r="S83" s="53"/>
      <c r="T83" s="53"/>
      <c r="U83" s="53"/>
      <c r="V83" s="53"/>
      <c r="W83" s="45"/>
      <c r="X83" s="45"/>
      <c r="Y83" s="45"/>
      <c r="Z83" s="11"/>
      <c r="AA83" s="11"/>
    </row>
    <row x14ac:dyDescent="0.25" r="84" customHeight="1" ht="18.75">
      <c r="A84" s="44"/>
      <c r="B84" s="43"/>
      <c r="C84" s="67"/>
      <c r="D84" s="44"/>
      <c r="E84" s="43"/>
      <c r="F84" s="67"/>
      <c r="G84" s="44"/>
      <c r="H84" s="43"/>
      <c r="I84" s="67"/>
      <c r="J84" s="44"/>
      <c r="K84" s="43"/>
      <c r="L84" s="67"/>
      <c r="M84" s="44"/>
      <c r="N84" s="43"/>
      <c r="O84" s="44"/>
      <c r="P84" s="44"/>
      <c r="Q84" s="44"/>
      <c r="R84" s="53"/>
      <c r="S84" s="53"/>
      <c r="T84" s="53"/>
      <c r="U84" s="53"/>
      <c r="V84" s="53"/>
      <c r="W84" s="45"/>
      <c r="X84" s="45"/>
      <c r="Y84" s="45"/>
      <c r="Z84" s="11"/>
      <c r="AA84" s="11"/>
    </row>
    <row x14ac:dyDescent="0.25" r="85" customHeight="1" ht="18.75">
      <c r="A85" s="44"/>
      <c r="B85" s="43"/>
      <c r="C85" s="67"/>
      <c r="D85" s="44"/>
      <c r="E85" s="43"/>
      <c r="F85" s="67"/>
      <c r="G85" s="44"/>
      <c r="H85" s="43"/>
      <c r="I85" s="67"/>
      <c r="J85" s="44"/>
      <c r="K85" s="43"/>
      <c r="L85" s="67"/>
      <c r="M85" s="44"/>
      <c r="N85" s="43"/>
      <c r="O85" s="44"/>
      <c r="P85" s="44"/>
      <c r="Q85" s="44"/>
      <c r="R85" s="53"/>
      <c r="S85" s="53"/>
      <c r="T85" s="53"/>
      <c r="U85" s="53"/>
      <c r="V85" s="53"/>
      <c r="W85" s="45"/>
      <c r="X85" s="45"/>
      <c r="Y85" s="45"/>
      <c r="Z85" s="11"/>
      <c r="AA85" s="11"/>
    </row>
    <row x14ac:dyDescent="0.25" r="86" customHeight="1" ht="18.75">
      <c r="A86" s="44"/>
      <c r="B86" s="43"/>
      <c r="C86" s="67"/>
      <c r="D86" s="44"/>
      <c r="E86" s="43"/>
      <c r="F86" s="67"/>
      <c r="G86" s="44"/>
      <c r="H86" s="43"/>
      <c r="I86" s="67"/>
      <c r="J86" s="44"/>
      <c r="K86" s="43"/>
      <c r="L86" s="67"/>
      <c r="M86" s="44"/>
      <c r="N86" s="43"/>
      <c r="O86" s="44"/>
      <c r="P86" s="44"/>
      <c r="Q86" s="44"/>
      <c r="R86" s="53"/>
      <c r="S86" s="53"/>
      <c r="T86" s="53"/>
      <c r="U86" s="53"/>
      <c r="V86" s="53"/>
      <c r="W86" s="45"/>
      <c r="X86" s="45"/>
      <c r="Y86" s="45"/>
      <c r="Z86" s="11"/>
      <c r="AA86" s="11"/>
    </row>
    <row x14ac:dyDescent="0.25" r="87" customHeight="1" ht="18.75">
      <c r="A87" s="44"/>
      <c r="B87" s="43"/>
      <c r="C87" s="67"/>
      <c r="D87" s="44"/>
      <c r="E87" s="43"/>
      <c r="F87" s="67"/>
      <c r="G87" s="44"/>
      <c r="H87" s="43"/>
      <c r="I87" s="67"/>
      <c r="J87" s="44"/>
      <c r="K87" s="43"/>
      <c r="L87" s="67"/>
      <c r="M87" s="44"/>
      <c r="N87" s="43"/>
      <c r="O87" s="44"/>
      <c r="P87" s="44"/>
      <c r="Q87" s="44"/>
      <c r="R87" s="53"/>
      <c r="S87" s="53"/>
      <c r="T87" s="53"/>
      <c r="U87" s="53"/>
      <c r="V87" s="53"/>
      <c r="W87" s="45"/>
      <c r="X87" s="45"/>
      <c r="Y87" s="45"/>
      <c r="Z87" s="11"/>
      <c r="AA87" s="11"/>
    </row>
    <row x14ac:dyDescent="0.25" r="88" customHeight="1" ht="18.75">
      <c r="A88" s="44"/>
      <c r="B88" s="43"/>
      <c r="C88" s="67"/>
      <c r="D88" s="44"/>
      <c r="E88" s="43"/>
      <c r="F88" s="67"/>
      <c r="G88" s="44"/>
      <c r="H88" s="43"/>
      <c r="I88" s="67"/>
      <c r="J88" s="44"/>
      <c r="K88" s="43"/>
      <c r="L88" s="67"/>
      <c r="M88" s="44"/>
      <c r="N88" s="43"/>
      <c r="O88" s="44"/>
      <c r="P88" s="44"/>
      <c r="Q88" s="44"/>
      <c r="R88" s="53"/>
      <c r="S88" s="53"/>
      <c r="T88" s="53"/>
      <c r="U88" s="53"/>
      <c r="V88" s="53"/>
      <c r="W88" s="45"/>
      <c r="X88" s="45"/>
      <c r="Y88" s="45"/>
      <c r="Z88" s="11"/>
      <c r="AA88" s="11"/>
    </row>
    <row x14ac:dyDescent="0.25" r="89" customHeight="1" ht="18.75">
      <c r="A89" s="11"/>
      <c r="B89" s="65"/>
      <c r="C89" s="66"/>
      <c r="D89" s="11"/>
      <c r="E89" s="65"/>
      <c r="F89" s="66"/>
      <c r="G89" s="11"/>
      <c r="H89" s="65"/>
      <c r="I89" s="66"/>
      <c r="J89" s="11"/>
      <c r="K89" s="65"/>
      <c r="L89" s="66"/>
      <c r="M89" s="11"/>
      <c r="N89" s="65"/>
      <c r="O89" s="11"/>
      <c r="P89" s="11"/>
      <c r="Q89" s="11"/>
      <c r="R89" s="45"/>
      <c r="S89" s="45"/>
      <c r="T89" s="45"/>
      <c r="U89" s="45"/>
      <c r="V89" s="45"/>
      <c r="W89" s="45"/>
      <c r="X89" s="45"/>
      <c r="Y89" s="45"/>
      <c r="Z89" s="11"/>
      <c r="AA89" s="11"/>
    </row>
    <row x14ac:dyDescent="0.25" r="90" customHeight="1" ht="18.75">
      <c r="A90" s="11"/>
      <c r="B90" s="65"/>
      <c r="C90" s="66"/>
      <c r="D90" s="11"/>
      <c r="E90" s="65"/>
      <c r="F90" s="66"/>
      <c r="G90" s="11"/>
      <c r="H90" s="65"/>
      <c r="I90" s="66"/>
      <c r="J90" s="11"/>
      <c r="K90" s="65"/>
      <c r="L90" s="66"/>
      <c r="M90" s="11"/>
      <c r="N90" s="65"/>
      <c r="O90" s="11"/>
      <c r="P90" s="11"/>
      <c r="Q90" s="11"/>
      <c r="R90" s="45"/>
      <c r="S90" s="45"/>
      <c r="T90" s="45"/>
      <c r="U90" s="45"/>
      <c r="V90" s="45"/>
      <c r="W90" s="45"/>
      <c r="X90" s="45"/>
      <c r="Y90" s="45"/>
      <c r="Z90" s="11"/>
      <c r="AA90" s="11"/>
    </row>
    <row x14ac:dyDescent="0.25" r="91" customHeight="1" ht="18.75">
      <c r="A91" s="11"/>
      <c r="B91" s="65"/>
      <c r="C91" s="66"/>
      <c r="D91" s="11"/>
      <c r="E91" s="65"/>
      <c r="F91" s="66"/>
      <c r="G91" s="11"/>
      <c r="H91" s="65"/>
      <c r="I91" s="66"/>
      <c r="J91" s="11"/>
      <c r="K91" s="65"/>
      <c r="L91" s="66"/>
      <c r="M91" s="11"/>
      <c r="N91" s="65"/>
      <c r="O91" s="11"/>
      <c r="P91" s="11"/>
      <c r="Q91" s="11"/>
      <c r="R91" s="45"/>
      <c r="S91" s="45"/>
      <c r="T91" s="45"/>
      <c r="U91" s="45"/>
      <c r="V91" s="45"/>
      <c r="W91" s="45"/>
      <c r="X91" s="45"/>
      <c r="Y91" s="45"/>
      <c r="Z91" s="11"/>
      <c r="AA91" s="11"/>
    </row>
    <row x14ac:dyDescent="0.25" r="92" customHeight="1" ht="18.75">
      <c r="A92" s="11"/>
      <c r="B92" s="65"/>
      <c r="C92" s="66"/>
      <c r="D92" s="11"/>
      <c r="E92" s="65"/>
      <c r="F92" s="66"/>
      <c r="G92" s="11"/>
      <c r="H92" s="65"/>
      <c r="I92" s="66"/>
      <c r="J92" s="11"/>
      <c r="K92" s="65"/>
      <c r="L92" s="66"/>
      <c r="M92" s="11"/>
      <c r="N92" s="65"/>
      <c r="O92" s="11"/>
      <c r="P92" s="11"/>
      <c r="Q92" s="11"/>
      <c r="R92" s="45"/>
      <c r="S92" s="45"/>
      <c r="T92" s="45"/>
      <c r="U92" s="45"/>
      <c r="V92" s="45"/>
      <c r="W92" s="45"/>
      <c r="X92" s="45"/>
      <c r="Y92" s="45"/>
      <c r="Z92" s="11"/>
      <c r="AA92" s="11"/>
    </row>
  </sheetData>
  <mergeCells count="1">
    <mergeCell ref="A1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91"/>
  <sheetViews>
    <sheetView workbookViewId="0"/>
  </sheetViews>
  <sheetFormatPr defaultRowHeight="15" x14ac:dyDescent="0.25"/>
  <cols>
    <col min="1" max="1" style="27" width="20.290714285714284" customWidth="1" bestFit="1"/>
    <col min="2" max="2" style="68" width="7.147857142857143" customWidth="1" bestFit="1"/>
    <col min="3" max="3" style="69" width="7.147857142857143" customWidth="1" bestFit="1"/>
    <col min="4" max="4" style="27" width="8.147857142857141" customWidth="1" bestFit="1"/>
    <col min="5" max="5" style="68" width="7.147857142857143" customWidth="1" bestFit="1"/>
    <col min="6" max="6" style="69" width="7.147857142857143" customWidth="1" bestFit="1"/>
    <col min="7" max="7" style="27" width="8.147857142857141" customWidth="1" bestFit="1"/>
    <col min="8" max="8" style="68" width="7.147857142857143" customWidth="1" bestFit="1"/>
    <col min="9" max="9" style="69" width="7.147857142857143" customWidth="1" bestFit="1"/>
    <col min="10" max="10" style="27" width="8.147857142857141" customWidth="1" bestFit="1"/>
    <col min="11" max="11" style="68" width="7.147857142857143" customWidth="1" bestFit="1"/>
    <col min="12" max="12" style="69" width="7.147857142857143" customWidth="1" bestFit="1"/>
    <col min="13" max="13" style="27" width="8.147857142857141" customWidth="1" bestFit="1"/>
    <col min="14" max="14" style="68" width="13.576428571428572" customWidth="1" bestFit="1"/>
    <col min="15" max="15" style="27" width="13.576428571428572" customWidth="1" bestFit="1"/>
    <col min="16" max="16" style="27" width="13.576428571428572" customWidth="1" bestFit="1"/>
    <col min="17" max="17" style="27" width="13.576428571428572" customWidth="1" bestFit="1"/>
    <col min="18" max="18" style="70" width="13.576428571428572" customWidth="1" bestFit="1"/>
    <col min="19" max="19" style="70" width="13.576428571428572" customWidth="1" bestFit="1"/>
    <col min="20" max="20" style="70" width="13.576428571428572" customWidth="1" bestFit="1"/>
    <col min="21" max="21" style="70" width="13.576428571428572" customWidth="1" bestFit="1"/>
    <col min="22" max="22" style="70" width="13.576428571428572" customWidth="1" bestFit="1"/>
    <col min="23" max="23" style="70" width="13.576428571428572" customWidth="1" bestFit="1"/>
    <col min="24" max="24" style="70" width="13.576428571428572" customWidth="1" bestFit="1"/>
    <col min="25" max="25" style="70" width="13.576428571428572" customWidth="1" bestFit="1"/>
    <col min="26" max="26" style="27" width="13.576428571428572" customWidth="1" bestFit="1"/>
    <col min="27" max="27" style="27" width="13.576428571428572" customWidth="1" bestFit="1"/>
  </cols>
  <sheetData>
    <row x14ac:dyDescent="0.25" r="1" customHeight="1" ht="15" customFormat="1" s="1">
      <c r="A1" s="2" t="s">
        <v>45</v>
      </c>
      <c r="B1" s="3"/>
      <c r="C1" s="30"/>
      <c r="D1" s="7"/>
      <c r="E1" s="3"/>
      <c r="F1" s="30"/>
      <c r="G1" s="7"/>
      <c r="H1" s="3"/>
      <c r="I1" s="30"/>
      <c r="J1" s="7"/>
      <c r="K1" s="3"/>
      <c r="L1" s="30"/>
      <c r="M1" s="7"/>
      <c r="N1" s="3"/>
      <c r="O1" s="5"/>
      <c r="P1" s="5"/>
      <c r="Q1" s="5"/>
      <c r="R1" s="31"/>
      <c r="S1" s="31"/>
      <c r="T1" s="31"/>
      <c r="U1" s="31"/>
      <c r="V1" s="31"/>
      <c r="W1" s="31"/>
      <c r="X1" s="31"/>
      <c r="Y1" s="31"/>
      <c r="Z1" s="5"/>
      <c r="AA1" s="5"/>
    </row>
    <row x14ac:dyDescent="0.25" r="2" customHeight="1" ht="18.75" customFormat="1" s="1">
      <c r="A2" s="7"/>
      <c r="B2" s="3"/>
      <c r="C2" s="30"/>
      <c r="D2" s="7"/>
      <c r="E2" s="3"/>
      <c r="F2" s="30"/>
      <c r="G2" s="7"/>
      <c r="H2" s="3"/>
      <c r="I2" s="30"/>
      <c r="J2" s="7"/>
      <c r="K2" s="3"/>
      <c r="L2" s="30"/>
      <c r="M2" s="7"/>
      <c r="N2" s="3"/>
      <c r="O2" s="5"/>
      <c r="P2" s="5"/>
      <c r="Q2" s="5"/>
      <c r="R2" s="31"/>
      <c r="S2" s="31"/>
      <c r="T2" s="31"/>
      <c r="U2" s="31"/>
      <c r="V2" s="31"/>
      <c r="W2" s="31"/>
      <c r="X2" s="31"/>
      <c r="Y2" s="31"/>
      <c r="Z2" s="5"/>
      <c r="AA2" s="5"/>
    </row>
    <row x14ac:dyDescent="0.25" r="3" customHeight="1" ht="18.75">
      <c r="A3" s="32"/>
      <c r="B3" s="33"/>
      <c r="C3" s="34"/>
      <c r="D3" s="35"/>
      <c r="E3" s="36"/>
      <c r="F3" s="34"/>
      <c r="G3" s="37"/>
      <c r="H3" s="38"/>
      <c r="I3" s="39"/>
      <c r="J3" s="40"/>
      <c r="K3" s="36"/>
      <c r="L3" s="41"/>
      <c r="M3" s="42"/>
      <c r="N3" s="43"/>
      <c r="O3" s="44"/>
      <c r="P3" s="11"/>
      <c r="Q3" s="11"/>
      <c r="R3" s="45"/>
      <c r="S3" s="45"/>
      <c r="T3" s="45"/>
      <c r="U3" s="45"/>
      <c r="V3" s="45"/>
      <c r="W3" s="45"/>
      <c r="X3" s="45"/>
      <c r="Y3" s="45"/>
      <c r="Z3" s="11"/>
      <c r="AA3" s="11"/>
    </row>
    <row x14ac:dyDescent="0.25" r="4" customHeight="1" ht="18.75">
      <c r="A4" s="46"/>
      <c r="B4" s="47"/>
      <c r="C4" s="48">
        <v>2012</v>
      </c>
      <c r="D4" s="49"/>
      <c r="E4" s="47"/>
      <c r="F4" s="48">
        <v>2013</v>
      </c>
      <c r="G4" s="49"/>
      <c r="H4" s="47"/>
      <c r="I4" s="48">
        <v>2014</v>
      </c>
      <c r="J4" s="50"/>
      <c r="K4" s="51"/>
      <c r="L4" s="48">
        <v>2015</v>
      </c>
      <c r="M4" s="52"/>
      <c r="N4" s="43"/>
      <c r="O4" s="44"/>
      <c r="P4" s="44"/>
      <c r="Q4" s="44"/>
      <c r="R4" s="53"/>
      <c r="S4" s="53"/>
      <c r="T4" s="53"/>
      <c r="U4" s="53"/>
      <c r="V4" s="53"/>
      <c r="W4" s="53"/>
      <c r="X4" s="53"/>
      <c r="Y4" s="53"/>
      <c r="Z4" s="44"/>
      <c r="AA4" s="44"/>
    </row>
    <row x14ac:dyDescent="0.25" r="5" customHeight="1" ht="18.75">
      <c r="A5" s="46" t="s">
        <v>46</v>
      </c>
      <c r="B5" s="54" t="s">
        <v>47</v>
      </c>
      <c r="C5" s="55" t="s">
        <v>48</v>
      </c>
      <c r="D5" s="56" t="s">
        <v>49</v>
      </c>
      <c r="E5" s="54" t="s">
        <v>47</v>
      </c>
      <c r="F5" s="55" t="s">
        <v>48</v>
      </c>
      <c r="G5" s="56" t="s">
        <v>49</v>
      </c>
      <c r="H5" s="54" t="s">
        <v>47</v>
      </c>
      <c r="I5" s="55" t="s">
        <v>48</v>
      </c>
      <c r="J5" s="57" t="s">
        <v>49</v>
      </c>
      <c r="K5" s="54" t="s">
        <v>47</v>
      </c>
      <c r="L5" s="55" t="s">
        <v>48</v>
      </c>
      <c r="M5" s="57" t="s">
        <v>49</v>
      </c>
      <c r="N5" s="43" t="s">
        <v>50</v>
      </c>
      <c r="O5" s="44"/>
      <c r="P5" s="44"/>
      <c r="Q5" s="44" t="s">
        <v>51</v>
      </c>
      <c r="R5" s="53" t="s">
        <v>52</v>
      </c>
      <c r="S5" s="53" t="s">
        <v>53</v>
      </c>
      <c r="T5" s="53" t="s">
        <v>54</v>
      </c>
      <c r="U5" s="53" t="s">
        <v>55</v>
      </c>
      <c r="V5" s="53"/>
      <c r="W5" s="53"/>
      <c r="X5" s="53"/>
      <c r="Y5" s="53"/>
      <c r="Z5" s="44"/>
      <c r="AA5" s="44"/>
    </row>
    <row x14ac:dyDescent="0.25" r="6" customHeight="1" ht="18.75">
      <c r="A6" s="11" t="s">
        <v>56</v>
      </c>
      <c r="B6" s="58">
        <v>33</v>
      </c>
      <c r="C6" s="23">
        <v>9.1</v>
      </c>
      <c r="D6" s="59" t="s">
        <v>57</v>
      </c>
      <c r="E6" s="58">
        <v>21</v>
      </c>
      <c r="F6" s="23">
        <v>0</v>
      </c>
      <c r="G6" s="59" t="s">
        <v>58</v>
      </c>
      <c r="H6" s="58">
        <v>40</v>
      </c>
      <c r="I6" s="23">
        <v>0</v>
      </c>
      <c r="J6" s="59" t="s">
        <v>59</v>
      </c>
      <c r="K6" s="58">
        <v>15</v>
      </c>
      <c r="L6" s="23">
        <v>0</v>
      </c>
      <c r="M6" s="59" t="s">
        <v>60</v>
      </c>
      <c r="N6" s="60">
        <f>L6/63</f>
      </c>
      <c r="O6" s="44" t="s">
        <v>61</v>
      </c>
      <c r="P6" s="44" t="s">
        <v>62</v>
      </c>
      <c r="Q6" s="44" t="s">
        <v>63</v>
      </c>
      <c r="R6" s="61">
        <v>10.4</v>
      </c>
      <c r="S6" s="61">
        <v>8.3</v>
      </c>
      <c r="T6" s="61">
        <v>7.1</v>
      </c>
      <c r="U6" s="61">
        <v>6.8</v>
      </c>
      <c r="V6" s="61">
        <f>C6-R6</f>
      </c>
      <c r="W6" s="61">
        <f>F6-S6</f>
      </c>
      <c r="X6" s="61">
        <f>I6-T6</f>
      </c>
      <c r="Y6" s="61">
        <f>L6-U6</f>
      </c>
      <c r="Z6" s="44"/>
      <c r="AA6" s="44"/>
    </row>
    <row x14ac:dyDescent="0.25" r="7" customHeight="1" ht="18.75">
      <c r="A7" s="11" t="s">
        <v>64</v>
      </c>
      <c r="B7" s="58">
        <v>10</v>
      </c>
      <c r="C7" s="23">
        <v>10</v>
      </c>
      <c r="D7" s="59" t="s">
        <v>65</v>
      </c>
      <c r="E7" s="58">
        <v>11</v>
      </c>
      <c r="F7" s="23">
        <v>0</v>
      </c>
      <c r="G7" s="59" t="s">
        <v>66</v>
      </c>
      <c r="H7" s="58">
        <v>11</v>
      </c>
      <c r="I7" s="23">
        <v>0</v>
      </c>
      <c r="J7" s="59" t="s">
        <v>66</v>
      </c>
      <c r="K7" s="58">
        <v>12</v>
      </c>
      <c r="L7" s="23">
        <v>0</v>
      </c>
      <c r="M7" s="59" t="s">
        <v>67</v>
      </c>
      <c r="N7" s="60">
        <f>L7/63</f>
      </c>
      <c r="O7" s="44" t="s">
        <v>68</v>
      </c>
      <c r="P7" s="44" t="s">
        <v>69</v>
      </c>
      <c r="Q7" s="44" t="s">
        <v>70</v>
      </c>
      <c r="R7" s="60">
        <v>9</v>
      </c>
      <c r="S7" s="61">
        <v>10.9</v>
      </c>
      <c r="T7" s="61">
        <v>8.4</v>
      </c>
      <c r="U7" s="61">
        <v>4.6</v>
      </c>
      <c r="V7" s="60">
        <f>C7-R7</f>
      </c>
      <c r="W7" s="61">
        <f>F7-S7</f>
      </c>
      <c r="X7" s="61">
        <f>I7-T7</f>
      </c>
      <c r="Y7" s="61">
        <f>L7-U7</f>
      </c>
      <c r="Z7" s="44"/>
      <c r="AA7" s="44"/>
    </row>
    <row x14ac:dyDescent="0.25" r="8" customHeight="1" ht="18.75">
      <c r="A8" s="11" t="s">
        <v>71</v>
      </c>
      <c r="B8" s="58">
        <v>209</v>
      </c>
      <c r="C8" s="23">
        <v>3.3</v>
      </c>
      <c r="D8" s="59" t="s">
        <v>72</v>
      </c>
      <c r="E8" s="58">
        <v>205</v>
      </c>
      <c r="F8" s="23">
        <v>3.4</v>
      </c>
      <c r="G8" s="59" t="s">
        <v>72</v>
      </c>
      <c r="H8" s="58">
        <v>257</v>
      </c>
      <c r="I8" s="23">
        <v>1.6</v>
      </c>
      <c r="J8" s="59" t="s">
        <v>73</v>
      </c>
      <c r="K8" s="58">
        <v>230</v>
      </c>
      <c r="L8" s="23">
        <v>1.3</v>
      </c>
      <c r="M8" s="59" t="s">
        <v>73</v>
      </c>
      <c r="N8" s="61">
        <f>L8/63</f>
      </c>
      <c r="O8" s="44" t="s">
        <v>74</v>
      </c>
      <c r="P8" s="44" t="s">
        <v>75</v>
      </c>
      <c r="Q8" s="44" t="s">
        <v>75</v>
      </c>
      <c r="R8" s="61">
        <v>30.8</v>
      </c>
      <c r="S8" s="61">
        <v>8.3</v>
      </c>
      <c r="T8" s="61">
        <v>29.2</v>
      </c>
      <c r="U8" s="61">
        <v>29.1</v>
      </c>
      <c r="V8" s="61">
        <f>C8-R8</f>
      </c>
      <c r="W8" s="61">
        <f>F8-S8</f>
      </c>
      <c r="X8" s="61">
        <f>I8-T8</f>
      </c>
      <c r="Y8" s="61">
        <f>L8-U8</f>
      </c>
      <c r="Z8" s="44"/>
      <c r="AA8" s="44"/>
    </row>
    <row x14ac:dyDescent="0.25" r="9" customHeight="1" ht="18.75">
      <c r="A9" s="11" t="s">
        <v>76</v>
      </c>
      <c r="B9" s="58">
        <v>52</v>
      </c>
      <c r="C9" s="23">
        <v>17.3</v>
      </c>
      <c r="D9" s="59" t="s">
        <v>77</v>
      </c>
      <c r="E9" s="58">
        <v>47</v>
      </c>
      <c r="F9" s="23">
        <v>4.3</v>
      </c>
      <c r="G9" s="59" t="s">
        <v>78</v>
      </c>
      <c r="H9" s="58">
        <v>42</v>
      </c>
      <c r="I9" s="23">
        <v>14.3</v>
      </c>
      <c r="J9" s="59" t="s">
        <v>79</v>
      </c>
      <c r="K9" s="58">
        <v>43</v>
      </c>
      <c r="L9" s="23">
        <v>2.3</v>
      </c>
      <c r="M9" s="59" t="s">
        <v>80</v>
      </c>
      <c r="N9" s="61">
        <f>L9/63</f>
      </c>
      <c r="O9" s="44" t="s">
        <v>81</v>
      </c>
      <c r="P9" s="44" t="s">
        <v>82</v>
      </c>
      <c r="Q9" s="44" t="s">
        <v>83</v>
      </c>
      <c r="R9" s="61">
        <v>23.4</v>
      </c>
      <c r="S9" s="61">
        <v>18.4</v>
      </c>
      <c r="T9" s="61">
        <v>31.5</v>
      </c>
      <c r="U9" s="60">
        <v>28</v>
      </c>
      <c r="V9" s="61">
        <f>C9-R9</f>
      </c>
      <c r="W9" s="61">
        <f>F9-S9</f>
      </c>
      <c r="X9" s="61">
        <f>I9-T9</f>
      </c>
      <c r="Y9" s="61">
        <f>L9-U9</f>
      </c>
      <c r="Z9" s="44"/>
      <c r="AA9" s="44"/>
    </row>
    <row x14ac:dyDescent="0.25" r="10" customHeight="1" ht="18.75">
      <c r="A10" s="11" t="s">
        <v>84</v>
      </c>
      <c r="B10" s="58">
        <v>388</v>
      </c>
      <c r="C10" s="23">
        <v>1.8</v>
      </c>
      <c r="D10" s="59" t="s">
        <v>85</v>
      </c>
      <c r="E10" s="58">
        <v>414</v>
      </c>
      <c r="F10" s="23">
        <v>1.7</v>
      </c>
      <c r="G10" s="59" t="s">
        <v>86</v>
      </c>
      <c r="H10" s="58">
        <v>388</v>
      </c>
      <c r="I10" s="23">
        <v>1.5</v>
      </c>
      <c r="J10" s="59" t="s">
        <v>86</v>
      </c>
      <c r="K10" s="58">
        <v>441</v>
      </c>
      <c r="L10" s="23">
        <v>2.3</v>
      </c>
      <c r="M10" s="59" t="s">
        <v>85</v>
      </c>
      <c r="N10" s="61">
        <f>L10/63</f>
      </c>
      <c r="O10" s="44" t="s">
        <v>76</v>
      </c>
      <c r="P10" s="44" t="s">
        <v>87</v>
      </c>
      <c r="Q10" s="44" t="s">
        <v>87</v>
      </c>
      <c r="R10" s="61">
        <v>17.3</v>
      </c>
      <c r="S10" s="61">
        <v>4.3</v>
      </c>
      <c r="T10" s="61">
        <v>14.3</v>
      </c>
      <c r="U10" s="61">
        <v>2.3</v>
      </c>
      <c r="V10" s="61">
        <f>C10-R10</f>
      </c>
      <c r="W10" s="61">
        <f>F10-S10</f>
      </c>
      <c r="X10" s="61">
        <f>I10-T10</f>
      </c>
      <c r="Y10" s="60">
        <f>L10-U10</f>
      </c>
      <c r="Z10" s="44"/>
      <c r="AA10" s="44"/>
    </row>
    <row x14ac:dyDescent="0.25" r="11" customHeight="1" ht="18.75">
      <c r="A11" s="11" t="s">
        <v>88</v>
      </c>
      <c r="B11" s="58">
        <v>357</v>
      </c>
      <c r="C11" s="23">
        <v>3.4</v>
      </c>
      <c r="D11" s="59" t="s">
        <v>89</v>
      </c>
      <c r="E11" s="58">
        <v>531</v>
      </c>
      <c r="F11" s="23">
        <v>4.1</v>
      </c>
      <c r="G11" s="59" t="s">
        <v>90</v>
      </c>
      <c r="H11" s="58">
        <v>436</v>
      </c>
      <c r="I11" s="23">
        <v>1.6</v>
      </c>
      <c r="J11" s="59" t="s">
        <v>86</v>
      </c>
      <c r="K11" s="58">
        <v>386</v>
      </c>
      <c r="L11" s="23">
        <v>2.6</v>
      </c>
      <c r="M11" s="59" t="s">
        <v>91</v>
      </c>
      <c r="N11" s="61">
        <f>L11/63</f>
      </c>
      <c r="O11" s="44" t="s">
        <v>92</v>
      </c>
      <c r="P11" s="44" t="s">
        <v>93</v>
      </c>
      <c r="Q11" s="44" t="s">
        <v>93</v>
      </c>
      <c r="R11" s="61">
        <v>21.3</v>
      </c>
      <c r="S11" s="61">
        <v>23.3</v>
      </c>
      <c r="T11" s="61">
        <v>20.2</v>
      </c>
      <c r="U11" s="60">
        <v>19</v>
      </c>
      <c r="V11" s="61">
        <f>C11-R11</f>
      </c>
      <c r="W11" s="61">
        <f>F11-S11</f>
      </c>
      <c r="X11" s="61">
        <f>I11-T11</f>
      </c>
      <c r="Y11" s="61">
        <f>L11-U11</f>
      </c>
      <c r="Z11" s="44"/>
      <c r="AA11" s="44"/>
    </row>
    <row x14ac:dyDescent="0.25" r="12" customHeight="1" ht="18.75">
      <c r="A12" s="11" t="s">
        <v>94</v>
      </c>
      <c r="B12" s="58">
        <v>402</v>
      </c>
      <c r="C12" s="23">
        <v>2.5</v>
      </c>
      <c r="D12" s="59" t="s">
        <v>91</v>
      </c>
      <c r="E12" s="58">
        <v>375</v>
      </c>
      <c r="F12" s="23">
        <v>2.4</v>
      </c>
      <c r="G12" s="59" t="s">
        <v>91</v>
      </c>
      <c r="H12" s="58">
        <v>542</v>
      </c>
      <c r="I12" s="23">
        <v>2.8</v>
      </c>
      <c r="J12" s="59" t="s">
        <v>95</v>
      </c>
      <c r="K12" s="58">
        <v>502</v>
      </c>
      <c r="L12" s="23">
        <v>2.8</v>
      </c>
      <c r="M12" s="59" t="s">
        <v>95</v>
      </c>
      <c r="N12" s="61">
        <f>L12/63</f>
      </c>
      <c r="O12" s="44" t="s">
        <v>84</v>
      </c>
      <c r="P12" s="44" t="s">
        <v>96</v>
      </c>
      <c r="Q12" s="44" t="s">
        <v>96</v>
      </c>
      <c r="R12" s="61">
        <v>1.8</v>
      </c>
      <c r="S12" s="61">
        <v>1.7</v>
      </c>
      <c r="T12" s="61">
        <v>1.5</v>
      </c>
      <c r="U12" s="61">
        <v>2.3</v>
      </c>
      <c r="V12" s="61">
        <f>C12-R12</f>
      </c>
      <c r="W12" s="61">
        <f>F12-S12</f>
      </c>
      <c r="X12" s="61">
        <f>I12-T12</f>
      </c>
      <c r="Y12" s="61">
        <f>L12-U12</f>
      </c>
      <c r="Z12" s="44"/>
      <c r="AA12" s="44"/>
    </row>
    <row x14ac:dyDescent="0.25" r="13" customHeight="1" ht="18.75">
      <c r="A13" s="11" t="s">
        <v>97</v>
      </c>
      <c r="B13" s="58">
        <v>31</v>
      </c>
      <c r="C13" s="23">
        <v>6.5</v>
      </c>
      <c r="D13" s="59" t="s">
        <v>98</v>
      </c>
      <c r="E13" s="58">
        <v>34</v>
      </c>
      <c r="F13" s="23">
        <v>5.9</v>
      </c>
      <c r="G13" s="59" t="s">
        <v>99</v>
      </c>
      <c r="H13" s="58">
        <v>41</v>
      </c>
      <c r="I13" s="23">
        <v>4.9</v>
      </c>
      <c r="J13" s="59" t="s">
        <v>100</v>
      </c>
      <c r="K13" s="58">
        <v>28</v>
      </c>
      <c r="L13" s="23">
        <v>3.6</v>
      </c>
      <c r="M13" s="59" t="s">
        <v>101</v>
      </c>
      <c r="N13" s="61">
        <f>L13/63</f>
      </c>
      <c r="O13" s="44" t="s">
        <v>56</v>
      </c>
      <c r="P13" s="44" t="s">
        <v>102</v>
      </c>
      <c r="Q13" s="44"/>
      <c r="R13" s="61">
        <v>9.1</v>
      </c>
      <c r="S13" s="60">
        <v>0</v>
      </c>
      <c r="T13" s="60">
        <v>0</v>
      </c>
      <c r="U13" s="60">
        <v>0</v>
      </c>
      <c r="V13" s="61">
        <f>C13-R13</f>
      </c>
      <c r="W13" s="61">
        <f>F13-S13</f>
      </c>
      <c r="X13" s="61">
        <f>I13-T13</f>
      </c>
      <c r="Y13" s="61">
        <f>L13-U13</f>
      </c>
      <c r="Z13" s="44"/>
      <c r="AA13" s="44"/>
    </row>
    <row x14ac:dyDescent="0.25" r="14" customHeight="1" ht="18.75">
      <c r="A14" s="11" t="s">
        <v>103</v>
      </c>
      <c r="B14" s="58">
        <v>666</v>
      </c>
      <c r="C14" s="23">
        <v>1.7</v>
      </c>
      <c r="D14" s="59" t="s">
        <v>86</v>
      </c>
      <c r="E14" s="58">
        <v>711</v>
      </c>
      <c r="F14" s="23">
        <v>2.4</v>
      </c>
      <c r="G14" s="59" t="s">
        <v>85</v>
      </c>
      <c r="H14" s="58">
        <v>627</v>
      </c>
      <c r="I14" s="23">
        <v>1.6</v>
      </c>
      <c r="J14" s="59" t="s">
        <v>86</v>
      </c>
      <c r="K14" s="58">
        <v>501</v>
      </c>
      <c r="L14" s="23">
        <v>3.8</v>
      </c>
      <c r="M14" s="59" t="s">
        <v>89</v>
      </c>
      <c r="N14" s="61">
        <f>L14/63</f>
      </c>
      <c r="O14" s="44" t="s">
        <v>104</v>
      </c>
      <c r="P14" s="44" t="s">
        <v>105</v>
      </c>
      <c r="Q14" s="44" t="s">
        <v>105</v>
      </c>
      <c r="R14" s="61">
        <v>4.6</v>
      </c>
      <c r="S14" s="61">
        <v>4.6</v>
      </c>
      <c r="T14" s="61">
        <v>3.9</v>
      </c>
      <c r="U14" s="61">
        <v>4.7</v>
      </c>
      <c r="V14" s="61">
        <f>C14-R14</f>
      </c>
      <c r="W14" s="61">
        <f>F14-S14</f>
      </c>
      <c r="X14" s="61">
        <f>I14-T14</f>
      </c>
      <c r="Y14" s="61">
        <f>L14-U14</f>
      </c>
      <c r="Z14" s="44"/>
      <c r="AA14" s="44"/>
    </row>
    <row x14ac:dyDescent="0.25" r="15" customHeight="1" ht="18.75">
      <c r="A15" s="11" t="s">
        <v>68</v>
      </c>
      <c r="B15" s="58">
        <v>335</v>
      </c>
      <c r="C15" s="23">
        <v>9</v>
      </c>
      <c r="D15" s="59" t="s">
        <v>106</v>
      </c>
      <c r="E15" s="58">
        <v>486</v>
      </c>
      <c r="F15" s="23">
        <v>10.9</v>
      </c>
      <c r="G15" s="59" t="s">
        <v>107</v>
      </c>
      <c r="H15" s="58">
        <v>297</v>
      </c>
      <c r="I15" s="23">
        <v>8.4</v>
      </c>
      <c r="J15" s="59" t="s">
        <v>108</v>
      </c>
      <c r="K15" s="58">
        <v>260</v>
      </c>
      <c r="L15" s="23">
        <v>4.6</v>
      </c>
      <c r="M15" s="59" t="s">
        <v>109</v>
      </c>
      <c r="N15" s="61">
        <f>L15/63</f>
      </c>
      <c r="O15" s="44" t="s">
        <v>110</v>
      </c>
      <c r="P15" s="44" t="s">
        <v>111</v>
      </c>
      <c r="Q15" s="44" t="s">
        <v>112</v>
      </c>
      <c r="R15" s="61">
        <v>14.7</v>
      </c>
      <c r="S15" s="61">
        <v>12.5</v>
      </c>
      <c r="T15" s="61">
        <v>13.2</v>
      </c>
      <c r="U15" s="60">
        <v>12</v>
      </c>
      <c r="V15" s="61">
        <f>C15-R15</f>
      </c>
      <c r="W15" s="61">
        <f>F15-S15</f>
      </c>
      <c r="X15" s="61">
        <f>I15-T15</f>
      </c>
      <c r="Y15" s="61">
        <f>L15-U15</f>
      </c>
      <c r="Z15" s="44"/>
      <c r="AA15" s="44"/>
    </row>
    <row x14ac:dyDescent="0.25" r="16" customHeight="1" ht="18.75">
      <c r="A16" s="11" t="s">
        <v>104</v>
      </c>
      <c r="B16" s="58">
        <v>327</v>
      </c>
      <c r="C16" s="23">
        <v>4.6</v>
      </c>
      <c r="D16" s="59" t="s">
        <v>113</v>
      </c>
      <c r="E16" s="58">
        <v>327</v>
      </c>
      <c r="F16" s="23">
        <v>4.6</v>
      </c>
      <c r="G16" s="59" t="s">
        <v>113</v>
      </c>
      <c r="H16" s="58">
        <v>306</v>
      </c>
      <c r="I16" s="23">
        <v>3.9</v>
      </c>
      <c r="J16" s="59" t="s">
        <v>114</v>
      </c>
      <c r="K16" s="58">
        <v>341</v>
      </c>
      <c r="L16" s="23">
        <v>4.7</v>
      </c>
      <c r="M16" s="59" t="s">
        <v>115</v>
      </c>
      <c r="N16" s="61">
        <f>L16/63</f>
      </c>
      <c r="O16" s="44" t="s">
        <v>116</v>
      </c>
      <c r="P16" s="44" t="s">
        <v>117</v>
      </c>
      <c r="Q16" s="44" t="s">
        <v>117</v>
      </c>
      <c r="R16" s="61">
        <v>8.4</v>
      </c>
      <c r="S16" s="61">
        <v>9.2</v>
      </c>
      <c r="T16" s="61">
        <v>8.9</v>
      </c>
      <c r="U16" s="61">
        <v>8.2</v>
      </c>
      <c r="V16" s="61">
        <f>C16-R16</f>
      </c>
      <c r="W16" s="61">
        <f>F16-S16</f>
      </c>
      <c r="X16" s="60">
        <f>I16-T16</f>
      </c>
      <c r="Y16" s="61">
        <f>L16-U16</f>
      </c>
      <c r="Z16" s="44"/>
      <c r="AA16" s="44"/>
    </row>
    <row x14ac:dyDescent="0.25" r="17" customHeight="1" ht="18.75">
      <c r="A17" s="11" t="s">
        <v>118</v>
      </c>
      <c r="B17" s="58">
        <v>215</v>
      </c>
      <c r="C17" s="23">
        <v>10.2</v>
      </c>
      <c r="D17" s="59" t="s">
        <v>119</v>
      </c>
      <c r="E17" s="58">
        <v>205</v>
      </c>
      <c r="F17" s="23">
        <v>7.3</v>
      </c>
      <c r="G17" s="59" t="s">
        <v>120</v>
      </c>
      <c r="H17" s="58">
        <v>178</v>
      </c>
      <c r="I17" s="23">
        <v>5.6</v>
      </c>
      <c r="J17" s="59" t="s">
        <v>121</v>
      </c>
      <c r="K17" s="58">
        <v>195</v>
      </c>
      <c r="L17" s="23">
        <v>5.1</v>
      </c>
      <c r="M17" s="59" t="s">
        <v>122</v>
      </c>
      <c r="N17" s="61">
        <f>L17/63</f>
      </c>
      <c r="O17" s="44" t="s">
        <v>123</v>
      </c>
      <c r="P17" s="44" t="s">
        <v>124</v>
      </c>
      <c r="Q17" s="44" t="s">
        <v>125</v>
      </c>
      <c r="R17" s="61">
        <v>39.8</v>
      </c>
      <c r="S17" s="61">
        <v>39.1</v>
      </c>
      <c r="T17" s="61">
        <v>36.1</v>
      </c>
      <c r="U17" s="61">
        <v>28.4</v>
      </c>
      <c r="V17" s="61">
        <f>C17-R17</f>
      </c>
      <c r="W17" s="61">
        <f>F17-S17</f>
      </c>
      <c r="X17" s="61">
        <f>I17-T17</f>
      </c>
      <c r="Y17" s="61">
        <f>L17-U17</f>
      </c>
      <c r="Z17" s="44"/>
      <c r="AA17" s="44"/>
    </row>
    <row x14ac:dyDescent="0.25" r="18" customHeight="1" ht="18.75">
      <c r="A18" s="11" t="s">
        <v>61</v>
      </c>
      <c r="B18" s="58">
        <v>595</v>
      </c>
      <c r="C18" s="23">
        <v>10.4</v>
      </c>
      <c r="D18" s="59" t="s">
        <v>126</v>
      </c>
      <c r="E18" s="58">
        <v>617</v>
      </c>
      <c r="F18" s="23">
        <v>8.3</v>
      </c>
      <c r="G18" s="59" t="s">
        <v>127</v>
      </c>
      <c r="H18" s="58">
        <v>638</v>
      </c>
      <c r="I18" s="23">
        <v>7.1</v>
      </c>
      <c r="J18" s="59" t="s">
        <v>128</v>
      </c>
      <c r="K18" s="58">
        <v>680</v>
      </c>
      <c r="L18" s="23">
        <v>6.8</v>
      </c>
      <c r="M18" s="59" t="s">
        <v>128</v>
      </c>
      <c r="N18" s="61">
        <f>L18/63</f>
      </c>
      <c r="O18" s="44" t="s">
        <v>129</v>
      </c>
      <c r="P18" s="44" t="s">
        <v>130</v>
      </c>
      <c r="Q18" s="44" t="s">
        <v>130</v>
      </c>
      <c r="R18" s="61">
        <v>17.6</v>
      </c>
      <c r="S18" s="61">
        <v>18.7</v>
      </c>
      <c r="T18" s="61">
        <v>21.7</v>
      </c>
      <c r="U18" s="61">
        <v>20.9</v>
      </c>
      <c r="V18" s="61">
        <f>C18-R18</f>
      </c>
      <c r="W18" s="61">
        <f>F18-S18</f>
      </c>
      <c r="X18" s="61">
        <f>I18-T18</f>
      </c>
      <c r="Y18" s="61">
        <f>L18-U18</f>
      </c>
      <c r="Z18" s="44"/>
      <c r="AA18" s="44"/>
    </row>
    <row x14ac:dyDescent="0.25" r="19" customHeight="1" ht="18.75">
      <c r="A19" s="11" t="s">
        <v>131</v>
      </c>
      <c r="B19" s="58">
        <v>134</v>
      </c>
      <c r="C19" s="23">
        <v>7.5</v>
      </c>
      <c r="D19" s="59" t="s">
        <v>132</v>
      </c>
      <c r="E19" s="58">
        <v>133</v>
      </c>
      <c r="F19" s="23">
        <v>11.3</v>
      </c>
      <c r="G19" s="59" t="s">
        <v>133</v>
      </c>
      <c r="H19" s="58">
        <v>112</v>
      </c>
      <c r="I19" s="23">
        <v>18.8</v>
      </c>
      <c r="J19" s="59" t="s">
        <v>134</v>
      </c>
      <c r="K19" s="58">
        <v>141</v>
      </c>
      <c r="L19" s="23">
        <v>7.1</v>
      </c>
      <c r="M19" s="59" t="s">
        <v>135</v>
      </c>
      <c r="N19" s="61">
        <f>L19/63</f>
      </c>
      <c r="O19" s="44" t="s">
        <v>64</v>
      </c>
      <c r="P19" s="44" t="s">
        <v>136</v>
      </c>
      <c r="Q19" s="44"/>
      <c r="R19" s="60">
        <v>10</v>
      </c>
      <c r="S19" s="60">
        <v>0</v>
      </c>
      <c r="T19" s="60">
        <v>0</v>
      </c>
      <c r="U19" s="60">
        <v>0</v>
      </c>
      <c r="V19" s="61">
        <f>C19-R19</f>
      </c>
      <c r="W19" s="61">
        <f>F19-S19</f>
      </c>
      <c r="X19" s="61">
        <f>I19-T19</f>
      </c>
      <c r="Y19" s="61">
        <f>L19-U19</f>
      </c>
      <c r="Z19" s="44"/>
      <c r="AA19" s="44"/>
    </row>
    <row x14ac:dyDescent="0.25" r="20" customHeight="1" ht="18.75">
      <c r="A20" s="11" t="s">
        <v>116</v>
      </c>
      <c r="B20" s="58">
        <v>438</v>
      </c>
      <c r="C20" s="23">
        <v>8.4</v>
      </c>
      <c r="D20" s="59" t="s">
        <v>127</v>
      </c>
      <c r="E20" s="58">
        <v>630</v>
      </c>
      <c r="F20" s="23">
        <v>9.2</v>
      </c>
      <c r="G20" s="59" t="s">
        <v>137</v>
      </c>
      <c r="H20" s="58">
        <v>643</v>
      </c>
      <c r="I20" s="23">
        <v>8.9</v>
      </c>
      <c r="J20" s="59" t="s">
        <v>138</v>
      </c>
      <c r="K20" s="58">
        <v>941</v>
      </c>
      <c r="L20" s="23">
        <v>8.2</v>
      </c>
      <c r="M20" s="59" t="s">
        <v>139</v>
      </c>
      <c r="N20" s="61">
        <f>L20/63</f>
      </c>
      <c r="O20" s="44" t="s">
        <v>118</v>
      </c>
      <c r="P20" s="44" t="s">
        <v>140</v>
      </c>
      <c r="Q20" s="44" t="s">
        <v>141</v>
      </c>
      <c r="R20" s="61">
        <v>10.2</v>
      </c>
      <c r="S20" s="61">
        <v>7.3</v>
      </c>
      <c r="T20" s="61">
        <v>5.6</v>
      </c>
      <c r="U20" s="61">
        <v>5.1</v>
      </c>
      <c r="V20" s="61">
        <f>C20-R20</f>
      </c>
      <c r="W20" s="61">
        <f>F20-S20</f>
      </c>
      <c r="X20" s="61">
        <f>I20-T20</f>
      </c>
      <c r="Y20" s="61">
        <f>L20-U20</f>
      </c>
      <c r="Z20" s="44"/>
      <c r="AA20" s="44"/>
    </row>
    <row x14ac:dyDescent="0.25" r="21" customHeight="1" ht="18.75">
      <c r="A21" s="11" t="s">
        <v>142</v>
      </c>
      <c r="B21" s="58">
        <v>587</v>
      </c>
      <c r="C21" s="23">
        <v>18.1</v>
      </c>
      <c r="D21" s="59" t="s">
        <v>143</v>
      </c>
      <c r="E21" s="58">
        <v>737</v>
      </c>
      <c r="F21" s="23">
        <v>11.9</v>
      </c>
      <c r="G21" s="59" t="s">
        <v>144</v>
      </c>
      <c r="H21" s="58">
        <v>1064</v>
      </c>
      <c r="I21" s="23">
        <v>20.6</v>
      </c>
      <c r="J21" s="59" t="s">
        <v>145</v>
      </c>
      <c r="K21" s="58">
        <v>1186</v>
      </c>
      <c r="L21" s="23">
        <v>11.8</v>
      </c>
      <c r="M21" s="59" t="s">
        <v>146</v>
      </c>
      <c r="N21" s="61">
        <f>L21/63</f>
      </c>
      <c r="O21" s="44" t="s">
        <v>147</v>
      </c>
      <c r="P21" s="44" t="s">
        <v>148</v>
      </c>
      <c r="Q21" s="44" t="s">
        <v>149</v>
      </c>
      <c r="R21" s="61">
        <v>23.7</v>
      </c>
      <c r="S21" s="61">
        <v>24.3</v>
      </c>
      <c r="T21" s="61">
        <v>22.9</v>
      </c>
      <c r="U21" s="60">
        <v>20</v>
      </c>
      <c r="V21" s="61">
        <f>C21-R21</f>
      </c>
      <c r="W21" s="61">
        <f>F21-S21</f>
      </c>
      <c r="X21" s="61">
        <f>I21-T21</f>
      </c>
      <c r="Y21" s="61">
        <f>L21-U21</f>
      </c>
      <c r="Z21" s="44"/>
      <c r="AA21" s="44"/>
    </row>
    <row x14ac:dyDescent="0.25" r="22" customHeight="1" ht="18.75">
      <c r="A22" s="11" t="s">
        <v>110</v>
      </c>
      <c r="B22" s="58">
        <v>1723</v>
      </c>
      <c r="C22" s="23">
        <v>14.7</v>
      </c>
      <c r="D22" s="59" t="s">
        <v>150</v>
      </c>
      <c r="E22" s="58">
        <v>1869</v>
      </c>
      <c r="F22" s="23">
        <v>12.5</v>
      </c>
      <c r="G22" s="59" t="s">
        <v>151</v>
      </c>
      <c r="H22" s="58">
        <v>1784</v>
      </c>
      <c r="I22" s="23">
        <v>13.2</v>
      </c>
      <c r="J22" s="59" t="s">
        <v>152</v>
      </c>
      <c r="K22" s="58">
        <v>1940</v>
      </c>
      <c r="L22" s="23">
        <v>12</v>
      </c>
      <c r="M22" s="59" t="s">
        <v>151</v>
      </c>
      <c r="N22" s="61">
        <f>L22/63</f>
      </c>
      <c r="O22" s="44" t="s">
        <v>153</v>
      </c>
      <c r="P22" s="44" t="s">
        <v>154</v>
      </c>
      <c r="Q22" s="44"/>
      <c r="R22" s="61">
        <v>11.1</v>
      </c>
      <c r="S22" s="60">
        <v>24</v>
      </c>
      <c r="T22" s="61">
        <v>11.1</v>
      </c>
      <c r="U22" s="61">
        <v>15.4</v>
      </c>
      <c r="V22" s="61">
        <f>C22-R22</f>
      </c>
      <c r="W22" s="61">
        <f>F22-S22</f>
      </c>
      <c r="X22" s="61">
        <f>I22-T22</f>
      </c>
      <c r="Y22" s="61">
        <f>L22-U22</f>
      </c>
      <c r="Z22" s="44"/>
      <c r="AA22" s="44"/>
    </row>
    <row x14ac:dyDescent="0.25" r="23" customHeight="1" ht="18.75">
      <c r="A23" s="11" t="s">
        <v>155</v>
      </c>
      <c r="B23" s="58">
        <v>31</v>
      </c>
      <c r="C23" s="23">
        <v>0</v>
      </c>
      <c r="D23" s="59" t="s">
        <v>156</v>
      </c>
      <c r="E23" s="58">
        <v>25</v>
      </c>
      <c r="F23" s="23">
        <v>8</v>
      </c>
      <c r="G23" s="59" t="s">
        <v>157</v>
      </c>
      <c r="H23" s="58">
        <v>38</v>
      </c>
      <c r="I23" s="23">
        <v>7.9</v>
      </c>
      <c r="J23" s="59" t="s">
        <v>158</v>
      </c>
      <c r="K23" s="58">
        <v>25</v>
      </c>
      <c r="L23" s="23">
        <v>12</v>
      </c>
      <c r="M23" s="59" t="s">
        <v>159</v>
      </c>
      <c r="N23" s="61">
        <f>L23/63</f>
      </c>
      <c r="O23" s="44" t="s">
        <v>160</v>
      </c>
      <c r="P23" s="44" t="s">
        <v>161</v>
      </c>
      <c r="Q23" s="44" t="s">
        <v>161</v>
      </c>
      <c r="R23" s="61">
        <v>14.3</v>
      </c>
      <c r="S23" s="61">
        <v>8.1</v>
      </c>
      <c r="T23" s="61">
        <v>25.8</v>
      </c>
      <c r="U23" s="61">
        <v>24.4</v>
      </c>
      <c r="V23" s="61">
        <f>C23-R23</f>
      </c>
      <c r="W23" s="61">
        <f>F23-S23</f>
      </c>
      <c r="X23" s="61">
        <f>I23-T23</f>
      </c>
      <c r="Y23" s="61">
        <f>L23-U23</f>
      </c>
      <c r="Z23" s="44"/>
      <c r="AA23" s="44"/>
    </row>
    <row x14ac:dyDescent="0.25" r="24" customHeight="1" ht="18.75">
      <c r="A24" s="6" t="s">
        <v>162</v>
      </c>
      <c r="B24" s="62">
        <v>10751</v>
      </c>
      <c r="C24" s="63">
        <v>13.6</v>
      </c>
      <c r="D24" s="64" t="s">
        <v>163</v>
      </c>
      <c r="E24" s="62">
        <v>11940</v>
      </c>
      <c r="F24" s="63">
        <v>13</v>
      </c>
      <c r="G24" s="64" t="s">
        <v>164</v>
      </c>
      <c r="H24" s="62">
        <v>11812</v>
      </c>
      <c r="I24" s="63">
        <v>13.3</v>
      </c>
      <c r="J24" s="64" t="s">
        <v>163</v>
      </c>
      <c r="K24" s="62">
        <v>12711</v>
      </c>
      <c r="L24" s="63">
        <v>12.9</v>
      </c>
      <c r="M24" s="64" t="s">
        <v>164</v>
      </c>
      <c r="N24" s="61">
        <f>L24/63</f>
      </c>
      <c r="O24" s="44" t="s">
        <v>97</v>
      </c>
      <c r="P24" s="44" t="s">
        <v>165</v>
      </c>
      <c r="Q24" s="44" t="s">
        <v>165</v>
      </c>
      <c r="R24" s="61">
        <v>6.5</v>
      </c>
      <c r="S24" s="61">
        <v>5.9</v>
      </c>
      <c r="T24" s="61">
        <v>4.9</v>
      </c>
      <c r="U24" s="61">
        <v>3.6</v>
      </c>
      <c r="V24" s="61">
        <f>C24-R24</f>
      </c>
      <c r="W24" s="61">
        <f>F24-S24</f>
      </c>
      <c r="X24" s="61">
        <f>I24-T24</f>
      </c>
      <c r="Y24" s="61">
        <f>L24-U24</f>
      </c>
      <c r="Z24" s="44"/>
      <c r="AA24" s="44"/>
    </row>
    <row x14ac:dyDescent="0.25" r="25" customHeight="1" ht="18.75">
      <c r="A25" s="11" t="s">
        <v>166</v>
      </c>
      <c r="B25" s="58">
        <v>853</v>
      </c>
      <c r="C25" s="23">
        <v>10.8</v>
      </c>
      <c r="D25" s="59" t="s">
        <v>167</v>
      </c>
      <c r="E25" s="58">
        <v>825</v>
      </c>
      <c r="F25" s="23">
        <v>12.2</v>
      </c>
      <c r="G25" s="59" t="s">
        <v>144</v>
      </c>
      <c r="H25" s="58">
        <v>873</v>
      </c>
      <c r="I25" s="23">
        <v>12.4</v>
      </c>
      <c r="J25" s="59" t="s">
        <v>144</v>
      </c>
      <c r="K25" s="58">
        <v>874</v>
      </c>
      <c r="L25" s="23">
        <v>14.2</v>
      </c>
      <c r="M25" s="59" t="s">
        <v>168</v>
      </c>
      <c r="N25" s="61">
        <f>L25/63</f>
      </c>
      <c r="O25" s="44" t="s">
        <v>155</v>
      </c>
      <c r="P25" s="44" t="s">
        <v>169</v>
      </c>
      <c r="Q25" s="44" t="s">
        <v>169</v>
      </c>
      <c r="R25" s="60">
        <v>0</v>
      </c>
      <c r="S25" s="60">
        <v>8</v>
      </c>
      <c r="T25" s="61">
        <v>7.9</v>
      </c>
      <c r="U25" s="60">
        <v>12</v>
      </c>
      <c r="V25" s="61">
        <f>C25-R25</f>
      </c>
      <c r="W25" s="61">
        <f>F25-S25</f>
      </c>
      <c r="X25" s="61">
        <f>I25-T25</f>
      </c>
      <c r="Y25" s="61">
        <f>L25-U25</f>
      </c>
      <c r="Z25" s="44"/>
      <c r="AA25" s="44"/>
    </row>
    <row x14ac:dyDescent="0.25" r="26" customHeight="1" ht="18.75">
      <c r="A26" s="11" t="s">
        <v>153</v>
      </c>
      <c r="B26" s="58">
        <v>18</v>
      </c>
      <c r="C26" s="23">
        <v>11.1</v>
      </c>
      <c r="D26" s="59" t="s">
        <v>170</v>
      </c>
      <c r="E26" s="58">
        <v>25</v>
      </c>
      <c r="F26" s="23">
        <v>24</v>
      </c>
      <c r="G26" s="59" t="s">
        <v>171</v>
      </c>
      <c r="H26" s="58">
        <v>18</v>
      </c>
      <c r="I26" s="23">
        <v>11.1</v>
      </c>
      <c r="J26" s="59" t="s">
        <v>170</v>
      </c>
      <c r="K26" s="58">
        <v>13</v>
      </c>
      <c r="L26" s="23">
        <v>15.4</v>
      </c>
      <c r="M26" s="59" t="s">
        <v>172</v>
      </c>
      <c r="N26" s="61">
        <f>L26/63</f>
      </c>
      <c r="O26" s="44" t="s">
        <v>94</v>
      </c>
      <c r="P26" s="44" t="s">
        <v>173</v>
      </c>
      <c r="Q26" s="44" t="s">
        <v>173</v>
      </c>
      <c r="R26" s="61">
        <v>2.5</v>
      </c>
      <c r="S26" s="61">
        <v>2.4</v>
      </c>
      <c r="T26" s="61">
        <v>2.8</v>
      </c>
      <c r="U26" s="61">
        <v>2.8</v>
      </c>
      <c r="V26" s="61">
        <f>C26-R26</f>
      </c>
      <c r="W26" s="61">
        <f>F26-S26</f>
      </c>
      <c r="X26" s="61">
        <f>I26-T26</f>
      </c>
      <c r="Y26" s="61">
        <f>L26-U26</f>
      </c>
      <c r="Z26" s="44"/>
      <c r="AA26" s="44"/>
    </row>
    <row x14ac:dyDescent="0.25" r="27" customHeight="1" ht="18.75">
      <c r="A27" s="11" t="s">
        <v>174</v>
      </c>
      <c r="B27" s="58">
        <v>489</v>
      </c>
      <c r="C27" s="23">
        <v>21.3</v>
      </c>
      <c r="D27" s="59" t="s">
        <v>175</v>
      </c>
      <c r="E27" s="58">
        <v>516</v>
      </c>
      <c r="F27" s="23">
        <v>23.3</v>
      </c>
      <c r="G27" s="59" t="s">
        <v>176</v>
      </c>
      <c r="H27" s="58">
        <v>446</v>
      </c>
      <c r="I27" s="23">
        <v>20.2</v>
      </c>
      <c r="J27" s="59" t="s">
        <v>177</v>
      </c>
      <c r="K27" s="58">
        <v>464</v>
      </c>
      <c r="L27" s="23">
        <v>19</v>
      </c>
      <c r="M27" s="59" t="s">
        <v>178</v>
      </c>
      <c r="N27" s="61">
        <f>L27/63</f>
      </c>
      <c r="O27" s="44" t="s">
        <v>71</v>
      </c>
      <c r="P27" s="44" t="s">
        <v>179</v>
      </c>
      <c r="Q27" s="44" t="s">
        <v>179</v>
      </c>
      <c r="R27" s="61">
        <v>3.3</v>
      </c>
      <c r="S27" s="61">
        <v>3.4</v>
      </c>
      <c r="T27" s="61">
        <v>1.6</v>
      </c>
      <c r="U27" s="61">
        <v>1.3</v>
      </c>
      <c r="V27" s="60">
        <f>C27-R27</f>
      </c>
      <c r="W27" s="61">
        <f>F27-S27</f>
      </c>
      <c r="X27" s="61">
        <f>I27-T27</f>
      </c>
      <c r="Y27" s="61">
        <f>L27-U27</f>
      </c>
      <c r="Z27" s="44"/>
      <c r="AA27" s="44"/>
    </row>
    <row x14ac:dyDescent="0.25" r="28" customHeight="1" ht="18.75">
      <c r="A28" s="11" t="s">
        <v>147</v>
      </c>
      <c r="B28" s="58">
        <v>645</v>
      </c>
      <c r="C28" s="23">
        <v>23.7</v>
      </c>
      <c r="D28" s="59" t="s">
        <v>176</v>
      </c>
      <c r="E28" s="58">
        <v>774</v>
      </c>
      <c r="F28" s="23">
        <v>24.3</v>
      </c>
      <c r="G28" s="59" t="s">
        <v>180</v>
      </c>
      <c r="H28" s="58">
        <v>746</v>
      </c>
      <c r="I28" s="23">
        <v>22.9</v>
      </c>
      <c r="J28" s="59" t="s">
        <v>181</v>
      </c>
      <c r="K28" s="58">
        <v>1082</v>
      </c>
      <c r="L28" s="23">
        <v>20</v>
      </c>
      <c r="M28" s="59" t="s">
        <v>182</v>
      </c>
      <c r="N28" s="61">
        <f>L28/63</f>
      </c>
      <c r="O28" s="44" t="s">
        <v>183</v>
      </c>
      <c r="P28" s="44" t="s">
        <v>184</v>
      </c>
      <c r="Q28" s="44" t="s">
        <v>185</v>
      </c>
      <c r="R28" s="61">
        <v>21.5</v>
      </c>
      <c r="S28" s="61">
        <v>14.4</v>
      </c>
      <c r="T28" s="61">
        <v>26.7</v>
      </c>
      <c r="U28" s="61">
        <v>29.6</v>
      </c>
      <c r="V28" s="61">
        <f>C28-R28</f>
      </c>
      <c r="W28" s="61">
        <f>F28-S28</f>
      </c>
      <c r="X28" s="61">
        <f>I28-T28</f>
      </c>
      <c r="Y28" s="61">
        <f>L28-U28</f>
      </c>
      <c r="Z28" s="44"/>
      <c r="AA28" s="44"/>
    </row>
    <row x14ac:dyDescent="0.25" r="29" customHeight="1" ht="18.75">
      <c r="A29" s="11" t="s">
        <v>129</v>
      </c>
      <c r="B29" s="58">
        <v>619</v>
      </c>
      <c r="C29" s="23">
        <v>17.6</v>
      </c>
      <c r="D29" s="59" t="s">
        <v>143</v>
      </c>
      <c r="E29" s="58">
        <v>667</v>
      </c>
      <c r="F29" s="23">
        <v>18.7</v>
      </c>
      <c r="G29" s="59" t="s">
        <v>186</v>
      </c>
      <c r="H29" s="58">
        <v>746</v>
      </c>
      <c r="I29" s="23">
        <v>21.7</v>
      </c>
      <c r="J29" s="59" t="s">
        <v>187</v>
      </c>
      <c r="K29" s="58">
        <v>770</v>
      </c>
      <c r="L29" s="23">
        <v>20.9</v>
      </c>
      <c r="M29" s="59" t="s">
        <v>188</v>
      </c>
      <c r="N29" s="61">
        <f>L29/63</f>
      </c>
      <c r="O29" s="44" t="s">
        <v>142</v>
      </c>
      <c r="P29" s="44" t="s">
        <v>189</v>
      </c>
      <c r="Q29" s="44" t="s">
        <v>190</v>
      </c>
      <c r="R29" s="61">
        <v>18.1</v>
      </c>
      <c r="S29" s="61">
        <v>11.9</v>
      </c>
      <c r="T29" s="61">
        <v>20.6</v>
      </c>
      <c r="U29" s="61">
        <v>11.8</v>
      </c>
      <c r="V29" s="61">
        <f>C29-R29</f>
      </c>
      <c r="W29" s="61">
        <f>F29-S29</f>
      </c>
      <c r="X29" s="61">
        <f>I29-T29</f>
      </c>
      <c r="Y29" s="61">
        <f>L29-U29</f>
      </c>
      <c r="Z29" s="44"/>
      <c r="AA29" s="44"/>
    </row>
    <row x14ac:dyDescent="0.25" r="30" customHeight="1" ht="18.75">
      <c r="A30" s="11" t="s">
        <v>160</v>
      </c>
      <c r="B30" s="58">
        <v>28</v>
      </c>
      <c r="C30" s="23">
        <v>14.3</v>
      </c>
      <c r="D30" s="59" t="s">
        <v>191</v>
      </c>
      <c r="E30" s="58">
        <v>37</v>
      </c>
      <c r="F30" s="23">
        <v>8.1</v>
      </c>
      <c r="G30" s="59" t="s">
        <v>192</v>
      </c>
      <c r="H30" s="58">
        <v>31</v>
      </c>
      <c r="I30" s="23">
        <v>25.8</v>
      </c>
      <c r="J30" s="59" t="s">
        <v>193</v>
      </c>
      <c r="K30" s="58">
        <v>41</v>
      </c>
      <c r="L30" s="23">
        <v>24.4</v>
      </c>
      <c r="M30" s="59" t="s">
        <v>194</v>
      </c>
      <c r="N30" s="61">
        <f>L30/63</f>
      </c>
      <c r="O30" s="44" t="s">
        <v>195</v>
      </c>
      <c r="P30" s="44" t="s">
        <v>196</v>
      </c>
      <c r="Q30" s="44" t="s">
        <v>197</v>
      </c>
      <c r="R30" s="61">
        <v>48.9</v>
      </c>
      <c r="S30" s="60">
        <v>50</v>
      </c>
      <c r="T30" s="61">
        <v>59.6</v>
      </c>
      <c r="U30" s="60">
        <v>63</v>
      </c>
      <c r="V30" s="61">
        <f>C30-R30</f>
      </c>
      <c r="W30" s="61">
        <f>F30-S30</f>
      </c>
      <c r="X30" s="61">
        <f>I30-T30</f>
      </c>
      <c r="Y30" s="61">
        <f>L30-U30</f>
      </c>
      <c r="Z30" s="44"/>
      <c r="AA30" s="44"/>
    </row>
    <row x14ac:dyDescent="0.25" r="31" customHeight="1" ht="18.75">
      <c r="A31" s="11" t="s">
        <v>81</v>
      </c>
      <c r="B31" s="58">
        <v>197</v>
      </c>
      <c r="C31" s="23">
        <v>23.4</v>
      </c>
      <c r="D31" s="59" t="s">
        <v>198</v>
      </c>
      <c r="E31" s="58">
        <v>244</v>
      </c>
      <c r="F31" s="23">
        <v>18.4</v>
      </c>
      <c r="G31" s="59" t="s">
        <v>199</v>
      </c>
      <c r="H31" s="58">
        <v>232</v>
      </c>
      <c r="I31" s="23">
        <v>31.5</v>
      </c>
      <c r="J31" s="59" t="s">
        <v>200</v>
      </c>
      <c r="K31" s="58">
        <v>257</v>
      </c>
      <c r="L31" s="23">
        <v>28</v>
      </c>
      <c r="M31" s="59" t="s">
        <v>201</v>
      </c>
      <c r="N31" s="61">
        <f>L31/63</f>
      </c>
      <c r="O31" s="44" t="s">
        <v>202</v>
      </c>
      <c r="P31" s="44" t="s">
        <v>203</v>
      </c>
      <c r="Q31" s="44" t="s">
        <v>203</v>
      </c>
      <c r="R31" s="61">
        <v>39.2</v>
      </c>
      <c r="S31" s="61">
        <v>36.1</v>
      </c>
      <c r="T31" s="61">
        <v>37.3</v>
      </c>
      <c r="U31" s="61">
        <v>40.7</v>
      </c>
      <c r="V31" s="61">
        <f>C31-R31</f>
      </c>
      <c r="W31" s="61">
        <f>F31-S31</f>
      </c>
      <c r="X31" s="61">
        <f>I31-T31</f>
      </c>
      <c r="Y31" s="61">
        <f>L31-U31</f>
      </c>
      <c r="Z31" s="44"/>
      <c r="AA31" s="44"/>
    </row>
    <row x14ac:dyDescent="0.25" r="32" customHeight="1" ht="18.75">
      <c r="A32" s="11" t="s">
        <v>123</v>
      </c>
      <c r="B32" s="58">
        <v>896</v>
      </c>
      <c r="C32" s="23">
        <v>39.8</v>
      </c>
      <c r="D32" s="59" t="s">
        <v>204</v>
      </c>
      <c r="E32" s="58">
        <v>859</v>
      </c>
      <c r="F32" s="23">
        <v>39.1</v>
      </c>
      <c r="G32" s="59" t="s">
        <v>205</v>
      </c>
      <c r="H32" s="58">
        <v>679</v>
      </c>
      <c r="I32" s="23">
        <v>36.1</v>
      </c>
      <c r="J32" s="59" t="s">
        <v>206</v>
      </c>
      <c r="K32" s="58">
        <v>666</v>
      </c>
      <c r="L32" s="23">
        <v>28.4</v>
      </c>
      <c r="M32" s="59" t="s">
        <v>207</v>
      </c>
      <c r="N32" s="61">
        <f>L32/63</f>
      </c>
      <c r="O32" s="44" t="s">
        <v>131</v>
      </c>
      <c r="P32" s="44" t="s">
        <v>208</v>
      </c>
      <c r="Q32" s="44" t="s">
        <v>208</v>
      </c>
      <c r="R32" s="61">
        <v>7.5</v>
      </c>
      <c r="S32" s="61">
        <v>11.3</v>
      </c>
      <c r="T32" s="61">
        <v>18.8</v>
      </c>
      <c r="U32" s="61">
        <v>7.1</v>
      </c>
      <c r="V32" s="61">
        <f>C32-R32</f>
      </c>
      <c r="W32" s="61">
        <f>F32-S32</f>
      </c>
      <c r="X32" s="61">
        <f>I32-T32</f>
      </c>
      <c r="Y32" s="61">
        <f>L32-U32</f>
      </c>
      <c r="Z32" s="44"/>
      <c r="AA32" s="44"/>
    </row>
    <row x14ac:dyDescent="0.25" r="33" customHeight="1" ht="18.75">
      <c r="A33" s="11" t="s">
        <v>74</v>
      </c>
      <c r="B33" s="58">
        <v>52</v>
      </c>
      <c r="C33" s="23">
        <v>30.8</v>
      </c>
      <c r="D33" s="59" t="s">
        <v>209</v>
      </c>
      <c r="E33" s="58">
        <v>60</v>
      </c>
      <c r="F33" s="23">
        <v>8.3</v>
      </c>
      <c r="G33" s="59" t="s">
        <v>210</v>
      </c>
      <c r="H33" s="58">
        <v>48</v>
      </c>
      <c r="I33" s="23">
        <v>29.2</v>
      </c>
      <c r="J33" s="59" t="s">
        <v>211</v>
      </c>
      <c r="K33" s="58">
        <v>55</v>
      </c>
      <c r="L33" s="23">
        <v>29.1</v>
      </c>
      <c r="M33" s="59" t="s">
        <v>212</v>
      </c>
      <c r="N33" s="61">
        <f>L33/63</f>
      </c>
      <c r="O33" s="44" t="s">
        <v>166</v>
      </c>
      <c r="P33" s="44" t="s">
        <v>213</v>
      </c>
      <c r="Q33" s="44" t="s">
        <v>214</v>
      </c>
      <c r="R33" s="61">
        <v>10.8</v>
      </c>
      <c r="S33" s="61">
        <v>12.2</v>
      </c>
      <c r="T33" s="61">
        <v>12.4</v>
      </c>
      <c r="U33" s="61">
        <v>14.2</v>
      </c>
      <c r="V33" s="60">
        <f>C33-R33</f>
      </c>
      <c r="W33" s="61">
        <f>F33-S33</f>
      </c>
      <c r="X33" s="61">
        <f>I33-T33</f>
      </c>
      <c r="Y33" s="61">
        <f>L33-U33</f>
      </c>
      <c r="Z33" s="44"/>
      <c r="AA33" s="44"/>
    </row>
    <row x14ac:dyDescent="0.25" r="34" customHeight="1" ht="18.75">
      <c r="A34" s="11" t="s">
        <v>183</v>
      </c>
      <c r="B34" s="58">
        <v>177</v>
      </c>
      <c r="C34" s="23">
        <v>21.5</v>
      </c>
      <c r="D34" s="59" t="s">
        <v>215</v>
      </c>
      <c r="E34" s="58">
        <v>188</v>
      </c>
      <c r="F34" s="23">
        <v>14.4</v>
      </c>
      <c r="G34" s="59" t="s">
        <v>216</v>
      </c>
      <c r="H34" s="58">
        <v>187</v>
      </c>
      <c r="I34" s="23">
        <v>26.7</v>
      </c>
      <c r="J34" s="59" t="s">
        <v>217</v>
      </c>
      <c r="K34" s="58">
        <v>260</v>
      </c>
      <c r="L34" s="23">
        <v>29.6</v>
      </c>
      <c r="M34" s="59" t="s">
        <v>218</v>
      </c>
      <c r="N34" s="61">
        <f>L34/63</f>
      </c>
      <c r="O34" s="44" t="s">
        <v>219</v>
      </c>
      <c r="P34" s="44" t="s">
        <v>220</v>
      </c>
      <c r="Q34" s="44" t="s">
        <v>220</v>
      </c>
      <c r="R34" s="61">
        <v>3.4</v>
      </c>
      <c r="S34" s="61">
        <v>4.1</v>
      </c>
      <c r="T34" s="61">
        <v>1.6</v>
      </c>
      <c r="U34" s="61">
        <v>2.6</v>
      </c>
      <c r="V34" s="61">
        <f>C34-R34</f>
      </c>
      <c r="W34" s="61">
        <f>F34-S34</f>
      </c>
      <c r="X34" s="61">
        <f>I34-T34</f>
      </c>
      <c r="Y34" s="60">
        <f>L34-U34</f>
      </c>
      <c r="Z34" s="44"/>
      <c r="AA34" s="44"/>
    </row>
    <row x14ac:dyDescent="0.25" r="35" customHeight="1" ht="18.75">
      <c r="A35" s="11" t="s">
        <v>202</v>
      </c>
      <c r="B35" s="58">
        <v>199</v>
      </c>
      <c r="C35" s="23">
        <v>39.2</v>
      </c>
      <c r="D35" s="59" t="s">
        <v>221</v>
      </c>
      <c r="E35" s="58">
        <v>285</v>
      </c>
      <c r="F35" s="23">
        <v>36.1</v>
      </c>
      <c r="G35" s="59" t="s">
        <v>222</v>
      </c>
      <c r="H35" s="58">
        <v>268</v>
      </c>
      <c r="I35" s="23">
        <v>37.3</v>
      </c>
      <c r="J35" s="59" t="s">
        <v>223</v>
      </c>
      <c r="K35" s="58">
        <v>270</v>
      </c>
      <c r="L35" s="23">
        <v>40.7</v>
      </c>
      <c r="M35" s="59" t="s">
        <v>224</v>
      </c>
      <c r="N35" s="61">
        <f>L35/63</f>
      </c>
      <c r="O35" s="44" t="s">
        <v>103</v>
      </c>
      <c r="P35" s="44" t="s">
        <v>225</v>
      </c>
      <c r="Q35" s="44" t="s">
        <v>225</v>
      </c>
      <c r="R35" s="61">
        <v>1.7</v>
      </c>
      <c r="S35" s="61">
        <v>2.4</v>
      </c>
      <c r="T35" s="61">
        <v>1.6</v>
      </c>
      <c r="U35" s="61">
        <v>3.8</v>
      </c>
      <c r="V35" s="61">
        <f>C35-R35</f>
      </c>
      <c r="W35" s="61">
        <f>F35-S35</f>
      </c>
      <c r="X35" s="61">
        <f>I35-T35</f>
      </c>
      <c r="Y35" s="61">
        <f>L35-U35</f>
      </c>
      <c r="Z35" s="44"/>
      <c r="AA35" s="44"/>
    </row>
    <row x14ac:dyDescent="0.25" r="36" customHeight="1" ht="18.75">
      <c r="A36" s="11" t="s">
        <v>195</v>
      </c>
      <c r="B36" s="58">
        <v>45</v>
      </c>
      <c r="C36" s="23">
        <v>48.9</v>
      </c>
      <c r="D36" s="59" t="s">
        <v>226</v>
      </c>
      <c r="E36" s="58">
        <v>82</v>
      </c>
      <c r="F36" s="23">
        <v>50</v>
      </c>
      <c r="G36" s="59" t="s">
        <v>227</v>
      </c>
      <c r="H36" s="58">
        <v>94</v>
      </c>
      <c r="I36" s="23">
        <v>59.6</v>
      </c>
      <c r="J36" s="59" t="s">
        <v>228</v>
      </c>
      <c r="K36" s="58">
        <v>92</v>
      </c>
      <c r="L36" s="23">
        <v>63</v>
      </c>
      <c r="M36" s="59" t="s">
        <v>229</v>
      </c>
      <c r="N36" s="60">
        <f>L36/63</f>
      </c>
      <c r="O36" s="44"/>
      <c r="P36" s="44"/>
      <c r="Q36" s="44"/>
      <c r="R36" s="53"/>
      <c r="S36" s="53"/>
      <c r="T36" s="53"/>
      <c r="U36" s="53"/>
      <c r="V36" s="53"/>
      <c r="W36" s="53"/>
      <c r="X36" s="53"/>
      <c r="Y36" s="53"/>
      <c r="Z36" s="44"/>
      <c r="AA36" s="44"/>
    </row>
    <row x14ac:dyDescent="0.25" r="37" customHeight="1" ht="18.75">
      <c r="A37" s="11"/>
      <c r="B37" s="65"/>
      <c r="C37" s="66"/>
      <c r="D37" s="11"/>
      <c r="E37" s="65"/>
      <c r="F37" s="66"/>
      <c r="G37" s="11"/>
      <c r="H37" s="65"/>
      <c r="I37" s="66"/>
      <c r="J37" s="11"/>
      <c r="K37" s="65"/>
      <c r="L37" s="66"/>
      <c r="M37" s="11"/>
      <c r="N37" s="43"/>
      <c r="O37" s="44"/>
      <c r="P37" s="11"/>
      <c r="Q37" s="11"/>
      <c r="R37" s="45"/>
      <c r="S37" s="45"/>
      <c r="T37" s="45"/>
      <c r="U37" s="45"/>
      <c r="V37" s="45"/>
      <c r="W37" s="45"/>
      <c r="X37" s="45"/>
      <c r="Y37" s="45"/>
      <c r="Z37" s="11"/>
      <c r="AA37" s="11"/>
    </row>
    <row x14ac:dyDescent="0.25" r="38" customHeight="1" ht="18.75">
      <c r="A38" s="44"/>
      <c r="B38" s="43"/>
      <c r="C38" s="67"/>
      <c r="D38" s="44"/>
      <c r="E38" s="43"/>
      <c r="F38" s="67"/>
      <c r="G38" s="44"/>
      <c r="H38" s="43"/>
      <c r="I38" s="67"/>
      <c r="J38" s="44"/>
      <c r="K38" s="43"/>
      <c r="L38" s="67"/>
      <c r="M38" s="44"/>
      <c r="N38" s="43"/>
      <c r="O38" s="44"/>
      <c r="P38" s="44"/>
      <c r="Q38" s="44"/>
      <c r="R38" s="53"/>
      <c r="S38" s="53"/>
      <c r="T38" s="53"/>
      <c r="U38" s="45"/>
      <c r="V38" s="45"/>
      <c r="W38" s="45"/>
      <c r="X38" s="45"/>
      <c r="Y38" s="45"/>
      <c r="Z38" s="11"/>
      <c r="AA38" s="11"/>
    </row>
    <row x14ac:dyDescent="0.25" r="39" customHeight="1" ht="18.75">
      <c r="A39" s="44"/>
      <c r="B39" s="43"/>
      <c r="C39" s="67"/>
      <c r="D39" s="44"/>
      <c r="E39" s="43"/>
      <c r="F39" s="67"/>
      <c r="G39" s="44"/>
      <c r="H39" s="43"/>
      <c r="I39" s="67"/>
      <c r="J39" s="44"/>
      <c r="K39" s="43"/>
      <c r="L39" s="67"/>
      <c r="M39" s="44"/>
      <c r="N39" s="43"/>
      <c r="O39" s="44"/>
      <c r="P39" s="44"/>
      <c r="Q39" s="44"/>
      <c r="R39" s="53"/>
      <c r="S39" s="53"/>
      <c r="T39" s="53"/>
      <c r="U39" s="45"/>
      <c r="V39" s="45"/>
      <c r="W39" s="45"/>
      <c r="X39" s="45"/>
      <c r="Y39" s="45"/>
      <c r="Z39" s="11"/>
      <c r="AA39" s="11"/>
    </row>
    <row x14ac:dyDescent="0.25" r="40" customHeight="1" ht="18.75">
      <c r="A40" s="44"/>
      <c r="B40" s="43"/>
      <c r="C40" s="67"/>
      <c r="D40" s="44"/>
      <c r="E40" s="43"/>
      <c r="F40" s="67"/>
      <c r="G40" s="44"/>
      <c r="H40" s="43"/>
      <c r="I40" s="67"/>
      <c r="J40" s="44"/>
      <c r="K40" s="43"/>
      <c r="L40" s="67"/>
      <c r="M40" s="44"/>
      <c r="N40" s="43"/>
      <c r="O40" s="44"/>
      <c r="P40" s="44"/>
      <c r="Q40" s="44"/>
      <c r="R40" s="53"/>
      <c r="S40" s="53"/>
      <c r="T40" s="53"/>
      <c r="U40" s="45"/>
      <c r="V40" s="45"/>
      <c r="W40" s="45"/>
      <c r="X40" s="45"/>
      <c r="Y40" s="45"/>
      <c r="Z40" s="11"/>
      <c r="AA40" s="11"/>
    </row>
    <row x14ac:dyDescent="0.25" r="41" customHeight="1" ht="18.75">
      <c r="A41" s="44"/>
      <c r="B41" s="43"/>
      <c r="C41" s="67"/>
      <c r="D41" s="44"/>
      <c r="E41" s="43"/>
      <c r="F41" s="67"/>
      <c r="G41" s="44"/>
      <c r="H41" s="43"/>
      <c r="I41" s="67"/>
      <c r="J41" s="44"/>
      <c r="K41" s="43"/>
      <c r="L41" s="67"/>
      <c r="M41" s="44"/>
      <c r="N41" s="43"/>
      <c r="O41" s="44"/>
      <c r="P41" s="44"/>
      <c r="Q41" s="44"/>
      <c r="R41" s="53"/>
      <c r="S41" s="53"/>
      <c r="T41" s="53"/>
      <c r="U41" s="45"/>
      <c r="V41" s="45"/>
      <c r="W41" s="45"/>
      <c r="X41" s="45"/>
      <c r="Y41" s="45"/>
      <c r="Z41" s="11"/>
      <c r="AA41" s="11"/>
    </row>
    <row x14ac:dyDescent="0.25" r="42" customHeight="1" ht="18.75">
      <c r="A42" s="44"/>
      <c r="B42" s="43"/>
      <c r="C42" s="67"/>
      <c r="D42" s="44"/>
      <c r="E42" s="43"/>
      <c r="F42" s="67"/>
      <c r="G42" s="44"/>
      <c r="H42" s="43"/>
      <c r="I42" s="67"/>
      <c r="J42" s="44"/>
      <c r="K42" s="43"/>
      <c r="L42" s="67"/>
      <c r="M42" s="44"/>
      <c r="N42" s="43"/>
      <c r="O42" s="44"/>
      <c r="P42" s="44"/>
      <c r="Q42" s="44"/>
      <c r="R42" s="53"/>
      <c r="S42" s="53"/>
      <c r="T42" s="53"/>
      <c r="U42" s="45"/>
      <c r="V42" s="45"/>
      <c r="W42" s="45"/>
      <c r="X42" s="45"/>
      <c r="Y42" s="45"/>
      <c r="Z42" s="11"/>
      <c r="AA42" s="11"/>
    </row>
    <row x14ac:dyDescent="0.25" r="43" customHeight="1" ht="18.75">
      <c r="A43" s="44"/>
      <c r="B43" s="43"/>
      <c r="C43" s="67"/>
      <c r="D43" s="44"/>
      <c r="E43" s="43"/>
      <c r="F43" s="67"/>
      <c r="G43" s="44"/>
      <c r="H43" s="43"/>
      <c r="I43" s="67"/>
      <c r="J43" s="44"/>
      <c r="K43" s="43"/>
      <c r="L43" s="67"/>
      <c r="M43" s="44"/>
      <c r="N43" s="43"/>
      <c r="O43" s="44"/>
      <c r="P43" s="44"/>
      <c r="Q43" s="44"/>
      <c r="R43" s="53"/>
      <c r="S43" s="53"/>
      <c r="T43" s="53"/>
      <c r="U43" s="45"/>
      <c r="V43" s="45"/>
      <c r="W43" s="45"/>
      <c r="X43" s="45"/>
      <c r="Y43" s="45"/>
      <c r="Z43" s="11"/>
      <c r="AA43" s="11"/>
    </row>
    <row x14ac:dyDescent="0.25" r="44" customHeight="1" ht="18.75">
      <c r="A44" s="44"/>
      <c r="B44" s="43"/>
      <c r="C44" s="67"/>
      <c r="D44" s="44"/>
      <c r="E44" s="43"/>
      <c r="F44" s="67"/>
      <c r="G44" s="44"/>
      <c r="H44" s="43"/>
      <c r="I44" s="67"/>
      <c r="J44" s="44"/>
      <c r="K44" s="43"/>
      <c r="L44" s="67"/>
      <c r="M44" s="44"/>
      <c r="N44" s="43"/>
      <c r="O44" s="44"/>
      <c r="P44" s="44"/>
      <c r="Q44" s="44"/>
      <c r="R44" s="53"/>
      <c r="S44" s="53"/>
      <c r="T44" s="53"/>
      <c r="U44" s="45"/>
      <c r="V44" s="45"/>
      <c r="W44" s="45"/>
      <c r="X44" s="45"/>
      <c r="Y44" s="45"/>
      <c r="Z44" s="11"/>
      <c r="AA44" s="11"/>
    </row>
    <row x14ac:dyDescent="0.25" r="45" customHeight="1" ht="18.75">
      <c r="A45" s="44"/>
      <c r="B45" s="43"/>
      <c r="C45" s="67"/>
      <c r="D45" s="44"/>
      <c r="E45" s="43"/>
      <c r="F45" s="67"/>
      <c r="G45" s="44"/>
      <c r="H45" s="43"/>
      <c r="I45" s="67"/>
      <c r="J45" s="44"/>
      <c r="K45" s="43"/>
      <c r="L45" s="67"/>
      <c r="M45" s="44"/>
      <c r="N45" s="43"/>
      <c r="O45" s="44"/>
      <c r="P45" s="44"/>
      <c r="Q45" s="44"/>
      <c r="R45" s="53"/>
      <c r="S45" s="53"/>
      <c r="T45" s="53"/>
      <c r="U45" s="45"/>
      <c r="V45" s="45"/>
      <c r="W45" s="45"/>
      <c r="X45" s="45"/>
      <c r="Y45" s="45"/>
      <c r="Z45" s="11"/>
      <c r="AA45" s="11"/>
    </row>
    <row x14ac:dyDescent="0.25" r="46" customHeight="1" ht="18.75">
      <c r="A46" s="44"/>
      <c r="B46" s="43"/>
      <c r="C46" s="67"/>
      <c r="D46" s="44"/>
      <c r="E46" s="43"/>
      <c r="F46" s="67"/>
      <c r="G46" s="44"/>
      <c r="H46" s="43"/>
      <c r="I46" s="67"/>
      <c r="J46" s="44"/>
      <c r="K46" s="43"/>
      <c r="L46" s="67"/>
      <c r="M46" s="44"/>
      <c r="N46" s="43"/>
      <c r="O46" s="44"/>
      <c r="P46" s="44"/>
      <c r="Q46" s="44"/>
      <c r="R46" s="53"/>
      <c r="S46" s="53"/>
      <c r="T46" s="53"/>
      <c r="U46" s="45"/>
      <c r="V46" s="45"/>
      <c r="W46" s="45"/>
      <c r="X46" s="45"/>
      <c r="Y46" s="45"/>
      <c r="Z46" s="11"/>
      <c r="AA46" s="11"/>
    </row>
    <row x14ac:dyDescent="0.25" r="47" customHeight="1" ht="18.75">
      <c r="A47" s="44"/>
      <c r="B47" s="43"/>
      <c r="C47" s="67"/>
      <c r="D47" s="44"/>
      <c r="E47" s="43"/>
      <c r="F47" s="67"/>
      <c r="G47" s="44"/>
      <c r="H47" s="43"/>
      <c r="I47" s="67"/>
      <c r="J47" s="44"/>
      <c r="K47" s="43"/>
      <c r="L47" s="67"/>
      <c r="M47" s="44"/>
      <c r="N47" s="43"/>
      <c r="O47" s="44"/>
      <c r="P47" s="44"/>
      <c r="Q47" s="44"/>
      <c r="R47" s="53"/>
      <c r="S47" s="53"/>
      <c r="T47" s="53"/>
      <c r="U47" s="45"/>
      <c r="V47" s="45"/>
      <c r="W47" s="45"/>
      <c r="X47" s="45"/>
      <c r="Y47" s="45"/>
      <c r="Z47" s="11"/>
      <c r="AA47" s="11"/>
    </row>
    <row x14ac:dyDescent="0.25" r="48" customHeight="1" ht="18.75">
      <c r="A48" s="44"/>
      <c r="B48" s="43"/>
      <c r="C48" s="67"/>
      <c r="D48" s="44"/>
      <c r="E48" s="43"/>
      <c r="F48" s="67"/>
      <c r="G48" s="44"/>
      <c r="H48" s="43"/>
      <c r="I48" s="67"/>
      <c r="J48" s="44"/>
      <c r="K48" s="43"/>
      <c r="L48" s="67"/>
      <c r="M48" s="44"/>
      <c r="N48" s="43"/>
      <c r="O48" s="44"/>
      <c r="P48" s="44"/>
      <c r="Q48" s="44"/>
      <c r="R48" s="53"/>
      <c r="S48" s="53"/>
      <c r="T48" s="53"/>
      <c r="U48" s="45"/>
      <c r="V48" s="45"/>
      <c r="W48" s="45"/>
      <c r="X48" s="45"/>
      <c r="Y48" s="45"/>
      <c r="Z48" s="11"/>
      <c r="AA48" s="11"/>
    </row>
    <row x14ac:dyDescent="0.25" r="49" customHeight="1" ht="18.75">
      <c r="A49" s="44"/>
      <c r="B49" s="43"/>
      <c r="C49" s="67"/>
      <c r="D49" s="44"/>
      <c r="E49" s="43"/>
      <c r="F49" s="67"/>
      <c r="G49" s="44"/>
      <c r="H49" s="43"/>
      <c r="I49" s="67"/>
      <c r="J49" s="44"/>
      <c r="K49" s="43"/>
      <c r="L49" s="67"/>
      <c r="M49" s="44"/>
      <c r="N49" s="43"/>
      <c r="O49" s="44"/>
      <c r="P49" s="44"/>
      <c r="Q49" s="44"/>
      <c r="R49" s="53"/>
      <c r="S49" s="53"/>
      <c r="T49" s="53"/>
      <c r="U49" s="45"/>
      <c r="V49" s="45"/>
      <c r="W49" s="45"/>
      <c r="X49" s="45"/>
      <c r="Y49" s="45"/>
      <c r="Z49" s="11"/>
      <c r="AA49" s="11"/>
    </row>
    <row x14ac:dyDescent="0.25" r="50" customHeight="1" ht="18.75">
      <c r="A50" s="44"/>
      <c r="B50" s="43"/>
      <c r="C50" s="67"/>
      <c r="D50" s="44"/>
      <c r="E50" s="43"/>
      <c r="F50" s="67"/>
      <c r="G50" s="44"/>
      <c r="H50" s="43"/>
      <c r="I50" s="67"/>
      <c r="J50" s="44"/>
      <c r="K50" s="43"/>
      <c r="L50" s="67"/>
      <c r="M50" s="44"/>
      <c r="N50" s="43"/>
      <c r="O50" s="44"/>
      <c r="P50" s="44"/>
      <c r="Q50" s="44"/>
      <c r="R50" s="53"/>
      <c r="S50" s="53"/>
      <c r="T50" s="53"/>
      <c r="U50" s="45"/>
      <c r="V50" s="45"/>
      <c r="W50" s="45"/>
      <c r="X50" s="45"/>
      <c r="Y50" s="45"/>
      <c r="Z50" s="11"/>
      <c r="AA50" s="11"/>
    </row>
    <row x14ac:dyDescent="0.25" r="51" customHeight="1" ht="18.75">
      <c r="A51" s="44"/>
      <c r="B51" s="43"/>
      <c r="C51" s="67"/>
      <c r="D51" s="44"/>
      <c r="E51" s="43"/>
      <c r="F51" s="67"/>
      <c r="G51" s="44"/>
      <c r="H51" s="43"/>
      <c r="I51" s="67"/>
      <c r="J51" s="44"/>
      <c r="K51" s="43"/>
      <c r="L51" s="67"/>
      <c r="M51" s="44"/>
      <c r="N51" s="43"/>
      <c r="O51" s="44"/>
      <c r="P51" s="44"/>
      <c r="Q51" s="44"/>
      <c r="R51" s="53"/>
      <c r="S51" s="53"/>
      <c r="T51" s="53"/>
      <c r="U51" s="45"/>
      <c r="V51" s="45"/>
      <c r="W51" s="45"/>
      <c r="X51" s="45"/>
      <c r="Y51" s="45"/>
      <c r="Z51" s="11"/>
      <c r="AA51" s="11"/>
    </row>
    <row x14ac:dyDescent="0.25" r="52" customHeight="1" ht="18.75">
      <c r="A52" s="44"/>
      <c r="B52" s="43"/>
      <c r="C52" s="67"/>
      <c r="D52" s="44"/>
      <c r="E52" s="43"/>
      <c r="F52" s="67"/>
      <c r="G52" s="44"/>
      <c r="H52" s="43"/>
      <c r="I52" s="67"/>
      <c r="J52" s="44"/>
      <c r="K52" s="43"/>
      <c r="L52" s="67"/>
      <c r="M52" s="44"/>
      <c r="N52" s="43"/>
      <c r="O52" s="44"/>
      <c r="P52" s="44"/>
      <c r="Q52" s="44"/>
      <c r="R52" s="53"/>
      <c r="S52" s="53"/>
      <c r="T52" s="53"/>
      <c r="U52" s="45"/>
      <c r="V52" s="45"/>
      <c r="W52" s="45"/>
      <c r="X52" s="45"/>
      <c r="Y52" s="45"/>
      <c r="Z52" s="11"/>
      <c r="AA52" s="11"/>
    </row>
    <row x14ac:dyDescent="0.25" r="53" customHeight="1" ht="18.75">
      <c r="A53" s="44"/>
      <c r="B53" s="43"/>
      <c r="C53" s="67"/>
      <c r="D53" s="44"/>
      <c r="E53" s="43"/>
      <c r="F53" s="67"/>
      <c r="G53" s="44"/>
      <c r="H53" s="43"/>
      <c r="I53" s="67"/>
      <c r="J53" s="44"/>
      <c r="K53" s="43"/>
      <c r="L53" s="67"/>
      <c r="M53" s="44"/>
      <c r="N53" s="43"/>
      <c r="O53" s="44"/>
      <c r="P53" s="44"/>
      <c r="Q53" s="44"/>
      <c r="R53" s="53"/>
      <c r="S53" s="53"/>
      <c r="T53" s="53"/>
      <c r="U53" s="45"/>
      <c r="V53" s="45"/>
      <c r="W53" s="45"/>
      <c r="X53" s="45"/>
      <c r="Y53" s="45"/>
      <c r="Z53" s="11"/>
      <c r="AA53" s="11"/>
    </row>
    <row x14ac:dyDescent="0.25" r="54" customHeight="1" ht="18.75">
      <c r="A54" s="44"/>
      <c r="B54" s="43"/>
      <c r="C54" s="67"/>
      <c r="D54" s="44"/>
      <c r="E54" s="43"/>
      <c r="F54" s="67"/>
      <c r="G54" s="44"/>
      <c r="H54" s="43"/>
      <c r="I54" s="67"/>
      <c r="J54" s="44"/>
      <c r="K54" s="43"/>
      <c r="L54" s="67"/>
      <c r="M54" s="44"/>
      <c r="N54" s="43"/>
      <c r="O54" s="44"/>
      <c r="P54" s="44"/>
      <c r="Q54" s="44"/>
      <c r="R54" s="53"/>
      <c r="S54" s="53"/>
      <c r="T54" s="53"/>
      <c r="U54" s="45"/>
      <c r="V54" s="45"/>
      <c r="W54" s="45"/>
      <c r="X54" s="45"/>
      <c r="Y54" s="45"/>
      <c r="Z54" s="11"/>
      <c r="AA54" s="11"/>
    </row>
    <row x14ac:dyDescent="0.25" r="55" customHeight="1" ht="18.75">
      <c r="A55" s="44"/>
      <c r="B55" s="43"/>
      <c r="C55" s="67"/>
      <c r="D55" s="44"/>
      <c r="E55" s="43"/>
      <c r="F55" s="67"/>
      <c r="G55" s="44"/>
      <c r="H55" s="43"/>
      <c r="I55" s="67"/>
      <c r="J55" s="44"/>
      <c r="K55" s="43"/>
      <c r="L55" s="67"/>
      <c r="M55" s="44"/>
      <c r="N55" s="43"/>
      <c r="O55" s="44"/>
      <c r="P55" s="44"/>
      <c r="Q55" s="44"/>
      <c r="R55" s="53"/>
      <c r="S55" s="53"/>
      <c r="T55" s="53"/>
      <c r="U55" s="45"/>
      <c r="V55" s="45"/>
      <c r="W55" s="45"/>
      <c r="X55" s="45"/>
      <c r="Y55" s="45"/>
      <c r="Z55" s="11"/>
      <c r="AA55" s="11"/>
    </row>
    <row x14ac:dyDescent="0.25" r="56" customHeight="1" ht="18.75">
      <c r="A56" s="44"/>
      <c r="B56" s="43"/>
      <c r="C56" s="67"/>
      <c r="D56" s="44"/>
      <c r="E56" s="43"/>
      <c r="F56" s="67"/>
      <c r="G56" s="44"/>
      <c r="H56" s="43"/>
      <c r="I56" s="67"/>
      <c r="J56" s="44"/>
      <c r="K56" s="43"/>
      <c r="L56" s="67"/>
      <c r="M56" s="44"/>
      <c r="N56" s="43"/>
      <c r="O56" s="44"/>
      <c r="P56" s="44"/>
      <c r="Q56" s="44"/>
      <c r="R56" s="53"/>
      <c r="S56" s="53"/>
      <c r="T56" s="53"/>
      <c r="U56" s="45"/>
      <c r="V56" s="45"/>
      <c r="W56" s="45"/>
      <c r="X56" s="45"/>
      <c r="Y56" s="45"/>
      <c r="Z56" s="11"/>
      <c r="AA56" s="11"/>
    </row>
    <row x14ac:dyDescent="0.25" r="57" customHeight="1" ht="18.75">
      <c r="A57" s="44"/>
      <c r="B57" s="43"/>
      <c r="C57" s="67"/>
      <c r="D57" s="44"/>
      <c r="E57" s="43"/>
      <c r="F57" s="67"/>
      <c r="G57" s="44"/>
      <c r="H57" s="43"/>
      <c r="I57" s="67"/>
      <c r="J57" s="44"/>
      <c r="K57" s="43"/>
      <c r="L57" s="67"/>
      <c r="M57" s="44"/>
      <c r="N57" s="43"/>
      <c r="O57" s="44"/>
      <c r="P57" s="44"/>
      <c r="Q57" s="44"/>
      <c r="R57" s="53"/>
      <c r="S57" s="53"/>
      <c r="T57" s="53"/>
      <c r="U57" s="45"/>
      <c r="V57" s="45"/>
      <c r="W57" s="45"/>
      <c r="X57" s="45"/>
      <c r="Y57" s="45"/>
      <c r="Z57" s="11"/>
      <c r="AA57" s="11"/>
    </row>
    <row x14ac:dyDescent="0.25" r="58" customHeight="1" ht="18.75">
      <c r="A58" s="44"/>
      <c r="B58" s="43"/>
      <c r="C58" s="67"/>
      <c r="D58" s="44"/>
      <c r="E58" s="43"/>
      <c r="F58" s="67"/>
      <c r="G58" s="44"/>
      <c r="H58" s="43"/>
      <c r="I58" s="67"/>
      <c r="J58" s="44"/>
      <c r="K58" s="43"/>
      <c r="L58" s="67"/>
      <c r="M58" s="44"/>
      <c r="N58" s="43"/>
      <c r="O58" s="44"/>
      <c r="P58" s="44"/>
      <c r="Q58" s="44"/>
      <c r="R58" s="53"/>
      <c r="S58" s="53"/>
      <c r="T58" s="53"/>
      <c r="U58" s="45"/>
      <c r="V58" s="45"/>
      <c r="W58" s="45"/>
      <c r="X58" s="45"/>
      <c r="Y58" s="45"/>
      <c r="Z58" s="11"/>
      <c r="AA58" s="11"/>
    </row>
    <row x14ac:dyDescent="0.25" r="59" customHeight="1" ht="18.75">
      <c r="A59" s="44"/>
      <c r="B59" s="43"/>
      <c r="C59" s="67"/>
      <c r="D59" s="44"/>
      <c r="E59" s="43"/>
      <c r="F59" s="67"/>
      <c r="G59" s="44"/>
      <c r="H59" s="43"/>
      <c r="I59" s="67"/>
      <c r="J59" s="44"/>
      <c r="K59" s="43"/>
      <c r="L59" s="67"/>
      <c r="M59" s="44"/>
      <c r="N59" s="43"/>
      <c r="O59" s="44"/>
      <c r="P59" s="44"/>
      <c r="Q59" s="44"/>
      <c r="R59" s="53"/>
      <c r="S59" s="53"/>
      <c r="T59" s="53"/>
      <c r="U59" s="45"/>
      <c r="V59" s="45"/>
      <c r="W59" s="45"/>
      <c r="X59" s="45"/>
      <c r="Y59" s="45"/>
      <c r="Z59" s="11"/>
      <c r="AA59" s="11"/>
    </row>
    <row x14ac:dyDescent="0.25" r="60" customHeight="1" ht="18.75">
      <c r="A60" s="44"/>
      <c r="B60" s="43"/>
      <c r="C60" s="67"/>
      <c r="D60" s="44"/>
      <c r="E60" s="43"/>
      <c r="F60" s="67"/>
      <c r="G60" s="44"/>
      <c r="H60" s="43"/>
      <c r="I60" s="67"/>
      <c r="J60" s="44"/>
      <c r="K60" s="43"/>
      <c r="L60" s="67"/>
      <c r="M60" s="44"/>
      <c r="N60" s="43"/>
      <c r="O60" s="44"/>
      <c r="P60" s="44"/>
      <c r="Q60" s="44"/>
      <c r="R60" s="53"/>
      <c r="S60" s="53"/>
      <c r="T60" s="53"/>
      <c r="U60" s="45"/>
      <c r="V60" s="45"/>
      <c r="W60" s="45"/>
      <c r="X60" s="45"/>
      <c r="Y60" s="45"/>
      <c r="Z60" s="11"/>
      <c r="AA60" s="11"/>
    </row>
    <row x14ac:dyDescent="0.25" r="61" customHeight="1" ht="18.75">
      <c r="A61" s="44"/>
      <c r="B61" s="43"/>
      <c r="C61" s="67"/>
      <c r="D61" s="44"/>
      <c r="E61" s="43"/>
      <c r="F61" s="67"/>
      <c r="G61" s="44"/>
      <c r="H61" s="43"/>
      <c r="I61" s="67"/>
      <c r="J61" s="44"/>
      <c r="K61" s="43"/>
      <c r="L61" s="67"/>
      <c r="M61" s="44"/>
      <c r="N61" s="43"/>
      <c r="O61" s="44"/>
      <c r="P61" s="44"/>
      <c r="Q61" s="44"/>
      <c r="R61" s="53"/>
      <c r="S61" s="53"/>
      <c r="T61" s="53"/>
      <c r="U61" s="45"/>
      <c r="V61" s="45"/>
      <c r="W61" s="45"/>
      <c r="X61" s="45"/>
      <c r="Y61" s="45"/>
      <c r="Z61" s="11"/>
      <c r="AA61" s="11"/>
    </row>
    <row x14ac:dyDescent="0.25" r="62" customHeight="1" ht="18.75">
      <c r="A62" s="44"/>
      <c r="B62" s="43"/>
      <c r="C62" s="67"/>
      <c r="D62" s="44"/>
      <c r="E62" s="43"/>
      <c r="F62" s="67"/>
      <c r="G62" s="44"/>
      <c r="H62" s="43"/>
      <c r="I62" s="67"/>
      <c r="J62" s="44"/>
      <c r="K62" s="43"/>
      <c r="L62" s="67"/>
      <c r="M62" s="44"/>
      <c r="N62" s="43"/>
      <c r="O62" s="44"/>
      <c r="P62" s="44"/>
      <c r="Q62" s="44"/>
      <c r="R62" s="53"/>
      <c r="S62" s="53"/>
      <c r="T62" s="53"/>
      <c r="U62" s="45"/>
      <c r="V62" s="45"/>
      <c r="W62" s="45"/>
      <c r="X62" s="45"/>
      <c r="Y62" s="45"/>
      <c r="Z62" s="11"/>
      <c r="AA62" s="11"/>
    </row>
    <row x14ac:dyDescent="0.25" r="63" customHeight="1" ht="18.75">
      <c r="A63" s="44"/>
      <c r="B63" s="43"/>
      <c r="C63" s="67"/>
      <c r="D63" s="44"/>
      <c r="E63" s="43"/>
      <c r="F63" s="67"/>
      <c r="G63" s="44"/>
      <c r="H63" s="43"/>
      <c r="I63" s="67"/>
      <c r="J63" s="44"/>
      <c r="K63" s="43"/>
      <c r="L63" s="67"/>
      <c r="M63" s="44"/>
      <c r="N63" s="43"/>
      <c r="O63" s="44"/>
      <c r="P63" s="44"/>
      <c r="Q63" s="44"/>
      <c r="R63" s="53"/>
      <c r="S63" s="53"/>
      <c r="T63" s="53"/>
      <c r="U63" s="45"/>
      <c r="V63" s="45"/>
      <c r="W63" s="45"/>
      <c r="X63" s="45"/>
      <c r="Y63" s="45"/>
      <c r="Z63" s="11"/>
      <c r="AA63" s="11"/>
    </row>
    <row x14ac:dyDescent="0.25" r="64" customHeight="1" ht="18.75">
      <c r="A64" s="44"/>
      <c r="B64" s="43"/>
      <c r="C64" s="67"/>
      <c r="D64" s="44"/>
      <c r="E64" s="43"/>
      <c r="F64" s="67"/>
      <c r="G64" s="44"/>
      <c r="H64" s="43"/>
      <c r="I64" s="67"/>
      <c r="J64" s="44"/>
      <c r="K64" s="43"/>
      <c r="L64" s="67"/>
      <c r="M64" s="44"/>
      <c r="N64" s="43"/>
      <c r="O64" s="44"/>
      <c r="P64" s="44"/>
      <c r="Q64" s="44"/>
      <c r="R64" s="53"/>
      <c r="S64" s="53"/>
      <c r="T64" s="53"/>
      <c r="U64" s="45"/>
      <c r="V64" s="45"/>
      <c r="W64" s="45"/>
      <c r="X64" s="45"/>
      <c r="Y64" s="45"/>
      <c r="Z64" s="11"/>
      <c r="AA64" s="11"/>
    </row>
    <row x14ac:dyDescent="0.25" r="65" customHeight="1" ht="18.75">
      <c r="A65" s="44"/>
      <c r="B65" s="43"/>
      <c r="C65" s="67"/>
      <c r="D65" s="44"/>
      <c r="E65" s="43"/>
      <c r="F65" s="67"/>
      <c r="G65" s="44"/>
      <c r="H65" s="43"/>
      <c r="I65" s="67"/>
      <c r="J65" s="44"/>
      <c r="K65" s="43"/>
      <c r="L65" s="67"/>
      <c r="M65" s="44"/>
      <c r="N65" s="43"/>
      <c r="O65" s="44"/>
      <c r="P65" s="44"/>
      <c r="Q65" s="44"/>
      <c r="R65" s="53"/>
      <c r="S65" s="53"/>
      <c r="T65" s="53"/>
      <c r="U65" s="45"/>
      <c r="V65" s="45"/>
      <c r="W65" s="45"/>
      <c r="X65" s="45"/>
      <c r="Y65" s="45"/>
      <c r="Z65" s="11"/>
      <c r="AA65" s="11"/>
    </row>
    <row x14ac:dyDescent="0.25" r="66" customHeight="1" ht="18.75">
      <c r="A66" s="44"/>
      <c r="B66" s="43"/>
      <c r="C66" s="67"/>
      <c r="D66" s="44"/>
      <c r="E66" s="43"/>
      <c r="F66" s="67"/>
      <c r="G66" s="44"/>
      <c r="H66" s="43"/>
      <c r="I66" s="67"/>
      <c r="J66" s="44"/>
      <c r="K66" s="43"/>
      <c r="L66" s="67"/>
      <c r="M66" s="44"/>
      <c r="N66" s="43"/>
      <c r="O66" s="44"/>
      <c r="P66" s="44"/>
      <c r="Q66" s="44"/>
      <c r="R66" s="53"/>
      <c r="S66" s="53"/>
      <c r="T66" s="53"/>
      <c r="U66" s="45"/>
      <c r="V66" s="45"/>
      <c r="W66" s="45"/>
      <c r="X66" s="45"/>
      <c r="Y66" s="45"/>
      <c r="Z66" s="11"/>
      <c r="AA66" s="11"/>
    </row>
    <row x14ac:dyDescent="0.25" r="67" customHeight="1" ht="18.75">
      <c r="A67" s="44"/>
      <c r="B67" s="43"/>
      <c r="C67" s="67"/>
      <c r="D67" s="44"/>
      <c r="E67" s="43"/>
      <c r="F67" s="67"/>
      <c r="G67" s="44"/>
      <c r="H67" s="43"/>
      <c r="I67" s="67"/>
      <c r="J67" s="44"/>
      <c r="K67" s="43"/>
      <c r="L67" s="67"/>
      <c r="M67" s="44"/>
      <c r="N67" s="43"/>
      <c r="O67" s="44"/>
      <c r="P67" s="44"/>
      <c r="Q67" s="44"/>
      <c r="R67" s="53"/>
      <c r="S67" s="53"/>
      <c r="T67" s="53"/>
      <c r="U67" s="45"/>
      <c r="V67" s="45"/>
      <c r="W67" s="45"/>
      <c r="X67" s="45"/>
      <c r="Y67" s="45"/>
      <c r="Z67" s="11"/>
      <c r="AA67" s="11"/>
    </row>
    <row x14ac:dyDescent="0.25" r="68" customHeight="1" ht="18.75">
      <c r="A68" s="44"/>
      <c r="B68" s="43"/>
      <c r="C68" s="67"/>
      <c r="D68" s="44"/>
      <c r="E68" s="43"/>
      <c r="F68" s="67"/>
      <c r="G68" s="44"/>
      <c r="H68" s="43"/>
      <c r="I68" s="67"/>
      <c r="J68" s="44"/>
      <c r="K68" s="43"/>
      <c r="L68" s="67"/>
      <c r="M68" s="44"/>
      <c r="N68" s="43"/>
      <c r="O68" s="44"/>
      <c r="P68" s="44"/>
      <c r="Q68" s="44"/>
      <c r="R68" s="53"/>
      <c r="S68" s="53"/>
      <c r="T68" s="53"/>
      <c r="U68" s="45"/>
      <c r="V68" s="45"/>
      <c r="W68" s="45"/>
      <c r="X68" s="45"/>
      <c r="Y68" s="45"/>
      <c r="Z68" s="11"/>
      <c r="AA68" s="11"/>
    </row>
    <row x14ac:dyDescent="0.25" r="69" customHeight="1" ht="18.75">
      <c r="A69" s="44"/>
      <c r="B69" s="43"/>
      <c r="C69" s="67"/>
      <c r="D69" s="44"/>
      <c r="E69" s="43"/>
      <c r="F69" s="67"/>
      <c r="G69" s="44"/>
      <c r="H69" s="43"/>
      <c r="I69" s="67"/>
      <c r="J69" s="44"/>
      <c r="K69" s="43"/>
      <c r="L69" s="67"/>
      <c r="M69" s="44"/>
      <c r="N69" s="43"/>
      <c r="O69" s="44"/>
      <c r="P69" s="44"/>
      <c r="Q69" s="44"/>
      <c r="R69" s="53"/>
      <c r="S69" s="53"/>
      <c r="T69" s="53"/>
      <c r="U69" s="45"/>
      <c r="V69" s="45"/>
      <c r="W69" s="45"/>
      <c r="X69" s="45"/>
      <c r="Y69" s="45"/>
      <c r="Z69" s="11"/>
      <c r="AA69" s="11"/>
    </row>
    <row x14ac:dyDescent="0.25" r="70" customHeight="1" ht="18.75">
      <c r="A70" s="44"/>
      <c r="B70" s="43"/>
      <c r="C70" s="67"/>
      <c r="D70" s="44"/>
      <c r="E70" s="43"/>
      <c r="F70" s="67"/>
      <c r="G70" s="44"/>
      <c r="H70" s="43"/>
      <c r="I70" s="67"/>
      <c r="J70" s="44"/>
      <c r="K70" s="43"/>
      <c r="L70" s="67"/>
      <c r="M70" s="44"/>
      <c r="N70" s="43"/>
      <c r="O70" s="44"/>
      <c r="P70" s="44"/>
      <c r="Q70" s="44"/>
      <c r="R70" s="53"/>
      <c r="S70" s="53"/>
      <c r="T70" s="53"/>
      <c r="U70" s="45"/>
      <c r="V70" s="45"/>
      <c r="W70" s="45"/>
      <c r="X70" s="45"/>
      <c r="Y70" s="45"/>
      <c r="Z70" s="11"/>
      <c r="AA70" s="11"/>
    </row>
    <row x14ac:dyDescent="0.25" r="71" customHeight="1" ht="18.75">
      <c r="A71" s="44"/>
      <c r="B71" s="43"/>
      <c r="C71" s="67"/>
      <c r="D71" s="44"/>
      <c r="E71" s="43"/>
      <c r="F71" s="67"/>
      <c r="G71" s="44"/>
      <c r="H71" s="43"/>
      <c r="I71" s="67"/>
      <c r="J71" s="44"/>
      <c r="K71" s="43"/>
      <c r="L71" s="67"/>
      <c r="M71" s="44"/>
      <c r="N71" s="43"/>
      <c r="O71" s="44"/>
      <c r="P71" s="44"/>
      <c r="Q71" s="44"/>
      <c r="R71" s="53"/>
      <c r="S71" s="53"/>
      <c r="T71" s="53"/>
      <c r="U71" s="45"/>
      <c r="V71" s="45"/>
      <c r="W71" s="45"/>
      <c r="X71" s="45"/>
      <c r="Y71" s="45"/>
      <c r="Z71" s="11"/>
      <c r="AA71" s="11"/>
    </row>
    <row x14ac:dyDescent="0.25" r="72" customHeight="1" ht="18.75">
      <c r="A72" s="44"/>
      <c r="B72" s="43"/>
      <c r="C72" s="67"/>
      <c r="D72" s="44"/>
      <c r="E72" s="43"/>
      <c r="F72" s="67"/>
      <c r="G72" s="44"/>
      <c r="H72" s="43"/>
      <c r="I72" s="67"/>
      <c r="J72" s="44"/>
      <c r="K72" s="43"/>
      <c r="L72" s="67"/>
      <c r="M72" s="44"/>
      <c r="N72" s="43"/>
      <c r="O72" s="44"/>
      <c r="P72" s="44"/>
      <c r="Q72" s="44"/>
      <c r="R72" s="53"/>
      <c r="S72" s="53"/>
      <c r="T72" s="53"/>
      <c r="U72" s="45"/>
      <c r="V72" s="45"/>
      <c r="W72" s="45"/>
      <c r="X72" s="45"/>
      <c r="Y72" s="45"/>
      <c r="Z72" s="11"/>
      <c r="AA72" s="11"/>
    </row>
    <row x14ac:dyDescent="0.25" r="73" customHeight="1" ht="18.75">
      <c r="A73" s="44"/>
      <c r="B73" s="43"/>
      <c r="C73" s="67"/>
      <c r="D73" s="44"/>
      <c r="E73" s="43"/>
      <c r="F73" s="67"/>
      <c r="G73" s="44"/>
      <c r="H73" s="43"/>
      <c r="I73" s="67"/>
      <c r="J73" s="44"/>
      <c r="K73" s="43"/>
      <c r="L73" s="67"/>
      <c r="M73" s="44"/>
      <c r="N73" s="43"/>
      <c r="O73" s="44"/>
      <c r="P73" s="44"/>
      <c r="Q73" s="44"/>
      <c r="R73" s="53"/>
      <c r="S73" s="53"/>
      <c r="T73" s="53"/>
      <c r="U73" s="45"/>
      <c r="V73" s="45"/>
      <c r="W73" s="45"/>
      <c r="X73" s="45"/>
      <c r="Y73" s="45"/>
      <c r="Z73" s="11"/>
      <c r="AA73" s="11"/>
    </row>
    <row x14ac:dyDescent="0.25" r="74" customHeight="1" ht="18.75">
      <c r="A74" s="44"/>
      <c r="B74" s="43"/>
      <c r="C74" s="67"/>
      <c r="D74" s="44"/>
      <c r="E74" s="43"/>
      <c r="F74" s="67"/>
      <c r="G74" s="44"/>
      <c r="H74" s="43"/>
      <c r="I74" s="67"/>
      <c r="J74" s="44"/>
      <c r="K74" s="43"/>
      <c r="L74" s="67"/>
      <c r="M74" s="44"/>
      <c r="N74" s="43"/>
      <c r="O74" s="44"/>
      <c r="P74" s="44"/>
      <c r="Q74" s="44"/>
      <c r="R74" s="53"/>
      <c r="S74" s="53"/>
      <c r="T74" s="53"/>
      <c r="U74" s="45"/>
      <c r="V74" s="45"/>
      <c r="W74" s="45"/>
      <c r="X74" s="45"/>
      <c r="Y74" s="45"/>
      <c r="Z74" s="11"/>
      <c r="AA74" s="11"/>
    </row>
    <row x14ac:dyDescent="0.25" r="75" customHeight="1" ht="18.75">
      <c r="A75" s="44"/>
      <c r="B75" s="43"/>
      <c r="C75" s="67"/>
      <c r="D75" s="44"/>
      <c r="E75" s="43"/>
      <c r="F75" s="67"/>
      <c r="G75" s="44"/>
      <c r="H75" s="43"/>
      <c r="I75" s="67"/>
      <c r="J75" s="44"/>
      <c r="K75" s="43"/>
      <c r="L75" s="67"/>
      <c r="M75" s="44"/>
      <c r="N75" s="43"/>
      <c r="O75" s="44"/>
      <c r="P75" s="44"/>
      <c r="Q75" s="44"/>
      <c r="R75" s="53"/>
      <c r="S75" s="53"/>
      <c r="T75" s="53"/>
      <c r="U75" s="45"/>
      <c r="V75" s="45"/>
      <c r="W75" s="45"/>
      <c r="X75" s="45"/>
      <c r="Y75" s="45"/>
      <c r="Z75" s="11"/>
      <c r="AA75" s="11"/>
    </row>
    <row x14ac:dyDescent="0.25" r="76" customHeight="1" ht="18.75">
      <c r="A76" s="44"/>
      <c r="B76" s="43"/>
      <c r="C76" s="67"/>
      <c r="D76" s="44"/>
      <c r="E76" s="43"/>
      <c r="F76" s="67"/>
      <c r="G76" s="44"/>
      <c r="H76" s="43"/>
      <c r="I76" s="67"/>
      <c r="J76" s="44"/>
      <c r="K76" s="43"/>
      <c r="L76" s="67"/>
      <c r="M76" s="44"/>
      <c r="N76" s="43"/>
      <c r="O76" s="44"/>
      <c r="P76" s="44"/>
      <c r="Q76" s="44"/>
      <c r="R76" s="53"/>
      <c r="S76" s="53"/>
      <c r="T76" s="53"/>
      <c r="U76" s="45"/>
      <c r="V76" s="45"/>
      <c r="W76" s="45"/>
      <c r="X76" s="45"/>
      <c r="Y76" s="45"/>
      <c r="Z76" s="11"/>
      <c r="AA76" s="11"/>
    </row>
    <row x14ac:dyDescent="0.25" r="77" customHeight="1" ht="18.75">
      <c r="A77" s="44"/>
      <c r="B77" s="43"/>
      <c r="C77" s="67"/>
      <c r="D77" s="44"/>
      <c r="E77" s="43"/>
      <c r="F77" s="67"/>
      <c r="G77" s="44"/>
      <c r="H77" s="43"/>
      <c r="I77" s="67"/>
      <c r="J77" s="44"/>
      <c r="K77" s="43"/>
      <c r="L77" s="67"/>
      <c r="M77" s="44"/>
      <c r="N77" s="43"/>
      <c r="O77" s="44"/>
      <c r="P77" s="44"/>
      <c r="Q77" s="44"/>
      <c r="R77" s="53"/>
      <c r="S77" s="53"/>
      <c r="T77" s="53"/>
      <c r="U77" s="45"/>
      <c r="V77" s="45"/>
      <c r="W77" s="45"/>
      <c r="X77" s="45"/>
      <c r="Y77" s="45"/>
      <c r="Z77" s="11"/>
      <c r="AA77" s="11"/>
    </row>
    <row x14ac:dyDescent="0.25" r="78" customHeight="1" ht="18.75">
      <c r="A78" s="44"/>
      <c r="B78" s="43"/>
      <c r="C78" s="67"/>
      <c r="D78" s="44"/>
      <c r="E78" s="43"/>
      <c r="F78" s="67"/>
      <c r="G78" s="44"/>
      <c r="H78" s="43"/>
      <c r="I78" s="67"/>
      <c r="J78" s="44"/>
      <c r="K78" s="43"/>
      <c r="L78" s="67"/>
      <c r="M78" s="44"/>
      <c r="N78" s="43"/>
      <c r="O78" s="44"/>
      <c r="P78" s="44"/>
      <c r="Q78" s="44"/>
      <c r="R78" s="53"/>
      <c r="S78" s="53"/>
      <c r="T78" s="53"/>
      <c r="U78" s="45"/>
      <c r="V78" s="45"/>
      <c r="W78" s="45"/>
      <c r="X78" s="45"/>
      <c r="Y78" s="45"/>
      <c r="Z78" s="11"/>
      <c r="AA78" s="11"/>
    </row>
    <row x14ac:dyDescent="0.25" r="79" customHeight="1" ht="18.75">
      <c r="A79" s="44"/>
      <c r="B79" s="43"/>
      <c r="C79" s="67"/>
      <c r="D79" s="44"/>
      <c r="E79" s="43"/>
      <c r="F79" s="67"/>
      <c r="G79" s="44"/>
      <c r="H79" s="43"/>
      <c r="I79" s="67"/>
      <c r="J79" s="44"/>
      <c r="K79" s="43"/>
      <c r="L79" s="67"/>
      <c r="M79" s="44"/>
      <c r="N79" s="43"/>
      <c r="O79" s="44"/>
      <c r="P79" s="44"/>
      <c r="Q79" s="44"/>
      <c r="R79" s="53"/>
      <c r="S79" s="53"/>
      <c r="T79" s="53"/>
      <c r="U79" s="45"/>
      <c r="V79" s="45"/>
      <c r="W79" s="45"/>
      <c r="X79" s="45"/>
      <c r="Y79" s="45"/>
      <c r="Z79" s="11"/>
      <c r="AA79" s="11"/>
    </row>
    <row x14ac:dyDescent="0.25" r="80" customHeight="1" ht="18.75">
      <c r="A80" s="44"/>
      <c r="B80" s="43"/>
      <c r="C80" s="67"/>
      <c r="D80" s="44"/>
      <c r="E80" s="43"/>
      <c r="F80" s="67"/>
      <c r="G80" s="44"/>
      <c r="H80" s="43"/>
      <c r="I80" s="67"/>
      <c r="J80" s="44"/>
      <c r="K80" s="43"/>
      <c r="L80" s="67"/>
      <c r="M80" s="44"/>
      <c r="N80" s="43"/>
      <c r="O80" s="44"/>
      <c r="P80" s="44"/>
      <c r="Q80" s="44"/>
      <c r="R80" s="53"/>
      <c r="S80" s="53"/>
      <c r="T80" s="53"/>
      <c r="U80" s="45"/>
      <c r="V80" s="45"/>
      <c r="W80" s="45"/>
      <c r="X80" s="45"/>
      <c r="Y80" s="45"/>
      <c r="Z80" s="11"/>
      <c r="AA80" s="11"/>
    </row>
    <row x14ac:dyDescent="0.25" r="81" customHeight="1" ht="18.75">
      <c r="A81" s="44"/>
      <c r="B81" s="43"/>
      <c r="C81" s="67"/>
      <c r="D81" s="44"/>
      <c r="E81" s="43"/>
      <c r="F81" s="67"/>
      <c r="G81" s="44"/>
      <c r="H81" s="43"/>
      <c r="I81" s="67"/>
      <c r="J81" s="44"/>
      <c r="K81" s="43"/>
      <c r="L81" s="67"/>
      <c r="M81" s="44"/>
      <c r="N81" s="43"/>
      <c r="O81" s="44"/>
      <c r="P81" s="44"/>
      <c r="Q81" s="44"/>
      <c r="R81" s="53"/>
      <c r="S81" s="53"/>
      <c r="T81" s="53"/>
      <c r="U81" s="45"/>
      <c r="V81" s="45"/>
      <c r="W81" s="45"/>
      <c r="X81" s="45"/>
      <c r="Y81" s="45"/>
      <c r="Z81" s="11"/>
      <c r="AA81" s="11"/>
    </row>
    <row x14ac:dyDescent="0.25" r="82" customHeight="1" ht="18.75">
      <c r="A82" s="44"/>
      <c r="B82" s="43"/>
      <c r="C82" s="67"/>
      <c r="D82" s="44"/>
      <c r="E82" s="43"/>
      <c r="F82" s="67"/>
      <c r="G82" s="44"/>
      <c r="H82" s="43"/>
      <c r="I82" s="67"/>
      <c r="J82" s="44"/>
      <c r="K82" s="43"/>
      <c r="L82" s="67"/>
      <c r="M82" s="44"/>
      <c r="N82" s="43"/>
      <c r="O82" s="44"/>
      <c r="P82" s="44"/>
      <c r="Q82" s="44"/>
      <c r="R82" s="53"/>
      <c r="S82" s="53"/>
      <c r="T82" s="53"/>
      <c r="U82" s="45"/>
      <c r="V82" s="45"/>
      <c r="W82" s="45"/>
      <c r="X82" s="45"/>
      <c r="Y82" s="45"/>
      <c r="Z82" s="11"/>
      <c r="AA82" s="11"/>
    </row>
    <row x14ac:dyDescent="0.25" r="83" customHeight="1" ht="18.75">
      <c r="A83" s="44"/>
      <c r="B83" s="43"/>
      <c r="C83" s="67"/>
      <c r="D83" s="44"/>
      <c r="E83" s="43"/>
      <c r="F83" s="67"/>
      <c r="G83" s="44"/>
      <c r="H83" s="43"/>
      <c r="I83" s="67"/>
      <c r="J83" s="44"/>
      <c r="K83" s="43"/>
      <c r="L83" s="67"/>
      <c r="M83" s="44"/>
      <c r="N83" s="43"/>
      <c r="O83" s="44"/>
      <c r="P83" s="44"/>
      <c r="Q83" s="44"/>
      <c r="R83" s="53"/>
      <c r="S83" s="53"/>
      <c r="T83" s="53"/>
      <c r="U83" s="45"/>
      <c r="V83" s="45"/>
      <c r="W83" s="45"/>
      <c r="X83" s="45"/>
      <c r="Y83" s="45"/>
      <c r="Z83" s="11"/>
      <c r="AA83" s="11"/>
    </row>
    <row x14ac:dyDescent="0.25" r="84" customHeight="1" ht="18.75">
      <c r="A84" s="44"/>
      <c r="B84" s="43"/>
      <c r="C84" s="67"/>
      <c r="D84" s="44"/>
      <c r="E84" s="43"/>
      <c r="F84" s="67"/>
      <c r="G84" s="44"/>
      <c r="H84" s="43"/>
      <c r="I84" s="67"/>
      <c r="J84" s="44"/>
      <c r="K84" s="43"/>
      <c r="L84" s="67"/>
      <c r="M84" s="44"/>
      <c r="N84" s="43"/>
      <c r="O84" s="44"/>
      <c r="P84" s="44"/>
      <c r="Q84" s="44"/>
      <c r="R84" s="53"/>
      <c r="S84" s="53"/>
      <c r="T84" s="53"/>
      <c r="U84" s="45"/>
      <c r="V84" s="45"/>
      <c r="W84" s="45"/>
      <c r="X84" s="45"/>
      <c r="Y84" s="45"/>
      <c r="Z84" s="11"/>
      <c r="AA84" s="11"/>
    </row>
    <row x14ac:dyDescent="0.25" r="85" customHeight="1" ht="18.75">
      <c r="A85" s="44"/>
      <c r="B85" s="43"/>
      <c r="C85" s="67"/>
      <c r="D85" s="44"/>
      <c r="E85" s="43"/>
      <c r="F85" s="67"/>
      <c r="G85" s="44"/>
      <c r="H85" s="43"/>
      <c r="I85" s="67"/>
      <c r="J85" s="44"/>
      <c r="K85" s="43"/>
      <c r="L85" s="67"/>
      <c r="M85" s="44"/>
      <c r="N85" s="43"/>
      <c r="O85" s="44"/>
      <c r="P85" s="44"/>
      <c r="Q85" s="44"/>
      <c r="R85" s="53"/>
      <c r="S85" s="53"/>
      <c r="T85" s="53"/>
      <c r="U85" s="45"/>
      <c r="V85" s="45"/>
      <c r="W85" s="45"/>
      <c r="X85" s="45"/>
      <c r="Y85" s="45"/>
      <c r="Z85" s="11"/>
      <c r="AA85" s="11"/>
    </row>
    <row x14ac:dyDescent="0.25" r="86" customHeight="1" ht="18.75">
      <c r="A86" s="44"/>
      <c r="B86" s="43"/>
      <c r="C86" s="67"/>
      <c r="D86" s="44"/>
      <c r="E86" s="43"/>
      <c r="F86" s="67"/>
      <c r="G86" s="44"/>
      <c r="H86" s="43"/>
      <c r="I86" s="67"/>
      <c r="J86" s="44"/>
      <c r="K86" s="43"/>
      <c r="L86" s="67"/>
      <c r="M86" s="44"/>
      <c r="N86" s="43"/>
      <c r="O86" s="44"/>
      <c r="P86" s="44"/>
      <c r="Q86" s="44"/>
      <c r="R86" s="53"/>
      <c r="S86" s="53"/>
      <c r="T86" s="53"/>
      <c r="U86" s="45"/>
      <c r="V86" s="45"/>
      <c r="W86" s="45"/>
      <c r="X86" s="45"/>
      <c r="Y86" s="45"/>
      <c r="Z86" s="11"/>
      <c r="AA86" s="11"/>
    </row>
    <row x14ac:dyDescent="0.25" r="87" customHeight="1" ht="18.75">
      <c r="A87" s="44"/>
      <c r="B87" s="43"/>
      <c r="C87" s="67"/>
      <c r="D87" s="44"/>
      <c r="E87" s="43"/>
      <c r="F87" s="67"/>
      <c r="G87" s="44"/>
      <c r="H87" s="43"/>
      <c r="I87" s="67"/>
      <c r="J87" s="44"/>
      <c r="K87" s="43"/>
      <c r="L87" s="67"/>
      <c r="M87" s="44"/>
      <c r="N87" s="43"/>
      <c r="O87" s="44"/>
      <c r="P87" s="44"/>
      <c r="Q87" s="44"/>
      <c r="R87" s="53"/>
      <c r="S87" s="53"/>
      <c r="T87" s="53"/>
      <c r="U87" s="45"/>
      <c r="V87" s="45"/>
      <c r="W87" s="45"/>
      <c r="X87" s="45"/>
      <c r="Y87" s="45"/>
      <c r="Z87" s="11"/>
      <c r="AA87" s="11"/>
    </row>
    <row x14ac:dyDescent="0.25" r="88" customHeight="1" ht="18.75">
      <c r="A88" s="44"/>
      <c r="B88" s="43"/>
      <c r="C88" s="67"/>
      <c r="D88" s="44"/>
      <c r="E88" s="43"/>
      <c r="F88" s="67"/>
      <c r="G88" s="44"/>
      <c r="H88" s="43"/>
      <c r="I88" s="67"/>
      <c r="J88" s="44"/>
      <c r="K88" s="43"/>
      <c r="L88" s="67"/>
      <c r="M88" s="44"/>
      <c r="N88" s="43"/>
      <c r="O88" s="44"/>
      <c r="P88" s="44"/>
      <c r="Q88" s="44"/>
      <c r="R88" s="53"/>
      <c r="S88" s="53"/>
      <c r="T88" s="53"/>
      <c r="U88" s="45"/>
      <c r="V88" s="45"/>
      <c r="W88" s="45"/>
      <c r="X88" s="45"/>
      <c r="Y88" s="45"/>
      <c r="Z88" s="11"/>
      <c r="AA88" s="11"/>
    </row>
    <row x14ac:dyDescent="0.25" r="89" customHeight="1" ht="18.75">
      <c r="A89" s="44"/>
      <c r="B89" s="43"/>
      <c r="C89" s="67"/>
      <c r="D89" s="44"/>
      <c r="E89" s="43"/>
      <c r="F89" s="67"/>
      <c r="G89" s="44"/>
      <c r="H89" s="43"/>
      <c r="I89" s="67"/>
      <c r="J89" s="44"/>
      <c r="K89" s="43"/>
      <c r="L89" s="67"/>
      <c r="M89" s="44"/>
      <c r="N89" s="43"/>
      <c r="O89" s="44"/>
      <c r="P89" s="44"/>
      <c r="Q89" s="44"/>
      <c r="R89" s="53"/>
      <c r="S89" s="53"/>
      <c r="T89" s="53"/>
      <c r="U89" s="45"/>
      <c r="V89" s="45"/>
      <c r="W89" s="45"/>
      <c r="X89" s="45"/>
      <c r="Y89" s="45"/>
      <c r="Z89" s="11"/>
      <c r="AA89" s="11"/>
    </row>
    <row x14ac:dyDescent="0.25" r="90" customHeight="1" ht="18.75">
      <c r="A90" s="44"/>
      <c r="B90" s="43"/>
      <c r="C90" s="67"/>
      <c r="D90" s="44"/>
      <c r="E90" s="43"/>
      <c r="F90" s="67"/>
      <c r="G90" s="44"/>
      <c r="H90" s="43"/>
      <c r="I90" s="67"/>
      <c r="J90" s="44"/>
      <c r="K90" s="43"/>
      <c r="L90" s="67"/>
      <c r="M90" s="44"/>
      <c r="N90" s="43"/>
      <c r="O90" s="44"/>
      <c r="P90" s="44"/>
      <c r="Q90" s="44"/>
      <c r="R90" s="53"/>
      <c r="S90" s="53"/>
      <c r="T90" s="53"/>
      <c r="U90" s="45"/>
      <c r="V90" s="45"/>
      <c r="W90" s="45"/>
      <c r="X90" s="45"/>
      <c r="Y90" s="45"/>
      <c r="Z90" s="11"/>
      <c r="AA90" s="11"/>
    </row>
    <row x14ac:dyDescent="0.25" r="91" customHeight="1" ht="18.75">
      <c r="A91" s="44"/>
      <c r="B91" s="43"/>
      <c r="C91" s="67"/>
      <c r="D91" s="44"/>
      <c r="E91" s="43"/>
      <c r="F91" s="67"/>
      <c r="G91" s="44"/>
      <c r="H91" s="43"/>
      <c r="I91" s="67"/>
      <c r="J91" s="44"/>
      <c r="K91" s="43"/>
      <c r="L91" s="67"/>
      <c r="M91" s="44"/>
      <c r="N91" s="43"/>
      <c r="O91" s="44"/>
      <c r="P91" s="44"/>
      <c r="Q91" s="44"/>
      <c r="R91" s="53"/>
      <c r="S91" s="53"/>
      <c r="T91" s="53"/>
      <c r="U91" s="45"/>
      <c r="V91" s="45"/>
      <c r="W91" s="45"/>
      <c r="X91" s="45"/>
      <c r="Y91" s="45"/>
      <c r="Z91" s="11"/>
      <c r="AA91" s="11"/>
    </row>
    <row x14ac:dyDescent="0.25" r="92" customHeight="1" ht="18.75">
      <c r="A92" s="44"/>
      <c r="B92" s="43"/>
      <c r="C92" s="67"/>
      <c r="D92" s="44"/>
      <c r="E92" s="43"/>
      <c r="F92" s="67"/>
      <c r="G92" s="44"/>
      <c r="H92" s="43"/>
      <c r="I92" s="67"/>
      <c r="J92" s="44"/>
      <c r="K92" s="43"/>
      <c r="L92" s="67"/>
      <c r="M92" s="44"/>
      <c r="N92" s="43"/>
      <c r="O92" s="44"/>
      <c r="P92" s="44"/>
      <c r="Q92" s="44"/>
      <c r="R92" s="53"/>
      <c r="S92" s="53"/>
      <c r="T92" s="53"/>
      <c r="U92" s="45"/>
      <c r="V92" s="45"/>
      <c r="W92" s="45"/>
      <c r="X92" s="45"/>
      <c r="Y92" s="45"/>
      <c r="Z92" s="11"/>
      <c r="AA92" s="11"/>
    </row>
    <row x14ac:dyDescent="0.25" r="93" customHeight="1" ht="18.75">
      <c r="A93" s="44"/>
      <c r="B93" s="43"/>
      <c r="C93" s="67"/>
      <c r="D93" s="44"/>
      <c r="E93" s="43"/>
      <c r="F93" s="67"/>
      <c r="G93" s="44"/>
      <c r="H93" s="43"/>
      <c r="I93" s="67"/>
      <c r="J93" s="44"/>
      <c r="K93" s="43"/>
      <c r="L93" s="67"/>
      <c r="M93" s="44"/>
      <c r="N93" s="43"/>
      <c r="O93" s="44"/>
      <c r="P93" s="44"/>
      <c r="Q93" s="44"/>
      <c r="R93" s="53"/>
      <c r="S93" s="53"/>
      <c r="T93" s="53"/>
      <c r="U93" s="45"/>
      <c r="V93" s="45"/>
      <c r="W93" s="45"/>
      <c r="X93" s="45"/>
      <c r="Y93" s="45"/>
      <c r="Z93" s="11"/>
      <c r="AA93" s="11"/>
    </row>
    <row x14ac:dyDescent="0.25" r="94" customHeight="1" ht="18.75">
      <c r="A94" s="44"/>
      <c r="B94" s="43"/>
      <c r="C94" s="67"/>
      <c r="D94" s="44"/>
      <c r="E94" s="43"/>
      <c r="F94" s="67"/>
      <c r="G94" s="44"/>
      <c r="H94" s="43"/>
      <c r="I94" s="67"/>
      <c r="J94" s="44"/>
      <c r="K94" s="43"/>
      <c r="L94" s="67"/>
      <c r="M94" s="44"/>
      <c r="N94" s="43"/>
      <c r="O94" s="44"/>
      <c r="P94" s="44"/>
      <c r="Q94" s="44"/>
      <c r="R94" s="53"/>
      <c r="S94" s="53"/>
      <c r="T94" s="53"/>
      <c r="U94" s="45"/>
      <c r="V94" s="45"/>
      <c r="W94" s="45"/>
      <c r="X94" s="45"/>
      <c r="Y94" s="45"/>
      <c r="Z94" s="11"/>
      <c r="AA94" s="11"/>
    </row>
    <row x14ac:dyDescent="0.25" r="95" customHeight="1" ht="18.75">
      <c r="A95" s="44"/>
      <c r="B95" s="43"/>
      <c r="C95" s="67"/>
      <c r="D95" s="44"/>
      <c r="E95" s="43"/>
      <c r="F95" s="67"/>
      <c r="G95" s="44"/>
      <c r="H95" s="43"/>
      <c r="I95" s="67"/>
      <c r="J95" s="44"/>
      <c r="K95" s="43"/>
      <c r="L95" s="67"/>
      <c r="M95" s="44"/>
      <c r="N95" s="43"/>
      <c r="O95" s="44"/>
      <c r="P95" s="44"/>
      <c r="Q95" s="44"/>
      <c r="R95" s="53"/>
      <c r="S95" s="53"/>
      <c r="T95" s="53"/>
      <c r="U95" s="45"/>
      <c r="V95" s="45"/>
      <c r="W95" s="45"/>
      <c r="X95" s="45"/>
      <c r="Y95" s="45"/>
      <c r="Z95" s="11"/>
      <c r="AA95" s="11"/>
    </row>
    <row x14ac:dyDescent="0.25" r="96" customHeight="1" ht="18.75">
      <c r="A96" s="44"/>
      <c r="B96" s="43"/>
      <c r="C96" s="67"/>
      <c r="D96" s="44"/>
      <c r="E96" s="43"/>
      <c r="F96" s="67"/>
      <c r="G96" s="44"/>
      <c r="H96" s="43"/>
      <c r="I96" s="67"/>
      <c r="J96" s="44"/>
      <c r="K96" s="43"/>
      <c r="L96" s="67"/>
      <c r="M96" s="44"/>
      <c r="N96" s="43"/>
      <c r="O96" s="44"/>
      <c r="P96" s="44"/>
      <c r="Q96" s="44"/>
      <c r="R96" s="53"/>
      <c r="S96" s="53"/>
      <c r="T96" s="53"/>
      <c r="U96" s="45"/>
      <c r="V96" s="45"/>
      <c r="W96" s="45"/>
      <c r="X96" s="45"/>
      <c r="Y96" s="45"/>
      <c r="Z96" s="11"/>
      <c r="AA96" s="11"/>
    </row>
    <row x14ac:dyDescent="0.25" r="97" customHeight="1" ht="18.75">
      <c r="A97" s="44"/>
      <c r="B97" s="43"/>
      <c r="C97" s="67"/>
      <c r="D97" s="44"/>
      <c r="E97" s="43"/>
      <c r="F97" s="67"/>
      <c r="G97" s="44"/>
      <c r="H97" s="43"/>
      <c r="I97" s="67"/>
      <c r="J97" s="44"/>
      <c r="K97" s="43"/>
      <c r="L97" s="67"/>
      <c r="M97" s="44"/>
      <c r="N97" s="43"/>
      <c r="O97" s="44"/>
      <c r="P97" s="44"/>
      <c r="Q97" s="44"/>
      <c r="R97" s="53"/>
      <c r="S97" s="53"/>
      <c r="T97" s="53"/>
      <c r="U97" s="45"/>
      <c r="V97" s="45"/>
      <c r="W97" s="45"/>
      <c r="X97" s="45"/>
      <c r="Y97" s="45"/>
      <c r="Z97" s="11"/>
      <c r="AA97" s="11"/>
    </row>
    <row x14ac:dyDescent="0.25" r="98" customHeight="1" ht="18.75">
      <c r="A98" s="44"/>
      <c r="B98" s="43"/>
      <c r="C98" s="67"/>
      <c r="D98" s="44"/>
      <c r="E98" s="43"/>
      <c r="F98" s="67"/>
      <c r="G98" s="44"/>
      <c r="H98" s="43"/>
      <c r="I98" s="67"/>
      <c r="J98" s="44"/>
      <c r="K98" s="43"/>
      <c r="L98" s="67"/>
      <c r="M98" s="44"/>
      <c r="N98" s="43"/>
      <c r="O98" s="44"/>
      <c r="P98" s="44"/>
      <c r="Q98" s="44"/>
      <c r="R98" s="53"/>
      <c r="S98" s="53"/>
      <c r="T98" s="53"/>
      <c r="U98" s="45"/>
      <c r="V98" s="45"/>
      <c r="W98" s="45"/>
      <c r="X98" s="45"/>
      <c r="Y98" s="45"/>
      <c r="Z98" s="11"/>
      <c r="AA98" s="11"/>
    </row>
    <row x14ac:dyDescent="0.25" r="99" customHeight="1" ht="18.75">
      <c r="A99" s="44"/>
      <c r="B99" s="43"/>
      <c r="C99" s="67"/>
      <c r="D99" s="44"/>
      <c r="E99" s="43"/>
      <c r="F99" s="67"/>
      <c r="G99" s="44"/>
      <c r="H99" s="43"/>
      <c r="I99" s="67"/>
      <c r="J99" s="44"/>
      <c r="K99" s="43"/>
      <c r="L99" s="67"/>
      <c r="M99" s="44"/>
      <c r="N99" s="43"/>
      <c r="O99" s="44"/>
      <c r="P99" s="44"/>
      <c r="Q99" s="44"/>
      <c r="R99" s="53"/>
      <c r="S99" s="53"/>
      <c r="T99" s="53"/>
      <c r="U99" s="45"/>
      <c r="V99" s="45"/>
      <c r="W99" s="45"/>
      <c r="X99" s="45"/>
      <c r="Y99" s="45"/>
      <c r="Z99" s="11"/>
      <c r="AA99" s="11"/>
    </row>
    <row x14ac:dyDescent="0.25" r="100" customHeight="1" ht="18.75">
      <c r="A100" s="44"/>
      <c r="B100" s="43"/>
      <c r="C100" s="67"/>
      <c r="D100" s="44"/>
      <c r="E100" s="43"/>
      <c r="F100" s="67"/>
      <c r="G100" s="44"/>
      <c r="H100" s="43"/>
      <c r="I100" s="67"/>
      <c r="J100" s="44"/>
      <c r="K100" s="43"/>
      <c r="L100" s="67"/>
      <c r="M100" s="44"/>
      <c r="N100" s="43"/>
      <c r="O100" s="44"/>
      <c r="P100" s="44"/>
      <c r="Q100" s="44"/>
      <c r="R100" s="53"/>
      <c r="S100" s="53"/>
      <c r="T100" s="53"/>
      <c r="U100" s="45"/>
      <c r="V100" s="45"/>
      <c r="W100" s="45"/>
      <c r="X100" s="45"/>
      <c r="Y100" s="45"/>
      <c r="Z100" s="11"/>
      <c r="AA100" s="11"/>
    </row>
    <row x14ac:dyDescent="0.25" r="101" customHeight="1" ht="18.75">
      <c r="A101" s="44"/>
      <c r="B101" s="43"/>
      <c r="C101" s="67"/>
      <c r="D101" s="44"/>
      <c r="E101" s="43"/>
      <c r="F101" s="67"/>
      <c r="G101" s="44"/>
      <c r="H101" s="43"/>
      <c r="I101" s="67"/>
      <c r="J101" s="44"/>
      <c r="K101" s="43"/>
      <c r="L101" s="67"/>
      <c r="M101" s="44"/>
      <c r="N101" s="43"/>
      <c r="O101" s="44"/>
      <c r="P101" s="44"/>
      <c r="Q101" s="44"/>
      <c r="R101" s="53"/>
      <c r="S101" s="53"/>
      <c r="T101" s="53"/>
      <c r="U101" s="45"/>
      <c r="V101" s="45"/>
      <c r="W101" s="45"/>
      <c r="X101" s="45"/>
      <c r="Y101" s="45"/>
      <c r="Z101" s="11"/>
      <c r="AA101" s="11"/>
    </row>
    <row x14ac:dyDescent="0.25" r="102" customHeight="1" ht="18.75">
      <c r="A102" s="44"/>
      <c r="B102" s="43"/>
      <c r="C102" s="67"/>
      <c r="D102" s="44"/>
      <c r="E102" s="43"/>
      <c r="F102" s="67"/>
      <c r="G102" s="44"/>
      <c r="H102" s="43"/>
      <c r="I102" s="67"/>
      <c r="J102" s="44"/>
      <c r="K102" s="43"/>
      <c r="L102" s="67"/>
      <c r="M102" s="44"/>
      <c r="N102" s="43"/>
      <c r="O102" s="44"/>
      <c r="P102" s="44"/>
      <c r="Q102" s="44"/>
      <c r="R102" s="53"/>
      <c r="S102" s="53"/>
      <c r="T102" s="53"/>
      <c r="U102" s="45"/>
      <c r="V102" s="45"/>
      <c r="W102" s="45"/>
      <c r="X102" s="45"/>
      <c r="Y102" s="45"/>
      <c r="Z102" s="11"/>
      <c r="AA102" s="11"/>
    </row>
    <row x14ac:dyDescent="0.25" r="103" customHeight="1" ht="18.75">
      <c r="A103" s="44"/>
      <c r="B103" s="43"/>
      <c r="C103" s="67"/>
      <c r="D103" s="44"/>
      <c r="E103" s="43"/>
      <c r="F103" s="67"/>
      <c r="G103" s="44"/>
      <c r="H103" s="43"/>
      <c r="I103" s="67"/>
      <c r="J103" s="44"/>
      <c r="K103" s="43"/>
      <c r="L103" s="67"/>
      <c r="M103" s="44"/>
      <c r="N103" s="43"/>
      <c r="O103" s="44"/>
      <c r="P103" s="44"/>
      <c r="Q103" s="44"/>
      <c r="R103" s="53"/>
      <c r="S103" s="53"/>
      <c r="T103" s="53"/>
      <c r="U103" s="45"/>
      <c r="V103" s="45"/>
      <c r="W103" s="45"/>
      <c r="X103" s="45"/>
      <c r="Y103" s="45"/>
      <c r="Z103" s="11"/>
      <c r="AA103" s="11"/>
    </row>
    <row x14ac:dyDescent="0.25" r="104" customHeight="1" ht="18.75">
      <c r="A104" s="44"/>
      <c r="B104" s="43"/>
      <c r="C104" s="67"/>
      <c r="D104" s="44"/>
      <c r="E104" s="43"/>
      <c r="F104" s="67"/>
      <c r="G104" s="44"/>
      <c r="H104" s="43"/>
      <c r="I104" s="67"/>
      <c r="J104" s="44"/>
      <c r="K104" s="43"/>
      <c r="L104" s="67"/>
      <c r="M104" s="44"/>
      <c r="N104" s="43"/>
      <c r="O104" s="44"/>
      <c r="P104" s="44"/>
      <c r="Q104" s="44"/>
      <c r="R104" s="53"/>
      <c r="S104" s="53"/>
      <c r="T104" s="53"/>
      <c r="U104" s="45"/>
      <c r="V104" s="45"/>
      <c r="W104" s="45"/>
      <c r="X104" s="45"/>
      <c r="Y104" s="45"/>
      <c r="Z104" s="11"/>
      <c r="AA104" s="11"/>
    </row>
    <row x14ac:dyDescent="0.25" r="105" customHeight="1" ht="18.75">
      <c r="A105" s="44"/>
      <c r="B105" s="43"/>
      <c r="C105" s="67"/>
      <c r="D105" s="44"/>
      <c r="E105" s="43"/>
      <c r="F105" s="67"/>
      <c r="G105" s="44"/>
      <c r="H105" s="43"/>
      <c r="I105" s="67"/>
      <c r="J105" s="44"/>
      <c r="K105" s="43"/>
      <c r="L105" s="67"/>
      <c r="M105" s="44"/>
      <c r="N105" s="43"/>
      <c r="O105" s="44"/>
      <c r="P105" s="44"/>
      <c r="Q105" s="44"/>
      <c r="R105" s="53"/>
      <c r="S105" s="53"/>
      <c r="T105" s="53"/>
      <c r="U105" s="45"/>
      <c r="V105" s="45"/>
      <c r="W105" s="45"/>
      <c r="X105" s="45"/>
      <c r="Y105" s="45"/>
      <c r="Z105" s="11"/>
      <c r="AA105" s="11"/>
    </row>
    <row x14ac:dyDescent="0.25" r="106" customHeight="1" ht="18.75">
      <c r="A106" s="44"/>
      <c r="B106" s="43"/>
      <c r="C106" s="67"/>
      <c r="D106" s="44"/>
      <c r="E106" s="43"/>
      <c r="F106" s="67"/>
      <c r="G106" s="44"/>
      <c r="H106" s="43"/>
      <c r="I106" s="67"/>
      <c r="J106" s="44"/>
      <c r="K106" s="43"/>
      <c r="L106" s="67"/>
      <c r="M106" s="44"/>
      <c r="N106" s="43"/>
      <c r="O106" s="44"/>
      <c r="P106" s="44"/>
      <c r="Q106" s="44"/>
      <c r="R106" s="53"/>
      <c r="S106" s="53"/>
      <c r="T106" s="53"/>
      <c r="U106" s="45"/>
      <c r="V106" s="45"/>
      <c r="W106" s="45"/>
      <c r="X106" s="45"/>
      <c r="Y106" s="45"/>
      <c r="Z106" s="11"/>
      <c r="AA106" s="11"/>
    </row>
    <row x14ac:dyDescent="0.25" r="107" customHeight="1" ht="18.75">
      <c r="A107" s="44"/>
      <c r="B107" s="43"/>
      <c r="C107" s="67"/>
      <c r="D107" s="44"/>
      <c r="E107" s="43"/>
      <c r="F107" s="67"/>
      <c r="G107" s="44"/>
      <c r="H107" s="43"/>
      <c r="I107" s="67"/>
      <c r="J107" s="44"/>
      <c r="K107" s="43"/>
      <c r="L107" s="67"/>
      <c r="M107" s="44"/>
      <c r="N107" s="43"/>
      <c r="O107" s="44"/>
      <c r="P107" s="44"/>
      <c r="Q107" s="44"/>
      <c r="R107" s="53"/>
      <c r="S107" s="53"/>
      <c r="T107" s="53"/>
      <c r="U107" s="45"/>
      <c r="V107" s="45"/>
      <c r="W107" s="45"/>
      <c r="X107" s="45"/>
      <c r="Y107" s="45"/>
      <c r="Z107" s="11"/>
      <c r="AA107" s="11"/>
    </row>
    <row x14ac:dyDescent="0.25" r="108" customHeight="1" ht="18.75">
      <c r="A108" s="44"/>
      <c r="B108" s="43"/>
      <c r="C108" s="67"/>
      <c r="D108" s="44"/>
      <c r="E108" s="43"/>
      <c r="F108" s="67"/>
      <c r="G108" s="44"/>
      <c r="H108" s="43"/>
      <c r="I108" s="67"/>
      <c r="J108" s="44"/>
      <c r="K108" s="43"/>
      <c r="L108" s="67"/>
      <c r="M108" s="44"/>
      <c r="N108" s="43"/>
      <c r="O108" s="44"/>
      <c r="P108" s="44"/>
      <c r="Q108" s="44"/>
      <c r="R108" s="53"/>
      <c r="S108" s="53"/>
      <c r="T108" s="53"/>
      <c r="U108" s="45"/>
      <c r="V108" s="45"/>
      <c r="W108" s="45"/>
      <c r="X108" s="45"/>
      <c r="Y108" s="45"/>
      <c r="Z108" s="11"/>
      <c r="AA108" s="11"/>
    </row>
    <row x14ac:dyDescent="0.25" r="109" customHeight="1" ht="18.75">
      <c r="A109" s="44"/>
      <c r="B109" s="43"/>
      <c r="C109" s="67"/>
      <c r="D109" s="44"/>
      <c r="E109" s="43"/>
      <c r="F109" s="67"/>
      <c r="G109" s="44"/>
      <c r="H109" s="43"/>
      <c r="I109" s="67"/>
      <c r="J109" s="44"/>
      <c r="K109" s="43"/>
      <c r="L109" s="67"/>
      <c r="M109" s="44"/>
      <c r="N109" s="43"/>
      <c r="O109" s="44"/>
      <c r="P109" s="44"/>
      <c r="Q109" s="44"/>
      <c r="R109" s="53"/>
      <c r="S109" s="53"/>
      <c r="T109" s="53"/>
      <c r="U109" s="45"/>
      <c r="V109" s="45"/>
      <c r="W109" s="45"/>
      <c r="X109" s="45"/>
      <c r="Y109" s="45"/>
      <c r="Z109" s="11"/>
      <c r="AA109" s="11"/>
    </row>
    <row x14ac:dyDescent="0.25" r="110" customHeight="1" ht="18.75">
      <c r="A110" s="44"/>
      <c r="B110" s="43"/>
      <c r="C110" s="67"/>
      <c r="D110" s="44"/>
      <c r="E110" s="43"/>
      <c r="F110" s="67"/>
      <c r="G110" s="44"/>
      <c r="H110" s="43"/>
      <c r="I110" s="67"/>
      <c r="J110" s="44"/>
      <c r="K110" s="43"/>
      <c r="L110" s="67"/>
      <c r="M110" s="44"/>
      <c r="N110" s="43"/>
      <c r="O110" s="44"/>
      <c r="P110" s="44"/>
      <c r="Q110" s="44"/>
      <c r="R110" s="53"/>
      <c r="S110" s="53"/>
      <c r="T110" s="53"/>
      <c r="U110" s="45"/>
      <c r="V110" s="45"/>
      <c r="W110" s="45"/>
      <c r="X110" s="45"/>
      <c r="Y110" s="45"/>
      <c r="Z110" s="11"/>
      <c r="AA110" s="11"/>
    </row>
    <row x14ac:dyDescent="0.25" r="111" customHeight="1" ht="18.75">
      <c r="A111" s="44"/>
      <c r="B111" s="43"/>
      <c r="C111" s="67"/>
      <c r="D111" s="44"/>
      <c r="E111" s="43"/>
      <c r="F111" s="67"/>
      <c r="G111" s="44"/>
      <c r="H111" s="43"/>
      <c r="I111" s="67"/>
      <c r="J111" s="44"/>
      <c r="K111" s="43"/>
      <c r="L111" s="67"/>
      <c r="M111" s="44"/>
      <c r="N111" s="43"/>
      <c r="O111" s="44"/>
      <c r="P111" s="44"/>
      <c r="Q111" s="44"/>
      <c r="R111" s="53"/>
      <c r="S111" s="53"/>
      <c r="T111" s="53"/>
      <c r="U111" s="45"/>
      <c r="V111" s="45"/>
      <c r="W111" s="45"/>
      <c r="X111" s="45"/>
      <c r="Y111" s="45"/>
      <c r="Z111" s="11"/>
      <c r="AA111" s="11"/>
    </row>
    <row x14ac:dyDescent="0.25" r="112" customHeight="1" ht="18.75">
      <c r="A112" s="44"/>
      <c r="B112" s="43"/>
      <c r="C112" s="67"/>
      <c r="D112" s="44"/>
      <c r="E112" s="43"/>
      <c r="F112" s="67"/>
      <c r="G112" s="44"/>
      <c r="H112" s="43"/>
      <c r="I112" s="67"/>
      <c r="J112" s="44"/>
      <c r="K112" s="43"/>
      <c r="L112" s="67"/>
      <c r="M112" s="44"/>
      <c r="N112" s="43"/>
      <c r="O112" s="44"/>
      <c r="P112" s="44"/>
      <c r="Q112" s="44"/>
      <c r="R112" s="53"/>
      <c r="S112" s="53"/>
      <c r="T112" s="53"/>
      <c r="U112" s="45"/>
      <c r="V112" s="45"/>
      <c r="W112" s="45"/>
      <c r="X112" s="45"/>
      <c r="Y112" s="45"/>
      <c r="Z112" s="11"/>
      <c r="AA112" s="11"/>
    </row>
    <row x14ac:dyDescent="0.25" r="113" customHeight="1" ht="18.75">
      <c r="A113" s="44"/>
      <c r="B113" s="43"/>
      <c r="C113" s="67"/>
      <c r="D113" s="44"/>
      <c r="E113" s="43"/>
      <c r="F113" s="67"/>
      <c r="G113" s="44"/>
      <c r="H113" s="43"/>
      <c r="I113" s="67"/>
      <c r="J113" s="44"/>
      <c r="K113" s="43"/>
      <c r="L113" s="67"/>
      <c r="M113" s="44"/>
      <c r="N113" s="43"/>
      <c r="O113" s="44"/>
      <c r="P113" s="44"/>
      <c r="Q113" s="44"/>
      <c r="R113" s="53"/>
      <c r="S113" s="53"/>
      <c r="T113" s="53"/>
      <c r="U113" s="45"/>
      <c r="V113" s="45"/>
      <c r="W113" s="45"/>
      <c r="X113" s="45"/>
      <c r="Y113" s="45"/>
      <c r="Z113" s="11"/>
      <c r="AA113" s="11"/>
    </row>
    <row x14ac:dyDescent="0.25" r="114" customHeight="1" ht="18.75">
      <c r="A114" s="44"/>
      <c r="B114" s="43"/>
      <c r="C114" s="67"/>
      <c r="D114" s="44"/>
      <c r="E114" s="43"/>
      <c r="F114" s="67"/>
      <c r="G114" s="44"/>
      <c r="H114" s="43"/>
      <c r="I114" s="67"/>
      <c r="J114" s="44"/>
      <c r="K114" s="43"/>
      <c r="L114" s="67"/>
      <c r="M114" s="44"/>
      <c r="N114" s="43"/>
      <c r="O114" s="44"/>
      <c r="P114" s="44"/>
      <c r="Q114" s="44"/>
      <c r="R114" s="53"/>
      <c r="S114" s="53"/>
      <c r="T114" s="53"/>
      <c r="U114" s="45"/>
      <c r="V114" s="45"/>
      <c r="W114" s="45"/>
      <c r="X114" s="45"/>
      <c r="Y114" s="45"/>
      <c r="Z114" s="11"/>
      <c r="AA114" s="11"/>
    </row>
    <row x14ac:dyDescent="0.25" r="115" customHeight="1" ht="18.75">
      <c r="A115" s="44"/>
      <c r="B115" s="43"/>
      <c r="C115" s="67"/>
      <c r="D115" s="44"/>
      <c r="E115" s="43"/>
      <c r="F115" s="67"/>
      <c r="G115" s="44"/>
      <c r="H115" s="43"/>
      <c r="I115" s="67"/>
      <c r="J115" s="44"/>
      <c r="K115" s="43"/>
      <c r="L115" s="67"/>
      <c r="M115" s="44"/>
      <c r="N115" s="43"/>
      <c r="O115" s="44"/>
      <c r="P115" s="44"/>
      <c r="Q115" s="44"/>
      <c r="R115" s="53"/>
      <c r="S115" s="53"/>
      <c r="T115" s="53"/>
      <c r="U115" s="45"/>
      <c r="V115" s="45"/>
      <c r="W115" s="45"/>
      <c r="X115" s="45"/>
      <c r="Y115" s="45"/>
      <c r="Z115" s="11"/>
      <c r="AA115" s="11"/>
    </row>
    <row x14ac:dyDescent="0.25" r="116" customHeight="1" ht="18.75">
      <c r="A116" s="44"/>
      <c r="B116" s="43"/>
      <c r="C116" s="67"/>
      <c r="D116" s="44"/>
      <c r="E116" s="43"/>
      <c r="F116" s="67"/>
      <c r="G116" s="44"/>
      <c r="H116" s="43"/>
      <c r="I116" s="67"/>
      <c r="J116" s="44"/>
      <c r="K116" s="43"/>
      <c r="L116" s="67"/>
      <c r="M116" s="44"/>
      <c r="N116" s="43"/>
      <c r="O116" s="44"/>
      <c r="P116" s="44"/>
      <c r="Q116" s="44"/>
      <c r="R116" s="53"/>
      <c r="S116" s="53"/>
      <c r="T116" s="53"/>
      <c r="U116" s="45"/>
      <c r="V116" s="45"/>
      <c r="W116" s="45"/>
      <c r="X116" s="45"/>
      <c r="Y116" s="45"/>
      <c r="Z116" s="11"/>
      <c r="AA116" s="11"/>
    </row>
    <row x14ac:dyDescent="0.25" r="117" customHeight="1" ht="18.75">
      <c r="A117" s="44"/>
      <c r="B117" s="43"/>
      <c r="C117" s="67"/>
      <c r="D117" s="44"/>
      <c r="E117" s="43"/>
      <c r="F117" s="67"/>
      <c r="G117" s="44"/>
      <c r="H117" s="43"/>
      <c r="I117" s="67"/>
      <c r="J117" s="44"/>
      <c r="K117" s="43"/>
      <c r="L117" s="67"/>
      <c r="M117" s="44"/>
      <c r="N117" s="43"/>
      <c r="O117" s="44"/>
      <c r="P117" s="44"/>
      <c r="Q117" s="44"/>
      <c r="R117" s="53"/>
      <c r="S117" s="53"/>
      <c r="T117" s="53"/>
      <c r="U117" s="45"/>
      <c r="V117" s="45"/>
      <c r="W117" s="45"/>
      <c r="X117" s="45"/>
      <c r="Y117" s="45"/>
      <c r="Z117" s="11"/>
      <c r="AA117" s="11"/>
    </row>
    <row x14ac:dyDescent="0.25" r="118" customHeight="1" ht="18.75">
      <c r="A118" s="44"/>
      <c r="B118" s="43"/>
      <c r="C118" s="67"/>
      <c r="D118" s="44"/>
      <c r="E118" s="43"/>
      <c r="F118" s="67"/>
      <c r="G118" s="44"/>
      <c r="H118" s="43"/>
      <c r="I118" s="67"/>
      <c r="J118" s="44"/>
      <c r="K118" s="43"/>
      <c r="L118" s="67"/>
      <c r="M118" s="44"/>
      <c r="N118" s="43"/>
      <c r="O118" s="44"/>
      <c r="P118" s="44"/>
      <c r="Q118" s="44"/>
      <c r="R118" s="53"/>
      <c r="S118" s="53"/>
      <c r="T118" s="53"/>
      <c r="U118" s="45"/>
      <c r="V118" s="45"/>
      <c r="W118" s="45"/>
      <c r="X118" s="45"/>
      <c r="Y118" s="45"/>
      <c r="Z118" s="11"/>
      <c r="AA118" s="11"/>
    </row>
    <row x14ac:dyDescent="0.25" r="119" customHeight="1" ht="18.75">
      <c r="A119" s="44"/>
      <c r="B119" s="43"/>
      <c r="C119" s="67"/>
      <c r="D119" s="44"/>
      <c r="E119" s="43"/>
      <c r="F119" s="67"/>
      <c r="G119" s="44"/>
      <c r="H119" s="43"/>
      <c r="I119" s="67"/>
      <c r="J119" s="44"/>
      <c r="K119" s="43"/>
      <c r="L119" s="67"/>
      <c r="M119" s="44"/>
      <c r="N119" s="43"/>
      <c r="O119" s="44"/>
      <c r="P119" s="44"/>
      <c r="Q119" s="44"/>
      <c r="R119" s="53"/>
      <c r="S119" s="53"/>
      <c r="T119" s="53"/>
      <c r="U119" s="45"/>
      <c r="V119" s="45"/>
      <c r="W119" s="45"/>
      <c r="X119" s="45"/>
      <c r="Y119" s="45"/>
      <c r="Z119" s="11"/>
      <c r="AA119" s="11"/>
    </row>
    <row x14ac:dyDescent="0.25" r="120" customHeight="1" ht="18.75">
      <c r="A120" s="44"/>
      <c r="B120" s="43"/>
      <c r="C120" s="67"/>
      <c r="D120" s="44"/>
      <c r="E120" s="43"/>
      <c r="F120" s="67"/>
      <c r="G120" s="44"/>
      <c r="H120" s="43"/>
      <c r="I120" s="67"/>
      <c r="J120" s="44"/>
      <c r="K120" s="43"/>
      <c r="L120" s="67"/>
      <c r="M120" s="44"/>
      <c r="N120" s="43"/>
      <c r="O120" s="44"/>
      <c r="P120" s="44"/>
      <c r="Q120" s="44"/>
      <c r="R120" s="53"/>
      <c r="S120" s="53"/>
      <c r="T120" s="53"/>
      <c r="U120" s="45"/>
      <c r="V120" s="45"/>
      <c r="W120" s="45"/>
      <c r="X120" s="45"/>
      <c r="Y120" s="45"/>
      <c r="Z120" s="11"/>
      <c r="AA120" s="11"/>
    </row>
    <row x14ac:dyDescent="0.25" r="121" customHeight="1" ht="18.75">
      <c r="A121" s="44"/>
      <c r="B121" s="43"/>
      <c r="C121" s="67"/>
      <c r="D121" s="44"/>
      <c r="E121" s="43"/>
      <c r="F121" s="67"/>
      <c r="G121" s="44"/>
      <c r="H121" s="43"/>
      <c r="I121" s="67"/>
      <c r="J121" s="44"/>
      <c r="K121" s="43"/>
      <c r="L121" s="67"/>
      <c r="M121" s="44"/>
      <c r="N121" s="43"/>
      <c r="O121" s="44"/>
      <c r="P121" s="44"/>
      <c r="Q121" s="44"/>
      <c r="R121" s="53"/>
      <c r="S121" s="53"/>
      <c r="T121" s="53"/>
      <c r="U121" s="45"/>
      <c r="V121" s="45"/>
      <c r="W121" s="45"/>
      <c r="X121" s="45"/>
      <c r="Y121" s="45"/>
      <c r="Z121" s="11"/>
      <c r="AA121" s="11"/>
    </row>
    <row x14ac:dyDescent="0.25" r="122" customHeight="1" ht="18.75">
      <c r="A122" s="44"/>
      <c r="B122" s="43"/>
      <c r="C122" s="67"/>
      <c r="D122" s="44"/>
      <c r="E122" s="43"/>
      <c r="F122" s="67"/>
      <c r="G122" s="44"/>
      <c r="H122" s="43"/>
      <c r="I122" s="67"/>
      <c r="J122" s="44"/>
      <c r="K122" s="43"/>
      <c r="L122" s="67"/>
      <c r="M122" s="44"/>
      <c r="N122" s="43"/>
      <c r="O122" s="44"/>
      <c r="P122" s="44"/>
      <c r="Q122" s="44"/>
      <c r="R122" s="53"/>
      <c r="S122" s="53"/>
      <c r="T122" s="53"/>
      <c r="U122" s="45"/>
      <c r="V122" s="45"/>
      <c r="W122" s="45"/>
      <c r="X122" s="45"/>
      <c r="Y122" s="45"/>
      <c r="Z122" s="11"/>
      <c r="AA122" s="11"/>
    </row>
    <row x14ac:dyDescent="0.25" r="123" customHeight="1" ht="18.75">
      <c r="A123" s="44"/>
      <c r="B123" s="43"/>
      <c r="C123" s="67"/>
      <c r="D123" s="44"/>
      <c r="E123" s="43"/>
      <c r="F123" s="67"/>
      <c r="G123" s="44"/>
      <c r="H123" s="43"/>
      <c r="I123" s="67"/>
      <c r="J123" s="44"/>
      <c r="K123" s="43"/>
      <c r="L123" s="67"/>
      <c r="M123" s="44"/>
      <c r="N123" s="43"/>
      <c r="O123" s="44"/>
      <c r="P123" s="44"/>
      <c r="Q123" s="44"/>
      <c r="R123" s="53"/>
      <c r="S123" s="53"/>
      <c r="T123" s="53"/>
      <c r="U123" s="45"/>
      <c r="V123" s="45"/>
      <c r="W123" s="45"/>
      <c r="X123" s="45"/>
      <c r="Y123" s="45"/>
      <c r="Z123" s="11"/>
      <c r="AA123" s="11"/>
    </row>
    <row x14ac:dyDescent="0.25" r="124" customHeight="1" ht="18.75">
      <c r="A124" s="44"/>
      <c r="B124" s="43"/>
      <c r="C124" s="67"/>
      <c r="D124" s="44"/>
      <c r="E124" s="43"/>
      <c r="F124" s="67"/>
      <c r="G124" s="44"/>
      <c r="H124" s="43"/>
      <c r="I124" s="67"/>
      <c r="J124" s="44"/>
      <c r="K124" s="43"/>
      <c r="L124" s="67"/>
      <c r="M124" s="44"/>
      <c r="N124" s="43"/>
      <c r="O124" s="44"/>
      <c r="P124" s="44"/>
      <c r="Q124" s="44"/>
      <c r="R124" s="53"/>
      <c r="S124" s="53"/>
      <c r="T124" s="53"/>
      <c r="U124" s="45"/>
      <c r="V124" s="45"/>
      <c r="W124" s="45"/>
      <c r="X124" s="45"/>
      <c r="Y124" s="45"/>
      <c r="Z124" s="11"/>
      <c r="AA124" s="11"/>
    </row>
    <row x14ac:dyDescent="0.25" r="125" customHeight="1" ht="18.75">
      <c r="A125" s="44"/>
      <c r="B125" s="43"/>
      <c r="C125" s="67"/>
      <c r="D125" s="44"/>
      <c r="E125" s="43"/>
      <c r="F125" s="67"/>
      <c r="G125" s="44"/>
      <c r="H125" s="43"/>
      <c r="I125" s="67"/>
      <c r="J125" s="44"/>
      <c r="K125" s="43"/>
      <c r="L125" s="67"/>
      <c r="M125" s="44"/>
      <c r="N125" s="43"/>
      <c r="O125" s="44"/>
      <c r="P125" s="44"/>
      <c r="Q125" s="44"/>
      <c r="R125" s="53"/>
      <c r="S125" s="53"/>
      <c r="T125" s="53"/>
      <c r="U125" s="45"/>
      <c r="V125" s="45"/>
      <c r="W125" s="45"/>
      <c r="X125" s="45"/>
      <c r="Y125" s="45"/>
      <c r="Z125" s="11"/>
      <c r="AA125" s="11"/>
    </row>
    <row x14ac:dyDescent="0.25" r="126" customHeight="1" ht="18.75">
      <c r="A126" s="44"/>
      <c r="B126" s="43"/>
      <c r="C126" s="67"/>
      <c r="D126" s="44"/>
      <c r="E126" s="43"/>
      <c r="F126" s="67"/>
      <c r="G126" s="44"/>
      <c r="H126" s="43"/>
      <c r="I126" s="67"/>
      <c r="J126" s="44"/>
      <c r="K126" s="43"/>
      <c r="L126" s="67"/>
      <c r="M126" s="44"/>
      <c r="N126" s="43"/>
      <c r="O126" s="44"/>
      <c r="P126" s="44"/>
      <c r="Q126" s="44"/>
      <c r="R126" s="53"/>
      <c r="S126" s="53"/>
      <c r="T126" s="53"/>
      <c r="U126" s="45"/>
      <c r="V126" s="45"/>
      <c r="W126" s="45"/>
      <c r="X126" s="45"/>
      <c r="Y126" s="45"/>
      <c r="Z126" s="11"/>
      <c r="AA126" s="11"/>
    </row>
    <row x14ac:dyDescent="0.25" r="127" customHeight="1" ht="18.75">
      <c r="A127" s="44"/>
      <c r="B127" s="43"/>
      <c r="C127" s="67"/>
      <c r="D127" s="44"/>
      <c r="E127" s="43"/>
      <c r="F127" s="67"/>
      <c r="G127" s="44"/>
      <c r="H127" s="43"/>
      <c r="I127" s="67"/>
      <c r="J127" s="44"/>
      <c r="K127" s="43"/>
      <c r="L127" s="67"/>
      <c r="M127" s="44"/>
      <c r="N127" s="43"/>
      <c r="O127" s="44"/>
      <c r="P127" s="44"/>
      <c r="Q127" s="44"/>
      <c r="R127" s="53"/>
      <c r="S127" s="53"/>
      <c r="T127" s="53"/>
      <c r="U127" s="45"/>
      <c r="V127" s="45"/>
      <c r="W127" s="45"/>
      <c r="X127" s="45"/>
      <c r="Y127" s="45"/>
      <c r="Z127" s="11"/>
      <c r="AA127" s="11"/>
    </row>
    <row x14ac:dyDescent="0.25" r="128" customHeight="1" ht="18.75">
      <c r="A128" s="44"/>
      <c r="B128" s="43"/>
      <c r="C128" s="67"/>
      <c r="D128" s="44"/>
      <c r="E128" s="43"/>
      <c r="F128" s="67"/>
      <c r="G128" s="44"/>
      <c r="H128" s="43"/>
      <c r="I128" s="67"/>
      <c r="J128" s="44"/>
      <c r="K128" s="43"/>
      <c r="L128" s="67"/>
      <c r="M128" s="44"/>
      <c r="N128" s="43"/>
      <c r="O128" s="44"/>
      <c r="P128" s="44"/>
      <c r="Q128" s="44"/>
      <c r="R128" s="53"/>
      <c r="S128" s="53"/>
      <c r="T128" s="53"/>
      <c r="U128" s="45"/>
      <c r="V128" s="45"/>
      <c r="W128" s="45"/>
      <c r="X128" s="45"/>
      <c r="Y128" s="45"/>
      <c r="Z128" s="11"/>
      <c r="AA128" s="11"/>
    </row>
    <row x14ac:dyDescent="0.25" r="129" customHeight="1" ht="18.75">
      <c r="A129" s="44"/>
      <c r="B129" s="43"/>
      <c r="C129" s="67"/>
      <c r="D129" s="44"/>
      <c r="E129" s="43"/>
      <c r="F129" s="67"/>
      <c r="G129" s="44"/>
      <c r="H129" s="43"/>
      <c r="I129" s="67"/>
      <c r="J129" s="44"/>
      <c r="K129" s="43"/>
      <c r="L129" s="67"/>
      <c r="M129" s="44"/>
      <c r="N129" s="43"/>
      <c r="O129" s="44"/>
      <c r="P129" s="44"/>
      <c r="Q129" s="44"/>
      <c r="R129" s="53"/>
      <c r="S129" s="53"/>
      <c r="T129" s="53"/>
      <c r="U129" s="45"/>
      <c r="V129" s="45"/>
      <c r="W129" s="45"/>
      <c r="X129" s="45"/>
      <c r="Y129" s="45"/>
      <c r="Z129" s="11"/>
      <c r="AA129" s="11"/>
    </row>
    <row x14ac:dyDescent="0.25" r="130" customHeight="1" ht="18.75">
      <c r="A130" s="44"/>
      <c r="B130" s="43"/>
      <c r="C130" s="67"/>
      <c r="D130" s="44"/>
      <c r="E130" s="43"/>
      <c r="F130" s="67"/>
      <c r="G130" s="44"/>
      <c r="H130" s="43"/>
      <c r="I130" s="67"/>
      <c r="J130" s="44"/>
      <c r="K130" s="43"/>
      <c r="L130" s="67"/>
      <c r="M130" s="44"/>
      <c r="N130" s="43"/>
      <c r="O130" s="44"/>
      <c r="P130" s="44"/>
      <c r="Q130" s="44"/>
      <c r="R130" s="53"/>
      <c r="S130" s="53"/>
      <c r="T130" s="53"/>
      <c r="U130" s="45"/>
      <c r="V130" s="45"/>
      <c r="W130" s="45"/>
      <c r="X130" s="45"/>
      <c r="Y130" s="45"/>
      <c r="Z130" s="11"/>
      <c r="AA130" s="11"/>
    </row>
    <row x14ac:dyDescent="0.25" r="131" customHeight="1" ht="18.75">
      <c r="A131" s="44"/>
      <c r="B131" s="43"/>
      <c r="C131" s="67"/>
      <c r="D131" s="44"/>
      <c r="E131" s="43"/>
      <c r="F131" s="67"/>
      <c r="G131" s="44"/>
      <c r="H131" s="43"/>
      <c r="I131" s="67"/>
      <c r="J131" s="44"/>
      <c r="K131" s="43"/>
      <c r="L131" s="67"/>
      <c r="M131" s="44"/>
      <c r="N131" s="43"/>
      <c r="O131" s="44"/>
      <c r="P131" s="44"/>
      <c r="Q131" s="44"/>
      <c r="R131" s="53"/>
      <c r="S131" s="53"/>
      <c r="T131" s="53"/>
      <c r="U131" s="45"/>
      <c r="V131" s="45"/>
      <c r="W131" s="45"/>
      <c r="X131" s="45"/>
      <c r="Y131" s="45"/>
      <c r="Z131" s="11"/>
      <c r="AA131" s="11"/>
    </row>
    <row x14ac:dyDescent="0.25" r="132" customHeight="1" ht="18.75">
      <c r="A132" s="44"/>
      <c r="B132" s="43"/>
      <c r="C132" s="67"/>
      <c r="D132" s="44"/>
      <c r="E132" s="43"/>
      <c r="F132" s="67"/>
      <c r="G132" s="44"/>
      <c r="H132" s="43"/>
      <c r="I132" s="67"/>
      <c r="J132" s="44"/>
      <c r="K132" s="43"/>
      <c r="L132" s="67"/>
      <c r="M132" s="44"/>
      <c r="N132" s="43"/>
      <c r="O132" s="44"/>
      <c r="P132" s="44"/>
      <c r="Q132" s="44"/>
      <c r="R132" s="53"/>
      <c r="S132" s="53"/>
      <c r="T132" s="53"/>
      <c r="U132" s="45"/>
      <c r="V132" s="45"/>
      <c r="W132" s="45"/>
      <c r="X132" s="45"/>
      <c r="Y132" s="45"/>
      <c r="Z132" s="11"/>
      <c r="AA132" s="11"/>
    </row>
    <row x14ac:dyDescent="0.25" r="133" customHeight="1" ht="18.75">
      <c r="A133" s="44"/>
      <c r="B133" s="43"/>
      <c r="C133" s="67"/>
      <c r="D133" s="44"/>
      <c r="E133" s="43"/>
      <c r="F133" s="67"/>
      <c r="G133" s="44"/>
      <c r="H133" s="43"/>
      <c r="I133" s="67"/>
      <c r="J133" s="44"/>
      <c r="K133" s="43"/>
      <c r="L133" s="67"/>
      <c r="M133" s="44"/>
      <c r="N133" s="43"/>
      <c r="O133" s="44"/>
      <c r="P133" s="44"/>
      <c r="Q133" s="44"/>
      <c r="R133" s="53"/>
      <c r="S133" s="53"/>
      <c r="T133" s="53"/>
      <c r="U133" s="45"/>
      <c r="V133" s="45"/>
      <c r="W133" s="45"/>
      <c r="X133" s="45"/>
      <c r="Y133" s="45"/>
      <c r="Z133" s="11"/>
      <c r="AA133" s="11"/>
    </row>
    <row x14ac:dyDescent="0.25" r="134" customHeight="1" ht="18.75">
      <c r="A134" s="44"/>
      <c r="B134" s="43"/>
      <c r="C134" s="67"/>
      <c r="D134" s="44"/>
      <c r="E134" s="43"/>
      <c r="F134" s="67"/>
      <c r="G134" s="44"/>
      <c r="H134" s="43"/>
      <c r="I134" s="67"/>
      <c r="J134" s="44"/>
      <c r="K134" s="43"/>
      <c r="L134" s="67"/>
      <c r="M134" s="44"/>
      <c r="N134" s="43"/>
      <c r="O134" s="44"/>
      <c r="P134" s="44"/>
      <c r="Q134" s="44"/>
      <c r="R134" s="53"/>
      <c r="S134" s="53"/>
      <c r="T134" s="53"/>
      <c r="U134" s="45"/>
      <c r="V134" s="45"/>
      <c r="W134" s="45"/>
      <c r="X134" s="45"/>
      <c r="Y134" s="45"/>
      <c r="Z134" s="11"/>
      <c r="AA134" s="11"/>
    </row>
    <row x14ac:dyDescent="0.25" r="135" customHeight="1" ht="18.75">
      <c r="A135" s="44"/>
      <c r="B135" s="43"/>
      <c r="C135" s="67"/>
      <c r="D135" s="44"/>
      <c r="E135" s="43"/>
      <c r="F135" s="67"/>
      <c r="G135" s="44"/>
      <c r="H135" s="43"/>
      <c r="I135" s="67"/>
      <c r="J135" s="44"/>
      <c r="K135" s="43"/>
      <c r="L135" s="67"/>
      <c r="M135" s="44"/>
      <c r="N135" s="43"/>
      <c r="O135" s="44"/>
      <c r="P135" s="44"/>
      <c r="Q135" s="44"/>
      <c r="R135" s="53"/>
      <c r="S135" s="53"/>
      <c r="T135" s="53"/>
      <c r="U135" s="45"/>
      <c r="V135" s="45"/>
      <c r="W135" s="45"/>
      <c r="X135" s="45"/>
      <c r="Y135" s="45"/>
      <c r="Z135" s="11"/>
      <c r="AA135" s="11"/>
    </row>
    <row x14ac:dyDescent="0.25" r="136" customHeight="1" ht="18.75">
      <c r="A136" s="44"/>
      <c r="B136" s="43"/>
      <c r="C136" s="67"/>
      <c r="D136" s="44"/>
      <c r="E136" s="43"/>
      <c r="F136" s="67"/>
      <c r="G136" s="44"/>
      <c r="H136" s="43"/>
      <c r="I136" s="67"/>
      <c r="J136" s="44"/>
      <c r="K136" s="43"/>
      <c r="L136" s="67"/>
      <c r="M136" s="44"/>
      <c r="N136" s="43"/>
      <c r="O136" s="44"/>
      <c r="P136" s="44"/>
      <c r="Q136" s="44"/>
      <c r="R136" s="53"/>
      <c r="S136" s="53"/>
      <c r="T136" s="53"/>
      <c r="U136" s="45"/>
      <c r="V136" s="45"/>
      <c r="W136" s="45"/>
      <c r="X136" s="45"/>
      <c r="Y136" s="45"/>
      <c r="Z136" s="11"/>
      <c r="AA136" s="11"/>
    </row>
    <row x14ac:dyDescent="0.25" r="137" customHeight="1" ht="18.75">
      <c r="A137" s="44"/>
      <c r="B137" s="43"/>
      <c r="C137" s="67"/>
      <c r="D137" s="44"/>
      <c r="E137" s="43"/>
      <c r="F137" s="67"/>
      <c r="G137" s="44"/>
      <c r="H137" s="43"/>
      <c r="I137" s="67"/>
      <c r="J137" s="44"/>
      <c r="K137" s="43"/>
      <c r="L137" s="67"/>
      <c r="M137" s="44"/>
      <c r="N137" s="43"/>
      <c r="O137" s="44"/>
      <c r="P137" s="44"/>
      <c r="Q137" s="44"/>
      <c r="R137" s="53"/>
      <c r="S137" s="53"/>
      <c r="T137" s="53"/>
      <c r="U137" s="45"/>
      <c r="V137" s="45"/>
      <c r="W137" s="45"/>
      <c r="X137" s="45"/>
      <c r="Y137" s="45"/>
      <c r="Z137" s="11"/>
      <c r="AA137" s="11"/>
    </row>
    <row x14ac:dyDescent="0.25" r="138" customHeight="1" ht="18.75">
      <c r="A138" s="44"/>
      <c r="B138" s="43"/>
      <c r="C138" s="67"/>
      <c r="D138" s="44"/>
      <c r="E138" s="43"/>
      <c r="F138" s="67"/>
      <c r="G138" s="44"/>
      <c r="H138" s="43"/>
      <c r="I138" s="67"/>
      <c r="J138" s="44"/>
      <c r="K138" s="43"/>
      <c r="L138" s="67"/>
      <c r="M138" s="44"/>
      <c r="N138" s="43"/>
      <c r="O138" s="44"/>
      <c r="P138" s="44"/>
      <c r="Q138" s="44"/>
      <c r="R138" s="53"/>
      <c r="S138" s="53"/>
      <c r="T138" s="53"/>
      <c r="U138" s="45"/>
      <c r="V138" s="45"/>
      <c r="W138" s="45"/>
      <c r="X138" s="45"/>
      <c r="Y138" s="45"/>
      <c r="Z138" s="11"/>
      <c r="AA138" s="11"/>
    </row>
    <row x14ac:dyDescent="0.25" r="139" customHeight="1" ht="18.75">
      <c r="A139" s="44"/>
      <c r="B139" s="43"/>
      <c r="C139" s="67"/>
      <c r="D139" s="44"/>
      <c r="E139" s="43"/>
      <c r="F139" s="67"/>
      <c r="G139" s="44"/>
      <c r="H139" s="43"/>
      <c r="I139" s="67"/>
      <c r="J139" s="44"/>
      <c r="K139" s="43"/>
      <c r="L139" s="67"/>
      <c r="M139" s="44"/>
      <c r="N139" s="43"/>
      <c r="O139" s="44"/>
      <c r="P139" s="44"/>
      <c r="Q139" s="44"/>
      <c r="R139" s="53"/>
      <c r="S139" s="53"/>
      <c r="T139" s="53"/>
      <c r="U139" s="45"/>
      <c r="V139" s="45"/>
      <c r="W139" s="45"/>
      <c r="X139" s="45"/>
      <c r="Y139" s="45"/>
      <c r="Z139" s="11"/>
      <c r="AA139" s="11"/>
    </row>
    <row x14ac:dyDescent="0.25" r="140" customHeight="1" ht="18.75">
      <c r="A140" s="44"/>
      <c r="B140" s="43"/>
      <c r="C140" s="67"/>
      <c r="D140" s="44"/>
      <c r="E140" s="43"/>
      <c r="F140" s="67"/>
      <c r="G140" s="44"/>
      <c r="H140" s="43"/>
      <c r="I140" s="67"/>
      <c r="J140" s="44"/>
      <c r="K140" s="43"/>
      <c r="L140" s="67"/>
      <c r="M140" s="44"/>
      <c r="N140" s="43"/>
      <c r="O140" s="44"/>
      <c r="P140" s="44"/>
      <c r="Q140" s="44"/>
      <c r="R140" s="53"/>
      <c r="S140" s="53"/>
      <c r="T140" s="53"/>
      <c r="U140" s="45"/>
      <c r="V140" s="45"/>
      <c r="W140" s="45"/>
      <c r="X140" s="45"/>
      <c r="Y140" s="45"/>
      <c r="Z140" s="11"/>
      <c r="AA140" s="11"/>
    </row>
    <row x14ac:dyDescent="0.25" r="141" customHeight="1" ht="18.75">
      <c r="A141" s="44"/>
      <c r="B141" s="43"/>
      <c r="C141" s="67"/>
      <c r="D141" s="44"/>
      <c r="E141" s="43"/>
      <c r="F141" s="67"/>
      <c r="G141" s="44"/>
      <c r="H141" s="43"/>
      <c r="I141" s="67"/>
      <c r="J141" s="44"/>
      <c r="K141" s="43"/>
      <c r="L141" s="67"/>
      <c r="M141" s="44"/>
      <c r="N141" s="43"/>
      <c r="O141" s="44"/>
      <c r="P141" s="44"/>
      <c r="Q141" s="44"/>
      <c r="R141" s="53"/>
      <c r="S141" s="53"/>
      <c r="T141" s="53"/>
      <c r="U141" s="45"/>
      <c r="V141" s="45"/>
      <c r="W141" s="45"/>
      <c r="X141" s="45"/>
      <c r="Y141" s="45"/>
      <c r="Z141" s="11"/>
      <c r="AA141" s="11"/>
    </row>
    <row x14ac:dyDescent="0.25" r="142" customHeight="1" ht="18.75">
      <c r="A142" s="44"/>
      <c r="B142" s="43"/>
      <c r="C142" s="67"/>
      <c r="D142" s="44"/>
      <c r="E142" s="43"/>
      <c r="F142" s="67"/>
      <c r="G142" s="44"/>
      <c r="H142" s="43"/>
      <c r="I142" s="67"/>
      <c r="J142" s="44"/>
      <c r="K142" s="43"/>
      <c r="L142" s="67"/>
      <c r="M142" s="44"/>
      <c r="N142" s="43"/>
      <c r="O142" s="44"/>
      <c r="P142" s="44"/>
      <c r="Q142" s="44"/>
      <c r="R142" s="53"/>
      <c r="S142" s="53"/>
      <c r="T142" s="53"/>
      <c r="U142" s="45"/>
      <c r="V142" s="45"/>
      <c r="W142" s="45"/>
      <c r="X142" s="45"/>
      <c r="Y142" s="45"/>
      <c r="Z142" s="11"/>
      <c r="AA142" s="11"/>
    </row>
    <row x14ac:dyDescent="0.25" r="143" customHeight="1" ht="18.75">
      <c r="A143" s="44"/>
      <c r="B143" s="43"/>
      <c r="C143" s="67"/>
      <c r="D143" s="44"/>
      <c r="E143" s="43"/>
      <c r="F143" s="67"/>
      <c r="G143" s="44"/>
      <c r="H143" s="43"/>
      <c r="I143" s="67"/>
      <c r="J143" s="44"/>
      <c r="K143" s="43"/>
      <c r="L143" s="67"/>
      <c r="M143" s="44"/>
      <c r="N143" s="43"/>
      <c r="O143" s="44"/>
      <c r="P143" s="44"/>
      <c r="Q143" s="44"/>
      <c r="R143" s="53"/>
      <c r="S143" s="53"/>
      <c r="T143" s="53"/>
      <c r="U143" s="45"/>
      <c r="V143" s="45"/>
      <c r="W143" s="45"/>
      <c r="X143" s="45"/>
      <c r="Y143" s="45"/>
      <c r="Z143" s="11"/>
      <c r="AA143" s="11"/>
    </row>
    <row x14ac:dyDescent="0.25" r="144" customHeight="1" ht="18.75">
      <c r="A144" s="44"/>
      <c r="B144" s="43"/>
      <c r="C144" s="67"/>
      <c r="D144" s="44"/>
      <c r="E144" s="43"/>
      <c r="F144" s="67"/>
      <c r="G144" s="44"/>
      <c r="H144" s="43"/>
      <c r="I144" s="67"/>
      <c r="J144" s="44"/>
      <c r="K144" s="43"/>
      <c r="L144" s="67"/>
      <c r="M144" s="44"/>
      <c r="N144" s="43"/>
      <c r="O144" s="44"/>
      <c r="P144" s="44"/>
      <c r="Q144" s="44"/>
      <c r="R144" s="53"/>
      <c r="S144" s="53"/>
      <c r="T144" s="53"/>
      <c r="U144" s="45"/>
      <c r="V144" s="45"/>
      <c r="W144" s="45"/>
      <c r="X144" s="45"/>
      <c r="Y144" s="45"/>
      <c r="Z144" s="11"/>
      <c r="AA144" s="11"/>
    </row>
    <row x14ac:dyDescent="0.25" r="145" customHeight="1" ht="18.75">
      <c r="A145" s="44"/>
      <c r="B145" s="43"/>
      <c r="C145" s="67"/>
      <c r="D145" s="44"/>
      <c r="E145" s="43"/>
      <c r="F145" s="67"/>
      <c r="G145" s="44"/>
      <c r="H145" s="43"/>
      <c r="I145" s="67"/>
      <c r="J145" s="44"/>
      <c r="K145" s="43"/>
      <c r="L145" s="67"/>
      <c r="M145" s="44"/>
      <c r="N145" s="43"/>
      <c r="O145" s="44"/>
      <c r="P145" s="44"/>
      <c r="Q145" s="44"/>
      <c r="R145" s="53"/>
      <c r="S145" s="53"/>
      <c r="T145" s="53"/>
      <c r="U145" s="45"/>
      <c r="V145" s="45"/>
      <c r="W145" s="45"/>
      <c r="X145" s="45"/>
      <c r="Y145" s="45"/>
      <c r="Z145" s="11"/>
      <c r="AA145" s="11"/>
    </row>
    <row x14ac:dyDescent="0.25" r="146" customHeight="1" ht="18.75">
      <c r="A146" s="44"/>
      <c r="B146" s="43"/>
      <c r="C146" s="67"/>
      <c r="D146" s="44"/>
      <c r="E146" s="43"/>
      <c r="F146" s="67"/>
      <c r="G146" s="44"/>
      <c r="H146" s="43"/>
      <c r="I146" s="67"/>
      <c r="J146" s="44"/>
      <c r="K146" s="43"/>
      <c r="L146" s="67"/>
      <c r="M146" s="44"/>
      <c r="N146" s="43"/>
      <c r="O146" s="44"/>
      <c r="P146" s="44"/>
      <c r="Q146" s="44"/>
      <c r="R146" s="53"/>
      <c r="S146" s="53"/>
      <c r="T146" s="53"/>
      <c r="U146" s="45"/>
      <c r="V146" s="45"/>
      <c r="W146" s="45"/>
      <c r="X146" s="45"/>
      <c r="Y146" s="45"/>
      <c r="Z146" s="11"/>
      <c r="AA146" s="11"/>
    </row>
    <row x14ac:dyDescent="0.25" r="147" customHeight="1" ht="18.75">
      <c r="A147" s="44"/>
      <c r="B147" s="43"/>
      <c r="C147" s="67"/>
      <c r="D147" s="44"/>
      <c r="E147" s="43"/>
      <c r="F147" s="67"/>
      <c r="G147" s="44"/>
      <c r="H147" s="43"/>
      <c r="I147" s="67"/>
      <c r="J147" s="44"/>
      <c r="K147" s="43"/>
      <c r="L147" s="67"/>
      <c r="M147" s="44"/>
      <c r="N147" s="43"/>
      <c r="O147" s="44"/>
      <c r="P147" s="44"/>
      <c r="Q147" s="44"/>
      <c r="R147" s="53"/>
      <c r="S147" s="53"/>
      <c r="T147" s="53"/>
      <c r="U147" s="45"/>
      <c r="V147" s="45"/>
      <c r="W147" s="45"/>
      <c r="X147" s="45"/>
      <c r="Y147" s="45"/>
      <c r="Z147" s="11"/>
      <c r="AA147" s="11"/>
    </row>
    <row x14ac:dyDescent="0.25" r="148" customHeight="1" ht="18.75">
      <c r="A148" s="44"/>
      <c r="B148" s="43"/>
      <c r="C148" s="67"/>
      <c r="D148" s="44"/>
      <c r="E148" s="43"/>
      <c r="F148" s="67"/>
      <c r="G148" s="44"/>
      <c r="H148" s="43"/>
      <c r="I148" s="67"/>
      <c r="J148" s="44"/>
      <c r="K148" s="43"/>
      <c r="L148" s="67"/>
      <c r="M148" s="44"/>
      <c r="N148" s="43"/>
      <c r="O148" s="44"/>
      <c r="P148" s="44"/>
      <c r="Q148" s="44"/>
      <c r="R148" s="53"/>
      <c r="S148" s="53"/>
      <c r="T148" s="53"/>
      <c r="U148" s="45"/>
      <c r="V148" s="45"/>
      <c r="W148" s="45"/>
      <c r="X148" s="45"/>
      <c r="Y148" s="45"/>
      <c r="Z148" s="11"/>
      <c r="AA148" s="11"/>
    </row>
    <row x14ac:dyDescent="0.25" r="149" customHeight="1" ht="18.75">
      <c r="A149" s="44"/>
      <c r="B149" s="43"/>
      <c r="C149" s="67"/>
      <c r="D149" s="44"/>
      <c r="E149" s="43"/>
      <c r="F149" s="67"/>
      <c r="G149" s="44"/>
      <c r="H149" s="43"/>
      <c r="I149" s="67"/>
      <c r="J149" s="44"/>
      <c r="K149" s="43"/>
      <c r="L149" s="67"/>
      <c r="M149" s="44"/>
      <c r="N149" s="43"/>
      <c r="O149" s="44"/>
      <c r="P149" s="44"/>
      <c r="Q149" s="44"/>
      <c r="R149" s="53"/>
      <c r="S149" s="53"/>
      <c r="T149" s="53"/>
      <c r="U149" s="45"/>
      <c r="V149" s="45"/>
      <c r="W149" s="45"/>
      <c r="X149" s="45"/>
      <c r="Y149" s="45"/>
      <c r="Z149" s="11"/>
      <c r="AA149" s="11"/>
    </row>
    <row x14ac:dyDescent="0.25" r="150" customHeight="1" ht="18.75">
      <c r="A150" s="44"/>
      <c r="B150" s="43"/>
      <c r="C150" s="67"/>
      <c r="D150" s="44"/>
      <c r="E150" s="43"/>
      <c r="F150" s="67"/>
      <c r="G150" s="44"/>
      <c r="H150" s="43"/>
      <c r="I150" s="67"/>
      <c r="J150" s="44"/>
      <c r="K150" s="43"/>
      <c r="L150" s="67"/>
      <c r="M150" s="44"/>
      <c r="N150" s="43"/>
      <c r="O150" s="44"/>
      <c r="P150" s="44"/>
      <c r="Q150" s="44"/>
      <c r="R150" s="53"/>
      <c r="S150" s="53"/>
      <c r="T150" s="53"/>
      <c r="U150" s="45"/>
      <c r="V150" s="45"/>
      <c r="W150" s="45"/>
      <c r="X150" s="45"/>
      <c r="Y150" s="45"/>
      <c r="Z150" s="11"/>
      <c r="AA150" s="11"/>
    </row>
    <row x14ac:dyDescent="0.25" r="151" customHeight="1" ht="18.75">
      <c r="A151" s="44"/>
      <c r="B151" s="43"/>
      <c r="C151" s="67"/>
      <c r="D151" s="44"/>
      <c r="E151" s="43"/>
      <c r="F151" s="67"/>
      <c r="G151" s="44"/>
      <c r="H151" s="43"/>
      <c r="I151" s="67"/>
      <c r="J151" s="44"/>
      <c r="K151" s="43"/>
      <c r="L151" s="67"/>
      <c r="M151" s="44"/>
      <c r="N151" s="43"/>
      <c r="O151" s="44"/>
      <c r="P151" s="44"/>
      <c r="Q151" s="44"/>
      <c r="R151" s="53"/>
      <c r="S151" s="53"/>
      <c r="T151" s="53"/>
      <c r="U151" s="45"/>
      <c r="V151" s="45"/>
      <c r="W151" s="45"/>
      <c r="X151" s="45"/>
      <c r="Y151" s="45"/>
      <c r="Z151" s="11"/>
      <c r="AA151" s="11"/>
    </row>
    <row x14ac:dyDescent="0.25" r="152" customHeight="1" ht="18.75">
      <c r="A152" s="44"/>
      <c r="B152" s="43"/>
      <c r="C152" s="67"/>
      <c r="D152" s="44"/>
      <c r="E152" s="43"/>
      <c r="F152" s="67"/>
      <c r="G152" s="44"/>
      <c r="H152" s="43"/>
      <c r="I152" s="67"/>
      <c r="J152" s="44"/>
      <c r="K152" s="43"/>
      <c r="L152" s="67"/>
      <c r="M152" s="44"/>
      <c r="N152" s="43"/>
      <c r="O152" s="44"/>
      <c r="P152" s="44"/>
      <c r="Q152" s="44"/>
      <c r="R152" s="53"/>
      <c r="S152" s="53"/>
      <c r="T152" s="53"/>
      <c r="U152" s="45"/>
      <c r="V152" s="45"/>
      <c r="W152" s="45"/>
      <c r="X152" s="45"/>
      <c r="Y152" s="45"/>
      <c r="Z152" s="11"/>
      <c r="AA152" s="11"/>
    </row>
    <row x14ac:dyDescent="0.25" r="153" customHeight="1" ht="18.75">
      <c r="A153" s="44"/>
      <c r="B153" s="43"/>
      <c r="C153" s="67"/>
      <c r="D153" s="44"/>
      <c r="E153" s="43"/>
      <c r="F153" s="67"/>
      <c r="G153" s="44"/>
      <c r="H153" s="43"/>
      <c r="I153" s="67"/>
      <c r="J153" s="44"/>
      <c r="K153" s="43"/>
      <c r="L153" s="67"/>
      <c r="M153" s="44"/>
      <c r="N153" s="43"/>
      <c r="O153" s="44"/>
      <c r="P153" s="44"/>
      <c r="Q153" s="44"/>
      <c r="R153" s="53"/>
      <c r="S153" s="53"/>
      <c r="T153" s="53"/>
      <c r="U153" s="45"/>
      <c r="V153" s="45"/>
      <c r="W153" s="45"/>
      <c r="X153" s="45"/>
      <c r="Y153" s="45"/>
      <c r="Z153" s="11"/>
      <c r="AA153" s="11"/>
    </row>
    <row x14ac:dyDescent="0.25" r="154" customHeight="1" ht="18.75">
      <c r="A154" s="44"/>
      <c r="B154" s="43"/>
      <c r="C154" s="67"/>
      <c r="D154" s="44"/>
      <c r="E154" s="43"/>
      <c r="F154" s="67"/>
      <c r="G154" s="44"/>
      <c r="H154" s="43"/>
      <c r="I154" s="67"/>
      <c r="J154" s="44"/>
      <c r="K154" s="43"/>
      <c r="L154" s="67"/>
      <c r="M154" s="44"/>
      <c r="N154" s="43"/>
      <c r="O154" s="44"/>
      <c r="P154" s="44"/>
      <c r="Q154" s="44"/>
      <c r="R154" s="53"/>
      <c r="S154" s="53"/>
      <c r="T154" s="53"/>
      <c r="U154" s="45"/>
      <c r="V154" s="45"/>
      <c r="W154" s="45"/>
      <c r="X154" s="45"/>
      <c r="Y154" s="45"/>
      <c r="Z154" s="11"/>
      <c r="AA154" s="11"/>
    </row>
    <row x14ac:dyDescent="0.25" r="155" customHeight="1" ht="18.75">
      <c r="A155" s="44"/>
      <c r="B155" s="43"/>
      <c r="C155" s="67"/>
      <c r="D155" s="44"/>
      <c r="E155" s="43"/>
      <c r="F155" s="67"/>
      <c r="G155" s="44"/>
      <c r="H155" s="43"/>
      <c r="I155" s="67"/>
      <c r="J155" s="44"/>
      <c r="K155" s="43"/>
      <c r="L155" s="67"/>
      <c r="M155" s="44"/>
      <c r="N155" s="43"/>
      <c r="O155" s="44"/>
      <c r="P155" s="44"/>
      <c r="Q155" s="44"/>
      <c r="R155" s="53"/>
      <c r="S155" s="53"/>
      <c r="T155" s="53"/>
      <c r="U155" s="45"/>
      <c r="V155" s="45"/>
      <c r="W155" s="45"/>
      <c r="X155" s="45"/>
      <c r="Y155" s="45"/>
      <c r="Z155" s="11"/>
      <c r="AA155" s="11"/>
    </row>
    <row x14ac:dyDescent="0.25" r="156" customHeight="1" ht="18.75">
      <c r="A156" s="44"/>
      <c r="B156" s="43"/>
      <c r="C156" s="67"/>
      <c r="D156" s="44"/>
      <c r="E156" s="43"/>
      <c r="F156" s="67"/>
      <c r="G156" s="44"/>
      <c r="H156" s="43"/>
      <c r="I156" s="67"/>
      <c r="J156" s="44"/>
      <c r="K156" s="43"/>
      <c r="L156" s="67"/>
      <c r="M156" s="44"/>
      <c r="N156" s="43"/>
      <c r="O156" s="44"/>
      <c r="P156" s="44"/>
      <c r="Q156" s="44"/>
      <c r="R156" s="53"/>
      <c r="S156" s="53"/>
      <c r="T156" s="53"/>
      <c r="U156" s="45"/>
      <c r="V156" s="45"/>
      <c r="W156" s="45"/>
      <c r="X156" s="45"/>
      <c r="Y156" s="45"/>
      <c r="Z156" s="11"/>
      <c r="AA156" s="11"/>
    </row>
    <row x14ac:dyDescent="0.25" r="157" customHeight="1" ht="18.75">
      <c r="A157" s="44"/>
      <c r="B157" s="43"/>
      <c r="C157" s="67"/>
      <c r="D157" s="44"/>
      <c r="E157" s="43"/>
      <c r="F157" s="67"/>
      <c r="G157" s="44"/>
      <c r="H157" s="43"/>
      <c r="I157" s="67"/>
      <c r="J157" s="44"/>
      <c r="K157" s="43"/>
      <c r="L157" s="67"/>
      <c r="M157" s="44"/>
      <c r="N157" s="43"/>
      <c r="O157" s="44"/>
      <c r="P157" s="44"/>
      <c r="Q157" s="44"/>
      <c r="R157" s="53"/>
      <c r="S157" s="53"/>
      <c r="T157" s="53"/>
      <c r="U157" s="45"/>
      <c r="V157" s="45"/>
      <c r="W157" s="45"/>
      <c r="X157" s="45"/>
      <c r="Y157" s="45"/>
      <c r="Z157" s="11"/>
      <c r="AA157" s="11"/>
    </row>
    <row x14ac:dyDescent="0.25" r="158" customHeight="1" ht="18.75">
      <c r="A158" s="44"/>
      <c r="B158" s="43"/>
      <c r="C158" s="67"/>
      <c r="D158" s="44"/>
      <c r="E158" s="43"/>
      <c r="F158" s="67"/>
      <c r="G158" s="44"/>
      <c r="H158" s="43"/>
      <c r="I158" s="67"/>
      <c r="J158" s="44"/>
      <c r="K158" s="43"/>
      <c r="L158" s="67"/>
      <c r="M158" s="44"/>
      <c r="N158" s="43"/>
      <c r="O158" s="44"/>
      <c r="P158" s="44"/>
      <c r="Q158" s="44"/>
      <c r="R158" s="53"/>
      <c r="S158" s="53"/>
      <c r="T158" s="53"/>
      <c r="U158" s="45"/>
      <c r="V158" s="45"/>
      <c r="W158" s="45"/>
      <c r="X158" s="45"/>
      <c r="Y158" s="45"/>
      <c r="Z158" s="11"/>
      <c r="AA158" s="11"/>
    </row>
    <row x14ac:dyDescent="0.25" r="159" customHeight="1" ht="18.75">
      <c r="A159" s="44"/>
      <c r="B159" s="43"/>
      <c r="C159" s="67"/>
      <c r="D159" s="44"/>
      <c r="E159" s="43"/>
      <c r="F159" s="67"/>
      <c r="G159" s="44"/>
      <c r="H159" s="43"/>
      <c r="I159" s="67"/>
      <c r="J159" s="44"/>
      <c r="K159" s="43"/>
      <c r="L159" s="67"/>
      <c r="M159" s="44"/>
      <c r="N159" s="43"/>
      <c r="O159" s="44"/>
      <c r="P159" s="44"/>
      <c r="Q159" s="44"/>
      <c r="R159" s="53"/>
      <c r="S159" s="53"/>
      <c r="T159" s="53"/>
      <c r="U159" s="45"/>
      <c r="V159" s="45"/>
      <c r="W159" s="45"/>
      <c r="X159" s="45"/>
      <c r="Y159" s="45"/>
      <c r="Z159" s="11"/>
      <c r="AA159" s="11"/>
    </row>
    <row x14ac:dyDescent="0.25" r="160" customHeight="1" ht="18.75">
      <c r="A160" s="44"/>
      <c r="B160" s="43"/>
      <c r="C160" s="67"/>
      <c r="D160" s="44"/>
      <c r="E160" s="43"/>
      <c r="F160" s="67"/>
      <c r="G160" s="44"/>
      <c r="H160" s="43"/>
      <c r="I160" s="67"/>
      <c r="J160" s="44"/>
      <c r="K160" s="43"/>
      <c r="L160" s="67"/>
      <c r="M160" s="44"/>
      <c r="N160" s="43"/>
      <c r="O160" s="44"/>
      <c r="P160" s="44"/>
      <c r="Q160" s="44"/>
      <c r="R160" s="53"/>
      <c r="S160" s="53"/>
      <c r="T160" s="53"/>
      <c r="U160" s="45"/>
      <c r="V160" s="45"/>
      <c r="W160" s="45"/>
      <c r="X160" s="45"/>
      <c r="Y160" s="45"/>
      <c r="Z160" s="11"/>
      <c r="AA160" s="11"/>
    </row>
    <row x14ac:dyDescent="0.25" r="161" customHeight="1" ht="18.75">
      <c r="A161" s="44"/>
      <c r="B161" s="43"/>
      <c r="C161" s="67"/>
      <c r="D161" s="44"/>
      <c r="E161" s="43"/>
      <c r="F161" s="67"/>
      <c r="G161" s="44"/>
      <c r="H161" s="43"/>
      <c r="I161" s="67"/>
      <c r="J161" s="44"/>
      <c r="K161" s="43"/>
      <c r="L161" s="67"/>
      <c r="M161" s="44"/>
      <c r="N161" s="43"/>
      <c r="O161" s="44"/>
      <c r="P161" s="44"/>
      <c r="Q161" s="44"/>
      <c r="R161" s="53"/>
      <c r="S161" s="53"/>
      <c r="T161" s="53"/>
      <c r="U161" s="45"/>
      <c r="V161" s="45"/>
      <c r="W161" s="45"/>
      <c r="X161" s="45"/>
      <c r="Y161" s="45"/>
      <c r="Z161" s="11"/>
      <c r="AA161" s="11"/>
    </row>
    <row x14ac:dyDescent="0.25" r="162" customHeight="1" ht="18.75">
      <c r="A162" s="44"/>
      <c r="B162" s="43"/>
      <c r="C162" s="67"/>
      <c r="D162" s="44"/>
      <c r="E162" s="43"/>
      <c r="F162" s="67"/>
      <c r="G162" s="44"/>
      <c r="H162" s="43"/>
      <c r="I162" s="67"/>
      <c r="J162" s="44"/>
      <c r="K162" s="43"/>
      <c r="L162" s="67"/>
      <c r="M162" s="44"/>
      <c r="N162" s="43"/>
      <c r="O162" s="44"/>
      <c r="P162" s="44"/>
      <c r="Q162" s="44"/>
      <c r="R162" s="53"/>
      <c r="S162" s="53"/>
      <c r="T162" s="53"/>
      <c r="U162" s="45"/>
      <c r="V162" s="45"/>
      <c r="W162" s="45"/>
      <c r="X162" s="45"/>
      <c r="Y162" s="45"/>
      <c r="Z162" s="11"/>
      <c r="AA162" s="11"/>
    </row>
    <row x14ac:dyDescent="0.25" r="163" customHeight="1" ht="18.75">
      <c r="A163" s="44"/>
      <c r="B163" s="43"/>
      <c r="C163" s="67"/>
      <c r="D163" s="44"/>
      <c r="E163" s="43"/>
      <c r="F163" s="67"/>
      <c r="G163" s="44"/>
      <c r="H163" s="43"/>
      <c r="I163" s="67"/>
      <c r="J163" s="44"/>
      <c r="K163" s="43"/>
      <c r="L163" s="67"/>
      <c r="M163" s="44"/>
      <c r="N163" s="43"/>
      <c r="O163" s="44"/>
      <c r="P163" s="44"/>
      <c r="Q163" s="44"/>
      <c r="R163" s="53"/>
      <c r="S163" s="53"/>
      <c r="T163" s="53"/>
      <c r="U163" s="45"/>
      <c r="V163" s="45"/>
      <c r="W163" s="45"/>
      <c r="X163" s="45"/>
      <c r="Y163" s="45"/>
      <c r="Z163" s="11"/>
      <c r="AA163" s="11"/>
    </row>
    <row x14ac:dyDescent="0.25" r="164" customHeight="1" ht="18.75">
      <c r="A164" s="44"/>
      <c r="B164" s="43"/>
      <c r="C164" s="67"/>
      <c r="D164" s="44"/>
      <c r="E164" s="43"/>
      <c r="F164" s="67"/>
      <c r="G164" s="44"/>
      <c r="H164" s="43"/>
      <c r="I164" s="67"/>
      <c r="J164" s="44"/>
      <c r="K164" s="43"/>
      <c r="L164" s="67"/>
      <c r="M164" s="44"/>
      <c r="N164" s="43"/>
      <c r="O164" s="44"/>
      <c r="P164" s="44"/>
      <c r="Q164" s="44"/>
      <c r="R164" s="53"/>
      <c r="S164" s="53"/>
      <c r="T164" s="53"/>
      <c r="U164" s="45"/>
      <c r="V164" s="45"/>
      <c r="W164" s="45"/>
      <c r="X164" s="45"/>
      <c r="Y164" s="45"/>
      <c r="Z164" s="11"/>
      <c r="AA164" s="11"/>
    </row>
    <row x14ac:dyDescent="0.25" r="165" customHeight="1" ht="18.75">
      <c r="A165" s="44"/>
      <c r="B165" s="43"/>
      <c r="C165" s="67"/>
      <c r="D165" s="44"/>
      <c r="E165" s="43"/>
      <c r="F165" s="67"/>
      <c r="G165" s="44"/>
      <c r="H165" s="43"/>
      <c r="I165" s="67"/>
      <c r="J165" s="44"/>
      <c r="K165" s="43"/>
      <c r="L165" s="67"/>
      <c r="M165" s="44"/>
      <c r="N165" s="43"/>
      <c r="O165" s="44"/>
      <c r="P165" s="44"/>
      <c r="Q165" s="44"/>
      <c r="R165" s="53"/>
      <c r="S165" s="53"/>
      <c r="T165" s="53"/>
      <c r="U165" s="45"/>
      <c r="V165" s="45"/>
      <c r="W165" s="45"/>
      <c r="X165" s="45"/>
      <c r="Y165" s="45"/>
      <c r="Z165" s="11"/>
      <c r="AA165" s="11"/>
    </row>
    <row x14ac:dyDescent="0.25" r="166" customHeight="1" ht="18.75">
      <c r="A166" s="44"/>
      <c r="B166" s="43"/>
      <c r="C166" s="67"/>
      <c r="D166" s="44"/>
      <c r="E166" s="43"/>
      <c r="F166" s="67"/>
      <c r="G166" s="44"/>
      <c r="H166" s="43"/>
      <c r="I166" s="67"/>
      <c r="J166" s="44"/>
      <c r="K166" s="43"/>
      <c r="L166" s="67"/>
      <c r="M166" s="44"/>
      <c r="N166" s="43"/>
      <c r="O166" s="44"/>
      <c r="P166" s="44"/>
      <c r="Q166" s="44"/>
      <c r="R166" s="53"/>
      <c r="S166" s="53"/>
      <c r="T166" s="53"/>
      <c r="U166" s="45"/>
      <c r="V166" s="45"/>
      <c r="W166" s="45"/>
      <c r="X166" s="45"/>
      <c r="Y166" s="45"/>
      <c r="Z166" s="11"/>
      <c r="AA166" s="11"/>
    </row>
    <row x14ac:dyDescent="0.25" r="167" customHeight="1" ht="18.75">
      <c r="A167" s="44"/>
      <c r="B167" s="43"/>
      <c r="C167" s="67"/>
      <c r="D167" s="44"/>
      <c r="E167" s="43"/>
      <c r="F167" s="67"/>
      <c r="G167" s="44"/>
      <c r="H167" s="43"/>
      <c r="I167" s="67"/>
      <c r="J167" s="44"/>
      <c r="K167" s="43"/>
      <c r="L167" s="67"/>
      <c r="M167" s="44"/>
      <c r="N167" s="43"/>
      <c r="O167" s="44"/>
      <c r="P167" s="44"/>
      <c r="Q167" s="44"/>
      <c r="R167" s="53"/>
      <c r="S167" s="53"/>
      <c r="T167" s="53"/>
      <c r="U167" s="45"/>
      <c r="V167" s="45"/>
      <c r="W167" s="45"/>
      <c r="X167" s="45"/>
      <c r="Y167" s="45"/>
      <c r="Z167" s="11"/>
      <c r="AA167" s="11"/>
    </row>
    <row x14ac:dyDescent="0.25" r="168" customHeight="1" ht="18.75">
      <c r="A168" s="44"/>
      <c r="B168" s="43"/>
      <c r="C168" s="67"/>
      <c r="D168" s="44"/>
      <c r="E168" s="43"/>
      <c r="F168" s="67"/>
      <c r="G168" s="44"/>
      <c r="H168" s="43"/>
      <c r="I168" s="67"/>
      <c r="J168" s="44"/>
      <c r="K168" s="43"/>
      <c r="L168" s="67"/>
      <c r="M168" s="44"/>
      <c r="N168" s="43"/>
      <c r="O168" s="44"/>
      <c r="P168" s="44"/>
      <c r="Q168" s="44"/>
      <c r="R168" s="53"/>
      <c r="S168" s="53"/>
      <c r="T168" s="53"/>
      <c r="U168" s="45"/>
      <c r="V168" s="45"/>
      <c r="W168" s="45"/>
      <c r="X168" s="45"/>
      <c r="Y168" s="45"/>
      <c r="Z168" s="11"/>
      <c r="AA168" s="11"/>
    </row>
    <row x14ac:dyDescent="0.25" r="169" customHeight="1" ht="18.75">
      <c r="A169" s="44"/>
      <c r="B169" s="43"/>
      <c r="C169" s="67"/>
      <c r="D169" s="44"/>
      <c r="E169" s="43"/>
      <c r="F169" s="67"/>
      <c r="G169" s="44"/>
      <c r="H169" s="43"/>
      <c r="I169" s="67"/>
      <c r="J169" s="44"/>
      <c r="K169" s="43"/>
      <c r="L169" s="67"/>
      <c r="M169" s="44"/>
      <c r="N169" s="43"/>
      <c r="O169" s="44"/>
      <c r="P169" s="44"/>
      <c r="Q169" s="44"/>
      <c r="R169" s="53"/>
      <c r="S169" s="53"/>
      <c r="T169" s="53"/>
      <c r="U169" s="45"/>
      <c r="V169" s="45"/>
      <c r="W169" s="45"/>
      <c r="X169" s="45"/>
      <c r="Y169" s="45"/>
      <c r="Z169" s="11"/>
      <c r="AA169" s="11"/>
    </row>
    <row x14ac:dyDescent="0.25" r="170" customHeight="1" ht="18.75">
      <c r="A170" s="44"/>
      <c r="B170" s="43"/>
      <c r="C170" s="67"/>
      <c r="D170" s="44"/>
      <c r="E170" s="43"/>
      <c r="F170" s="67"/>
      <c r="G170" s="44"/>
      <c r="H170" s="43"/>
      <c r="I170" s="67"/>
      <c r="J170" s="44"/>
      <c r="K170" s="43"/>
      <c r="L170" s="67"/>
      <c r="M170" s="44"/>
      <c r="N170" s="43"/>
      <c r="O170" s="44"/>
      <c r="P170" s="44"/>
      <c r="Q170" s="44"/>
      <c r="R170" s="53"/>
      <c r="S170" s="53"/>
      <c r="T170" s="53"/>
      <c r="U170" s="45"/>
      <c r="V170" s="45"/>
      <c r="W170" s="45"/>
      <c r="X170" s="45"/>
      <c r="Y170" s="45"/>
      <c r="Z170" s="11"/>
      <c r="AA170" s="11"/>
    </row>
    <row x14ac:dyDescent="0.25" r="171" customHeight="1" ht="18.75">
      <c r="A171" s="44"/>
      <c r="B171" s="43"/>
      <c r="C171" s="67"/>
      <c r="D171" s="44"/>
      <c r="E171" s="43"/>
      <c r="F171" s="67"/>
      <c r="G171" s="44"/>
      <c r="H171" s="43"/>
      <c r="I171" s="67"/>
      <c r="J171" s="44"/>
      <c r="K171" s="43"/>
      <c r="L171" s="67"/>
      <c r="M171" s="44"/>
      <c r="N171" s="43"/>
      <c r="O171" s="44"/>
      <c r="P171" s="44"/>
      <c r="Q171" s="44"/>
      <c r="R171" s="53"/>
      <c r="S171" s="53"/>
      <c r="T171" s="53"/>
      <c r="U171" s="45"/>
      <c r="V171" s="45"/>
      <c r="W171" s="45"/>
      <c r="X171" s="45"/>
      <c r="Y171" s="45"/>
      <c r="Z171" s="11"/>
      <c r="AA171" s="11"/>
    </row>
    <row x14ac:dyDescent="0.25" r="172" customHeight="1" ht="18.75">
      <c r="A172" s="44"/>
      <c r="B172" s="43"/>
      <c r="C172" s="67"/>
      <c r="D172" s="44"/>
      <c r="E172" s="43"/>
      <c r="F172" s="67"/>
      <c r="G172" s="44"/>
      <c r="H172" s="43"/>
      <c r="I172" s="67"/>
      <c r="J172" s="44"/>
      <c r="K172" s="43"/>
      <c r="L172" s="67"/>
      <c r="M172" s="44"/>
      <c r="N172" s="43"/>
      <c r="O172" s="44"/>
      <c r="P172" s="44"/>
      <c r="Q172" s="44"/>
      <c r="R172" s="53"/>
      <c r="S172" s="53"/>
      <c r="T172" s="53"/>
      <c r="U172" s="45"/>
      <c r="V172" s="45"/>
      <c r="W172" s="45"/>
      <c r="X172" s="45"/>
      <c r="Y172" s="45"/>
      <c r="Z172" s="11"/>
      <c r="AA172" s="11"/>
    </row>
    <row x14ac:dyDescent="0.25" r="173" customHeight="1" ht="18.75">
      <c r="A173" s="44"/>
      <c r="B173" s="43"/>
      <c r="C173" s="67"/>
      <c r="D173" s="44"/>
      <c r="E173" s="43"/>
      <c r="F173" s="67"/>
      <c r="G173" s="44"/>
      <c r="H173" s="43"/>
      <c r="I173" s="67"/>
      <c r="J173" s="44"/>
      <c r="K173" s="43"/>
      <c r="L173" s="67"/>
      <c r="M173" s="44"/>
      <c r="N173" s="43"/>
      <c r="O173" s="44"/>
      <c r="P173" s="44"/>
      <c r="Q173" s="44"/>
      <c r="R173" s="53"/>
      <c r="S173" s="53"/>
      <c r="T173" s="53"/>
      <c r="U173" s="45"/>
      <c r="V173" s="45"/>
      <c r="W173" s="45"/>
      <c r="X173" s="45"/>
      <c r="Y173" s="45"/>
      <c r="Z173" s="11"/>
      <c r="AA173" s="11"/>
    </row>
    <row x14ac:dyDescent="0.25" r="174" customHeight="1" ht="18.75">
      <c r="A174" s="44"/>
      <c r="B174" s="43"/>
      <c r="C174" s="67"/>
      <c r="D174" s="44"/>
      <c r="E174" s="43"/>
      <c r="F174" s="67"/>
      <c r="G174" s="44"/>
      <c r="H174" s="43"/>
      <c r="I174" s="67"/>
      <c r="J174" s="44"/>
      <c r="K174" s="43"/>
      <c r="L174" s="67"/>
      <c r="M174" s="44"/>
      <c r="N174" s="43"/>
      <c r="O174" s="44"/>
      <c r="P174" s="44"/>
      <c r="Q174" s="44"/>
      <c r="R174" s="53"/>
      <c r="S174" s="53"/>
      <c r="T174" s="53"/>
      <c r="U174" s="45"/>
      <c r="V174" s="45"/>
      <c r="W174" s="45"/>
      <c r="X174" s="45"/>
      <c r="Y174" s="45"/>
      <c r="Z174" s="11"/>
      <c r="AA174" s="11"/>
    </row>
    <row x14ac:dyDescent="0.25" r="175" customHeight="1" ht="18.75">
      <c r="A175" s="44"/>
      <c r="B175" s="43"/>
      <c r="C175" s="67"/>
      <c r="D175" s="44"/>
      <c r="E175" s="43"/>
      <c r="F175" s="67"/>
      <c r="G175" s="44"/>
      <c r="H175" s="43"/>
      <c r="I175" s="67"/>
      <c r="J175" s="44"/>
      <c r="K175" s="43"/>
      <c r="L175" s="67"/>
      <c r="M175" s="44"/>
      <c r="N175" s="43"/>
      <c r="O175" s="44"/>
      <c r="P175" s="44"/>
      <c r="Q175" s="44"/>
      <c r="R175" s="53"/>
      <c r="S175" s="53"/>
      <c r="T175" s="53"/>
      <c r="U175" s="45"/>
      <c r="V175" s="45"/>
      <c r="W175" s="45"/>
      <c r="X175" s="45"/>
      <c r="Y175" s="45"/>
      <c r="Z175" s="11"/>
      <c r="AA175" s="11"/>
    </row>
    <row x14ac:dyDescent="0.25" r="176" customHeight="1" ht="18.75">
      <c r="A176" s="44"/>
      <c r="B176" s="43"/>
      <c r="C176" s="67"/>
      <c r="D176" s="44"/>
      <c r="E176" s="43"/>
      <c r="F176" s="67"/>
      <c r="G176" s="44"/>
      <c r="H176" s="43"/>
      <c r="I176" s="67"/>
      <c r="J176" s="44"/>
      <c r="K176" s="43"/>
      <c r="L176" s="67"/>
      <c r="M176" s="44"/>
      <c r="N176" s="43"/>
      <c r="O176" s="44"/>
      <c r="P176" s="44"/>
      <c r="Q176" s="44"/>
      <c r="R176" s="53"/>
      <c r="S176" s="53"/>
      <c r="T176" s="53"/>
      <c r="U176" s="45"/>
      <c r="V176" s="45"/>
      <c r="W176" s="45"/>
      <c r="X176" s="45"/>
      <c r="Y176" s="45"/>
      <c r="Z176" s="11"/>
      <c r="AA176" s="11"/>
    </row>
    <row x14ac:dyDescent="0.25" r="177" customHeight="1" ht="18.75">
      <c r="A177" s="44"/>
      <c r="B177" s="43"/>
      <c r="C177" s="67"/>
      <c r="D177" s="44"/>
      <c r="E177" s="43"/>
      <c r="F177" s="67"/>
      <c r="G177" s="44"/>
      <c r="H177" s="43"/>
      <c r="I177" s="67"/>
      <c r="J177" s="44"/>
      <c r="K177" s="43"/>
      <c r="L177" s="67"/>
      <c r="M177" s="44"/>
      <c r="N177" s="43"/>
      <c r="O177" s="44"/>
      <c r="P177" s="44"/>
      <c r="Q177" s="44"/>
      <c r="R177" s="53"/>
      <c r="S177" s="53"/>
      <c r="T177" s="53"/>
      <c r="U177" s="45"/>
      <c r="V177" s="45"/>
      <c r="W177" s="45"/>
      <c r="X177" s="45"/>
      <c r="Y177" s="45"/>
      <c r="Z177" s="11"/>
      <c r="AA177" s="11"/>
    </row>
    <row x14ac:dyDescent="0.25" r="178" customHeight="1" ht="18.75">
      <c r="A178" s="44"/>
      <c r="B178" s="43"/>
      <c r="C178" s="67"/>
      <c r="D178" s="44"/>
      <c r="E178" s="43"/>
      <c r="F178" s="67"/>
      <c r="G178" s="44"/>
      <c r="H178" s="43"/>
      <c r="I178" s="67"/>
      <c r="J178" s="44"/>
      <c r="K178" s="43"/>
      <c r="L178" s="67"/>
      <c r="M178" s="44"/>
      <c r="N178" s="43"/>
      <c r="O178" s="44"/>
      <c r="P178" s="44"/>
      <c r="Q178" s="44"/>
      <c r="R178" s="53"/>
      <c r="S178" s="53"/>
      <c r="T178" s="53"/>
      <c r="U178" s="45"/>
      <c r="V178" s="45"/>
      <c r="W178" s="45"/>
      <c r="X178" s="45"/>
      <c r="Y178" s="45"/>
      <c r="Z178" s="11"/>
      <c r="AA178" s="11"/>
    </row>
    <row x14ac:dyDescent="0.25" r="179" customHeight="1" ht="18.75">
      <c r="A179" s="44"/>
      <c r="B179" s="43"/>
      <c r="C179" s="67"/>
      <c r="D179" s="44"/>
      <c r="E179" s="43"/>
      <c r="F179" s="67"/>
      <c r="G179" s="44"/>
      <c r="H179" s="43"/>
      <c r="I179" s="67"/>
      <c r="J179" s="44"/>
      <c r="K179" s="43"/>
      <c r="L179" s="67"/>
      <c r="M179" s="44"/>
      <c r="N179" s="43"/>
      <c r="O179" s="44"/>
      <c r="P179" s="44"/>
      <c r="Q179" s="44"/>
      <c r="R179" s="53"/>
      <c r="S179" s="53"/>
      <c r="T179" s="53"/>
      <c r="U179" s="45"/>
      <c r="V179" s="45"/>
      <c r="W179" s="45"/>
      <c r="X179" s="45"/>
      <c r="Y179" s="45"/>
      <c r="Z179" s="11"/>
      <c r="AA179" s="11"/>
    </row>
    <row x14ac:dyDescent="0.25" r="180" customHeight="1" ht="18.75">
      <c r="A180" s="44"/>
      <c r="B180" s="43"/>
      <c r="C180" s="67"/>
      <c r="D180" s="44"/>
      <c r="E180" s="43"/>
      <c r="F180" s="67"/>
      <c r="G180" s="44"/>
      <c r="H180" s="43"/>
      <c r="I180" s="67"/>
      <c r="J180" s="44"/>
      <c r="K180" s="43"/>
      <c r="L180" s="67"/>
      <c r="M180" s="44"/>
      <c r="N180" s="43"/>
      <c r="O180" s="44"/>
      <c r="P180" s="44"/>
      <c r="Q180" s="44"/>
      <c r="R180" s="53"/>
      <c r="S180" s="53"/>
      <c r="T180" s="53"/>
      <c r="U180" s="45"/>
      <c r="V180" s="45"/>
      <c r="W180" s="45"/>
      <c r="X180" s="45"/>
      <c r="Y180" s="45"/>
      <c r="Z180" s="11"/>
      <c r="AA180" s="11"/>
    </row>
    <row x14ac:dyDescent="0.25" r="181" customHeight="1" ht="18.75">
      <c r="A181" s="44"/>
      <c r="B181" s="43"/>
      <c r="C181" s="67"/>
      <c r="D181" s="44"/>
      <c r="E181" s="43"/>
      <c r="F181" s="67"/>
      <c r="G181" s="44"/>
      <c r="H181" s="43"/>
      <c r="I181" s="67"/>
      <c r="J181" s="44"/>
      <c r="K181" s="43"/>
      <c r="L181" s="67"/>
      <c r="M181" s="44"/>
      <c r="N181" s="43"/>
      <c r="O181" s="44"/>
      <c r="P181" s="44"/>
      <c r="Q181" s="44"/>
      <c r="R181" s="53"/>
      <c r="S181" s="53"/>
      <c r="T181" s="53"/>
      <c r="U181" s="45"/>
      <c r="V181" s="45"/>
      <c r="W181" s="45"/>
      <c r="X181" s="45"/>
      <c r="Y181" s="45"/>
      <c r="Z181" s="11"/>
      <c r="AA181" s="11"/>
    </row>
    <row x14ac:dyDescent="0.25" r="182" customHeight="1" ht="18.75">
      <c r="A182" s="44"/>
      <c r="B182" s="43"/>
      <c r="C182" s="67"/>
      <c r="D182" s="44"/>
      <c r="E182" s="43"/>
      <c r="F182" s="67"/>
      <c r="G182" s="44"/>
      <c r="H182" s="43"/>
      <c r="I182" s="67"/>
      <c r="J182" s="44"/>
      <c r="K182" s="43"/>
      <c r="L182" s="67"/>
      <c r="M182" s="44"/>
      <c r="N182" s="43"/>
      <c r="O182" s="44"/>
      <c r="P182" s="44"/>
      <c r="Q182" s="44"/>
      <c r="R182" s="53"/>
      <c r="S182" s="53"/>
      <c r="T182" s="53"/>
      <c r="U182" s="45"/>
      <c r="V182" s="45"/>
      <c r="W182" s="45"/>
      <c r="X182" s="45"/>
      <c r="Y182" s="45"/>
      <c r="Z182" s="11"/>
      <c r="AA182" s="11"/>
    </row>
    <row x14ac:dyDescent="0.25" r="183" customHeight="1" ht="18.75">
      <c r="A183" s="44"/>
      <c r="B183" s="43"/>
      <c r="C183" s="67"/>
      <c r="D183" s="44"/>
      <c r="E183" s="43"/>
      <c r="F183" s="67"/>
      <c r="G183" s="44"/>
      <c r="H183" s="43"/>
      <c r="I183" s="67"/>
      <c r="J183" s="44"/>
      <c r="K183" s="43"/>
      <c r="L183" s="67"/>
      <c r="M183" s="44"/>
      <c r="N183" s="43"/>
      <c r="O183" s="44"/>
      <c r="P183" s="44"/>
      <c r="Q183" s="44"/>
      <c r="R183" s="53"/>
      <c r="S183" s="53"/>
      <c r="T183" s="53"/>
      <c r="U183" s="45"/>
      <c r="V183" s="45"/>
      <c r="W183" s="45"/>
      <c r="X183" s="45"/>
      <c r="Y183" s="45"/>
      <c r="Z183" s="11"/>
      <c r="AA183" s="11"/>
    </row>
    <row x14ac:dyDescent="0.25" r="184" customHeight="1" ht="18.75">
      <c r="A184" s="44"/>
      <c r="B184" s="43"/>
      <c r="C184" s="67"/>
      <c r="D184" s="44"/>
      <c r="E184" s="43"/>
      <c r="F184" s="67"/>
      <c r="G184" s="44"/>
      <c r="H184" s="43"/>
      <c r="I184" s="67"/>
      <c r="J184" s="44"/>
      <c r="K184" s="43"/>
      <c r="L184" s="67"/>
      <c r="M184" s="44"/>
      <c r="N184" s="43"/>
      <c r="O184" s="44"/>
      <c r="P184" s="44"/>
      <c r="Q184" s="44"/>
      <c r="R184" s="53"/>
      <c r="S184" s="53"/>
      <c r="T184" s="53"/>
      <c r="U184" s="45"/>
      <c r="V184" s="45"/>
      <c r="W184" s="45"/>
      <c r="X184" s="45"/>
      <c r="Y184" s="45"/>
      <c r="Z184" s="11"/>
      <c r="AA184" s="11"/>
    </row>
    <row x14ac:dyDescent="0.25" r="185" customHeight="1" ht="18.75">
      <c r="A185" s="44"/>
      <c r="B185" s="43"/>
      <c r="C185" s="67"/>
      <c r="D185" s="44"/>
      <c r="E185" s="43"/>
      <c r="F185" s="67"/>
      <c r="G185" s="44"/>
      <c r="H185" s="43"/>
      <c r="I185" s="67"/>
      <c r="J185" s="44"/>
      <c r="K185" s="43"/>
      <c r="L185" s="67"/>
      <c r="M185" s="44"/>
      <c r="N185" s="43"/>
      <c r="O185" s="44"/>
      <c r="P185" s="44"/>
      <c r="Q185" s="44"/>
      <c r="R185" s="53"/>
      <c r="S185" s="53"/>
      <c r="T185" s="53"/>
      <c r="U185" s="45"/>
      <c r="V185" s="45"/>
      <c r="W185" s="45"/>
      <c r="X185" s="45"/>
      <c r="Y185" s="45"/>
      <c r="Z185" s="11"/>
      <c r="AA185" s="11"/>
    </row>
    <row x14ac:dyDescent="0.25" r="186" customHeight="1" ht="18.75">
      <c r="A186" s="44"/>
      <c r="B186" s="43"/>
      <c r="C186" s="67"/>
      <c r="D186" s="44"/>
      <c r="E186" s="43"/>
      <c r="F186" s="67"/>
      <c r="G186" s="44"/>
      <c r="H186" s="43"/>
      <c r="I186" s="67"/>
      <c r="J186" s="44"/>
      <c r="K186" s="43"/>
      <c r="L186" s="67"/>
      <c r="M186" s="44"/>
      <c r="N186" s="43"/>
      <c r="O186" s="44"/>
      <c r="P186" s="44"/>
      <c r="Q186" s="44"/>
      <c r="R186" s="53"/>
      <c r="S186" s="53"/>
      <c r="T186" s="53"/>
      <c r="U186" s="45"/>
      <c r="V186" s="45"/>
      <c r="W186" s="45"/>
      <c r="X186" s="45"/>
      <c r="Y186" s="45"/>
      <c r="Z186" s="11"/>
      <c r="AA186" s="11"/>
    </row>
    <row x14ac:dyDescent="0.25" r="187" customHeight="1" ht="18.75">
      <c r="A187" s="44"/>
      <c r="B187" s="43"/>
      <c r="C187" s="67"/>
      <c r="D187" s="44"/>
      <c r="E187" s="43"/>
      <c r="F187" s="67"/>
      <c r="G187" s="44"/>
      <c r="H187" s="43"/>
      <c r="I187" s="67"/>
      <c r="J187" s="44"/>
      <c r="K187" s="43"/>
      <c r="L187" s="67"/>
      <c r="M187" s="44"/>
      <c r="N187" s="43"/>
      <c r="O187" s="44"/>
      <c r="P187" s="44"/>
      <c r="Q187" s="44"/>
      <c r="R187" s="53"/>
      <c r="S187" s="53"/>
      <c r="T187" s="53"/>
      <c r="U187" s="45"/>
      <c r="V187" s="45"/>
      <c r="W187" s="45"/>
      <c r="X187" s="45"/>
      <c r="Y187" s="45"/>
      <c r="Z187" s="11"/>
      <c r="AA187" s="11"/>
    </row>
    <row x14ac:dyDescent="0.25" r="188" customHeight="1" ht="18.75">
      <c r="A188" s="44"/>
      <c r="B188" s="43"/>
      <c r="C188" s="67"/>
      <c r="D188" s="44"/>
      <c r="E188" s="43"/>
      <c r="F188" s="67"/>
      <c r="G188" s="44"/>
      <c r="H188" s="43"/>
      <c r="I188" s="67"/>
      <c r="J188" s="44"/>
      <c r="K188" s="43"/>
      <c r="L188" s="67"/>
      <c r="M188" s="44"/>
      <c r="N188" s="43"/>
      <c r="O188" s="44"/>
      <c r="P188" s="44"/>
      <c r="Q188" s="44"/>
      <c r="R188" s="53"/>
      <c r="S188" s="53"/>
      <c r="T188" s="53"/>
      <c r="U188" s="45"/>
      <c r="V188" s="45"/>
      <c r="W188" s="45"/>
      <c r="X188" s="45"/>
      <c r="Y188" s="45"/>
      <c r="Z188" s="11"/>
      <c r="AA188" s="11"/>
    </row>
    <row x14ac:dyDescent="0.25" r="189" customHeight="1" ht="18.75">
      <c r="A189" s="44"/>
      <c r="B189" s="43"/>
      <c r="C189" s="67"/>
      <c r="D189" s="44"/>
      <c r="E189" s="43"/>
      <c r="F189" s="67"/>
      <c r="G189" s="44"/>
      <c r="H189" s="43"/>
      <c r="I189" s="67"/>
      <c r="J189" s="44"/>
      <c r="K189" s="43"/>
      <c r="L189" s="67"/>
      <c r="M189" s="44"/>
      <c r="N189" s="43"/>
      <c r="O189" s="44"/>
      <c r="P189" s="44"/>
      <c r="Q189" s="44"/>
      <c r="R189" s="53"/>
      <c r="S189" s="53"/>
      <c r="T189" s="53"/>
      <c r="U189" s="45"/>
      <c r="V189" s="45"/>
      <c r="W189" s="45"/>
      <c r="X189" s="45"/>
      <c r="Y189" s="45"/>
      <c r="Z189" s="11"/>
      <c r="AA189" s="11"/>
    </row>
    <row x14ac:dyDescent="0.25" r="190" customHeight="1" ht="18.75">
      <c r="A190" s="44"/>
      <c r="B190" s="43"/>
      <c r="C190" s="67"/>
      <c r="D190" s="44"/>
      <c r="E190" s="43"/>
      <c r="F190" s="67"/>
      <c r="G190" s="44"/>
      <c r="H190" s="43"/>
      <c r="I190" s="67"/>
      <c r="J190" s="44"/>
      <c r="K190" s="43"/>
      <c r="L190" s="67"/>
      <c r="M190" s="44"/>
      <c r="N190" s="43"/>
      <c r="O190" s="44"/>
      <c r="P190" s="44"/>
      <c r="Q190" s="44"/>
      <c r="R190" s="53"/>
      <c r="S190" s="53"/>
      <c r="T190" s="53"/>
      <c r="U190" s="45"/>
      <c r="V190" s="45"/>
      <c r="W190" s="45"/>
      <c r="X190" s="45"/>
      <c r="Y190" s="45"/>
      <c r="Z190" s="11"/>
      <c r="AA190" s="11"/>
    </row>
    <row x14ac:dyDescent="0.25" r="191" customHeight="1" ht="18.75">
      <c r="A191" s="44"/>
      <c r="B191" s="43"/>
      <c r="C191" s="67"/>
      <c r="D191" s="44"/>
      <c r="E191" s="43"/>
      <c r="F191" s="67"/>
      <c r="G191" s="44"/>
      <c r="H191" s="43"/>
      <c r="I191" s="67"/>
      <c r="J191" s="44"/>
      <c r="K191" s="43"/>
      <c r="L191" s="67"/>
      <c r="M191" s="44"/>
      <c r="N191" s="43"/>
      <c r="O191" s="44"/>
      <c r="P191" s="44"/>
      <c r="Q191" s="44"/>
      <c r="R191" s="53"/>
      <c r="S191" s="53"/>
      <c r="T191" s="53"/>
      <c r="U191" s="45"/>
      <c r="V191" s="45"/>
      <c r="W191" s="45"/>
      <c r="X191" s="45"/>
      <c r="Y191" s="45"/>
      <c r="Z191" s="11"/>
      <c r="AA191" s="11"/>
    </row>
  </sheetData>
  <mergeCells count="1">
    <mergeCell ref="A1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5"/>
  <sheetViews>
    <sheetView workbookViewId="0"/>
  </sheetViews>
  <sheetFormatPr defaultRowHeight="15" x14ac:dyDescent="0.25"/>
  <cols>
    <col min="1" max="1" style="27" width="74.14785714285713" customWidth="1" bestFit="1"/>
    <col min="2" max="2" style="28" width="18.14785714285714" customWidth="1" bestFit="1"/>
    <col min="3" max="3" style="29" width="11.43357142857143" customWidth="1" bestFit="1"/>
    <col min="4" max="4" style="27" width="13.576428571428572" customWidth="1" bestFit="1"/>
    <col min="5" max="5" style="27" width="13.576428571428572" customWidth="1" bestFit="1"/>
    <col min="6" max="6" style="27" width="13.576428571428572" customWidth="1" bestFit="1"/>
  </cols>
  <sheetData>
    <row x14ac:dyDescent="0.25" r="1" customHeight="1" ht="18.75" customFormat="1" s="1">
      <c r="A1" s="2" t="s">
        <v>0</v>
      </c>
      <c r="B1" s="3"/>
      <c r="C1" s="4"/>
      <c r="D1" s="5"/>
      <c r="E1" s="5"/>
      <c r="F1" s="5"/>
    </row>
    <row x14ac:dyDescent="0.25" r="2" customHeight="1" ht="18.75" customFormat="1" s="1">
      <c r="A2" s="6"/>
      <c r="B2" s="3"/>
      <c r="C2" s="4"/>
      <c r="D2" s="5"/>
      <c r="E2" s="5"/>
      <c r="F2" s="5"/>
    </row>
    <row x14ac:dyDescent="0.25" r="3" customHeight="1" ht="17.25" customFormat="1" s="1">
      <c r="A3" s="7"/>
      <c r="B3" s="3"/>
      <c r="C3" s="4"/>
      <c r="D3" s="5"/>
      <c r="E3" s="5"/>
      <c r="F3" s="5"/>
    </row>
    <row x14ac:dyDescent="0.25" r="4" customHeight="1" ht="18.75">
      <c r="A4" s="8" t="s">
        <v>1</v>
      </c>
      <c r="B4" s="9" t="s">
        <v>2</v>
      </c>
      <c r="C4" s="10" t="s">
        <v>3</v>
      </c>
      <c r="D4" s="11"/>
      <c r="E4" s="11"/>
      <c r="F4" s="11"/>
    </row>
    <row x14ac:dyDescent="0.25" r="5" customHeight="1" ht="18.75">
      <c r="A5" s="12" t="s">
        <v>4</v>
      </c>
      <c r="B5" s="13">
        <v>8402</v>
      </c>
      <c r="C5" s="14">
        <v>66.1</v>
      </c>
      <c r="D5" s="11"/>
      <c r="E5" s="11"/>
      <c r="F5" s="11"/>
    </row>
    <row x14ac:dyDescent="0.25" r="6" customHeight="1" ht="18.75">
      <c r="A6" s="15" t="s">
        <v>5</v>
      </c>
      <c r="B6" s="16"/>
      <c r="C6" s="17"/>
      <c r="D6" s="11"/>
      <c r="E6" s="11"/>
      <c r="F6" s="11"/>
    </row>
    <row x14ac:dyDescent="0.25" r="7" customHeight="1" ht="18.75">
      <c r="A7" s="18" t="s">
        <v>6</v>
      </c>
      <c r="B7" s="19">
        <f>B8+B9+B10+B11+B12</f>
      </c>
      <c r="C7" s="20">
        <f>C8+C9+C10+C11+C12</f>
      </c>
      <c r="D7" s="11"/>
      <c r="E7" s="11"/>
      <c r="F7" s="11"/>
    </row>
    <row x14ac:dyDescent="0.25" r="8" customHeight="1" ht="18.75">
      <c r="A8" s="12" t="s">
        <v>7</v>
      </c>
      <c r="B8" s="21">
        <v>638</v>
      </c>
      <c r="C8" s="22">
        <v>5</v>
      </c>
      <c r="D8" s="11"/>
      <c r="E8" s="11"/>
      <c r="F8" s="11"/>
    </row>
    <row x14ac:dyDescent="0.25" r="9" customHeight="1" ht="18.75">
      <c r="A9" s="12" t="s">
        <v>8</v>
      </c>
      <c r="B9" s="21">
        <v>489</v>
      </c>
      <c r="C9" s="22">
        <v>3.8</v>
      </c>
      <c r="D9" s="11"/>
      <c r="E9" s="11"/>
      <c r="F9" s="11"/>
    </row>
    <row x14ac:dyDescent="0.25" r="10" customHeight="1" ht="18.75">
      <c r="A10" s="12" t="s">
        <v>9</v>
      </c>
      <c r="B10" s="21">
        <v>220</v>
      </c>
      <c r="C10" s="22">
        <v>1.7</v>
      </c>
      <c r="D10" s="11"/>
      <c r="E10" s="11"/>
      <c r="F10" s="23"/>
    </row>
    <row x14ac:dyDescent="0.25" r="11" customHeight="1" ht="18.75">
      <c r="A11" s="12" t="s">
        <v>10</v>
      </c>
      <c r="B11" s="21">
        <v>152</v>
      </c>
      <c r="C11" s="22">
        <v>1.2</v>
      </c>
      <c r="D11" s="11"/>
      <c r="E11" s="11"/>
      <c r="F11" s="11"/>
    </row>
    <row x14ac:dyDescent="0.25" r="12" customHeight="1" ht="18.75">
      <c r="A12" s="12" t="s">
        <v>11</v>
      </c>
      <c r="B12" s="21">
        <v>121</v>
      </c>
      <c r="C12" s="22">
        <v>1</v>
      </c>
      <c r="D12" s="11"/>
      <c r="E12" s="11"/>
      <c r="F12" s="11"/>
    </row>
    <row x14ac:dyDescent="0.25" r="13" customHeight="1" ht="18.75">
      <c r="A13" s="15" t="s">
        <v>12</v>
      </c>
      <c r="B13" s="16"/>
      <c r="C13" s="17"/>
      <c r="D13" s="11"/>
      <c r="E13" s="11"/>
      <c r="F13" s="11"/>
    </row>
    <row x14ac:dyDescent="0.25" r="14" customHeight="1" ht="18.75">
      <c r="A14" s="18" t="s">
        <v>13</v>
      </c>
      <c r="B14" s="13">
        <f>B15+B16+B17+B18+B19+B20+B21+B22+B23+B24</f>
      </c>
      <c r="C14" s="14">
        <f>C15+C16+C17+C18+C19+C20+C21+C22+C23+C24</f>
      </c>
      <c r="D14" s="11"/>
      <c r="E14" s="11"/>
      <c r="F14" s="11"/>
    </row>
    <row x14ac:dyDescent="0.25" r="15" customHeight="1" ht="18.75">
      <c r="A15" s="12" t="s">
        <v>14</v>
      </c>
      <c r="B15" s="21">
        <v>302</v>
      </c>
      <c r="C15" s="24">
        <v>2.4</v>
      </c>
      <c r="D15" s="11"/>
      <c r="E15" s="11"/>
      <c r="F15" s="11"/>
    </row>
    <row x14ac:dyDescent="0.25" r="16" customHeight="1" ht="18.75">
      <c r="A16" s="12" t="s">
        <v>15</v>
      </c>
      <c r="B16" s="21">
        <v>190</v>
      </c>
      <c r="C16" s="24">
        <v>1.5</v>
      </c>
      <c r="D16" s="11"/>
      <c r="E16" s="11"/>
      <c r="F16" s="11"/>
    </row>
    <row x14ac:dyDescent="0.25" r="17" customHeight="1" ht="18.75">
      <c r="A17" s="12" t="s">
        <v>16</v>
      </c>
      <c r="B17" s="21">
        <v>177</v>
      </c>
      <c r="C17" s="24">
        <v>1.4</v>
      </c>
      <c r="D17" s="11"/>
      <c r="E17" s="11"/>
      <c r="F17" s="11"/>
    </row>
    <row x14ac:dyDescent="0.25" r="18" customHeight="1" ht="18.75">
      <c r="A18" s="12" t="s">
        <v>17</v>
      </c>
      <c r="B18" s="21">
        <v>69</v>
      </c>
      <c r="C18" s="24">
        <v>0.5</v>
      </c>
      <c r="D18" s="11"/>
      <c r="E18" s="11"/>
      <c r="F18" s="11"/>
    </row>
    <row x14ac:dyDescent="0.25" r="19" customHeight="1" ht="18.75">
      <c r="A19" s="12" t="s">
        <v>18</v>
      </c>
      <c r="B19" s="21">
        <v>58</v>
      </c>
      <c r="C19" s="24">
        <v>0.5</v>
      </c>
      <c r="D19" s="11"/>
      <c r="E19" s="11"/>
      <c r="F19" s="11"/>
    </row>
    <row x14ac:dyDescent="0.25" r="20" customHeight="1" ht="18.75">
      <c r="A20" s="12" t="s">
        <v>19</v>
      </c>
      <c r="B20" s="21">
        <v>52</v>
      </c>
      <c r="C20" s="24">
        <v>0.4</v>
      </c>
      <c r="D20" s="11"/>
      <c r="E20" s="11"/>
      <c r="F20" s="11"/>
    </row>
    <row x14ac:dyDescent="0.25" r="21" customHeight="1" ht="18.75">
      <c r="A21" s="12" t="s">
        <v>20</v>
      </c>
      <c r="B21" s="21">
        <v>41</v>
      </c>
      <c r="C21" s="24">
        <v>0.3</v>
      </c>
      <c r="D21" s="11"/>
      <c r="E21" s="11"/>
      <c r="F21" s="11"/>
    </row>
    <row x14ac:dyDescent="0.25" r="22" customHeight="1" ht="18.75">
      <c r="A22" s="12" t="s">
        <v>21</v>
      </c>
      <c r="B22" s="21">
        <v>41</v>
      </c>
      <c r="C22" s="24">
        <v>0.3</v>
      </c>
      <c r="D22" s="11"/>
      <c r="E22" s="11"/>
      <c r="F22" s="11"/>
    </row>
    <row x14ac:dyDescent="0.25" r="23" customHeight="1" ht="18.75">
      <c r="A23" s="12" t="s">
        <v>22</v>
      </c>
      <c r="B23" s="21">
        <v>20</v>
      </c>
      <c r="C23" s="24">
        <v>0.2</v>
      </c>
      <c r="D23" s="11"/>
      <c r="E23" s="11"/>
      <c r="F23" s="11"/>
    </row>
    <row x14ac:dyDescent="0.25" r="24" customHeight="1" ht="18.75">
      <c r="A24" s="12" t="s">
        <v>23</v>
      </c>
      <c r="B24" s="21">
        <v>11</v>
      </c>
      <c r="C24" s="24">
        <v>0.1</v>
      </c>
      <c r="D24" s="11"/>
      <c r="E24" s="11"/>
      <c r="F24" s="11"/>
    </row>
    <row x14ac:dyDescent="0.25" r="25" customHeight="1" ht="18.75">
      <c r="A25" s="15" t="s">
        <v>24</v>
      </c>
      <c r="B25" s="16"/>
      <c r="C25" s="17"/>
      <c r="D25" s="11"/>
      <c r="E25" s="11"/>
      <c r="F25" s="11"/>
    </row>
    <row x14ac:dyDescent="0.25" r="26" customHeight="1" ht="18.75">
      <c r="A26" s="18" t="s">
        <v>25</v>
      </c>
      <c r="B26" s="13">
        <f>B27+B28+B29+B30+B31+B32+B33+B34+B35+B36</f>
      </c>
      <c r="C26" s="25">
        <f>C27+C28+C29+C30+C31+C32+C33+C34+C35+C36</f>
      </c>
      <c r="D26" s="11"/>
      <c r="E26" s="11"/>
      <c r="F26" s="11"/>
    </row>
    <row x14ac:dyDescent="0.25" r="27" customHeight="1" ht="18.75">
      <c r="A27" s="12" t="s">
        <v>26</v>
      </c>
      <c r="B27" s="21">
        <v>191</v>
      </c>
      <c r="C27" s="22">
        <v>1.5</v>
      </c>
      <c r="D27" s="11"/>
      <c r="E27" s="11"/>
      <c r="F27" s="11"/>
    </row>
    <row x14ac:dyDescent="0.25" r="28" customHeight="1" ht="18.75">
      <c r="A28" s="12" t="s">
        <v>27</v>
      </c>
      <c r="B28" s="21">
        <v>98</v>
      </c>
      <c r="C28" s="22">
        <v>0.8</v>
      </c>
      <c r="D28" s="11"/>
      <c r="E28" s="11"/>
      <c r="F28" s="11"/>
    </row>
    <row x14ac:dyDescent="0.25" r="29" customHeight="1" ht="18.75">
      <c r="A29" s="12" t="s">
        <v>28</v>
      </c>
      <c r="B29" s="21">
        <v>78</v>
      </c>
      <c r="C29" s="22">
        <v>0.6</v>
      </c>
      <c r="D29" s="11"/>
      <c r="E29" s="11"/>
      <c r="F29" s="11"/>
    </row>
    <row x14ac:dyDescent="0.25" r="30" customHeight="1" ht="18.75">
      <c r="A30" s="12" t="s">
        <v>29</v>
      </c>
      <c r="B30" s="21">
        <v>70</v>
      </c>
      <c r="C30" s="22">
        <v>0.6</v>
      </c>
      <c r="D30" s="11"/>
      <c r="E30" s="11"/>
      <c r="F30" s="11"/>
    </row>
    <row x14ac:dyDescent="0.25" r="31" customHeight="1" ht="18.75">
      <c r="A31" s="12" t="s">
        <v>30</v>
      </c>
      <c r="B31" s="21">
        <v>64</v>
      </c>
      <c r="C31" s="22">
        <v>0.5</v>
      </c>
      <c r="D31" s="11"/>
      <c r="E31" s="11"/>
      <c r="F31" s="11"/>
    </row>
    <row x14ac:dyDescent="0.25" r="32" customHeight="1" ht="18.75">
      <c r="A32" s="12" t="s">
        <v>31</v>
      </c>
      <c r="B32" s="21">
        <v>51</v>
      </c>
      <c r="C32" s="22">
        <v>0.4</v>
      </c>
      <c r="D32" s="11"/>
      <c r="E32" s="11"/>
      <c r="F32" s="11"/>
    </row>
    <row x14ac:dyDescent="0.25" r="33" customHeight="1" ht="18.75">
      <c r="A33" s="12" t="s">
        <v>32</v>
      </c>
      <c r="B33" s="21">
        <v>26</v>
      </c>
      <c r="C33" s="22">
        <v>0.2</v>
      </c>
      <c r="D33" s="11"/>
      <c r="E33" s="11"/>
      <c r="F33" s="11"/>
    </row>
    <row x14ac:dyDescent="0.25" r="34" customHeight="1" ht="18.75">
      <c r="A34" s="12" t="s">
        <v>33</v>
      </c>
      <c r="B34" s="21">
        <v>21</v>
      </c>
      <c r="C34" s="22">
        <v>0.2</v>
      </c>
      <c r="D34" s="11"/>
      <c r="E34" s="11"/>
      <c r="F34" s="11"/>
    </row>
    <row x14ac:dyDescent="0.25" r="35" customHeight="1" ht="18.75">
      <c r="A35" s="12" t="s">
        <v>34</v>
      </c>
      <c r="B35" s="21">
        <v>13</v>
      </c>
      <c r="C35" s="22">
        <v>0.1</v>
      </c>
      <c r="D35" s="11"/>
      <c r="E35" s="11"/>
      <c r="F35" s="11"/>
    </row>
    <row x14ac:dyDescent="0.25" r="36" customHeight="1" ht="18.75">
      <c r="A36" s="12" t="s">
        <v>35</v>
      </c>
      <c r="B36" s="21">
        <v>8</v>
      </c>
      <c r="C36" s="22">
        <v>0.1</v>
      </c>
      <c r="D36" s="11"/>
      <c r="E36" s="11"/>
      <c r="F36" s="11"/>
    </row>
    <row x14ac:dyDescent="0.25" r="37" customHeight="1" ht="18.75">
      <c r="A37" s="15" t="s">
        <v>36</v>
      </c>
      <c r="B37" s="16"/>
      <c r="C37" s="17"/>
      <c r="D37" s="11"/>
      <c r="E37" s="11"/>
      <c r="F37" s="11"/>
    </row>
    <row x14ac:dyDescent="0.25" r="38" customHeight="1" ht="18.75">
      <c r="A38" s="18" t="s">
        <v>37</v>
      </c>
      <c r="B38" s="13">
        <f>B39+B40+B41+B42+B43</f>
      </c>
      <c r="C38" s="14">
        <f>C39+C40+C41+C42+C43</f>
      </c>
      <c r="D38" s="11"/>
      <c r="E38" s="11"/>
      <c r="F38" s="11"/>
    </row>
    <row x14ac:dyDescent="0.25" r="39" customHeight="1" ht="18.75">
      <c r="A39" s="12" t="s">
        <v>38</v>
      </c>
      <c r="B39" s="21">
        <v>148</v>
      </c>
      <c r="C39" s="24">
        <v>1.2</v>
      </c>
      <c r="D39" s="11"/>
      <c r="E39" s="11"/>
      <c r="F39" s="11"/>
    </row>
    <row x14ac:dyDescent="0.25" r="40" customHeight="1" ht="18.75">
      <c r="A40" s="12" t="s">
        <v>39</v>
      </c>
      <c r="B40" s="21">
        <v>139</v>
      </c>
      <c r="C40" s="24">
        <v>1.1</v>
      </c>
      <c r="D40" s="11"/>
      <c r="E40" s="11"/>
      <c r="F40" s="11"/>
    </row>
    <row x14ac:dyDescent="0.25" r="41" customHeight="1" ht="18.75">
      <c r="A41" s="12" t="s">
        <v>40</v>
      </c>
      <c r="B41" s="21">
        <v>112</v>
      </c>
      <c r="C41" s="24">
        <v>0.9</v>
      </c>
      <c r="D41" s="11"/>
      <c r="E41" s="11"/>
      <c r="F41" s="11"/>
    </row>
    <row x14ac:dyDescent="0.25" r="42" customHeight="1" ht="18.75">
      <c r="A42" s="12" t="s">
        <v>41</v>
      </c>
      <c r="B42" s="21">
        <v>108</v>
      </c>
      <c r="C42" s="24">
        <v>0.8</v>
      </c>
      <c r="D42" s="11"/>
      <c r="E42" s="11"/>
      <c r="F42" s="11"/>
    </row>
    <row x14ac:dyDescent="0.25" r="43" customHeight="1" ht="18.75">
      <c r="A43" s="12" t="s">
        <v>42</v>
      </c>
      <c r="B43" s="21">
        <v>36</v>
      </c>
      <c r="C43" s="24">
        <v>0.3</v>
      </c>
      <c r="D43" s="11"/>
      <c r="E43" s="11"/>
      <c r="F43" s="11"/>
    </row>
    <row x14ac:dyDescent="0.25" r="44" customHeight="1" ht="18.75">
      <c r="A44" s="15" t="s">
        <v>43</v>
      </c>
      <c r="B44" s="16"/>
      <c r="C44" s="17"/>
      <c r="D44" s="11"/>
      <c r="E44" s="11"/>
      <c r="F44" s="11"/>
    </row>
    <row x14ac:dyDescent="0.25" r="45" customHeight="1" ht="28.5">
      <c r="A45" s="26" t="s">
        <v>44</v>
      </c>
      <c r="B45" s="13">
        <v>565</v>
      </c>
      <c r="C45" s="14">
        <v>4.4</v>
      </c>
      <c r="D45" s="11"/>
      <c r="E45" s="11"/>
      <c r="F45" s="11"/>
    </row>
  </sheetData>
  <mergeCells count="1">
    <mergeCell ref="A1:C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Table 3.14</vt:lpstr>
      <vt:lpstr>Table 3.15</vt:lpstr>
      <vt:lpstr>Table 3.16</vt:lpstr>
      <vt:lpstr>Table 3.17</vt:lpstr>
      <vt:lpstr>Table 3.18</vt:lpstr>
      <vt:lpstr>Table 3.19</vt:lpstr>
      <vt:lpstr>Table 3.20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2024-12-13T16:57:39.587Z</dcterms:created>
  <dcterms:modified xsi:type="dcterms:W3CDTF">2024-12-13T16:57:39.587Z</dcterms:modified>
</cp:coreProperties>
</file>