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Table 3.21"/>
    <sheet r:id="rId2" sheetId="2" name="Table 3.22"/>
    <sheet r:id="rId3" sheetId="3" name="Table 3.23"/>
    <sheet r:id="rId4" sheetId="4" name="Table 3.24"/>
    <sheet r:id="rId5" sheetId="5" name="Table 3.25"/>
  </sheets>
  <calcPr fullCalcOnLoad="1"/>
</workbook>
</file>

<file path=xl/sharedStrings.xml><?xml version="1.0" encoding="utf-8"?>
<sst xmlns="http://schemas.openxmlformats.org/spreadsheetml/2006/main" count="873" uniqueCount="313">
  <si>
    <r>
      <t>Acinetobacter</t>
    </r>
    <r>
      <rPr>
        <b/>
        <sz val="11"/>
        <color rgb="FF000000"/>
        <rFont val="Calibri"/>
        <family val="2"/>
        <scheme val="minor"/>
      </rPr>
      <t xml:space="preserve"> spp. Total number of tested isolates and resistance combinations among invasive isolates tested  to fluoroquinolones, aminoglycosides and carbapenems, EU/EEA countries, 2015</t>
    </r>
  </si>
  <si>
    <t>Resistance pattern</t>
  </si>
  <si>
    <t>Number of isolates</t>
  </si>
  <si>
    <t>% of total**</t>
  </si>
  <si>
    <t>Fully susceptible</t>
  </si>
  <si>
    <t>Single resistance (to indicated antimicrobial group)</t>
  </si>
  <si>
    <t>Total (any single resistance)</t>
  </si>
  <si>
    <t>Fluoroquinolones</t>
  </si>
  <si>
    <t>Aminoglycosides</t>
  </si>
  <si>
    <t>Carbapenems</t>
  </si>
  <si>
    <t>Resistance to two antimicrobial groups</t>
  </si>
  <si>
    <t>Total (any two-group combinations)</t>
  </si>
  <si>
    <t>Fluoroquinolones + carbapenems</t>
  </si>
  <si>
    <t>Fluoroquinolones + aminoglycosides</t>
  </si>
  <si>
    <t>Aminoglycosides + carbapenems</t>
  </si>
  <si>
    <t>Resistance to three antimicrobial groups</t>
  </si>
  <si>
    <t>Fluoroquinolones + aminoglycosides + carbapenems</t>
  </si>
  <si>
    <r>
      <t xml:space="preserve">Acinetobacter </t>
    </r>
    <r>
      <rPr>
        <b/>
        <sz val="11"/>
        <color rgb="FF000000"/>
        <rFont val="Calibri"/>
        <family val="2"/>
        <scheme val="minor"/>
      </rPr>
      <t>spp. Total number of invasive isolates tested (N) and percentage with combined resistance to fluoroquinolones, aminoglycosides and carbapenems (%R), including 95% confidence intervals (95% CI), EU/EEA countries, 2012-2015</t>
    </r>
  </si>
  <si>
    <t>Country</t>
  </si>
  <si>
    <t>N</t>
  </si>
  <si>
    <t xml:space="preserve">%R </t>
  </si>
  <si>
    <t>(95% CI)</t>
  </si>
  <si>
    <t>%bar</t>
  </si>
  <si>
    <t>Belgium</t>
  </si>
  <si>
    <t>-</t>
  </si>
  <si>
    <t>(-)</t>
  </si>
  <si>
    <t>**</t>
  </si>
  <si>
    <t>(**)</t>
  </si>
  <si>
    <t>(0-25)</t>
  </si>
  <si>
    <t>United Kingdom</t>
  </si>
  <si>
    <t>(0-7)</t>
  </si>
  <si>
    <t>(0-5)</t>
  </si>
  <si>
    <t>(0-6)</t>
  </si>
  <si>
    <t>(0-3)</t>
  </si>
  <si>
    <t>Ireland</t>
  </si>
  <si>
    <t>(0-4)</t>
  </si>
  <si>
    <t>Finland</t>
  </si>
  <si>
    <t>(0-10)</t>
  </si>
  <si>
    <t>(0-12)</t>
  </si>
  <si>
    <t>(0-13)</t>
  </si>
  <si>
    <t>Denmark</t>
  </si>
  <si>
    <t>(3-19)</t>
  </si>
  <si>
    <t>(0-9)</t>
  </si>
  <si>
    <t>Germany</t>
  </si>
  <si>
    <t>(1-10)</t>
  </si>
  <si>
    <t>(2-10)</t>
  </si>
  <si>
    <t>(1-5)</t>
  </si>
  <si>
    <t>(2-6)</t>
  </si>
  <si>
    <t>Sweden</t>
  </si>
  <si>
    <t>(2-14)</t>
  </si>
  <si>
    <t>(0-15)</t>
  </si>
  <si>
    <t>(0-20)</t>
  </si>
  <si>
    <t>Netherlands</t>
  </si>
  <si>
    <t>(0-31)</t>
  </si>
  <si>
    <t>(0-8)</t>
  </si>
  <si>
    <t>(1-12)</t>
  </si>
  <si>
    <t>Austria</t>
  </si>
  <si>
    <t>(1-16)</t>
  </si>
  <si>
    <t>(1-14)</t>
  </si>
  <si>
    <t>Czech Republic</t>
  </si>
  <si>
    <t>(1-11)</t>
  </si>
  <si>
    <t>France</t>
  </si>
  <si>
    <t>(2-7)</t>
  </si>
  <si>
    <t>(1-3)</t>
  </si>
  <si>
    <t>(3-8)</t>
  </si>
  <si>
    <t>Malta</t>
  </si>
  <si>
    <t>(0-45)</t>
  </si>
  <si>
    <t>(0-32)</t>
  </si>
  <si>
    <t>Norway</t>
  </si>
  <si>
    <t>(0-14)</t>
  </si>
  <si>
    <t>(0-16)</t>
  </si>
  <si>
    <t>(2-25)</t>
  </si>
  <si>
    <t>Slovakia</t>
  </si>
  <si>
    <t>(18-33)</t>
  </si>
  <si>
    <t>(18-32)</t>
  </si>
  <si>
    <t>(17-31)</t>
  </si>
  <si>
    <t>Slovenia</t>
  </si>
  <si>
    <t>(3-31)</t>
  </si>
  <si>
    <t>(5-36)</t>
  </si>
  <si>
    <t>(9-38)</t>
  </si>
  <si>
    <t>(19-55)</t>
  </si>
  <si>
    <t>Spain</t>
  </si>
  <si>
    <t>(54-77)</t>
  </si>
  <si>
    <t>(43-66)</t>
  </si>
  <si>
    <t>(31-52)</t>
  </si>
  <si>
    <t>Portugal</t>
  </si>
  <si>
    <t>(57-72)</t>
  </si>
  <si>
    <t>(50-63)</t>
  </si>
  <si>
    <t>(33-45)</t>
  </si>
  <si>
    <t>(39-51)</t>
  </si>
  <si>
    <t>Latvia</t>
  </si>
  <si>
    <t>(47-75)</t>
  </si>
  <si>
    <t>(34-60)</t>
  </si>
  <si>
    <t>Hungary</t>
  </si>
  <si>
    <t>(37-47)</t>
  </si>
  <si>
    <t>(38-47)</t>
  </si>
  <si>
    <t>(34-43)</t>
  </si>
  <si>
    <t>(47-56)</t>
  </si>
  <si>
    <t>Poland</t>
  </si>
  <si>
    <t>(30-44)</t>
  </si>
  <si>
    <t>(39-54)</t>
  </si>
  <si>
    <t>(31-45)</t>
  </si>
  <si>
    <t>(48-61)</t>
  </si>
  <si>
    <t>Bulgaria</t>
  </si>
  <si>
    <t>(21-46)</t>
  </si>
  <si>
    <t>(29-51)</t>
  </si>
  <si>
    <t>(36-58)</t>
  </si>
  <si>
    <t>(57-75)</t>
  </si>
  <si>
    <t>Italy</t>
  </si>
  <si>
    <t>(71-83)</t>
  </si>
  <si>
    <t>(75-83)</t>
  </si>
  <si>
    <t>(83-89)</t>
  </si>
  <si>
    <t>(69-76)</t>
  </si>
  <si>
    <t>Cyprus</t>
  </si>
  <si>
    <t>(27-69)</t>
  </si>
  <si>
    <t>(42-77)</t>
  </si>
  <si>
    <t>(60-84)</t>
  </si>
  <si>
    <t>Lithuania</t>
  </si>
  <si>
    <t>(47-72)</t>
  </si>
  <si>
    <t>(65-86)</t>
  </si>
  <si>
    <t>Romania</t>
  </si>
  <si>
    <t>(36-64)</t>
  </si>
  <si>
    <t>(66-82)</t>
  </si>
  <si>
    <t>(68-84)</t>
  </si>
  <si>
    <t>(70-83)</t>
  </si>
  <si>
    <t>Greece</t>
  </si>
  <si>
    <t>(72-77)</t>
  </si>
  <si>
    <t>(77-82)</t>
  </si>
  <si>
    <t>(80-85)</t>
  </si>
  <si>
    <t>Croatia</t>
  </si>
  <si>
    <t>(70-86)</t>
  </si>
  <si>
    <t>(74-87)</t>
  </si>
  <si>
    <t>(81-91)</t>
  </si>
  <si>
    <t>Iceland</t>
  </si>
  <si>
    <t>Luxembourg</t>
  </si>
  <si>
    <t>Estonia</t>
  </si>
  <si>
    <t>- : No data</t>
  </si>
  <si>
    <t>** Less than 10 isolates reported, no percentage calculated</t>
  </si>
  <si>
    <r>
      <t xml:space="preserve">Acinetobacter </t>
    </r>
    <r>
      <rPr>
        <b/>
        <sz val="11"/>
        <color rgb="FF000000"/>
        <rFont val="Calibri"/>
        <family val="2"/>
        <scheme val="minor"/>
      </rPr>
      <t>spp. Total number of invasive isolates tested (N) and percentage resistant to carbapenems (%R), including 95% confidence intervals (95% CI), EU/EEA countries, 2012-2015</t>
    </r>
  </si>
  <si>
    <t>(2-15)</t>
  </si>
  <si>
    <t>(4-19)</t>
  </si>
  <si>
    <t>(1-13)</t>
  </si>
  <si>
    <t>(4-9)</t>
  </si>
  <si>
    <t>(4-8)</t>
  </si>
  <si>
    <t>(2-13)</t>
  </si>
  <si>
    <t>(3-13)</t>
  </si>
  <si>
    <t>(5-14)</t>
  </si>
  <si>
    <t>(3-10)</t>
  </si>
  <si>
    <t>(4-10)</t>
  </si>
  <si>
    <t>(2-16)</t>
  </si>
  <si>
    <t>(2-19)</t>
  </si>
  <si>
    <t>(2-40)</t>
  </si>
  <si>
    <t>(37-54)</t>
  </si>
  <si>
    <t>(26-41)</t>
  </si>
  <si>
    <t>(21-36)</t>
  </si>
  <si>
    <t>(9-45)</t>
  </si>
  <si>
    <t>(13-44)</t>
  </si>
  <si>
    <t>(22-58)</t>
  </si>
  <si>
    <t>(66-84)</t>
  </si>
  <si>
    <t>(54-76)</t>
  </si>
  <si>
    <t>(43-64)</t>
  </si>
  <si>
    <t>(43-53)</t>
  </si>
  <si>
    <t>(46-55)</t>
  </si>
  <si>
    <t>(40-49)</t>
  </si>
  <si>
    <t>(51-60)</t>
  </si>
  <si>
    <t>(72-85)</t>
  </si>
  <si>
    <t>(63-75)</t>
  </si>
  <si>
    <t>(47-59)</t>
  </si>
  <si>
    <t>(52-63)</t>
  </si>
  <si>
    <t>(32-45)</t>
  </si>
  <si>
    <t>(42-57)</t>
  </si>
  <si>
    <t>(46-61)</t>
  </si>
  <si>
    <t>(59-72)</t>
  </si>
  <si>
    <t>(65-89)</t>
  </si>
  <si>
    <t>(56-80)</t>
  </si>
  <si>
    <t>(47-73)</t>
  </si>
  <si>
    <t>(49-70)</t>
  </si>
  <si>
    <t>(49-68)</t>
  </si>
  <si>
    <t>(65-81)</t>
  </si>
  <si>
    <t>(78-88)</t>
  </si>
  <si>
    <t>(76-83)</t>
  </si>
  <si>
    <t>(87-92)</t>
  </si>
  <si>
    <t>(75-81)</t>
  </si>
  <si>
    <t>(57-80)</t>
  </si>
  <si>
    <t>(70-89)</t>
  </si>
  <si>
    <t>(69-91)</t>
  </si>
  <si>
    <t>(78-91)</t>
  </si>
  <si>
    <t>(73-88)</t>
  </si>
  <si>
    <t>(75-87)</t>
  </si>
  <si>
    <t>(34-77)</t>
  </si>
  <si>
    <t>(65-87)</t>
  </si>
  <si>
    <t>(71-92)</t>
  </si>
  <si>
    <t>(82-94)</t>
  </si>
  <si>
    <t>(81-92)</t>
  </si>
  <si>
    <t>(84-93)</t>
  </si>
  <si>
    <t>(86-90)</t>
  </si>
  <si>
    <t>(88-92)</t>
  </si>
  <si>
    <t>(91-95)</t>
  </si>
  <si>
    <t>(92-95)</t>
  </si>
  <si>
    <t>N/A</t>
  </si>
  <si>
    <r>
      <t xml:space="preserve">Acinetobacter </t>
    </r>
    <r>
      <rPr>
        <b/>
        <sz val="11"/>
        <color rgb="FF000000"/>
        <rFont val="Calibri"/>
        <family val="2"/>
        <scheme val="minor"/>
      </rPr>
      <t>spp. Total number of invasive isolates tested (N) and percentage resistant to aminoglycosides (%R), including 95% confidence intervals (95% CI), EU/EEA countries, 2012-2015</t>
    </r>
  </si>
  <si>
    <t>(0-22)</t>
  </si>
  <si>
    <t>(1-8)</t>
  </si>
  <si>
    <t>(1-6)</t>
  </si>
  <si>
    <t>(5-17)</t>
  </si>
  <si>
    <t>(0-17)</t>
  </si>
  <si>
    <t>(3-17)</t>
  </si>
  <si>
    <t>(5-19)</t>
  </si>
  <si>
    <t>(2-12)</t>
  </si>
  <si>
    <t>(3-11)</t>
  </si>
  <si>
    <t>(2-8)</t>
  </si>
  <si>
    <t>(3-9)</t>
  </si>
  <si>
    <t>(3-21)</t>
  </si>
  <si>
    <t>(4-17)</t>
  </si>
  <si>
    <t>(5-20)</t>
  </si>
  <si>
    <t>(9-17)</t>
  </si>
  <si>
    <t>(8-15)</t>
  </si>
  <si>
    <t>(6-11)</t>
  </si>
  <si>
    <t>(8-14)</t>
  </si>
  <si>
    <t>(7-65)</t>
  </si>
  <si>
    <t>(9-24)</t>
  </si>
  <si>
    <t>(4-21)</t>
  </si>
  <si>
    <t>(7-27)</t>
  </si>
  <si>
    <t>(7-41)</t>
  </si>
  <si>
    <t>(17-51)</t>
  </si>
  <si>
    <t>(25-61)</t>
  </si>
  <si>
    <t>(36-50)</t>
  </si>
  <si>
    <t>(33-48)</t>
  </si>
  <si>
    <t>(35-51)</t>
  </si>
  <si>
    <t>(36-48)</t>
  </si>
  <si>
    <t>(41-52)</t>
  </si>
  <si>
    <t>(57-79)</t>
  </si>
  <si>
    <t>(47-70)</t>
  </si>
  <si>
    <t>(39-59)</t>
  </si>
  <si>
    <t>(55-81)</t>
  </si>
  <si>
    <t>(46-71)</t>
  </si>
  <si>
    <t>(64-73)</t>
  </si>
  <si>
    <t>(59-68)</t>
  </si>
  <si>
    <t>(55-64)</t>
  </si>
  <si>
    <t>(56-65)</t>
  </si>
  <si>
    <t>(63-76)</t>
  </si>
  <si>
    <t>(66-79)</t>
  </si>
  <si>
    <t>(51-66)</t>
  </si>
  <si>
    <t>(64-76)</t>
  </si>
  <si>
    <t>(47-68)</t>
  </si>
  <si>
    <t>(50-71)</t>
  </si>
  <si>
    <t>(65-82)</t>
  </si>
  <si>
    <t>(31-73)</t>
  </si>
  <si>
    <t>(62-85)</t>
  </si>
  <si>
    <t>(78-85)</t>
  </si>
  <si>
    <t>(85-91)</t>
  </si>
  <si>
    <t>(71-78)</t>
  </si>
  <si>
    <t>(43-71)</t>
  </si>
  <si>
    <t>(73-87)</t>
  </si>
  <si>
    <t>(69-84)</t>
  </si>
  <si>
    <t>(74-86)</t>
  </si>
  <si>
    <t>(76-80)</t>
  </si>
  <si>
    <t>(79-85)</t>
  </si>
  <si>
    <t>(81-86)</t>
  </si>
  <si>
    <t>(76-90)</t>
  </si>
  <si>
    <t>(76-88)</t>
  </si>
  <si>
    <t>(83-92)</t>
  </si>
  <si>
    <t>(68-89)</t>
  </si>
  <si>
    <t>(81-96)</t>
  </si>
  <si>
    <r>
      <t xml:space="preserve">Acinetobacter </t>
    </r>
    <r>
      <rPr>
        <b/>
        <sz val="11"/>
        <color rgb="FF000000"/>
        <rFont val="Calibri"/>
        <family val="2"/>
        <scheme val="minor"/>
      </rPr>
      <t>spp. Total number of invasive isolates tested (N) and percentage resistant to fluoroquinolones (%R), including 95% confidence intervals (95% CI), EU/EEA countries, 2012-2015</t>
    </r>
  </si>
  <si>
    <t>(1-21)</t>
  </si>
  <si>
    <t>(4-23)</t>
  </si>
  <si>
    <t>(6-21)</t>
  </si>
  <si>
    <t>(6-18)</t>
  </si>
  <si>
    <t>(4-13)</t>
  </si>
  <si>
    <t>(4-15)</t>
  </si>
  <si>
    <t>(6-15)</t>
  </si>
  <si>
    <t>(6-12)</t>
  </si>
  <si>
    <t>(1-20)</t>
  </si>
  <si>
    <t>(12-20)</t>
  </si>
  <si>
    <t>(10-17)</t>
  </si>
  <si>
    <t>(9-16)</t>
  </si>
  <si>
    <t>(11-35)</t>
  </si>
  <si>
    <t>(8-28)</t>
  </si>
  <si>
    <t>(12-29)</t>
  </si>
  <si>
    <t>(10-30)</t>
  </si>
  <si>
    <t>(44-59)</t>
  </si>
  <si>
    <t>(44-60)</t>
  </si>
  <si>
    <t>(62-75)</t>
  </si>
  <si>
    <t>(46-59)</t>
  </si>
  <si>
    <t>(50-61)</t>
  </si>
  <si>
    <t>(12-49)</t>
  </si>
  <si>
    <t>(25-59)</t>
  </si>
  <si>
    <t>(39-75)</t>
  </si>
  <si>
    <t>(61-82)</t>
  </si>
  <si>
    <t>(56-77)</t>
  </si>
  <si>
    <t>(54-74)</t>
  </si>
  <si>
    <t>(74-82)</t>
  </si>
  <si>
    <t>(69-77)</t>
  </si>
  <si>
    <t>(62-71)</t>
  </si>
  <si>
    <t>(64-72)</t>
  </si>
  <si>
    <t>(77-96)</t>
  </si>
  <si>
    <t>(66-88)</t>
  </si>
  <si>
    <t>(60-79)</t>
  </si>
  <si>
    <t>(71-85)</t>
  </si>
  <si>
    <t>(81-90)</t>
  </si>
  <si>
    <t>(79-86)</t>
  </si>
  <si>
    <t>(89-94)</t>
  </si>
  <si>
    <t>(84-95)</t>
  </si>
  <si>
    <t>(72-83)</t>
  </si>
  <si>
    <t>(86-97)</t>
  </si>
  <si>
    <t>(87-96)</t>
  </si>
  <si>
    <t>(88-96)</t>
  </si>
  <si>
    <t>(74-92)</t>
  </si>
  <si>
    <t>(85-98)</t>
  </si>
  <si>
    <t>(92-94)</t>
  </si>
  <si>
    <t>(93-96)</t>
  </si>
  <si>
    <t>(94-97)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</si>
</sst>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10" x14ac:knownFonts="1"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9"/>
      <color rgb="FF000000"/>
      <name val="Calibri"/>
      <family val="2"/>
    </font>
    <font>
      <sz val="9"/>
      <color rgb="FFffffff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9ae23"/>
      </patternFill>
    </fill>
    <fill>
      <patternFill patternType="solid">
        <fgColor rgb="FFbed898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69ae23"/>
      </left>
      <right style="thin">
        <color rgb="FFc6c6c6"/>
      </right>
      <top style="thin">
        <color rgb="FF69ae23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rgb="FF69ae23"/>
      </top>
      <bottom style="thin">
        <color rgb="FF69ae23"/>
      </bottom>
      <diagonal/>
    </border>
    <border>
      <left style="thin">
        <color rgb="FFffffff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ffffff"/>
      </right>
      <top style="thin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ffffff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 style="thin">
        <color rgb="FF69ae23"/>
      </top>
      <bottom style="thin">
        <color rgb="FF69ae23"/>
      </bottom>
      <diagonal/>
    </border>
    <border>
      <left style="thin">
        <color rgb="FFc6c6c6"/>
      </left>
      <right style="thin">
        <color rgb="FFffffff"/>
      </right>
      <top style="thin">
        <color rgb="FF69ae23"/>
      </top>
      <bottom style="thin">
        <color rgb="FFffffff"/>
      </bottom>
      <diagonal/>
    </border>
    <border>
      <left style="thin">
        <color rgb="FFffffff"/>
      </left>
      <right style="thin">
        <color rgb="FFc6c6c6"/>
      </right>
      <top style="thin">
        <color rgb="FF69ae23"/>
      </top>
      <bottom style="thin">
        <color rgb="FFffffff"/>
      </bottom>
      <diagonal/>
    </border>
  </borders>
  <cellStyleXfs count="1">
    <xf numFmtId="0" fontId="0" fillId="0" borderId="0"/>
  </cellStyleXfs>
  <cellXfs count="64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0" borderId="2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4" applyNumberFormat="1" borderId="1" applyBorder="1" fontId="4" applyFont="1" fillId="0" applyAlignment="1">
      <alignment horizontal="right"/>
    </xf>
    <xf xfId="0" numFmtId="0" borderId="3" applyBorder="1" fontId="4" applyFont="1" fillId="3" applyFill="1" applyAlignment="1">
      <alignment horizontal="left"/>
    </xf>
    <xf xfId="0" numFmtId="3" applyNumberFormat="1" borderId="3" applyBorder="1" fontId="4" applyFont="1" fillId="3" applyFill="1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1" applyBorder="1" fontId="5" applyFont="1" fillId="0" applyAlignment="1">
      <alignment horizontal="right"/>
    </xf>
    <xf xfId="0" numFmtId="164" applyNumberFormat="1" borderId="1" applyBorder="1" fontId="5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164" applyNumberFormat="1" borderId="1" applyBorder="1" fontId="4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4" applyBorder="1" fontId="3" applyFont="1" fillId="2" applyFill="1" applyAlignment="1">
      <alignment horizontal="left"/>
    </xf>
    <xf xfId="0" numFmtId="3" applyNumberFormat="1" borderId="5" applyBorder="1" fontId="3" applyFont="1" fillId="2" applyFill="1" applyAlignment="1">
      <alignment horizontal="left"/>
    </xf>
    <xf xfId="0" numFmtId="164" applyNumberFormat="1" borderId="6" applyBorder="1" fontId="3" applyFont="1" fillId="2" applyFill="1" applyAlignment="1">
      <alignment horizontal="left"/>
    </xf>
    <xf xfId="0" numFmtId="0" borderId="7" applyBorder="1" fontId="3" applyFont="1" fillId="2" applyFill="1" applyAlignment="1">
      <alignment horizontal="left"/>
    </xf>
    <xf xfId="0" numFmtId="3" applyNumberFormat="1" borderId="6" applyBorder="1" fontId="3" applyFont="1" fillId="2" applyFill="1" applyAlignment="1">
      <alignment horizontal="left"/>
    </xf>
    <xf xfId="0" numFmtId="0" borderId="5" applyBorder="1" fontId="3" applyFont="1" fillId="2" applyFill="1" applyAlignment="1">
      <alignment horizontal="left"/>
    </xf>
    <xf xfId="0" numFmtId="3" applyNumberFormat="1" borderId="8" applyBorder="1" fontId="3" applyFont="1" fillId="2" applyFill="1" applyAlignment="1">
      <alignment horizontal="left"/>
    </xf>
    <xf xfId="0" numFmtId="164" applyNumberFormat="1" borderId="7" applyBorder="1" fontId="3" applyFont="1" fillId="2" applyFill="1" applyAlignment="1">
      <alignment horizontal="left"/>
    </xf>
    <xf xfId="0" numFmtId="0" borderId="8" applyBorder="1" fontId="3" applyFont="1" fillId="2" applyFill="1" applyAlignment="1">
      <alignment horizontal="left"/>
    </xf>
    <xf xfId="0" numFmtId="164" applyNumberFormat="1" borderId="8" applyBorder="1" fontId="3" applyFont="1" fillId="2" applyFill="1" applyAlignment="1">
      <alignment horizontal="left"/>
    </xf>
    <xf xfId="0" numFmtId="3" applyNumberFormat="1" borderId="9" applyBorder="1" fontId="4" applyFont="1" fillId="2" applyFill="1" applyAlignment="1">
      <alignment horizontal="left"/>
    </xf>
    <xf xfId="0" numFmtId="3" applyNumberFormat="1" borderId="10" applyBorder="1" fontId="3" applyFont="1" fillId="2" applyFill="1" applyAlignment="1">
      <alignment horizontal="right"/>
    </xf>
    <xf xfId="0" numFmtId="0" borderId="11" applyBorder="1" fontId="3" applyFont="1" fillId="2" applyFill="1" applyAlignment="1">
      <alignment horizontal="left"/>
    </xf>
    <xf xfId="0" numFmtId="0" borderId="12" applyBorder="1" fontId="3" applyFont="1" fillId="2" applyFill="1" applyAlignment="1">
      <alignment horizontal="left"/>
    </xf>
    <xf xfId="0" numFmtId="3" applyNumberFormat="1" borderId="13" applyBorder="1" fontId="4" applyFont="1" fillId="2" applyFill="1" applyAlignment="1">
      <alignment horizontal="left"/>
    </xf>
    <xf xfId="0" numFmtId="3" applyNumberFormat="1" borderId="14" applyBorder="1" fontId="3" applyFont="1" fillId="2" applyFill="1" applyAlignment="1">
      <alignment horizontal="right"/>
    </xf>
    <xf xfId="0" numFmtId="3" applyNumberFormat="1" borderId="9" applyBorder="1" fontId="3" applyFont="1" fillId="2" applyFill="1" applyAlignment="1">
      <alignment horizontal="left"/>
    </xf>
    <xf xfId="0" numFmtId="0" borderId="14" applyBorder="1" fontId="3" applyFont="1" fillId="2" applyFill="1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0" borderId="15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center"/>
    </xf>
    <xf xfId="0" numFmtId="164" applyNumberFormat="1" borderId="16" applyBorder="1" fontId="3" applyFont="1" fillId="2" applyFill="1" applyAlignment="1">
      <alignment horizontal="right"/>
    </xf>
    <xf xfId="0" numFmtId="0" borderId="17" applyBorder="1" fontId="3" applyFont="1" fillId="2" applyFill="1" applyAlignment="1">
      <alignment horizontal="left"/>
    </xf>
    <xf xfId="0" numFmtId="0" borderId="18" applyBorder="1" fontId="3" applyFont="1" fillId="2" applyFill="1" applyAlignment="1">
      <alignment horizontal="left"/>
    </xf>
    <xf xfId="0" numFmtId="3" applyNumberFormat="1" borderId="1" applyBorder="1" fontId="6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0" borderId="1" applyBorder="1" fontId="7" applyFont="1" fillId="0" applyAlignment="1">
      <alignment horizontal="left"/>
    </xf>
    <xf xfId="0" numFmtId="164" applyNumberFormat="1" borderId="1" applyBorder="1" fontId="6" applyFont="1" fillId="0" applyAlignment="1">
      <alignment horizontal="right"/>
    </xf>
    <xf xfId="0" numFmtId="0" borderId="1" applyBorder="1" fontId="6" applyFont="1" fillId="0" applyAlignment="1">
      <alignment horizontal="right"/>
    </xf>
    <xf xfId="0" numFmtId="164" applyNumberFormat="1" borderId="1" applyBorder="1" fontId="6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3" applyNumberFormat="1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19" applyBorder="1" fontId="3" applyFont="1" fillId="2" applyFill="1" applyAlignment="1">
      <alignment horizontal="left"/>
    </xf>
    <xf xfId="0" numFmtId="3" applyNumberFormat="1" borderId="16" applyBorder="1" fontId="3" applyFont="1" fillId="2" applyFill="1" applyAlignment="1">
      <alignment horizontal="left"/>
    </xf>
    <xf xfId="0" numFmtId="0" borderId="6" applyBorder="1" fontId="3" applyFont="1" fillId="2" applyFill="1" applyAlignment="1">
      <alignment horizontal="left"/>
    </xf>
    <xf xfId="0" numFmtId="0" borderId="20" applyBorder="1" fontId="3" applyFont="1" fillId="2" applyFill="1" applyAlignment="1">
      <alignment horizontal="left"/>
    </xf>
    <xf xfId="0" numFmtId="3" applyNumberFormat="1" borderId="21" applyBorder="1" fontId="3" applyFont="1" fillId="2" applyFill="1" applyAlignment="1">
      <alignment horizontal="left"/>
    </xf>
    <xf xfId="0" numFmtId="0" borderId="10" applyBorder="1" fontId="3" applyFont="1" fillId="2" applyFill="1" applyAlignment="1">
      <alignment horizontal="left"/>
    </xf>
    <xf xfId="0" numFmtId="0" borderId="1" applyBorder="1" fontId="4" applyFont="1" fillId="0" applyAlignment="1">
      <alignment horizontal="right"/>
    </xf>
    <xf xfId="0" numFmtId="164" applyNumberFormat="1" borderId="1" applyBorder="1" fontId="8" applyFont="1" fillId="0" applyAlignment="1">
      <alignment horizontal="center"/>
    </xf>
    <xf xfId="0" numFmtId="0" borderId="1" applyBorder="1" fontId="9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39"/>
  <sheetViews>
    <sheetView workbookViewId="0"/>
  </sheetViews>
  <sheetFormatPr defaultRowHeight="15" x14ac:dyDescent="0.25"/>
  <cols>
    <col min="1" max="1" style="15" width="20.290714285714284" customWidth="1" bestFit="1"/>
    <col min="2" max="2" style="50" width="7.147857142857143" customWidth="1" bestFit="1"/>
    <col min="3" max="3" style="51" width="7.147857142857143" customWidth="1" bestFit="1"/>
    <col min="4" max="4" style="15" width="8.147857142857141" customWidth="1" bestFit="1"/>
    <col min="5" max="5" style="50" width="7.147857142857143" customWidth="1" bestFit="1"/>
    <col min="6" max="6" style="51" width="7.147857142857143" customWidth="1" bestFit="1"/>
    <col min="7" max="7" style="15" width="8.147857142857141" customWidth="1" bestFit="1"/>
    <col min="8" max="8" style="50" width="7.147857142857143" customWidth="1" bestFit="1"/>
    <col min="9" max="9" style="51" width="7.147857142857143" customWidth="1" bestFit="1"/>
    <col min="10" max="10" style="54" width="8.147857142857141" customWidth="1" bestFit="1"/>
    <col min="11" max="11" style="52" width="7.147857142857143" customWidth="1" bestFit="1"/>
    <col min="12" max="12" style="53" width="7.147857142857143" customWidth="1" bestFit="1"/>
    <col min="13" max="13" style="54" width="8.147857142857141" customWidth="1" bestFit="1"/>
    <col min="14" max="14" style="54" width="13.576428571428572" customWidth="1" bestFit="1"/>
    <col min="15" max="15" style="54" width="13.576428571428572" customWidth="1" bestFit="1"/>
    <col min="16" max="16" style="54" width="13.576428571428572" customWidth="1" bestFit="1"/>
    <col min="17" max="17" style="54" width="13.576428571428572" customWidth="1" bestFit="1"/>
    <col min="18" max="18" style="54" width="13.576428571428572" customWidth="1" bestFit="1"/>
    <col min="19" max="19" style="54" width="13.576428571428572" customWidth="1" bestFit="1"/>
    <col min="20" max="20" style="54" width="13.576428571428572" customWidth="1" bestFit="1"/>
    <col min="21" max="21" style="54" width="13.576428571428572" customWidth="1" bestFit="1"/>
    <col min="22" max="22" style="54" width="13.576428571428572" customWidth="1" bestFit="1"/>
    <col min="23" max="23" style="54" width="13.576428571428572" customWidth="1" bestFit="1"/>
    <col min="24" max="24" style="54" width="13.576428571428572" customWidth="1" bestFit="1"/>
    <col min="25" max="25" style="54" width="13.576428571428572" customWidth="1" bestFit="1"/>
    <col min="26" max="26" style="54" width="13.576428571428572" customWidth="1" bestFit="1"/>
    <col min="27" max="27" style="54" width="13.576428571428572" customWidth="1" bestFit="1"/>
    <col min="28" max="28" style="54" width="13.576428571428572" customWidth="1" bestFit="1"/>
    <col min="29" max="29" style="54" width="13.576428571428572" customWidth="1" bestFit="1"/>
    <col min="30" max="30" style="54" width="13.576428571428572" customWidth="1" bestFit="1"/>
    <col min="31" max="31" style="54" width="13.576428571428572" customWidth="1" bestFit="1"/>
    <col min="32" max="32" style="54" width="13.576428571428572" customWidth="1" bestFit="1"/>
    <col min="33" max="33" style="54" width="13.576428571428572" customWidth="1" bestFit="1"/>
    <col min="34" max="34" style="54" width="13.576428571428572" customWidth="1" bestFit="1"/>
    <col min="35" max="35" style="54" width="13.576428571428572" customWidth="1" bestFit="1"/>
    <col min="36" max="36" style="54" width="13.576428571428572" customWidth="1" bestFit="1"/>
  </cols>
  <sheetData>
    <row x14ac:dyDescent="0.25" r="1" customHeight="1" ht="18.75">
      <c r="A1" s="1" t="s">
        <v>264</v>
      </c>
      <c r="B1" s="2"/>
      <c r="C1" s="17"/>
      <c r="D1" s="3"/>
      <c r="E1" s="2"/>
      <c r="F1" s="17"/>
      <c r="G1" s="3"/>
      <c r="H1" s="2"/>
      <c r="I1" s="17"/>
      <c r="J1" s="18"/>
      <c r="K1" s="2"/>
      <c r="L1" s="1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x14ac:dyDescent="0.25" r="2" customHeight="1" ht="18.75">
      <c r="A2" s="55"/>
      <c r="B2" s="56"/>
      <c r="C2" s="21"/>
      <c r="D2" s="22"/>
      <c r="E2" s="23"/>
      <c r="F2" s="21"/>
      <c r="G2" s="24"/>
      <c r="H2" s="25"/>
      <c r="I2" s="26"/>
      <c r="J2" s="57"/>
      <c r="K2" s="23"/>
      <c r="L2" s="28"/>
      <c r="M2" s="27"/>
      <c r="N2" s="49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x14ac:dyDescent="0.25" r="3" customHeight="1" ht="18.75">
      <c r="A3" s="38"/>
      <c r="B3" s="29"/>
      <c r="C3" s="30">
        <v>2012</v>
      </c>
      <c r="D3" s="32"/>
      <c r="E3" s="29"/>
      <c r="F3" s="30">
        <v>2013</v>
      </c>
      <c r="G3" s="32"/>
      <c r="H3" s="29"/>
      <c r="I3" s="30">
        <v>2014</v>
      </c>
      <c r="J3" s="58"/>
      <c r="K3" s="59"/>
      <c r="L3" s="30">
        <v>2015</v>
      </c>
      <c r="M3" s="60"/>
      <c r="N3" s="49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</row>
    <row x14ac:dyDescent="0.25" r="4" customHeight="1" ht="18.75">
      <c r="A4" s="38" t="s">
        <v>18</v>
      </c>
      <c r="B4" s="39" t="s">
        <v>19</v>
      </c>
      <c r="C4" s="40" t="s">
        <v>20</v>
      </c>
      <c r="D4" s="41" t="s">
        <v>21</v>
      </c>
      <c r="E4" s="39" t="s">
        <v>19</v>
      </c>
      <c r="F4" s="40" t="s">
        <v>20</v>
      </c>
      <c r="G4" s="41" t="s">
        <v>21</v>
      </c>
      <c r="H4" s="39" t="s">
        <v>19</v>
      </c>
      <c r="I4" s="40" t="s">
        <v>20</v>
      </c>
      <c r="J4" s="42" t="s">
        <v>21</v>
      </c>
      <c r="K4" s="39" t="s">
        <v>19</v>
      </c>
      <c r="L4" s="40" t="s">
        <v>20</v>
      </c>
      <c r="M4" s="42" t="s">
        <v>21</v>
      </c>
      <c r="N4" s="13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x14ac:dyDescent="0.25" r="5" customHeight="1" ht="18.75">
      <c r="A5" s="3" t="s">
        <v>23</v>
      </c>
      <c r="B5" s="6" t="s">
        <v>24</v>
      </c>
      <c r="C5" s="14" t="s">
        <v>24</v>
      </c>
      <c r="D5" s="61" t="s">
        <v>25</v>
      </c>
      <c r="E5" s="6">
        <v>3</v>
      </c>
      <c r="F5" s="14" t="s">
        <v>26</v>
      </c>
      <c r="G5" s="61" t="s">
        <v>27</v>
      </c>
      <c r="H5" s="6">
        <v>4</v>
      </c>
      <c r="I5" s="14" t="s">
        <v>26</v>
      </c>
      <c r="J5" s="61" t="s">
        <v>27</v>
      </c>
      <c r="K5" s="6">
        <v>26</v>
      </c>
      <c r="L5" s="14">
        <v>0</v>
      </c>
      <c r="M5" s="61" t="s">
        <v>39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x14ac:dyDescent="0.25" r="6" customHeight="1" ht="18.75">
      <c r="A6" s="3" t="s">
        <v>36</v>
      </c>
      <c r="B6" s="6" t="s">
        <v>24</v>
      </c>
      <c r="C6" s="14" t="s">
        <v>24</v>
      </c>
      <c r="D6" s="61" t="s">
        <v>25</v>
      </c>
      <c r="E6" s="6">
        <v>36</v>
      </c>
      <c r="F6" s="14">
        <v>2.8</v>
      </c>
      <c r="G6" s="61" t="s">
        <v>50</v>
      </c>
      <c r="H6" s="6">
        <v>31</v>
      </c>
      <c r="I6" s="14">
        <v>6.5</v>
      </c>
      <c r="J6" s="61" t="s">
        <v>265</v>
      </c>
      <c r="K6" s="6">
        <v>43</v>
      </c>
      <c r="L6" s="14">
        <v>2.3</v>
      </c>
      <c r="M6" s="61" t="s">
        <v>38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x14ac:dyDescent="0.25" r="7" customHeight="1" ht="18.75">
      <c r="A7" s="3" t="s">
        <v>48</v>
      </c>
      <c r="B7" s="6" t="s">
        <v>24</v>
      </c>
      <c r="C7" s="14" t="s">
        <v>24</v>
      </c>
      <c r="D7" s="61" t="s">
        <v>25</v>
      </c>
      <c r="E7" s="6">
        <v>74</v>
      </c>
      <c r="F7" s="14">
        <v>5.4</v>
      </c>
      <c r="G7" s="61" t="s">
        <v>141</v>
      </c>
      <c r="H7" s="6">
        <v>52</v>
      </c>
      <c r="I7" s="14">
        <v>11.5</v>
      </c>
      <c r="J7" s="61" t="s">
        <v>266</v>
      </c>
      <c r="K7" s="6">
        <v>26</v>
      </c>
      <c r="L7" s="14">
        <v>3.8</v>
      </c>
      <c r="M7" s="61" t="s">
        <v>51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x14ac:dyDescent="0.25" r="8" customHeight="1" ht="18.75">
      <c r="A8" s="3" t="s">
        <v>34</v>
      </c>
      <c r="B8" s="6" t="s">
        <v>24</v>
      </c>
      <c r="C8" s="14" t="s">
        <v>24</v>
      </c>
      <c r="D8" s="61" t="s">
        <v>25</v>
      </c>
      <c r="E8" s="6">
        <v>88</v>
      </c>
      <c r="F8" s="14">
        <v>1.1</v>
      </c>
      <c r="G8" s="61" t="s">
        <v>32</v>
      </c>
      <c r="H8" s="6">
        <v>86</v>
      </c>
      <c r="I8" s="14">
        <v>4.7</v>
      </c>
      <c r="J8" s="61" t="s">
        <v>60</v>
      </c>
      <c r="K8" s="6">
        <v>83</v>
      </c>
      <c r="L8" s="14">
        <v>4.8</v>
      </c>
      <c r="M8" s="61" t="s">
        <v>55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x14ac:dyDescent="0.25" r="9" customHeight="1" ht="18.75">
      <c r="A9" s="3" t="s">
        <v>40</v>
      </c>
      <c r="B9" s="6">
        <v>83</v>
      </c>
      <c r="C9" s="14">
        <v>12</v>
      </c>
      <c r="D9" s="61" t="s">
        <v>267</v>
      </c>
      <c r="E9" s="6">
        <v>79</v>
      </c>
      <c r="F9" s="14">
        <v>6.3</v>
      </c>
      <c r="G9" s="61" t="s">
        <v>49</v>
      </c>
      <c r="H9" s="6">
        <v>69</v>
      </c>
      <c r="I9" s="14">
        <v>2.9</v>
      </c>
      <c r="J9" s="61" t="s">
        <v>37</v>
      </c>
      <c r="K9" s="6">
        <v>68</v>
      </c>
      <c r="L9" s="14">
        <v>5.9</v>
      </c>
      <c r="M9" s="61" t="s">
        <v>49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x14ac:dyDescent="0.25" r="10" customHeight="1" ht="18.75">
      <c r="A10" s="3" t="s">
        <v>52</v>
      </c>
      <c r="B10" s="6">
        <v>10</v>
      </c>
      <c r="C10" s="14">
        <v>0</v>
      </c>
      <c r="D10" s="61" t="s">
        <v>53</v>
      </c>
      <c r="E10" s="6">
        <v>69</v>
      </c>
      <c r="F10" s="14">
        <v>2.9</v>
      </c>
      <c r="G10" s="61" t="s">
        <v>37</v>
      </c>
      <c r="H10" s="6">
        <v>72</v>
      </c>
      <c r="I10" s="14">
        <v>4.2</v>
      </c>
      <c r="J10" s="61" t="s">
        <v>55</v>
      </c>
      <c r="K10" s="6">
        <v>74</v>
      </c>
      <c r="L10" s="14">
        <v>6.8</v>
      </c>
      <c r="M10" s="61" t="s">
        <v>139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x14ac:dyDescent="0.25" r="11" customHeight="1" ht="18.75">
      <c r="A11" s="3" t="s">
        <v>29</v>
      </c>
      <c r="B11" s="6">
        <v>105</v>
      </c>
      <c r="C11" s="14">
        <v>2.9</v>
      </c>
      <c r="D11" s="61" t="s">
        <v>202</v>
      </c>
      <c r="E11" s="6">
        <v>165</v>
      </c>
      <c r="F11" s="14">
        <v>3.6</v>
      </c>
      <c r="G11" s="61" t="s">
        <v>202</v>
      </c>
      <c r="H11" s="6">
        <v>123</v>
      </c>
      <c r="I11" s="14">
        <v>11.4</v>
      </c>
      <c r="J11" s="61" t="s">
        <v>268</v>
      </c>
      <c r="K11" s="6">
        <v>139</v>
      </c>
      <c r="L11" s="14">
        <v>7.2</v>
      </c>
      <c r="M11" s="61" t="s">
        <v>269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x14ac:dyDescent="0.25" r="12" customHeight="1" ht="18.75">
      <c r="A12" s="3" t="s">
        <v>43</v>
      </c>
      <c r="B12" s="6">
        <v>121</v>
      </c>
      <c r="C12" s="14">
        <v>8.3</v>
      </c>
      <c r="D12" s="61" t="s">
        <v>270</v>
      </c>
      <c r="E12" s="6">
        <v>175</v>
      </c>
      <c r="F12" s="14">
        <v>9.7</v>
      </c>
      <c r="G12" s="61" t="s">
        <v>271</v>
      </c>
      <c r="H12" s="6">
        <v>199</v>
      </c>
      <c r="I12" s="14">
        <v>6</v>
      </c>
      <c r="J12" s="61" t="s">
        <v>147</v>
      </c>
      <c r="K12" s="6">
        <v>336</v>
      </c>
      <c r="L12" s="14">
        <v>8.6</v>
      </c>
      <c r="M12" s="61" t="s">
        <v>272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x14ac:dyDescent="0.25" r="13" customHeight="1" ht="18.75">
      <c r="A13" s="3" t="s">
        <v>68</v>
      </c>
      <c r="B13" s="6">
        <v>25</v>
      </c>
      <c r="C13" s="14">
        <v>0</v>
      </c>
      <c r="D13" s="61" t="s">
        <v>69</v>
      </c>
      <c r="E13" s="6">
        <v>36</v>
      </c>
      <c r="F13" s="14">
        <v>0</v>
      </c>
      <c r="G13" s="61" t="s">
        <v>37</v>
      </c>
      <c r="H13" s="6">
        <v>34</v>
      </c>
      <c r="I13" s="14">
        <v>5.9</v>
      </c>
      <c r="J13" s="61" t="s">
        <v>273</v>
      </c>
      <c r="K13" s="6">
        <v>32</v>
      </c>
      <c r="L13" s="14">
        <v>9.4</v>
      </c>
      <c r="M13" s="61" t="s">
        <v>71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x14ac:dyDescent="0.25" r="14" customHeight="1" ht="18.75">
      <c r="A14" s="3" t="s">
        <v>65</v>
      </c>
      <c r="B14" s="6">
        <v>6</v>
      </c>
      <c r="C14" s="14" t="s">
        <v>26</v>
      </c>
      <c r="D14" s="61" t="s">
        <v>27</v>
      </c>
      <c r="E14" s="6">
        <v>7</v>
      </c>
      <c r="F14" s="14" t="s">
        <v>26</v>
      </c>
      <c r="G14" s="61" t="s">
        <v>27</v>
      </c>
      <c r="H14" s="6">
        <v>10</v>
      </c>
      <c r="I14" s="14">
        <v>30</v>
      </c>
      <c r="J14" s="61" t="s">
        <v>219</v>
      </c>
      <c r="K14" s="6">
        <v>15</v>
      </c>
      <c r="L14" s="14">
        <v>13.3</v>
      </c>
      <c r="M14" s="61" t="s">
        <v>151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x14ac:dyDescent="0.25" r="15" customHeight="1" ht="18.75">
      <c r="A15" s="3" t="s">
        <v>61</v>
      </c>
      <c r="B15" s="6">
        <v>385</v>
      </c>
      <c r="C15" s="14">
        <v>15.6</v>
      </c>
      <c r="D15" s="61" t="s">
        <v>274</v>
      </c>
      <c r="E15" s="6">
        <v>397</v>
      </c>
      <c r="F15" s="14">
        <v>13.6</v>
      </c>
      <c r="G15" s="61" t="s">
        <v>275</v>
      </c>
      <c r="H15" s="6">
        <v>395</v>
      </c>
      <c r="I15" s="14">
        <v>11.9</v>
      </c>
      <c r="J15" s="61" t="s">
        <v>276</v>
      </c>
      <c r="K15" s="6">
        <v>430</v>
      </c>
      <c r="L15" s="14">
        <v>13.5</v>
      </c>
      <c r="M15" s="61" t="s">
        <v>275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x14ac:dyDescent="0.25" r="16" customHeight="1" ht="18.75">
      <c r="A16" s="3" t="s">
        <v>56</v>
      </c>
      <c r="B16" s="6" t="s">
        <v>24</v>
      </c>
      <c r="C16" s="14" t="s">
        <v>24</v>
      </c>
      <c r="D16" s="61" t="s">
        <v>25</v>
      </c>
      <c r="E16" s="6">
        <v>51</v>
      </c>
      <c r="F16" s="14">
        <v>21.6</v>
      </c>
      <c r="G16" s="61" t="s">
        <v>277</v>
      </c>
      <c r="H16" s="6">
        <v>75</v>
      </c>
      <c r="I16" s="14">
        <v>5.3</v>
      </c>
      <c r="J16" s="61" t="s">
        <v>141</v>
      </c>
      <c r="K16" s="6">
        <v>61</v>
      </c>
      <c r="L16" s="14">
        <v>16.4</v>
      </c>
      <c r="M16" s="61" t="s">
        <v>278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x14ac:dyDescent="0.25" r="17" customHeight="1" ht="18.75">
      <c r="A17" s="3" t="s">
        <v>59</v>
      </c>
      <c r="B17" s="6" t="s">
        <v>24</v>
      </c>
      <c r="C17" s="14" t="s">
        <v>24</v>
      </c>
      <c r="D17" s="61" t="s">
        <v>25</v>
      </c>
      <c r="E17" s="6">
        <v>91</v>
      </c>
      <c r="F17" s="14">
        <v>19.8</v>
      </c>
      <c r="G17" s="61" t="s">
        <v>279</v>
      </c>
      <c r="H17" s="6">
        <v>59</v>
      </c>
      <c r="I17" s="14">
        <v>15.3</v>
      </c>
      <c r="J17" s="61" t="s">
        <v>222</v>
      </c>
      <c r="K17" s="6">
        <v>60</v>
      </c>
      <c r="L17" s="14">
        <v>18.3</v>
      </c>
      <c r="M17" s="61" t="s">
        <v>280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x14ac:dyDescent="0.25" r="18" customHeight="1" ht="18.75">
      <c r="A18" s="3" t="s">
        <v>72</v>
      </c>
      <c r="B18" s="6" t="s">
        <v>24</v>
      </c>
      <c r="C18" s="14" t="s">
        <v>24</v>
      </c>
      <c r="D18" s="61" t="s">
        <v>25</v>
      </c>
      <c r="E18" s="6">
        <v>188</v>
      </c>
      <c r="F18" s="14">
        <v>58.5</v>
      </c>
      <c r="G18" s="61" t="s">
        <v>242</v>
      </c>
      <c r="H18" s="6">
        <v>170</v>
      </c>
      <c r="I18" s="14">
        <v>51.8</v>
      </c>
      <c r="J18" s="61" t="s">
        <v>281</v>
      </c>
      <c r="K18" s="6">
        <v>154</v>
      </c>
      <c r="L18" s="14">
        <v>51.9</v>
      </c>
      <c r="M18" s="61" t="s">
        <v>282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x14ac:dyDescent="0.25" r="19" customHeight="1" ht="18.75">
      <c r="A19" s="3" t="s">
        <v>85</v>
      </c>
      <c r="B19" s="6">
        <v>168</v>
      </c>
      <c r="C19" s="14">
        <v>77.4</v>
      </c>
      <c r="D19" s="61" t="s">
        <v>124</v>
      </c>
      <c r="E19" s="6">
        <v>225</v>
      </c>
      <c r="F19" s="14">
        <v>68.9</v>
      </c>
      <c r="G19" s="61" t="s">
        <v>283</v>
      </c>
      <c r="H19" s="6">
        <v>264</v>
      </c>
      <c r="I19" s="14">
        <v>52.7</v>
      </c>
      <c r="J19" s="61" t="s">
        <v>284</v>
      </c>
      <c r="K19" s="6">
        <v>308</v>
      </c>
      <c r="L19" s="14">
        <v>55.8</v>
      </c>
      <c r="M19" s="61" t="s">
        <v>285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x14ac:dyDescent="0.25" r="20" customHeight="1" ht="18.75">
      <c r="A20" s="3" t="s">
        <v>76</v>
      </c>
      <c r="B20" s="6">
        <v>25</v>
      </c>
      <c r="C20" s="14">
        <v>28</v>
      </c>
      <c r="D20" s="61" t="s">
        <v>286</v>
      </c>
      <c r="E20" s="6">
        <v>25</v>
      </c>
      <c r="F20" s="14">
        <v>28</v>
      </c>
      <c r="G20" s="61" t="s">
        <v>286</v>
      </c>
      <c r="H20" s="6">
        <v>34</v>
      </c>
      <c r="I20" s="14">
        <v>41.2</v>
      </c>
      <c r="J20" s="61" t="s">
        <v>287</v>
      </c>
      <c r="K20" s="6">
        <v>31</v>
      </c>
      <c r="L20" s="14">
        <v>58.1</v>
      </c>
      <c r="M20" s="61" t="s">
        <v>288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x14ac:dyDescent="0.25" r="21" customHeight="1" ht="18.75">
      <c r="A21" s="3" t="s">
        <v>81</v>
      </c>
      <c r="B21" s="6" t="s">
        <v>24</v>
      </c>
      <c r="C21" s="14" t="s">
        <v>24</v>
      </c>
      <c r="D21" s="61" t="s">
        <v>25</v>
      </c>
      <c r="E21" s="6">
        <v>76</v>
      </c>
      <c r="F21" s="14">
        <v>72.4</v>
      </c>
      <c r="G21" s="61" t="s">
        <v>289</v>
      </c>
      <c r="H21" s="6">
        <v>79</v>
      </c>
      <c r="I21" s="14">
        <v>67.1</v>
      </c>
      <c r="J21" s="61" t="s">
        <v>290</v>
      </c>
      <c r="K21" s="6">
        <v>95</v>
      </c>
      <c r="L21" s="14">
        <v>64.2</v>
      </c>
      <c r="M21" s="61" t="s">
        <v>291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x14ac:dyDescent="0.25" r="22" customHeight="1" ht="18.75">
      <c r="A22" s="3" t="s">
        <v>93</v>
      </c>
      <c r="B22" s="6">
        <v>405</v>
      </c>
      <c r="C22" s="14">
        <v>78</v>
      </c>
      <c r="D22" s="61" t="s">
        <v>292</v>
      </c>
      <c r="E22" s="6">
        <v>472</v>
      </c>
      <c r="F22" s="14">
        <v>73.5</v>
      </c>
      <c r="G22" s="61" t="s">
        <v>293</v>
      </c>
      <c r="H22" s="6">
        <v>441</v>
      </c>
      <c r="I22" s="14">
        <v>66.4</v>
      </c>
      <c r="J22" s="61" t="s">
        <v>294</v>
      </c>
      <c r="K22" s="6">
        <v>464</v>
      </c>
      <c r="L22" s="14">
        <v>68.1</v>
      </c>
      <c r="M22" s="61" t="s">
        <v>295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x14ac:dyDescent="0.25" r="23" customHeight="1" ht="18.75">
      <c r="A23" s="3" t="s">
        <v>90</v>
      </c>
      <c r="B23" s="6" t="s">
        <v>24</v>
      </c>
      <c r="C23" s="14" t="s">
        <v>24</v>
      </c>
      <c r="D23" s="61" t="s">
        <v>25</v>
      </c>
      <c r="E23" s="6" t="s">
        <v>24</v>
      </c>
      <c r="F23" s="14" t="s">
        <v>24</v>
      </c>
      <c r="G23" s="61" t="s">
        <v>25</v>
      </c>
      <c r="H23" s="6">
        <v>52</v>
      </c>
      <c r="I23" s="14">
        <v>88.5</v>
      </c>
      <c r="J23" s="61" t="s">
        <v>296</v>
      </c>
      <c r="K23" s="6">
        <v>60</v>
      </c>
      <c r="L23" s="14">
        <v>78.3</v>
      </c>
      <c r="M23" s="61" t="s">
        <v>297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x14ac:dyDescent="0.25" r="24" customHeight="1" ht="18.75">
      <c r="A24" s="3" t="s">
        <v>103</v>
      </c>
      <c r="B24" s="6">
        <v>65</v>
      </c>
      <c r="C24" s="14">
        <v>69.2</v>
      </c>
      <c r="D24" s="61" t="s">
        <v>183</v>
      </c>
      <c r="E24" s="6">
        <v>94</v>
      </c>
      <c r="F24" s="14">
        <v>70.2</v>
      </c>
      <c r="G24" s="61" t="s">
        <v>298</v>
      </c>
      <c r="H24" s="6">
        <v>115</v>
      </c>
      <c r="I24" s="14">
        <v>73.9</v>
      </c>
      <c r="J24" s="61" t="s">
        <v>246</v>
      </c>
      <c r="K24" s="6">
        <v>131</v>
      </c>
      <c r="L24" s="14">
        <v>78.6</v>
      </c>
      <c r="M24" s="61" t="s">
        <v>299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x14ac:dyDescent="0.25" r="25" customHeight="1" ht="18.75">
      <c r="A25" s="3" t="s">
        <v>108</v>
      </c>
      <c r="B25" s="6">
        <v>236</v>
      </c>
      <c r="C25" s="14">
        <v>86</v>
      </c>
      <c r="D25" s="61" t="s">
        <v>300</v>
      </c>
      <c r="E25" s="6">
        <v>472</v>
      </c>
      <c r="F25" s="14">
        <v>83.1</v>
      </c>
      <c r="G25" s="61" t="s">
        <v>301</v>
      </c>
      <c r="H25" s="6">
        <v>469</v>
      </c>
      <c r="I25" s="14">
        <v>92.1</v>
      </c>
      <c r="J25" s="61" t="s">
        <v>302</v>
      </c>
      <c r="K25" s="6">
        <v>664</v>
      </c>
      <c r="L25" s="14">
        <v>81.6</v>
      </c>
      <c r="M25" s="61" t="s">
        <v>249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x14ac:dyDescent="0.25" r="26" customHeight="1" ht="18.75">
      <c r="A26" s="3" t="s">
        <v>120</v>
      </c>
      <c r="B26" s="6">
        <v>54</v>
      </c>
      <c r="C26" s="14">
        <v>88.9</v>
      </c>
      <c r="D26" s="61" t="s">
        <v>296</v>
      </c>
      <c r="E26" s="6">
        <v>137</v>
      </c>
      <c r="F26" s="14">
        <v>90.5</v>
      </c>
      <c r="G26" s="61" t="s">
        <v>303</v>
      </c>
      <c r="H26" s="6">
        <v>123</v>
      </c>
      <c r="I26" s="14">
        <v>83.7</v>
      </c>
      <c r="J26" s="61" t="s">
        <v>259</v>
      </c>
      <c r="K26" s="6">
        <v>189</v>
      </c>
      <c r="L26" s="14">
        <v>82.5</v>
      </c>
      <c r="M26" s="61" t="s">
        <v>260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x14ac:dyDescent="0.25" r="27" customHeight="1" ht="18.75">
      <c r="A27" s="3" t="s">
        <v>113</v>
      </c>
      <c r="B27" s="6">
        <v>23</v>
      </c>
      <c r="C27" s="14">
        <v>56.5</v>
      </c>
      <c r="D27" s="61" t="s">
        <v>189</v>
      </c>
      <c r="E27" s="6">
        <v>33</v>
      </c>
      <c r="F27" s="14">
        <v>60.6</v>
      </c>
      <c r="G27" s="61" t="s">
        <v>115</v>
      </c>
      <c r="H27" s="6">
        <v>58</v>
      </c>
      <c r="I27" s="14">
        <v>77.6</v>
      </c>
      <c r="J27" s="61" t="s">
        <v>190</v>
      </c>
      <c r="K27" s="6">
        <v>60</v>
      </c>
      <c r="L27" s="14">
        <v>83.3</v>
      </c>
      <c r="M27" s="61" t="s">
        <v>191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x14ac:dyDescent="0.25" r="28" customHeight="1" ht="18.75">
      <c r="A28" s="3" t="s">
        <v>98</v>
      </c>
      <c r="B28" s="6">
        <v>209</v>
      </c>
      <c r="C28" s="14">
        <v>78</v>
      </c>
      <c r="D28" s="61" t="s">
        <v>304</v>
      </c>
      <c r="E28" s="6">
        <v>188</v>
      </c>
      <c r="F28" s="14">
        <v>81.4</v>
      </c>
      <c r="G28" s="61" t="s">
        <v>188</v>
      </c>
      <c r="H28" s="6">
        <v>185</v>
      </c>
      <c r="I28" s="14">
        <v>82.7</v>
      </c>
      <c r="J28" s="61" t="s">
        <v>260</v>
      </c>
      <c r="K28" s="6">
        <v>243</v>
      </c>
      <c r="L28" s="14">
        <v>88.1</v>
      </c>
      <c r="M28" s="61" t="s">
        <v>261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x14ac:dyDescent="0.25" r="29" customHeight="1" ht="18.75">
      <c r="A29" s="3" t="s">
        <v>129</v>
      </c>
      <c r="B29" s="6" t="s">
        <v>24</v>
      </c>
      <c r="C29" s="14" t="s">
        <v>24</v>
      </c>
      <c r="D29" s="61" t="s">
        <v>25</v>
      </c>
      <c r="E29" s="6">
        <v>112</v>
      </c>
      <c r="F29" s="14">
        <v>92.9</v>
      </c>
      <c r="G29" s="61" t="s">
        <v>305</v>
      </c>
      <c r="H29" s="6">
        <v>164</v>
      </c>
      <c r="I29" s="14">
        <v>92.1</v>
      </c>
      <c r="J29" s="61" t="s">
        <v>306</v>
      </c>
      <c r="K29" s="6">
        <v>196</v>
      </c>
      <c r="L29" s="14">
        <v>92.3</v>
      </c>
      <c r="M29" s="61" t="s">
        <v>307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x14ac:dyDescent="0.25" r="30" customHeight="1" ht="18.75">
      <c r="A30" s="3" t="s">
        <v>117</v>
      </c>
      <c r="B30" s="6" t="s">
        <v>24</v>
      </c>
      <c r="C30" s="14" t="s">
        <v>24</v>
      </c>
      <c r="D30" s="61" t="s">
        <v>25</v>
      </c>
      <c r="E30" s="6" t="s">
        <v>24</v>
      </c>
      <c r="F30" s="14" t="s">
        <v>24</v>
      </c>
      <c r="G30" s="61" t="s">
        <v>25</v>
      </c>
      <c r="H30" s="6">
        <v>66</v>
      </c>
      <c r="I30" s="14">
        <v>84.8</v>
      </c>
      <c r="J30" s="61" t="s">
        <v>308</v>
      </c>
      <c r="K30" s="6">
        <v>73</v>
      </c>
      <c r="L30" s="14">
        <v>93.2</v>
      </c>
      <c r="M30" s="61" t="s">
        <v>309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x14ac:dyDescent="0.25" r="31" customHeight="1" ht="18.75">
      <c r="A31" s="3" t="s">
        <v>125</v>
      </c>
      <c r="B31" s="6">
        <v>1204</v>
      </c>
      <c r="C31" s="14">
        <v>93.1</v>
      </c>
      <c r="D31" s="61" t="s">
        <v>310</v>
      </c>
      <c r="E31" s="6">
        <v>812</v>
      </c>
      <c r="F31" s="14">
        <v>95</v>
      </c>
      <c r="G31" s="61" t="s">
        <v>311</v>
      </c>
      <c r="H31" s="6">
        <v>806</v>
      </c>
      <c r="I31" s="14">
        <v>95.3</v>
      </c>
      <c r="J31" s="61" t="s">
        <v>312</v>
      </c>
      <c r="K31" s="6">
        <v>946</v>
      </c>
      <c r="L31" s="14">
        <v>94.9</v>
      </c>
      <c r="M31" s="61" t="s">
        <v>311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x14ac:dyDescent="0.25" r="32" customHeight="1" ht="18.75">
      <c r="A32" s="3" t="s">
        <v>135</v>
      </c>
      <c r="B32" s="6" t="s">
        <v>24</v>
      </c>
      <c r="C32" s="14" t="s">
        <v>24</v>
      </c>
      <c r="D32" s="61" t="s">
        <v>25</v>
      </c>
      <c r="E32" s="6" t="s">
        <v>24</v>
      </c>
      <c r="F32" s="14" t="s">
        <v>24</v>
      </c>
      <c r="G32" s="61" t="s">
        <v>25</v>
      </c>
      <c r="H32" s="6" t="s">
        <v>24</v>
      </c>
      <c r="I32" s="14" t="s">
        <v>24</v>
      </c>
      <c r="J32" s="61" t="s">
        <v>25</v>
      </c>
      <c r="K32" s="6">
        <v>4</v>
      </c>
      <c r="L32" s="14" t="s">
        <v>26</v>
      </c>
      <c r="M32" s="61" t="s">
        <v>27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x14ac:dyDescent="0.25" r="33" customHeight="1" ht="18.75">
      <c r="A33" s="3" t="s">
        <v>133</v>
      </c>
      <c r="B33" s="6">
        <v>2</v>
      </c>
      <c r="C33" s="14" t="s">
        <v>26</v>
      </c>
      <c r="D33" s="61" t="s">
        <v>27</v>
      </c>
      <c r="E33" s="6" t="s">
        <v>24</v>
      </c>
      <c r="F33" s="14" t="s">
        <v>24</v>
      </c>
      <c r="G33" s="61" t="s">
        <v>25</v>
      </c>
      <c r="H33" s="6">
        <v>3</v>
      </c>
      <c r="I33" s="14" t="s">
        <v>26</v>
      </c>
      <c r="J33" s="61" t="s">
        <v>27</v>
      </c>
      <c r="K33" s="6">
        <v>6</v>
      </c>
      <c r="L33" s="14" t="s">
        <v>26</v>
      </c>
      <c r="M33" s="61" t="s">
        <v>27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x14ac:dyDescent="0.25" r="34" customHeight="1" ht="18.75">
      <c r="A34" s="3" t="s">
        <v>134</v>
      </c>
      <c r="B34" s="6">
        <v>6</v>
      </c>
      <c r="C34" s="14" t="s">
        <v>26</v>
      </c>
      <c r="D34" s="61" t="s">
        <v>27</v>
      </c>
      <c r="E34" s="6">
        <v>3</v>
      </c>
      <c r="F34" s="14" t="s">
        <v>26</v>
      </c>
      <c r="G34" s="61" t="s">
        <v>27</v>
      </c>
      <c r="H34" s="6">
        <v>6</v>
      </c>
      <c r="I34" s="14" t="s">
        <v>26</v>
      </c>
      <c r="J34" s="61" t="s">
        <v>27</v>
      </c>
      <c r="K34" s="6">
        <v>8</v>
      </c>
      <c r="L34" s="14" t="s">
        <v>26</v>
      </c>
      <c r="M34" s="61" t="s">
        <v>27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x14ac:dyDescent="0.25" r="35" customHeight="1" ht="18.75">
      <c r="A35" s="3"/>
      <c r="B35" s="2"/>
      <c r="C35" s="17"/>
      <c r="D35" s="3"/>
      <c r="E35" s="2"/>
      <c r="F35" s="17"/>
      <c r="G35" s="3"/>
      <c r="H35" s="2"/>
      <c r="I35" s="17"/>
      <c r="J35" s="18"/>
      <c r="K35" s="2"/>
      <c r="L35" s="17"/>
      <c r="M35" s="18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x14ac:dyDescent="0.25" r="36" customHeight="1" ht="18.75">
      <c r="A36" s="45" t="s">
        <v>136</v>
      </c>
      <c r="B36" s="37"/>
      <c r="C36" s="48"/>
      <c r="D36" s="49"/>
      <c r="E36" s="37"/>
      <c r="F36" s="48"/>
      <c r="G36" s="49"/>
      <c r="H36" s="37"/>
      <c r="I36" s="48"/>
      <c r="J36" s="18"/>
      <c r="K36" s="2"/>
      <c r="L36" s="17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</row>
    <row x14ac:dyDescent="0.25" r="37" customHeight="1" ht="18.75">
      <c r="A37" s="45" t="s">
        <v>137</v>
      </c>
      <c r="B37" s="37"/>
      <c r="C37" s="48"/>
      <c r="D37" s="49"/>
      <c r="E37" s="37"/>
      <c r="F37" s="48"/>
      <c r="G37" s="49"/>
      <c r="H37" s="37"/>
      <c r="I37" s="48"/>
      <c r="J37" s="18"/>
      <c r="K37" s="2"/>
      <c r="L37" s="17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</row>
    <row x14ac:dyDescent="0.25" r="38" customHeight="1" ht="18.75">
      <c r="A38" s="49"/>
      <c r="B38" s="37"/>
      <c r="C38" s="48"/>
      <c r="D38" s="49"/>
      <c r="E38" s="37"/>
      <c r="F38" s="48"/>
      <c r="G38" s="49"/>
      <c r="H38" s="37"/>
      <c r="I38" s="48"/>
      <c r="J38" s="18"/>
      <c r="K38" s="2"/>
      <c r="L38" s="17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</row>
    <row x14ac:dyDescent="0.25" r="39" customHeight="1" ht="18.75">
      <c r="A39" s="49"/>
      <c r="B39" s="37"/>
      <c r="C39" s="48"/>
      <c r="D39" s="49"/>
      <c r="E39" s="37"/>
      <c r="F39" s="48"/>
      <c r="G39" s="49"/>
      <c r="H39" s="37"/>
      <c r="I39" s="48"/>
      <c r="J39" s="18"/>
      <c r="K39" s="2"/>
      <c r="L39" s="17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9"/>
  <sheetViews>
    <sheetView workbookViewId="0"/>
  </sheetViews>
  <sheetFormatPr defaultRowHeight="15" x14ac:dyDescent="0.25"/>
  <cols>
    <col min="1" max="1" style="54" width="20.290714285714284" customWidth="1" bestFit="1"/>
    <col min="2" max="2" style="52" width="7.147857142857143" customWidth="1" bestFit="1"/>
    <col min="3" max="3" style="53" width="7.147857142857143" customWidth="1" bestFit="1"/>
    <col min="4" max="4" style="54" width="8.147857142857141" customWidth="1" bestFit="1"/>
    <col min="5" max="5" style="52" width="7.147857142857143" customWidth="1" bestFit="1"/>
    <col min="6" max="6" style="53" width="7.147857142857143" customWidth="1" bestFit="1"/>
    <col min="7" max="7" style="54" width="8.147857142857141" customWidth="1" bestFit="1"/>
    <col min="8" max="8" style="52" width="7.147857142857143" customWidth="1" bestFit="1"/>
    <col min="9" max="9" style="53" width="7.147857142857143" customWidth="1" bestFit="1"/>
    <col min="10" max="10" style="54" width="8.147857142857141" customWidth="1" bestFit="1"/>
    <col min="11" max="11" style="52" width="7.147857142857143" customWidth="1" bestFit="1"/>
    <col min="12" max="12" style="53" width="7.147857142857143" customWidth="1" bestFit="1"/>
    <col min="13" max="13" style="54" width="8.147857142857141" customWidth="1" bestFit="1"/>
    <col min="14" max="14" style="52" width="13.576428571428572" customWidth="1" bestFit="1"/>
    <col min="15" max="15" style="54" width="13.576428571428572" customWidth="1" bestFit="1"/>
    <col min="16" max="16" style="54" width="13.576428571428572" customWidth="1" bestFit="1"/>
  </cols>
  <sheetData>
    <row x14ac:dyDescent="0.25" r="1" customHeight="1" ht="18.75">
      <c r="A1" s="1" t="s">
        <v>200</v>
      </c>
      <c r="B1" s="2"/>
      <c r="C1" s="17"/>
      <c r="D1" s="18"/>
      <c r="E1" s="2"/>
      <c r="F1" s="17"/>
      <c r="G1" s="18"/>
      <c r="H1" s="2"/>
      <c r="I1" s="17"/>
      <c r="J1" s="18"/>
      <c r="K1" s="2"/>
      <c r="L1" s="17"/>
      <c r="M1" s="18"/>
      <c r="N1" s="2"/>
      <c r="O1" s="18"/>
      <c r="P1" s="18"/>
    </row>
    <row x14ac:dyDescent="0.25" r="2" customHeight="1" ht="18.75">
      <c r="A2" s="55"/>
      <c r="B2" s="56"/>
      <c r="C2" s="21"/>
      <c r="D2" s="22"/>
      <c r="E2" s="23"/>
      <c r="F2" s="21"/>
      <c r="G2" s="24"/>
      <c r="H2" s="25"/>
      <c r="I2" s="26"/>
      <c r="J2" s="57"/>
      <c r="K2" s="23"/>
      <c r="L2" s="28"/>
      <c r="M2" s="27"/>
      <c r="N2" s="37"/>
      <c r="O2" s="18"/>
      <c r="P2" s="18"/>
    </row>
    <row x14ac:dyDescent="0.25" r="3" customHeight="1" ht="18.75">
      <c r="A3" s="38"/>
      <c r="B3" s="29"/>
      <c r="C3" s="30">
        <v>2012</v>
      </c>
      <c r="D3" s="32"/>
      <c r="E3" s="29"/>
      <c r="F3" s="30">
        <v>2013</v>
      </c>
      <c r="G3" s="32"/>
      <c r="H3" s="29"/>
      <c r="I3" s="30">
        <v>2014</v>
      </c>
      <c r="J3" s="58"/>
      <c r="K3" s="59"/>
      <c r="L3" s="30">
        <v>2015</v>
      </c>
      <c r="M3" s="60"/>
      <c r="N3" s="37"/>
      <c r="O3" s="63"/>
      <c r="P3" s="18"/>
    </row>
    <row x14ac:dyDescent="0.25" r="4" customHeight="1" ht="18.75">
      <c r="A4" s="38" t="s">
        <v>18</v>
      </c>
      <c r="B4" s="39" t="s">
        <v>19</v>
      </c>
      <c r="C4" s="40" t="s">
        <v>20</v>
      </c>
      <c r="D4" s="41" t="s">
        <v>21</v>
      </c>
      <c r="E4" s="39" t="s">
        <v>19</v>
      </c>
      <c r="F4" s="40" t="s">
        <v>20</v>
      </c>
      <c r="G4" s="41" t="s">
        <v>21</v>
      </c>
      <c r="H4" s="39" t="s">
        <v>19</v>
      </c>
      <c r="I4" s="40" t="s">
        <v>20</v>
      </c>
      <c r="J4" s="42" t="s">
        <v>21</v>
      </c>
      <c r="K4" s="39" t="s">
        <v>19</v>
      </c>
      <c r="L4" s="40" t="s">
        <v>20</v>
      </c>
      <c r="M4" s="42" t="s">
        <v>21</v>
      </c>
      <c r="N4" s="37" t="s">
        <v>22</v>
      </c>
      <c r="O4" s="63"/>
      <c r="P4" s="18"/>
    </row>
    <row x14ac:dyDescent="0.25" r="5" customHeight="1" ht="18.75">
      <c r="A5" s="18" t="s">
        <v>23</v>
      </c>
      <c r="B5" s="6" t="s">
        <v>24</v>
      </c>
      <c r="C5" s="14" t="s">
        <v>24</v>
      </c>
      <c r="D5" s="61" t="s">
        <v>25</v>
      </c>
      <c r="E5" s="6">
        <v>1</v>
      </c>
      <c r="F5" s="14" t="s">
        <v>26</v>
      </c>
      <c r="G5" s="61" t="s">
        <v>27</v>
      </c>
      <c r="H5" s="6">
        <v>2</v>
      </c>
      <c r="I5" s="14" t="s">
        <v>26</v>
      </c>
      <c r="J5" s="61" t="s">
        <v>27</v>
      </c>
      <c r="K5" s="6">
        <v>15</v>
      </c>
      <c r="L5" s="14">
        <v>0</v>
      </c>
      <c r="M5" s="61" t="s">
        <v>201</v>
      </c>
      <c r="N5" s="43">
        <f>L5/90.4</f>
      </c>
      <c r="O5" s="63"/>
      <c r="P5" s="18"/>
    </row>
    <row x14ac:dyDescent="0.25" r="6" customHeight="1" ht="18.75">
      <c r="A6" s="18" t="s">
        <v>29</v>
      </c>
      <c r="B6" s="6">
        <v>108</v>
      </c>
      <c r="C6" s="14">
        <v>2.8</v>
      </c>
      <c r="D6" s="61" t="s">
        <v>202</v>
      </c>
      <c r="E6" s="6">
        <v>163</v>
      </c>
      <c r="F6" s="14">
        <v>2.5</v>
      </c>
      <c r="G6" s="61" t="s">
        <v>203</v>
      </c>
      <c r="H6" s="6">
        <v>129</v>
      </c>
      <c r="I6" s="14">
        <v>10.1</v>
      </c>
      <c r="J6" s="61" t="s">
        <v>204</v>
      </c>
      <c r="K6" s="6">
        <v>153</v>
      </c>
      <c r="L6" s="14">
        <v>2</v>
      </c>
      <c r="M6" s="61" t="s">
        <v>32</v>
      </c>
      <c r="N6" s="44">
        <f>L6/90.4</f>
      </c>
      <c r="O6" s="63"/>
      <c r="P6" s="18"/>
    </row>
    <row x14ac:dyDescent="0.25" r="7" customHeight="1" ht="18.75">
      <c r="A7" s="18" t="s">
        <v>36</v>
      </c>
      <c r="B7" s="6" t="s">
        <v>24</v>
      </c>
      <c r="C7" s="14" t="s">
        <v>24</v>
      </c>
      <c r="D7" s="61" t="s">
        <v>25</v>
      </c>
      <c r="E7" s="6">
        <v>36</v>
      </c>
      <c r="F7" s="14">
        <v>0</v>
      </c>
      <c r="G7" s="61" t="s">
        <v>37</v>
      </c>
      <c r="H7" s="6">
        <v>31</v>
      </c>
      <c r="I7" s="14">
        <v>3.2</v>
      </c>
      <c r="J7" s="61" t="s">
        <v>205</v>
      </c>
      <c r="K7" s="6">
        <v>42</v>
      </c>
      <c r="L7" s="14">
        <v>2.4</v>
      </c>
      <c r="M7" s="61" t="s">
        <v>39</v>
      </c>
      <c r="N7" s="44">
        <f>L7/90.4</f>
      </c>
      <c r="O7" s="63"/>
      <c r="P7" s="18"/>
    </row>
    <row x14ac:dyDescent="0.25" r="8" customHeight="1" ht="18.75">
      <c r="A8" s="18" t="s">
        <v>34</v>
      </c>
      <c r="B8" s="6" t="s">
        <v>24</v>
      </c>
      <c r="C8" s="14" t="s">
        <v>24</v>
      </c>
      <c r="D8" s="61" t="s">
        <v>25</v>
      </c>
      <c r="E8" s="6">
        <v>88</v>
      </c>
      <c r="F8" s="14">
        <v>1.1</v>
      </c>
      <c r="G8" s="61" t="s">
        <v>32</v>
      </c>
      <c r="H8" s="6">
        <v>89</v>
      </c>
      <c r="I8" s="14">
        <v>2.2</v>
      </c>
      <c r="J8" s="61" t="s">
        <v>54</v>
      </c>
      <c r="K8" s="6">
        <v>80</v>
      </c>
      <c r="L8" s="14">
        <v>3.8</v>
      </c>
      <c r="M8" s="61" t="s">
        <v>60</v>
      </c>
      <c r="N8" s="44">
        <f>L8/90.4</f>
      </c>
      <c r="O8" s="63"/>
      <c r="P8" s="18"/>
    </row>
    <row x14ac:dyDescent="0.25" r="9" customHeight="1" ht="18.75">
      <c r="A9" s="18" t="s">
        <v>48</v>
      </c>
      <c r="B9" s="6" t="s">
        <v>24</v>
      </c>
      <c r="C9" s="14" t="s">
        <v>24</v>
      </c>
      <c r="D9" s="61" t="s">
        <v>25</v>
      </c>
      <c r="E9" s="6">
        <v>74</v>
      </c>
      <c r="F9" s="14">
        <v>8.1</v>
      </c>
      <c r="G9" s="61" t="s">
        <v>206</v>
      </c>
      <c r="H9" s="6">
        <v>36</v>
      </c>
      <c r="I9" s="14">
        <v>2.8</v>
      </c>
      <c r="J9" s="61" t="s">
        <v>50</v>
      </c>
      <c r="K9" s="6">
        <v>26</v>
      </c>
      <c r="L9" s="14">
        <v>3.8</v>
      </c>
      <c r="M9" s="61" t="s">
        <v>51</v>
      </c>
      <c r="N9" s="44">
        <f>L9/90.4</f>
      </c>
      <c r="O9" s="63"/>
      <c r="P9" s="18"/>
    </row>
    <row x14ac:dyDescent="0.25" r="10" customHeight="1" ht="18.75">
      <c r="A10" s="18" t="s">
        <v>40</v>
      </c>
      <c r="B10" s="6">
        <v>77</v>
      </c>
      <c r="C10" s="14">
        <v>10.4</v>
      </c>
      <c r="D10" s="61" t="s">
        <v>207</v>
      </c>
      <c r="E10" s="6">
        <v>75</v>
      </c>
      <c r="F10" s="14">
        <v>1.3</v>
      </c>
      <c r="G10" s="61" t="s">
        <v>30</v>
      </c>
      <c r="H10" s="6">
        <v>60</v>
      </c>
      <c r="I10" s="14">
        <v>1.7</v>
      </c>
      <c r="J10" s="61" t="s">
        <v>42</v>
      </c>
      <c r="K10" s="6">
        <v>63</v>
      </c>
      <c r="L10" s="14">
        <v>4.8</v>
      </c>
      <c r="M10" s="61" t="s">
        <v>141</v>
      </c>
      <c r="N10" s="44">
        <f>L10/90.4</f>
      </c>
      <c r="O10" s="63"/>
      <c r="P10" s="18"/>
    </row>
    <row x14ac:dyDescent="0.25" r="11" customHeight="1" ht="18.75">
      <c r="A11" s="18" t="s">
        <v>43</v>
      </c>
      <c r="B11" s="6">
        <v>119</v>
      </c>
      <c r="C11" s="14">
        <v>5.9</v>
      </c>
      <c r="D11" s="61" t="s">
        <v>208</v>
      </c>
      <c r="E11" s="6">
        <v>180</v>
      </c>
      <c r="F11" s="14">
        <v>6.1</v>
      </c>
      <c r="G11" s="61" t="s">
        <v>209</v>
      </c>
      <c r="H11" s="6">
        <v>197</v>
      </c>
      <c r="I11" s="14">
        <v>4.1</v>
      </c>
      <c r="J11" s="61" t="s">
        <v>210</v>
      </c>
      <c r="K11" s="6">
        <v>328</v>
      </c>
      <c r="L11" s="14">
        <v>5.5</v>
      </c>
      <c r="M11" s="61" t="s">
        <v>211</v>
      </c>
      <c r="N11" s="44">
        <f>L11/90.4</f>
      </c>
      <c r="O11" s="63"/>
      <c r="P11" s="18"/>
    </row>
    <row x14ac:dyDescent="0.25" r="12" customHeight="1" ht="18.75">
      <c r="A12" s="18" t="s">
        <v>56</v>
      </c>
      <c r="B12" s="6" t="s">
        <v>24</v>
      </c>
      <c r="C12" s="14" t="s">
        <v>24</v>
      </c>
      <c r="D12" s="61" t="s">
        <v>25</v>
      </c>
      <c r="E12" s="6">
        <v>51</v>
      </c>
      <c r="F12" s="14">
        <v>9.8</v>
      </c>
      <c r="G12" s="61" t="s">
        <v>212</v>
      </c>
      <c r="H12" s="6">
        <v>79</v>
      </c>
      <c r="I12" s="14">
        <v>8.9</v>
      </c>
      <c r="J12" s="61" t="s">
        <v>213</v>
      </c>
      <c r="K12" s="6">
        <v>63</v>
      </c>
      <c r="L12" s="14">
        <v>6.3</v>
      </c>
      <c r="M12" s="61" t="s">
        <v>139</v>
      </c>
      <c r="N12" s="44">
        <f>L12/90.4</f>
      </c>
      <c r="O12" s="63"/>
      <c r="P12" s="18"/>
    </row>
    <row x14ac:dyDescent="0.25" r="13" customHeight="1" ht="18.75">
      <c r="A13" s="18" t="s">
        <v>68</v>
      </c>
      <c r="B13" s="6">
        <v>25</v>
      </c>
      <c r="C13" s="14">
        <v>4</v>
      </c>
      <c r="D13" s="61" t="s">
        <v>51</v>
      </c>
      <c r="E13" s="6">
        <v>36</v>
      </c>
      <c r="F13" s="14">
        <v>2.8</v>
      </c>
      <c r="G13" s="61" t="s">
        <v>50</v>
      </c>
      <c r="H13" s="6">
        <v>33</v>
      </c>
      <c r="I13" s="14">
        <v>3</v>
      </c>
      <c r="J13" s="61" t="s">
        <v>70</v>
      </c>
      <c r="K13" s="6">
        <v>32</v>
      </c>
      <c r="L13" s="14">
        <v>9.4</v>
      </c>
      <c r="M13" s="61" t="s">
        <v>71</v>
      </c>
      <c r="N13" s="44">
        <f>L13/90.4</f>
      </c>
      <c r="O13" s="63"/>
      <c r="P13" s="18"/>
    </row>
    <row x14ac:dyDescent="0.25" r="14" customHeight="1" ht="18.75">
      <c r="A14" s="18" t="s">
        <v>52</v>
      </c>
      <c r="B14" s="6">
        <v>59</v>
      </c>
      <c r="C14" s="14">
        <v>1.7</v>
      </c>
      <c r="D14" s="61" t="s">
        <v>42</v>
      </c>
      <c r="E14" s="6">
        <v>67</v>
      </c>
      <c r="F14" s="14">
        <v>4.5</v>
      </c>
      <c r="G14" s="61" t="s">
        <v>141</v>
      </c>
      <c r="H14" s="6">
        <v>73</v>
      </c>
      <c r="I14" s="14">
        <v>5.5</v>
      </c>
      <c r="J14" s="61" t="s">
        <v>144</v>
      </c>
      <c r="K14" s="6">
        <v>74</v>
      </c>
      <c r="L14" s="14">
        <v>10.8</v>
      </c>
      <c r="M14" s="61" t="s">
        <v>214</v>
      </c>
      <c r="N14" s="44">
        <f>L14/90.4</f>
      </c>
      <c r="O14" s="63"/>
      <c r="P14" s="18"/>
    </row>
    <row x14ac:dyDescent="0.25" r="15" customHeight="1" ht="18.75">
      <c r="A15" s="18" t="s">
        <v>61</v>
      </c>
      <c r="B15" s="6">
        <v>278</v>
      </c>
      <c r="C15" s="14">
        <v>12.9</v>
      </c>
      <c r="D15" s="61" t="s">
        <v>215</v>
      </c>
      <c r="E15" s="6">
        <v>409</v>
      </c>
      <c r="F15" s="14">
        <v>11.2</v>
      </c>
      <c r="G15" s="61" t="s">
        <v>216</v>
      </c>
      <c r="H15" s="6">
        <v>409</v>
      </c>
      <c r="I15" s="14">
        <v>8.3</v>
      </c>
      <c r="J15" s="61" t="s">
        <v>217</v>
      </c>
      <c r="K15" s="6">
        <v>431</v>
      </c>
      <c r="L15" s="14">
        <v>11.1</v>
      </c>
      <c r="M15" s="61" t="s">
        <v>218</v>
      </c>
      <c r="N15" s="44">
        <f>L15/90.4</f>
      </c>
      <c r="O15" s="63"/>
      <c r="P15" s="18"/>
    </row>
    <row x14ac:dyDescent="0.25" r="16" customHeight="1" ht="18.75">
      <c r="A16" s="18" t="s">
        <v>65</v>
      </c>
      <c r="B16" s="6">
        <v>5</v>
      </c>
      <c r="C16" s="14" t="s">
        <v>26</v>
      </c>
      <c r="D16" s="61" t="s">
        <v>27</v>
      </c>
      <c r="E16" s="6">
        <v>7</v>
      </c>
      <c r="F16" s="14" t="s">
        <v>26</v>
      </c>
      <c r="G16" s="61" t="s">
        <v>27</v>
      </c>
      <c r="H16" s="6">
        <v>10</v>
      </c>
      <c r="I16" s="14">
        <v>30</v>
      </c>
      <c r="J16" s="61" t="s">
        <v>219</v>
      </c>
      <c r="K16" s="6">
        <v>15</v>
      </c>
      <c r="L16" s="14">
        <v>13.3</v>
      </c>
      <c r="M16" s="61" t="s">
        <v>151</v>
      </c>
      <c r="N16" s="44">
        <f>L16/90.4</f>
      </c>
      <c r="O16" s="63"/>
      <c r="P16" s="18"/>
    </row>
    <row x14ac:dyDescent="0.25" r="17" customHeight="1" ht="18.75">
      <c r="A17" s="18" t="s">
        <v>59</v>
      </c>
      <c r="B17" s="6" t="s">
        <v>24</v>
      </c>
      <c r="C17" s="14" t="s">
        <v>24</v>
      </c>
      <c r="D17" s="61" t="s">
        <v>25</v>
      </c>
      <c r="E17" s="6">
        <v>91</v>
      </c>
      <c r="F17" s="14">
        <v>15.4</v>
      </c>
      <c r="G17" s="61" t="s">
        <v>220</v>
      </c>
      <c r="H17" s="6">
        <v>59</v>
      </c>
      <c r="I17" s="14">
        <v>10.2</v>
      </c>
      <c r="J17" s="61" t="s">
        <v>221</v>
      </c>
      <c r="K17" s="6">
        <v>60</v>
      </c>
      <c r="L17" s="14">
        <v>15</v>
      </c>
      <c r="M17" s="61" t="s">
        <v>222</v>
      </c>
      <c r="N17" s="44">
        <f>L17/90.4</f>
      </c>
      <c r="O17" s="63"/>
      <c r="P17" s="18"/>
    </row>
    <row x14ac:dyDescent="0.25" r="18" customHeight="1" ht="18.75">
      <c r="A18" s="18" t="s">
        <v>76</v>
      </c>
      <c r="B18" s="6">
        <v>25</v>
      </c>
      <c r="C18" s="14">
        <v>20</v>
      </c>
      <c r="D18" s="61" t="s">
        <v>223</v>
      </c>
      <c r="E18" s="6">
        <v>25</v>
      </c>
      <c r="F18" s="14">
        <v>16</v>
      </c>
      <c r="G18" s="61" t="s">
        <v>78</v>
      </c>
      <c r="H18" s="6">
        <v>34</v>
      </c>
      <c r="I18" s="14">
        <v>32.4</v>
      </c>
      <c r="J18" s="61" t="s">
        <v>224</v>
      </c>
      <c r="K18" s="6">
        <v>31</v>
      </c>
      <c r="L18" s="14">
        <v>41.9</v>
      </c>
      <c r="M18" s="61" t="s">
        <v>225</v>
      </c>
      <c r="N18" s="44">
        <f>L18/90.4</f>
      </c>
      <c r="O18" s="63"/>
      <c r="P18" s="18"/>
    </row>
    <row x14ac:dyDescent="0.25" r="19" customHeight="1" ht="18.75">
      <c r="A19" s="18" t="s">
        <v>72</v>
      </c>
      <c r="B19" s="6" t="s">
        <v>24</v>
      </c>
      <c r="C19" s="14" t="s">
        <v>24</v>
      </c>
      <c r="D19" s="61" t="s">
        <v>25</v>
      </c>
      <c r="E19" s="6">
        <v>187</v>
      </c>
      <c r="F19" s="14">
        <v>42.8</v>
      </c>
      <c r="G19" s="61" t="s">
        <v>226</v>
      </c>
      <c r="H19" s="6">
        <v>170</v>
      </c>
      <c r="I19" s="14">
        <v>40.6</v>
      </c>
      <c r="J19" s="61" t="s">
        <v>227</v>
      </c>
      <c r="K19" s="6">
        <v>154</v>
      </c>
      <c r="L19" s="14">
        <v>42.9</v>
      </c>
      <c r="M19" s="61" t="s">
        <v>228</v>
      </c>
      <c r="N19" s="44">
        <f>L19/90.4</f>
      </c>
      <c r="O19" s="63"/>
      <c r="P19" s="18"/>
    </row>
    <row x14ac:dyDescent="0.25" r="20" customHeight="1" ht="18.75">
      <c r="A20" s="18" t="s">
        <v>85</v>
      </c>
      <c r="B20" s="6">
        <v>169</v>
      </c>
      <c r="C20" s="14">
        <v>65.1</v>
      </c>
      <c r="D20" s="61" t="s">
        <v>86</v>
      </c>
      <c r="E20" s="6">
        <v>231</v>
      </c>
      <c r="F20" s="14">
        <v>56.3</v>
      </c>
      <c r="G20" s="61" t="s">
        <v>87</v>
      </c>
      <c r="H20" s="6">
        <v>265</v>
      </c>
      <c r="I20" s="14">
        <v>42.3</v>
      </c>
      <c r="J20" s="61" t="s">
        <v>229</v>
      </c>
      <c r="K20" s="6">
        <v>310</v>
      </c>
      <c r="L20" s="14">
        <v>46.5</v>
      </c>
      <c r="M20" s="61" t="s">
        <v>230</v>
      </c>
      <c r="N20" s="44">
        <f>L20/90.4</f>
      </c>
      <c r="O20" s="63"/>
      <c r="P20" s="18"/>
    </row>
    <row x14ac:dyDescent="0.25" r="21" customHeight="1" ht="18.75">
      <c r="A21" s="18" t="s">
        <v>81</v>
      </c>
      <c r="B21" s="6" t="s">
        <v>24</v>
      </c>
      <c r="C21" s="14" t="s">
        <v>24</v>
      </c>
      <c r="D21" s="61" t="s">
        <v>25</v>
      </c>
      <c r="E21" s="6">
        <v>77</v>
      </c>
      <c r="F21" s="14">
        <v>68.8</v>
      </c>
      <c r="G21" s="61" t="s">
        <v>231</v>
      </c>
      <c r="H21" s="6">
        <v>80</v>
      </c>
      <c r="I21" s="14">
        <v>58.8</v>
      </c>
      <c r="J21" s="61" t="s">
        <v>232</v>
      </c>
      <c r="K21" s="6">
        <v>96</v>
      </c>
      <c r="L21" s="14">
        <v>49</v>
      </c>
      <c r="M21" s="61" t="s">
        <v>233</v>
      </c>
      <c r="N21" s="44">
        <f>L21/90.4</f>
      </c>
      <c r="O21" s="63"/>
      <c r="P21" s="18"/>
    </row>
    <row x14ac:dyDescent="0.25" r="22" customHeight="1" ht="18.75">
      <c r="A22" s="18" t="s">
        <v>90</v>
      </c>
      <c r="B22" s="6" t="s">
        <v>24</v>
      </c>
      <c r="C22" s="14" t="s">
        <v>24</v>
      </c>
      <c r="D22" s="61" t="s">
        <v>25</v>
      </c>
      <c r="E22" s="6" t="s">
        <v>24</v>
      </c>
      <c r="F22" s="14" t="s">
        <v>24</v>
      </c>
      <c r="G22" s="61" t="s">
        <v>25</v>
      </c>
      <c r="H22" s="6">
        <v>52</v>
      </c>
      <c r="I22" s="14">
        <v>69.2</v>
      </c>
      <c r="J22" s="61" t="s">
        <v>234</v>
      </c>
      <c r="K22" s="6">
        <v>61</v>
      </c>
      <c r="L22" s="14">
        <v>59</v>
      </c>
      <c r="M22" s="61" t="s">
        <v>235</v>
      </c>
      <c r="N22" s="44">
        <f>L22/90.4</f>
      </c>
      <c r="O22" s="63"/>
      <c r="P22" s="18"/>
    </row>
    <row x14ac:dyDescent="0.25" r="23" customHeight="1" ht="18.75">
      <c r="A23" s="18" t="s">
        <v>93</v>
      </c>
      <c r="B23" s="6">
        <v>407</v>
      </c>
      <c r="C23" s="14">
        <v>68.8</v>
      </c>
      <c r="D23" s="61" t="s">
        <v>236</v>
      </c>
      <c r="E23" s="6">
        <v>473</v>
      </c>
      <c r="F23" s="14">
        <v>63.2</v>
      </c>
      <c r="G23" s="61" t="s">
        <v>237</v>
      </c>
      <c r="H23" s="6">
        <v>444</v>
      </c>
      <c r="I23" s="14">
        <v>59.5</v>
      </c>
      <c r="J23" s="61" t="s">
        <v>238</v>
      </c>
      <c r="K23" s="6">
        <v>465</v>
      </c>
      <c r="L23" s="14">
        <v>60.6</v>
      </c>
      <c r="M23" s="61" t="s">
        <v>239</v>
      </c>
      <c r="N23" s="44">
        <f>L23/90.4</f>
      </c>
      <c r="O23" s="63"/>
      <c r="P23" s="18"/>
    </row>
    <row x14ac:dyDescent="0.25" r="24" customHeight="1" ht="18.75">
      <c r="A24" s="18" t="s">
        <v>98</v>
      </c>
      <c r="B24" s="6">
        <v>211</v>
      </c>
      <c r="C24" s="14">
        <v>70.1</v>
      </c>
      <c r="D24" s="61" t="s">
        <v>240</v>
      </c>
      <c r="E24" s="6">
        <v>191</v>
      </c>
      <c r="F24" s="14">
        <v>73.3</v>
      </c>
      <c r="G24" s="61" t="s">
        <v>241</v>
      </c>
      <c r="H24" s="6">
        <v>188</v>
      </c>
      <c r="I24" s="14">
        <v>58.5</v>
      </c>
      <c r="J24" s="61" t="s">
        <v>242</v>
      </c>
      <c r="K24" s="6">
        <v>245</v>
      </c>
      <c r="L24" s="14">
        <v>70.2</v>
      </c>
      <c r="M24" s="61" t="s">
        <v>243</v>
      </c>
      <c r="N24" s="44">
        <f>L24/90.4</f>
      </c>
      <c r="O24" s="63"/>
      <c r="P24" s="18"/>
    </row>
    <row x14ac:dyDescent="0.25" r="25" customHeight="1" ht="18.75">
      <c r="A25" s="18" t="s">
        <v>103</v>
      </c>
      <c r="B25" s="6">
        <v>65</v>
      </c>
      <c r="C25" s="14">
        <v>58.5</v>
      </c>
      <c r="D25" s="61" t="s">
        <v>235</v>
      </c>
      <c r="E25" s="6">
        <v>91</v>
      </c>
      <c r="F25" s="14">
        <v>58.2</v>
      </c>
      <c r="G25" s="61" t="s">
        <v>244</v>
      </c>
      <c r="H25" s="6">
        <v>87</v>
      </c>
      <c r="I25" s="14">
        <v>60.9</v>
      </c>
      <c r="J25" s="61" t="s">
        <v>245</v>
      </c>
      <c r="K25" s="6">
        <v>116</v>
      </c>
      <c r="L25" s="14">
        <v>74.1</v>
      </c>
      <c r="M25" s="61" t="s">
        <v>246</v>
      </c>
      <c r="N25" s="44">
        <f>L25/90.4</f>
      </c>
      <c r="O25" s="63"/>
      <c r="P25" s="18"/>
    </row>
    <row x14ac:dyDescent="0.25" r="26" customHeight="1" ht="18.75">
      <c r="A26" s="18" t="s">
        <v>113</v>
      </c>
      <c r="B26" s="6">
        <v>23</v>
      </c>
      <c r="C26" s="14">
        <v>52.2</v>
      </c>
      <c r="D26" s="61" t="s">
        <v>247</v>
      </c>
      <c r="E26" s="6">
        <v>33</v>
      </c>
      <c r="F26" s="14">
        <v>60.6</v>
      </c>
      <c r="G26" s="61" t="s">
        <v>115</v>
      </c>
      <c r="H26" s="6">
        <v>57</v>
      </c>
      <c r="I26" s="14">
        <v>73.7</v>
      </c>
      <c r="J26" s="61" t="s">
        <v>116</v>
      </c>
      <c r="K26" s="6">
        <v>59</v>
      </c>
      <c r="L26" s="14">
        <v>74.6</v>
      </c>
      <c r="M26" s="61" t="s">
        <v>248</v>
      </c>
      <c r="N26" s="44">
        <f>L26/90.4</f>
      </c>
      <c r="O26" s="63"/>
      <c r="P26" s="18"/>
    </row>
    <row x14ac:dyDescent="0.25" r="27" customHeight="1" ht="18.75">
      <c r="A27" s="18" t="s">
        <v>108</v>
      </c>
      <c r="B27" s="6">
        <v>234</v>
      </c>
      <c r="C27" s="14">
        <v>83.3</v>
      </c>
      <c r="D27" s="61" t="s">
        <v>179</v>
      </c>
      <c r="E27" s="6">
        <v>456</v>
      </c>
      <c r="F27" s="14">
        <v>81.8</v>
      </c>
      <c r="G27" s="61" t="s">
        <v>249</v>
      </c>
      <c r="H27" s="6">
        <v>444</v>
      </c>
      <c r="I27" s="14">
        <v>88.3</v>
      </c>
      <c r="J27" s="61" t="s">
        <v>250</v>
      </c>
      <c r="K27" s="6">
        <v>656</v>
      </c>
      <c r="L27" s="14">
        <v>74.7</v>
      </c>
      <c r="M27" s="61" t="s">
        <v>251</v>
      </c>
      <c r="N27" s="44">
        <f>L27/90.4</f>
      </c>
      <c r="O27" s="63"/>
      <c r="P27" s="18"/>
    </row>
    <row x14ac:dyDescent="0.25" r="28" customHeight="1" ht="18.75">
      <c r="A28" s="18" t="s">
        <v>120</v>
      </c>
      <c r="B28" s="6">
        <v>54</v>
      </c>
      <c r="C28" s="14">
        <v>57.4</v>
      </c>
      <c r="D28" s="61" t="s">
        <v>252</v>
      </c>
      <c r="E28" s="6">
        <v>137</v>
      </c>
      <c r="F28" s="14">
        <v>80.3</v>
      </c>
      <c r="G28" s="61" t="s">
        <v>253</v>
      </c>
      <c r="H28" s="6">
        <v>122</v>
      </c>
      <c r="I28" s="14">
        <v>77</v>
      </c>
      <c r="J28" s="61" t="s">
        <v>254</v>
      </c>
      <c r="K28" s="6">
        <v>188</v>
      </c>
      <c r="L28" s="14">
        <v>80.9</v>
      </c>
      <c r="M28" s="61" t="s">
        <v>255</v>
      </c>
      <c r="N28" s="44">
        <f>L28/90.4</f>
      </c>
      <c r="O28" s="63"/>
      <c r="P28" s="18"/>
    </row>
    <row x14ac:dyDescent="0.25" r="29" customHeight="1" ht="18.75">
      <c r="A29" s="18" t="s">
        <v>125</v>
      </c>
      <c r="B29" s="6">
        <v>1234</v>
      </c>
      <c r="C29" s="14">
        <v>78.1</v>
      </c>
      <c r="D29" s="61" t="s">
        <v>256</v>
      </c>
      <c r="E29" s="6">
        <v>813</v>
      </c>
      <c r="F29" s="14">
        <v>82</v>
      </c>
      <c r="G29" s="61" t="s">
        <v>257</v>
      </c>
      <c r="H29" s="6">
        <v>800</v>
      </c>
      <c r="I29" s="14">
        <v>83.9</v>
      </c>
      <c r="J29" s="61" t="s">
        <v>258</v>
      </c>
      <c r="K29" s="6">
        <v>945</v>
      </c>
      <c r="L29" s="14">
        <v>83.7</v>
      </c>
      <c r="M29" s="61" t="s">
        <v>258</v>
      </c>
      <c r="N29" s="44">
        <f>L29/90.4</f>
      </c>
      <c r="O29" s="63"/>
      <c r="P29" s="18"/>
    </row>
    <row x14ac:dyDescent="0.25" r="30" customHeight="1" ht="18.75">
      <c r="A30" s="18" t="s">
        <v>129</v>
      </c>
      <c r="B30" s="6" t="s">
        <v>24</v>
      </c>
      <c r="C30" s="14" t="s">
        <v>24</v>
      </c>
      <c r="D30" s="61" t="s">
        <v>25</v>
      </c>
      <c r="E30" s="6">
        <v>113</v>
      </c>
      <c r="F30" s="14">
        <v>84.1</v>
      </c>
      <c r="G30" s="61" t="s">
        <v>259</v>
      </c>
      <c r="H30" s="6">
        <v>166</v>
      </c>
      <c r="I30" s="14">
        <v>82.5</v>
      </c>
      <c r="J30" s="61" t="s">
        <v>260</v>
      </c>
      <c r="K30" s="6">
        <v>197</v>
      </c>
      <c r="L30" s="14">
        <v>88.3</v>
      </c>
      <c r="M30" s="61" t="s">
        <v>261</v>
      </c>
      <c r="N30" s="44">
        <f>L30/90.4</f>
      </c>
      <c r="O30" s="63"/>
      <c r="P30" s="18"/>
    </row>
    <row x14ac:dyDescent="0.25" r="31" customHeight="1" ht="18.75">
      <c r="A31" s="18" t="s">
        <v>117</v>
      </c>
      <c r="B31" s="6" t="s">
        <v>24</v>
      </c>
      <c r="C31" s="14" t="s">
        <v>24</v>
      </c>
      <c r="D31" s="61" t="s">
        <v>25</v>
      </c>
      <c r="E31" s="6" t="s">
        <v>24</v>
      </c>
      <c r="F31" s="14" t="s">
        <v>24</v>
      </c>
      <c r="G31" s="61" t="s">
        <v>25</v>
      </c>
      <c r="H31" s="6">
        <v>65</v>
      </c>
      <c r="I31" s="14">
        <v>80</v>
      </c>
      <c r="J31" s="61" t="s">
        <v>262</v>
      </c>
      <c r="K31" s="6">
        <v>73</v>
      </c>
      <c r="L31" s="14">
        <v>90.4</v>
      </c>
      <c r="M31" s="61" t="s">
        <v>263</v>
      </c>
      <c r="N31" s="43">
        <f>L31/90.4</f>
      </c>
      <c r="O31" s="63"/>
      <c r="P31" s="18"/>
    </row>
    <row x14ac:dyDescent="0.25" r="32" customHeight="1" ht="18.75">
      <c r="A32" s="18" t="s">
        <v>135</v>
      </c>
      <c r="B32" s="6" t="s">
        <v>24</v>
      </c>
      <c r="C32" s="14" t="s">
        <v>24</v>
      </c>
      <c r="D32" s="61" t="s">
        <v>25</v>
      </c>
      <c r="E32" s="6" t="s">
        <v>24</v>
      </c>
      <c r="F32" s="14" t="s">
        <v>24</v>
      </c>
      <c r="G32" s="61" t="s">
        <v>25</v>
      </c>
      <c r="H32" s="6" t="s">
        <v>24</v>
      </c>
      <c r="I32" s="14" t="s">
        <v>24</v>
      </c>
      <c r="J32" s="61" t="s">
        <v>25</v>
      </c>
      <c r="K32" s="6">
        <v>2</v>
      </c>
      <c r="L32" s="14" t="s">
        <v>26</v>
      </c>
      <c r="M32" s="61" t="s">
        <v>27</v>
      </c>
      <c r="N32" s="37"/>
      <c r="O32" s="63"/>
      <c r="P32" s="18"/>
    </row>
    <row x14ac:dyDescent="0.25" r="33" customHeight="1" ht="18.75">
      <c r="A33" s="18" t="s">
        <v>133</v>
      </c>
      <c r="B33" s="6">
        <v>2</v>
      </c>
      <c r="C33" s="14" t="s">
        <v>26</v>
      </c>
      <c r="D33" s="61" t="s">
        <v>27</v>
      </c>
      <c r="E33" s="6" t="s">
        <v>24</v>
      </c>
      <c r="F33" s="14" t="s">
        <v>24</v>
      </c>
      <c r="G33" s="61" t="s">
        <v>25</v>
      </c>
      <c r="H33" s="6">
        <v>3</v>
      </c>
      <c r="I33" s="14" t="s">
        <v>26</v>
      </c>
      <c r="J33" s="61" t="s">
        <v>27</v>
      </c>
      <c r="K33" s="6">
        <v>6</v>
      </c>
      <c r="L33" s="14" t="s">
        <v>26</v>
      </c>
      <c r="M33" s="61" t="s">
        <v>27</v>
      </c>
      <c r="N33" s="37"/>
      <c r="O33" s="63"/>
      <c r="P33" s="18"/>
    </row>
    <row x14ac:dyDescent="0.25" r="34" customHeight="1" ht="18.75">
      <c r="A34" s="18" t="s">
        <v>134</v>
      </c>
      <c r="B34" s="6">
        <v>6</v>
      </c>
      <c r="C34" s="14" t="s">
        <v>26</v>
      </c>
      <c r="D34" s="61" t="s">
        <v>27</v>
      </c>
      <c r="E34" s="6">
        <v>3</v>
      </c>
      <c r="F34" s="14" t="s">
        <v>26</v>
      </c>
      <c r="G34" s="61" t="s">
        <v>27</v>
      </c>
      <c r="H34" s="6">
        <v>6</v>
      </c>
      <c r="I34" s="14" t="s">
        <v>26</v>
      </c>
      <c r="J34" s="61" t="s">
        <v>27</v>
      </c>
      <c r="K34" s="6">
        <v>8</v>
      </c>
      <c r="L34" s="14" t="s">
        <v>26</v>
      </c>
      <c r="M34" s="61" t="s">
        <v>27</v>
      </c>
      <c r="N34" s="37"/>
      <c r="O34" s="63"/>
      <c r="P34" s="18"/>
    </row>
    <row x14ac:dyDescent="0.25" r="35" customHeight="1" ht="18.75">
      <c r="A35" s="18"/>
      <c r="B35" s="2"/>
      <c r="C35" s="17"/>
      <c r="D35" s="18"/>
      <c r="E35" s="2"/>
      <c r="F35" s="17"/>
      <c r="G35" s="18"/>
      <c r="H35" s="2"/>
      <c r="I35" s="17"/>
      <c r="J35" s="18"/>
      <c r="K35" s="43">
        <f>SUM(K5:K34)</f>
      </c>
      <c r="L35" s="17"/>
      <c r="M35" s="18"/>
      <c r="N35" s="37"/>
      <c r="O35" s="18"/>
      <c r="P35" s="18"/>
    </row>
    <row x14ac:dyDescent="0.25" r="36" customHeight="1" ht="18.75">
      <c r="A36" s="45" t="s">
        <v>136</v>
      </c>
      <c r="B36" s="37"/>
      <c r="C36" s="48"/>
      <c r="D36" s="49"/>
      <c r="E36" s="37"/>
      <c r="F36" s="48"/>
      <c r="G36" s="18"/>
      <c r="H36" s="2"/>
      <c r="I36" s="17"/>
      <c r="J36" s="18"/>
      <c r="K36" s="2"/>
      <c r="L36" s="17"/>
      <c r="M36" s="18"/>
      <c r="N36" s="2"/>
      <c r="O36" s="18"/>
      <c r="P36" s="18"/>
    </row>
    <row x14ac:dyDescent="0.25" r="37" customHeight="1" ht="18.75">
      <c r="A37" s="45" t="s">
        <v>137</v>
      </c>
      <c r="B37" s="37"/>
      <c r="C37" s="48"/>
      <c r="D37" s="49"/>
      <c r="E37" s="37"/>
      <c r="F37" s="48"/>
      <c r="G37" s="18"/>
      <c r="H37" s="2"/>
      <c r="I37" s="17"/>
      <c r="J37" s="18"/>
      <c r="K37" s="2"/>
      <c r="L37" s="17"/>
      <c r="M37" s="18"/>
      <c r="N37" s="2"/>
      <c r="O37" s="18"/>
      <c r="P37" s="18"/>
    </row>
    <row x14ac:dyDescent="0.25" r="38" customHeight="1" ht="18.75">
      <c r="A38" s="49"/>
      <c r="B38" s="37"/>
      <c r="C38" s="48"/>
      <c r="D38" s="49"/>
      <c r="E38" s="37"/>
      <c r="F38" s="48"/>
      <c r="G38" s="18"/>
      <c r="H38" s="2"/>
      <c r="I38" s="17"/>
      <c r="J38" s="18"/>
      <c r="K38" s="2"/>
      <c r="L38" s="17"/>
      <c r="M38" s="18"/>
      <c r="N38" s="2"/>
      <c r="O38" s="18"/>
      <c r="P38" s="18"/>
    </row>
    <row x14ac:dyDescent="0.25" r="39" customHeight="1" ht="18.75">
      <c r="A39" s="18"/>
      <c r="B39" s="2"/>
      <c r="C39" s="17"/>
      <c r="D39" s="18"/>
      <c r="E39" s="2"/>
      <c r="F39" s="17"/>
      <c r="G39" s="18"/>
      <c r="H39" s="2"/>
      <c r="I39" s="17"/>
      <c r="J39" s="18"/>
      <c r="K39" s="2"/>
      <c r="L39" s="17"/>
      <c r="M39" s="18"/>
      <c r="N39" s="2"/>
      <c r="O39" s="18"/>
      <c r="P39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43"/>
  <sheetViews>
    <sheetView workbookViewId="0"/>
  </sheetViews>
  <sheetFormatPr defaultRowHeight="15" x14ac:dyDescent="0.25"/>
  <cols>
    <col min="1" max="1" style="54" width="20.290714285714284" customWidth="1" bestFit="1"/>
    <col min="2" max="2" style="52" width="7.147857142857143" customWidth="1" bestFit="1"/>
    <col min="3" max="3" style="53" width="7.147857142857143" customWidth="1" bestFit="1"/>
    <col min="4" max="4" style="54" width="8.147857142857141" customWidth="1" bestFit="1"/>
    <col min="5" max="5" style="52" width="7.147857142857143" customWidth="1" bestFit="1"/>
    <col min="6" max="6" style="53" width="7.147857142857143" customWidth="1" bestFit="1"/>
    <col min="7" max="7" style="54" width="8.147857142857141" customWidth="1" bestFit="1"/>
    <col min="8" max="8" style="52" width="7.147857142857143" customWidth="1" bestFit="1"/>
    <col min="9" max="9" style="53" width="7.147857142857143" customWidth="1" bestFit="1"/>
    <col min="10" max="10" style="54" width="8.147857142857141" customWidth="1" bestFit="1"/>
    <col min="11" max="11" style="52" width="7.147857142857143" customWidth="1" bestFit="1"/>
    <col min="12" max="12" style="53" width="7.147857142857143" customWidth="1" bestFit="1"/>
    <col min="13" max="13" style="54" width="8.147857142857141" customWidth="1" bestFit="1"/>
    <col min="14" max="14" style="52" width="13.576428571428572" customWidth="1" bestFit="1"/>
    <col min="15" max="15" style="54" width="13.576428571428572" customWidth="1" bestFit="1"/>
    <col min="16" max="16" style="54" width="13.576428571428572" customWidth="1" bestFit="1"/>
    <col min="17" max="17" style="54" width="13.576428571428572" customWidth="1" bestFit="1"/>
    <col min="18" max="18" style="54" width="13.576428571428572" customWidth="1" bestFit="1"/>
    <col min="19" max="19" style="54" width="13.576428571428572" customWidth="1" bestFit="1"/>
    <col min="20" max="20" style="54" width="13.576428571428572" customWidth="1" bestFit="1"/>
    <col min="21" max="21" style="54" width="13.576428571428572" customWidth="1" bestFit="1"/>
    <col min="22" max="22" style="54" width="13.576428571428572" customWidth="1" bestFit="1"/>
    <col min="23" max="23" style="54" width="13.576428571428572" customWidth="1" bestFit="1"/>
    <col min="24" max="24" style="54" width="13.576428571428572" customWidth="1" bestFit="1"/>
    <col min="25" max="25" style="54" width="13.576428571428572" customWidth="1" bestFit="1"/>
    <col min="26" max="26" style="54" width="13.576428571428572" customWidth="1" bestFit="1"/>
    <col min="27" max="27" style="54" width="13.576428571428572" customWidth="1" bestFit="1"/>
    <col min="28" max="28" style="54" width="13.576428571428572" customWidth="1" bestFit="1"/>
    <col min="29" max="29" style="54" width="13.576428571428572" customWidth="1" bestFit="1"/>
    <col min="30" max="30" style="54" width="13.576428571428572" customWidth="1" bestFit="1"/>
    <col min="31" max="31" style="54" width="13.576428571428572" customWidth="1" bestFit="1"/>
  </cols>
  <sheetData>
    <row x14ac:dyDescent="0.25" r="1" customHeight="1" ht="18.75">
      <c r="A1" s="1" t="s">
        <v>138</v>
      </c>
      <c r="B1" s="2"/>
      <c r="C1" s="17"/>
      <c r="D1" s="18"/>
      <c r="E1" s="2"/>
      <c r="F1" s="17"/>
      <c r="G1" s="18"/>
      <c r="H1" s="2"/>
      <c r="I1" s="17"/>
      <c r="J1" s="18"/>
      <c r="K1" s="2"/>
      <c r="L1" s="17"/>
      <c r="M1" s="18"/>
      <c r="N1" s="2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x14ac:dyDescent="0.25" r="2" customHeight="1" ht="18.75">
      <c r="A2" s="55"/>
      <c r="B2" s="56"/>
      <c r="C2" s="21"/>
      <c r="D2" s="22"/>
      <c r="E2" s="23"/>
      <c r="F2" s="21"/>
      <c r="G2" s="24"/>
      <c r="H2" s="25"/>
      <c r="I2" s="26"/>
      <c r="J2" s="57"/>
      <c r="K2" s="23"/>
      <c r="L2" s="28"/>
      <c r="M2" s="27"/>
      <c r="N2" s="37"/>
      <c r="O2" s="49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x14ac:dyDescent="0.25" r="3" customHeight="1" ht="18.75">
      <c r="A3" s="38"/>
      <c r="B3" s="29"/>
      <c r="C3" s="30">
        <v>2012</v>
      </c>
      <c r="D3" s="32"/>
      <c r="E3" s="29"/>
      <c r="F3" s="30">
        <v>2013</v>
      </c>
      <c r="G3" s="32"/>
      <c r="H3" s="29"/>
      <c r="I3" s="30">
        <v>2014</v>
      </c>
      <c r="J3" s="58"/>
      <c r="K3" s="59"/>
      <c r="L3" s="30">
        <v>2015</v>
      </c>
      <c r="M3" s="60"/>
      <c r="N3" s="37"/>
      <c r="O3" s="49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x14ac:dyDescent="0.25" r="4" customHeight="1" ht="18.75">
      <c r="A4" s="38" t="s">
        <v>18</v>
      </c>
      <c r="B4" s="39" t="s">
        <v>19</v>
      </c>
      <c r="C4" s="40" t="s">
        <v>20</v>
      </c>
      <c r="D4" s="41" t="s">
        <v>21</v>
      </c>
      <c r="E4" s="39" t="s">
        <v>19</v>
      </c>
      <c r="F4" s="40" t="s">
        <v>20</v>
      </c>
      <c r="G4" s="41" t="s">
        <v>21</v>
      </c>
      <c r="H4" s="39" t="s">
        <v>19</v>
      </c>
      <c r="I4" s="40" t="s">
        <v>20</v>
      </c>
      <c r="J4" s="42" t="s">
        <v>21</v>
      </c>
      <c r="K4" s="39" t="s">
        <v>19</v>
      </c>
      <c r="L4" s="40" t="s">
        <v>20</v>
      </c>
      <c r="M4" s="42" t="s">
        <v>21</v>
      </c>
      <c r="N4" s="37" t="s">
        <v>22</v>
      </c>
      <c r="O4" s="49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x14ac:dyDescent="0.25" r="5" customHeight="1" ht="18.75">
      <c r="A5" s="18" t="s">
        <v>23</v>
      </c>
      <c r="B5" s="6" t="s">
        <v>24</v>
      </c>
      <c r="C5" s="14" t="s">
        <v>24</v>
      </c>
      <c r="D5" s="61" t="s">
        <v>25</v>
      </c>
      <c r="E5" s="6">
        <v>3</v>
      </c>
      <c r="F5" s="14" t="s">
        <v>26</v>
      </c>
      <c r="G5" s="61" t="s">
        <v>27</v>
      </c>
      <c r="H5" s="6">
        <v>4</v>
      </c>
      <c r="I5" s="14" t="s">
        <v>26</v>
      </c>
      <c r="J5" s="61" t="s">
        <v>27</v>
      </c>
      <c r="K5" s="6">
        <v>24</v>
      </c>
      <c r="L5" s="14">
        <v>0</v>
      </c>
      <c r="M5" s="61" t="s">
        <v>69</v>
      </c>
      <c r="N5" s="43">
        <f>L5/93.5</f>
      </c>
      <c r="O5" s="49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x14ac:dyDescent="0.25" r="6" customHeight="1" ht="18.75">
      <c r="A6" s="18" t="s">
        <v>29</v>
      </c>
      <c r="B6" s="6">
        <v>80</v>
      </c>
      <c r="C6" s="14">
        <v>2.5</v>
      </c>
      <c r="D6" s="61" t="s">
        <v>42</v>
      </c>
      <c r="E6" s="6">
        <v>149</v>
      </c>
      <c r="F6" s="14">
        <v>2</v>
      </c>
      <c r="G6" s="61" t="s">
        <v>32</v>
      </c>
      <c r="H6" s="6">
        <v>120</v>
      </c>
      <c r="I6" s="14">
        <v>1.7</v>
      </c>
      <c r="J6" s="61" t="s">
        <v>32</v>
      </c>
      <c r="K6" s="6">
        <v>132</v>
      </c>
      <c r="L6" s="14">
        <v>0.8</v>
      </c>
      <c r="M6" s="61" t="s">
        <v>35</v>
      </c>
      <c r="N6" s="44">
        <f>L6/93.5</f>
      </c>
      <c r="O6" s="49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x14ac:dyDescent="0.25" r="7" customHeight="1" ht="18.75">
      <c r="A7" s="18" t="s">
        <v>36</v>
      </c>
      <c r="B7" s="6" t="s">
        <v>24</v>
      </c>
      <c r="C7" s="14" t="s">
        <v>24</v>
      </c>
      <c r="D7" s="61" t="s">
        <v>25</v>
      </c>
      <c r="E7" s="6">
        <v>35</v>
      </c>
      <c r="F7" s="14">
        <v>0</v>
      </c>
      <c r="G7" s="61" t="s">
        <v>37</v>
      </c>
      <c r="H7" s="6">
        <v>32</v>
      </c>
      <c r="I7" s="14">
        <v>3.1</v>
      </c>
      <c r="J7" s="61" t="s">
        <v>70</v>
      </c>
      <c r="K7" s="6">
        <v>43</v>
      </c>
      <c r="L7" s="14">
        <v>2.3</v>
      </c>
      <c r="M7" s="61" t="s">
        <v>38</v>
      </c>
      <c r="N7" s="44">
        <f>L7/93.5</f>
      </c>
      <c r="O7" s="49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x14ac:dyDescent="0.25" r="8" customHeight="1" ht="18.75">
      <c r="A8" s="18" t="s">
        <v>48</v>
      </c>
      <c r="B8" s="6" t="s">
        <v>24</v>
      </c>
      <c r="C8" s="14" t="s">
        <v>24</v>
      </c>
      <c r="D8" s="61" t="s">
        <v>25</v>
      </c>
      <c r="E8" s="6">
        <v>72</v>
      </c>
      <c r="F8" s="14">
        <v>5.6</v>
      </c>
      <c r="G8" s="61" t="s">
        <v>49</v>
      </c>
      <c r="H8" s="6">
        <v>52</v>
      </c>
      <c r="I8" s="14">
        <v>3.8</v>
      </c>
      <c r="J8" s="61" t="s">
        <v>39</v>
      </c>
      <c r="K8" s="6">
        <v>34</v>
      </c>
      <c r="L8" s="14">
        <v>2.9</v>
      </c>
      <c r="M8" s="61" t="s">
        <v>50</v>
      </c>
      <c r="N8" s="44">
        <f>L8/93.5</f>
      </c>
      <c r="O8" s="49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x14ac:dyDescent="0.25" r="9" customHeight="1" ht="18.75">
      <c r="A9" s="18" t="s">
        <v>52</v>
      </c>
      <c r="B9" s="6">
        <v>67</v>
      </c>
      <c r="C9" s="14">
        <v>6</v>
      </c>
      <c r="D9" s="61" t="s">
        <v>139</v>
      </c>
      <c r="E9" s="6">
        <v>65</v>
      </c>
      <c r="F9" s="14">
        <v>1.5</v>
      </c>
      <c r="G9" s="61" t="s">
        <v>54</v>
      </c>
      <c r="H9" s="6">
        <v>74</v>
      </c>
      <c r="I9" s="14">
        <v>0</v>
      </c>
      <c r="J9" s="61" t="s">
        <v>31</v>
      </c>
      <c r="K9" s="6">
        <v>73</v>
      </c>
      <c r="L9" s="14">
        <v>4.1</v>
      </c>
      <c r="M9" s="61" t="s">
        <v>55</v>
      </c>
      <c r="N9" s="44">
        <f>L9/93.5</f>
      </c>
      <c r="O9" s="49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x14ac:dyDescent="0.25" r="10" customHeight="1" ht="18.75">
      <c r="A10" s="18" t="s">
        <v>40</v>
      </c>
      <c r="B10" s="6">
        <v>64</v>
      </c>
      <c r="C10" s="14">
        <v>9.4</v>
      </c>
      <c r="D10" s="61" t="s">
        <v>140</v>
      </c>
      <c r="E10" s="6">
        <v>61</v>
      </c>
      <c r="F10" s="14">
        <v>1.6</v>
      </c>
      <c r="G10" s="61" t="s">
        <v>42</v>
      </c>
      <c r="H10" s="6">
        <v>62</v>
      </c>
      <c r="I10" s="14">
        <v>1.6</v>
      </c>
      <c r="J10" s="61" t="s">
        <v>42</v>
      </c>
      <c r="K10" s="6">
        <v>65</v>
      </c>
      <c r="L10" s="14">
        <v>4.6</v>
      </c>
      <c r="M10" s="61" t="s">
        <v>141</v>
      </c>
      <c r="N10" s="44">
        <f>L10/93.5</f>
      </c>
      <c r="O10" s="49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x14ac:dyDescent="0.25" r="11" customHeight="1" ht="18.75">
      <c r="A11" s="18" t="s">
        <v>61</v>
      </c>
      <c r="B11" s="6">
        <v>389</v>
      </c>
      <c r="C11" s="14">
        <v>3.3</v>
      </c>
      <c r="D11" s="61" t="s">
        <v>47</v>
      </c>
      <c r="E11" s="6">
        <v>406</v>
      </c>
      <c r="F11" s="14">
        <v>5.9</v>
      </c>
      <c r="G11" s="61" t="s">
        <v>142</v>
      </c>
      <c r="H11" s="6">
        <v>401</v>
      </c>
      <c r="I11" s="14">
        <v>2.5</v>
      </c>
      <c r="J11" s="61" t="s">
        <v>46</v>
      </c>
      <c r="K11" s="6">
        <v>428</v>
      </c>
      <c r="L11" s="14">
        <v>5.6</v>
      </c>
      <c r="M11" s="61" t="s">
        <v>143</v>
      </c>
      <c r="N11" s="44">
        <f>L11/93.5</f>
      </c>
      <c r="O11" s="49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x14ac:dyDescent="0.25" r="12" customHeight="1" ht="18.75">
      <c r="A12" s="18" t="s">
        <v>34</v>
      </c>
      <c r="B12" s="6" t="s">
        <v>24</v>
      </c>
      <c r="C12" s="14" t="s">
        <v>24</v>
      </c>
      <c r="D12" s="61" t="s">
        <v>25</v>
      </c>
      <c r="E12" s="6">
        <v>85</v>
      </c>
      <c r="F12" s="14">
        <v>2.4</v>
      </c>
      <c r="G12" s="61" t="s">
        <v>54</v>
      </c>
      <c r="H12" s="6">
        <v>79</v>
      </c>
      <c r="I12" s="14">
        <v>1.3</v>
      </c>
      <c r="J12" s="61" t="s">
        <v>30</v>
      </c>
      <c r="K12" s="6">
        <v>84</v>
      </c>
      <c r="L12" s="14">
        <v>6</v>
      </c>
      <c r="M12" s="61" t="s">
        <v>144</v>
      </c>
      <c r="N12" s="44">
        <f>L12/93.5</f>
      </c>
      <c r="O12" s="49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x14ac:dyDescent="0.25" r="13" customHeight="1" ht="18.75">
      <c r="A13" s="18" t="s">
        <v>43</v>
      </c>
      <c r="B13" s="6">
        <v>121</v>
      </c>
      <c r="C13" s="14">
        <v>6.6</v>
      </c>
      <c r="D13" s="61" t="s">
        <v>145</v>
      </c>
      <c r="E13" s="6">
        <v>180</v>
      </c>
      <c r="F13" s="14">
        <v>8.9</v>
      </c>
      <c r="G13" s="61" t="s">
        <v>146</v>
      </c>
      <c r="H13" s="6">
        <v>201</v>
      </c>
      <c r="I13" s="14">
        <v>5.5</v>
      </c>
      <c r="J13" s="61" t="s">
        <v>147</v>
      </c>
      <c r="K13" s="6">
        <v>334</v>
      </c>
      <c r="L13" s="14">
        <v>6.6</v>
      </c>
      <c r="M13" s="61" t="s">
        <v>148</v>
      </c>
      <c r="N13" s="44">
        <f>L13/93.5</f>
      </c>
      <c r="O13" s="49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x14ac:dyDescent="0.25" r="14" customHeight="1" ht="18.75">
      <c r="A14" s="18" t="s">
        <v>59</v>
      </c>
      <c r="B14" s="6" t="s">
        <v>24</v>
      </c>
      <c r="C14" s="14" t="s">
        <v>24</v>
      </c>
      <c r="D14" s="61" t="s">
        <v>25</v>
      </c>
      <c r="E14" s="6">
        <v>91</v>
      </c>
      <c r="F14" s="14">
        <v>4.4</v>
      </c>
      <c r="G14" s="61" t="s">
        <v>60</v>
      </c>
      <c r="H14" s="6">
        <v>59</v>
      </c>
      <c r="I14" s="14">
        <v>5.1</v>
      </c>
      <c r="J14" s="61" t="s">
        <v>58</v>
      </c>
      <c r="K14" s="6">
        <v>60</v>
      </c>
      <c r="L14" s="14">
        <v>6.7</v>
      </c>
      <c r="M14" s="61" t="s">
        <v>149</v>
      </c>
      <c r="N14" s="44">
        <f>L14/93.5</f>
      </c>
      <c r="O14" s="49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x14ac:dyDescent="0.25" r="15" customHeight="1" ht="18.75">
      <c r="A15" s="18" t="s">
        <v>56</v>
      </c>
      <c r="B15" s="6" t="s">
        <v>24</v>
      </c>
      <c r="C15" s="14" t="s">
        <v>24</v>
      </c>
      <c r="D15" s="61" t="s">
        <v>25</v>
      </c>
      <c r="E15" s="6">
        <v>51</v>
      </c>
      <c r="F15" s="14">
        <v>7.8</v>
      </c>
      <c r="G15" s="61" t="s">
        <v>150</v>
      </c>
      <c r="H15" s="6">
        <v>78</v>
      </c>
      <c r="I15" s="14">
        <v>6.4</v>
      </c>
      <c r="J15" s="61" t="s">
        <v>49</v>
      </c>
      <c r="K15" s="6">
        <v>64</v>
      </c>
      <c r="L15" s="14">
        <v>9.4</v>
      </c>
      <c r="M15" s="61" t="s">
        <v>140</v>
      </c>
      <c r="N15" s="44">
        <f>L15/93.5</f>
      </c>
      <c r="O15" s="49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x14ac:dyDescent="0.25" r="16" customHeight="1" ht="18.75">
      <c r="A16" s="18" t="s">
        <v>68</v>
      </c>
      <c r="B16" s="6">
        <v>25</v>
      </c>
      <c r="C16" s="14">
        <v>0</v>
      </c>
      <c r="D16" s="61" t="s">
        <v>69</v>
      </c>
      <c r="E16" s="6">
        <v>36</v>
      </c>
      <c r="F16" s="14">
        <v>0</v>
      </c>
      <c r="G16" s="61" t="s">
        <v>37</v>
      </c>
      <c r="H16" s="6">
        <v>34</v>
      </c>
      <c r="I16" s="14">
        <v>2.9</v>
      </c>
      <c r="J16" s="61" t="s">
        <v>50</v>
      </c>
      <c r="K16" s="6">
        <v>32</v>
      </c>
      <c r="L16" s="14">
        <v>9.4</v>
      </c>
      <c r="M16" s="61" t="s">
        <v>71</v>
      </c>
      <c r="N16" s="44">
        <f>L16/93.5</f>
      </c>
      <c r="O16" s="49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x14ac:dyDescent="0.25" r="17" customHeight="1" ht="18.75">
      <c r="A17" s="18" t="s">
        <v>65</v>
      </c>
      <c r="B17" s="6">
        <v>6</v>
      </c>
      <c r="C17" s="14" t="s">
        <v>26</v>
      </c>
      <c r="D17" s="61" t="s">
        <v>27</v>
      </c>
      <c r="E17" s="6">
        <v>7</v>
      </c>
      <c r="F17" s="14" t="s">
        <v>26</v>
      </c>
      <c r="G17" s="61" t="s">
        <v>27</v>
      </c>
      <c r="H17" s="6">
        <v>10</v>
      </c>
      <c r="I17" s="14">
        <v>10</v>
      </c>
      <c r="J17" s="61" t="s">
        <v>66</v>
      </c>
      <c r="K17" s="6">
        <v>15</v>
      </c>
      <c r="L17" s="14">
        <v>13.3</v>
      </c>
      <c r="M17" s="61" t="s">
        <v>151</v>
      </c>
      <c r="N17" s="44">
        <f>L17/93.5</f>
      </c>
      <c r="O17" s="49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x14ac:dyDescent="0.25" r="18" customHeight="1" ht="18.75">
      <c r="A18" s="18" t="s">
        <v>72</v>
      </c>
      <c r="B18" s="6" t="s">
        <v>24</v>
      </c>
      <c r="C18" s="14" t="s">
        <v>24</v>
      </c>
      <c r="D18" s="61" t="s">
        <v>25</v>
      </c>
      <c r="E18" s="6">
        <v>142</v>
      </c>
      <c r="F18" s="14">
        <v>45.8</v>
      </c>
      <c r="G18" s="61" t="s">
        <v>152</v>
      </c>
      <c r="H18" s="6">
        <v>161</v>
      </c>
      <c r="I18" s="14">
        <v>32.9</v>
      </c>
      <c r="J18" s="61" t="s">
        <v>153</v>
      </c>
      <c r="K18" s="6">
        <v>142</v>
      </c>
      <c r="L18" s="14">
        <v>28.2</v>
      </c>
      <c r="M18" s="61" t="s">
        <v>154</v>
      </c>
      <c r="N18" s="44">
        <f>L18/93.5</f>
      </c>
      <c r="O18" s="49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x14ac:dyDescent="0.25" r="19" customHeight="1" ht="18.75">
      <c r="A19" s="18" t="s">
        <v>76</v>
      </c>
      <c r="B19" s="6">
        <v>25</v>
      </c>
      <c r="C19" s="14">
        <v>24</v>
      </c>
      <c r="D19" s="61" t="s">
        <v>155</v>
      </c>
      <c r="E19" s="6">
        <v>25</v>
      </c>
      <c r="F19" s="14">
        <v>24</v>
      </c>
      <c r="G19" s="61" t="s">
        <v>155</v>
      </c>
      <c r="H19" s="6">
        <v>34</v>
      </c>
      <c r="I19" s="14">
        <v>26.5</v>
      </c>
      <c r="J19" s="61" t="s">
        <v>156</v>
      </c>
      <c r="K19" s="6">
        <v>31</v>
      </c>
      <c r="L19" s="14">
        <v>38.7</v>
      </c>
      <c r="M19" s="61" t="s">
        <v>157</v>
      </c>
      <c r="N19" s="44">
        <f>L19/93.5</f>
      </c>
      <c r="O19" s="49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x14ac:dyDescent="0.25" r="20" customHeight="1" ht="18.75">
      <c r="A20" s="18" t="s">
        <v>81</v>
      </c>
      <c r="B20" s="6" t="s">
        <v>24</v>
      </c>
      <c r="C20" s="14" t="s">
        <v>24</v>
      </c>
      <c r="D20" s="61" t="s">
        <v>25</v>
      </c>
      <c r="E20" s="6">
        <v>95</v>
      </c>
      <c r="F20" s="14">
        <v>75.8</v>
      </c>
      <c r="G20" s="61" t="s">
        <v>158</v>
      </c>
      <c r="H20" s="6">
        <v>78</v>
      </c>
      <c r="I20" s="14">
        <v>65.4</v>
      </c>
      <c r="J20" s="61" t="s">
        <v>159</v>
      </c>
      <c r="K20" s="6">
        <v>95</v>
      </c>
      <c r="L20" s="14">
        <v>53.7</v>
      </c>
      <c r="M20" s="61" t="s">
        <v>160</v>
      </c>
      <c r="N20" s="44">
        <f>L20/93.5</f>
      </c>
      <c r="O20" s="49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x14ac:dyDescent="0.25" r="21" customHeight="1" ht="18.75">
      <c r="A21" s="18" t="s">
        <v>93</v>
      </c>
      <c r="B21" s="6">
        <v>418</v>
      </c>
      <c r="C21" s="14">
        <v>48.1</v>
      </c>
      <c r="D21" s="61" t="s">
        <v>161</v>
      </c>
      <c r="E21" s="6">
        <v>481</v>
      </c>
      <c r="F21" s="14">
        <v>50.1</v>
      </c>
      <c r="G21" s="61" t="s">
        <v>162</v>
      </c>
      <c r="H21" s="6">
        <v>443</v>
      </c>
      <c r="I21" s="14">
        <v>44.5</v>
      </c>
      <c r="J21" s="61" t="s">
        <v>163</v>
      </c>
      <c r="K21" s="6">
        <v>467</v>
      </c>
      <c r="L21" s="14">
        <v>55.2</v>
      </c>
      <c r="M21" s="61" t="s">
        <v>164</v>
      </c>
      <c r="N21" s="44">
        <f>L21/93.5</f>
      </c>
      <c r="O21" s="49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x14ac:dyDescent="0.25" r="22" customHeight="1" ht="18.75">
      <c r="A22" s="18" t="s">
        <v>85</v>
      </c>
      <c r="B22" s="6">
        <v>168</v>
      </c>
      <c r="C22" s="14">
        <v>79.2</v>
      </c>
      <c r="D22" s="61" t="s">
        <v>165</v>
      </c>
      <c r="E22" s="6">
        <v>229</v>
      </c>
      <c r="F22" s="14">
        <v>69</v>
      </c>
      <c r="G22" s="61" t="s">
        <v>166</v>
      </c>
      <c r="H22" s="6">
        <v>262</v>
      </c>
      <c r="I22" s="14">
        <v>53.1</v>
      </c>
      <c r="J22" s="61" t="s">
        <v>167</v>
      </c>
      <c r="K22" s="6">
        <v>307</v>
      </c>
      <c r="L22" s="14">
        <v>57.7</v>
      </c>
      <c r="M22" s="61" t="s">
        <v>168</v>
      </c>
      <c r="N22" s="44">
        <f>L22/93.5</f>
      </c>
      <c r="O22" s="49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x14ac:dyDescent="0.25" r="23" customHeight="1" ht="18.75">
      <c r="A23" s="18" t="s">
        <v>98</v>
      </c>
      <c r="B23" s="6">
        <v>212</v>
      </c>
      <c r="C23" s="14">
        <v>38.2</v>
      </c>
      <c r="D23" s="61" t="s">
        <v>169</v>
      </c>
      <c r="E23" s="6">
        <v>189</v>
      </c>
      <c r="F23" s="14">
        <v>49.7</v>
      </c>
      <c r="G23" s="61" t="s">
        <v>170</v>
      </c>
      <c r="H23" s="6">
        <v>189</v>
      </c>
      <c r="I23" s="14">
        <v>53.4</v>
      </c>
      <c r="J23" s="61" t="s">
        <v>171</v>
      </c>
      <c r="K23" s="6">
        <v>244</v>
      </c>
      <c r="L23" s="14">
        <v>65.6</v>
      </c>
      <c r="M23" s="61" t="s">
        <v>172</v>
      </c>
      <c r="N23" s="44">
        <f>L23/93.5</f>
      </c>
      <c r="O23" s="49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x14ac:dyDescent="0.25" r="24" customHeight="1" ht="18.75">
      <c r="A24" s="18" t="s">
        <v>90</v>
      </c>
      <c r="B24" s="6" t="s">
        <v>24</v>
      </c>
      <c r="C24" s="14" t="s">
        <v>24</v>
      </c>
      <c r="D24" s="61" t="s">
        <v>25</v>
      </c>
      <c r="E24" s="6" t="s">
        <v>24</v>
      </c>
      <c r="F24" s="14" t="s">
        <v>24</v>
      </c>
      <c r="G24" s="61" t="s">
        <v>25</v>
      </c>
      <c r="H24" s="6">
        <v>52</v>
      </c>
      <c r="I24" s="14">
        <v>78.8</v>
      </c>
      <c r="J24" s="61" t="s">
        <v>173</v>
      </c>
      <c r="K24" s="6">
        <v>61</v>
      </c>
      <c r="L24" s="14">
        <v>68.9</v>
      </c>
      <c r="M24" s="61" t="s">
        <v>174</v>
      </c>
      <c r="N24" s="44">
        <f>L24/93.5</f>
      </c>
      <c r="O24" s="49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x14ac:dyDescent="0.25" r="25" customHeight="1" ht="18.75">
      <c r="A25" s="18" t="s">
        <v>103</v>
      </c>
      <c r="B25" s="6">
        <v>58</v>
      </c>
      <c r="C25" s="14">
        <v>60.3</v>
      </c>
      <c r="D25" s="61" t="s">
        <v>175</v>
      </c>
      <c r="E25" s="6">
        <v>89</v>
      </c>
      <c r="F25" s="14">
        <v>59.6</v>
      </c>
      <c r="G25" s="61" t="s">
        <v>176</v>
      </c>
      <c r="H25" s="6">
        <v>110</v>
      </c>
      <c r="I25" s="14">
        <v>59.1</v>
      </c>
      <c r="J25" s="61" t="s">
        <v>177</v>
      </c>
      <c r="K25" s="6">
        <v>130</v>
      </c>
      <c r="L25" s="14">
        <v>73.8</v>
      </c>
      <c r="M25" s="61" t="s">
        <v>178</v>
      </c>
      <c r="N25" s="44">
        <f>L25/93.5</f>
      </c>
      <c r="O25" s="49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x14ac:dyDescent="0.25" r="26" customHeight="1" ht="18.75">
      <c r="A26" s="18" t="s">
        <v>108</v>
      </c>
      <c r="B26" s="6">
        <v>231</v>
      </c>
      <c r="C26" s="14">
        <v>83.1</v>
      </c>
      <c r="D26" s="61" t="s">
        <v>179</v>
      </c>
      <c r="E26" s="6">
        <v>468</v>
      </c>
      <c r="F26" s="14">
        <v>79.5</v>
      </c>
      <c r="G26" s="61" t="s">
        <v>180</v>
      </c>
      <c r="H26" s="6">
        <v>477</v>
      </c>
      <c r="I26" s="14">
        <v>89.9</v>
      </c>
      <c r="J26" s="61" t="s">
        <v>181</v>
      </c>
      <c r="K26" s="6">
        <v>664</v>
      </c>
      <c r="L26" s="14">
        <v>78.3</v>
      </c>
      <c r="M26" s="61" t="s">
        <v>182</v>
      </c>
      <c r="N26" s="44">
        <f>L26/93.5</f>
      </c>
      <c r="O26" s="49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x14ac:dyDescent="0.25" r="27" customHeight="1" ht="18.75">
      <c r="A27" s="18" t="s">
        <v>117</v>
      </c>
      <c r="B27" s="6" t="s">
        <v>24</v>
      </c>
      <c r="C27" s="14" t="s">
        <v>24</v>
      </c>
      <c r="D27" s="61" t="s">
        <v>25</v>
      </c>
      <c r="E27" s="6" t="s">
        <v>24</v>
      </c>
      <c r="F27" s="14" t="s">
        <v>24</v>
      </c>
      <c r="G27" s="61" t="s">
        <v>25</v>
      </c>
      <c r="H27" s="6">
        <v>66</v>
      </c>
      <c r="I27" s="14">
        <v>69.7</v>
      </c>
      <c r="J27" s="61" t="s">
        <v>183</v>
      </c>
      <c r="K27" s="6">
        <v>73</v>
      </c>
      <c r="L27" s="14">
        <v>80.8</v>
      </c>
      <c r="M27" s="61" t="s">
        <v>184</v>
      </c>
      <c r="N27" s="44">
        <f>L27/93.5</f>
      </c>
      <c r="O27" s="49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x14ac:dyDescent="0.25" r="28" customHeight="1" ht="18.75">
      <c r="A28" s="18" t="s">
        <v>120</v>
      </c>
      <c r="B28" s="6">
        <v>54</v>
      </c>
      <c r="C28" s="14">
        <v>81.5</v>
      </c>
      <c r="D28" s="61" t="s">
        <v>185</v>
      </c>
      <c r="E28" s="6">
        <v>137</v>
      </c>
      <c r="F28" s="14">
        <v>85.4</v>
      </c>
      <c r="G28" s="61" t="s">
        <v>186</v>
      </c>
      <c r="H28" s="6">
        <v>123</v>
      </c>
      <c r="I28" s="14">
        <v>81.3</v>
      </c>
      <c r="J28" s="61" t="s">
        <v>187</v>
      </c>
      <c r="K28" s="6">
        <v>189</v>
      </c>
      <c r="L28" s="14">
        <v>81.5</v>
      </c>
      <c r="M28" s="61" t="s">
        <v>188</v>
      </c>
      <c r="N28" s="44">
        <f>L28/93.5</f>
      </c>
      <c r="O28" s="49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x14ac:dyDescent="0.25" r="29" customHeight="1" ht="18.75">
      <c r="A29" s="18" t="s">
        <v>113</v>
      </c>
      <c r="B29" s="6">
        <v>23</v>
      </c>
      <c r="C29" s="14">
        <v>56.5</v>
      </c>
      <c r="D29" s="61" t="s">
        <v>189</v>
      </c>
      <c r="E29" s="6">
        <v>33</v>
      </c>
      <c r="F29" s="14">
        <v>60.6</v>
      </c>
      <c r="G29" s="61" t="s">
        <v>115</v>
      </c>
      <c r="H29" s="6">
        <v>58</v>
      </c>
      <c r="I29" s="14">
        <v>77.6</v>
      </c>
      <c r="J29" s="61" t="s">
        <v>190</v>
      </c>
      <c r="K29" s="6">
        <v>59</v>
      </c>
      <c r="L29" s="14">
        <v>83.1</v>
      </c>
      <c r="M29" s="61" t="s">
        <v>191</v>
      </c>
      <c r="N29" s="44">
        <f>L29/93.5</f>
      </c>
      <c r="O29" s="49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x14ac:dyDescent="0.25" r="30" customHeight="1" ht="18.75">
      <c r="A30" s="18" t="s">
        <v>129</v>
      </c>
      <c r="B30" s="6" t="s">
        <v>24</v>
      </c>
      <c r="C30" s="14" t="s">
        <v>24</v>
      </c>
      <c r="D30" s="61" t="s">
        <v>25</v>
      </c>
      <c r="E30" s="6">
        <v>114</v>
      </c>
      <c r="F30" s="14">
        <v>89.5</v>
      </c>
      <c r="G30" s="61" t="s">
        <v>192</v>
      </c>
      <c r="H30" s="6">
        <v>166</v>
      </c>
      <c r="I30" s="14">
        <v>87.3</v>
      </c>
      <c r="J30" s="61" t="s">
        <v>193</v>
      </c>
      <c r="K30" s="6">
        <v>200</v>
      </c>
      <c r="L30" s="14">
        <v>89</v>
      </c>
      <c r="M30" s="61" t="s">
        <v>194</v>
      </c>
      <c r="N30" s="44">
        <f>L30/93.5</f>
      </c>
      <c r="O30" s="49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x14ac:dyDescent="0.25" r="31" customHeight="1" ht="18.75">
      <c r="A31" s="18" t="s">
        <v>125</v>
      </c>
      <c r="B31" s="6">
        <v>1254</v>
      </c>
      <c r="C31" s="14">
        <v>87.8</v>
      </c>
      <c r="D31" s="61" t="s">
        <v>195</v>
      </c>
      <c r="E31" s="6">
        <v>848</v>
      </c>
      <c r="F31" s="14">
        <v>90.6</v>
      </c>
      <c r="G31" s="61" t="s">
        <v>196</v>
      </c>
      <c r="H31" s="6">
        <v>841</v>
      </c>
      <c r="I31" s="14">
        <v>93.2</v>
      </c>
      <c r="J31" s="61" t="s">
        <v>197</v>
      </c>
      <c r="K31" s="6">
        <v>983</v>
      </c>
      <c r="L31" s="14">
        <v>93.5</v>
      </c>
      <c r="M31" s="61" t="s">
        <v>198</v>
      </c>
      <c r="N31" s="43">
        <f>L31/93.5</f>
      </c>
      <c r="O31" s="49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x14ac:dyDescent="0.25" r="32" customHeight="1" ht="18.75">
      <c r="A32" s="18" t="s">
        <v>135</v>
      </c>
      <c r="B32" s="6" t="s">
        <v>24</v>
      </c>
      <c r="C32" s="14" t="s">
        <v>24</v>
      </c>
      <c r="D32" s="61" t="s">
        <v>25</v>
      </c>
      <c r="E32" s="6" t="s">
        <v>24</v>
      </c>
      <c r="F32" s="14" t="s">
        <v>24</v>
      </c>
      <c r="G32" s="61" t="s">
        <v>25</v>
      </c>
      <c r="H32" s="6" t="s">
        <v>24</v>
      </c>
      <c r="I32" s="14" t="s">
        <v>24</v>
      </c>
      <c r="J32" s="61" t="s">
        <v>25</v>
      </c>
      <c r="K32" s="6">
        <v>3</v>
      </c>
      <c r="L32" s="14" t="s">
        <v>26</v>
      </c>
      <c r="M32" s="61" t="s">
        <v>27</v>
      </c>
      <c r="N32" s="37"/>
      <c r="O32" s="49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x14ac:dyDescent="0.25" r="33" customHeight="1" ht="18.75">
      <c r="A33" s="18" t="s">
        <v>133</v>
      </c>
      <c r="B33" s="6">
        <v>2</v>
      </c>
      <c r="C33" s="14" t="s">
        <v>26</v>
      </c>
      <c r="D33" s="61" t="s">
        <v>27</v>
      </c>
      <c r="E33" s="6" t="s">
        <v>24</v>
      </c>
      <c r="F33" s="14" t="s">
        <v>24</v>
      </c>
      <c r="G33" s="61" t="s">
        <v>25</v>
      </c>
      <c r="H33" s="6">
        <v>3</v>
      </c>
      <c r="I33" s="14" t="s">
        <v>26</v>
      </c>
      <c r="J33" s="61" t="s">
        <v>27</v>
      </c>
      <c r="K33" s="6">
        <v>6</v>
      </c>
      <c r="L33" s="14" t="s">
        <v>26</v>
      </c>
      <c r="M33" s="61" t="s">
        <v>27</v>
      </c>
      <c r="N33" s="37"/>
      <c r="O33" s="49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x14ac:dyDescent="0.25" r="34" customHeight="1" ht="18.75">
      <c r="A34" s="18" t="s">
        <v>134</v>
      </c>
      <c r="B34" s="6">
        <v>5</v>
      </c>
      <c r="C34" s="14" t="s">
        <v>26</v>
      </c>
      <c r="D34" s="61" t="s">
        <v>27</v>
      </c>
      <c r="E34" s="6">
        <v>1</v>
      </c>
      <c r="F34" s="14" t="s">
        <v>26</v>
      </c>
      <c r="G34" s="61" t="s">
        <v>27</v>
      </c>
      <c r="H34" s="6">
        <v>6</v>
      </c>
      <c r="I34" s="14" t="s">
        <v>26</v>
      </c>
      <c r="J34" s="61" t="s">
        <v>27</v>
      </c>
      <c r="K34" s="6">
        <v>7</v>
      </c>
      <c r="L34" s="14" t="s">
        <v>26</v>
      </c>
      <c r="M34" s="61" t="s">
        <v>27</v>
      </c>
      <c r="N34" s="37"/>
      <c r="O34" s="49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x14ac:dyDescent="0.25" r="35" customHeight="1" ht="18.75">
      <c r="A35" s="18"/>
      <c r="B35" s="2"/>
      <c r="C35" s="17"/>
      <c r="D35" s="18"/>
      <c r="E35" s="2"/>
      <c r="F35" s="17"/>
      <c r="G35" s="18"/>
      <c r="H35" s="2"/>
      <c r="I35" s="17"/>
      <c r="J35" s="18"/>
      <c r="K35" s="43">
        <f>SUM(K5:K34)</f>
      </c>
      <c r="L35" s="17"/>
      <c r="M35" s="18"/>
      <c r="N35" s="37"/>
      <c r="O35" s="49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x14ac:dyDescent="0.25" r="36" customHeight="1" ht="18.75">
      <c r="A36" s="45" t="s">
        <v>136</v>
      </c>
      <c r="B36" s="46"/>
      <c r="C36" s="46"/>
      <c r="D36" s="46"/>
      <c r="E36" s="46"/>
      <c r="F36" s="62" t="s">
        <v>199</v>
      </c>
      <c r="G36" s="49"/>
      <c r="H36" s="2"/>
      <c r="I36" s="17"/>
      <c r="J36" s="18"/>
      <c r="K36" s="2"/>
      <c r="L36" s="17"/>
      <c r="M36" s="18"/>
      <c r="N36" s="2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x14ac:dyDescent="0.25" r="37" customHeight="1" ht="18.75">
      <c r="A37" s="45" t="s">
        <v>137</v>
      </c>
      <c r="B37" s="37"/>
      <c r="C37" s="48"/>
      <c r="D37" s="49"/>
      <c r="E37" s="37"/>
      <c r="F37" s="48"/>
      <c r="G37" s="49"/>
      <c r="H37" s="2"/>
      <c r="I37" s="17"/>
      <c r="J37" s="18"/>
      <c r="K37" s="2"/>
      <c r="L37" s="17"/>
      <c r="M37" s="18"/>
      <c r="N37" s="2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x14ac:dyDescent="0.25" r="38" customHeight="1" ht="18.75">
      <c r="A38" s="49"/>
      <c r="B38" s="37"/>
      <c r="C38" s="48"/>
      <c r="D38" s="49"/>
      <c r="E38" s="37"/>
      <c r="F38" s="48"/>
      <c r="G38" s="49"/>
      <c r="H38" s="2"/>
      <c r="I38" s="17"/>
      <c r="J38" s="18"/>
      <c r="K38" s="2"/>
      <c r="L38" s="17"/>
      <c r="M38" s="18"/>
      <c r="N38" s="2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x14ac:dyDescent="0.25" r="39" customHeight="1" ht="18.75">
      <c r="A39" s="49"/>
      <c r="B39" s="37"/>
      <c r="C39" s="48"/>
      <c r="D39" s="49"/>
      <c r="E39" s="37"/>
      <c r="F39" s="48"/>
      <c r="G39" s="49"/>
      <c r="H39" s="2"/>
      <c r="I39" s="17"/>
      <c r="J39" s="18"/>
      <c r="K39" s="2"/>
      <c r="L39" s="17"/>
      <c r="M39" s="18"/>
      <c r="N39" s="2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x14ac:dyDescent="0.25" r="40" customHeight="1" ht="18.75">
      <c r="A40" s="18"/>
      <c r="B40" s="2"/>
      <c r="C40" s="17"/>
      <c r="D40" s="18"/>
      <c r="E40" s="2"/>
      <c r="F40" s="17"/>
      <c r="G40" s="18"/>
      <c r="H40" s="2"/>
      <c r="I40" s="17"/>
      <c r="J40" s="18"/>
      <c r="K40" s="2"/>
      <c r="L40" s="17"/>
      <c r="M40" s="18"/>
      <c r="N40" s="2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x14ac:dyDescent="0.25" r="41" customHeight="1" ht="18.75">
      <c r="A41" s="18"/>
      <c r="B41" s="2"/>
      <c r="C41" s="17"/>
      <c r="D41" s="18"/>
      <c r="E41" s="2"/>
      <c r="F41" s="17"/>
      <c r="G41" s="18"/>
      <c r="H41" s="2"/>
      <c r="I41" s="17"/>
      <c r="J41" s="18"/>
      <c r="K41" s="2"/>
      <c r="L41" s="17"/>
      <c r="M41" s="18"/>
      <c r="N41" s="2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x14ac:dyDescent="0.25" r="42" customHeight="1" ht="18.75">
      <c r="A42" s="18"/>
      <c r="B42" s="2"/>
      <c r="C42" s="17"/>
      <c r="D42" s="18"/>
      <c r="E42" s="2"/>
      <c r="F42" s="17"/>
      <c r="G42" s="18"/>
      <c r="H42" s="2"/>
      <c r="I42" s="17"/>
      <c r="J42" s="18"/>
      <c r="K42" s="2"/>
      <c r="L42" s="17"/>
      <c r="M42" s="18"/>
      <c r="N42" s="2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x14ac:dyDescent="0.25" r="43" customHeight="1" ht="18.75">
      <c r="A43" s="18"/>
      <c r="B43" s="2"/>
      <c r="C43" s="17"/>
      <c r="D43" s="18"/>
      <c r="E43" s="2"/>
      <c r="F43" s="17"/>
      <c r="G43" s="18"/>
      <c r="H43" s="2"/>
      <c r="I43" s="17"/>
      <c r="J43" s="18"/>
      <c r="K43" s="2"/>
      <c r="L43" s="17"/>
      <c r="M43" s="18"/>
      <c r="N43" s="2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7"/>
  <sheetViews>
    <sheetView workbookViewId="0"/>
  </sheetViews>
  <sheetFormatPr defaultRowHeight="15" x14ac:dyDescent="0.25"/>
  <cols>
    <col min="1" max="1" style="15" width="20.290714285714284" customWidth="1" bestFit="1"/>
    <col min="2" max="2" style="50" width="7.147857142857143" customWidth="1" bestFit="1"/>
    <col min="3" max="3" style="51" width="7.147857142857143" customWidth="1" bestFit="1"/>
    <col min="4" max="4" style="15" width="8.147857142857141" customWidth="1" bestFit="1"/>
    <col min="5" max="5" style="50" width="7.147857142857143" customWidth="1" bestFit="1"/>
    <col min="6" max="6" style="51" width="7.147857142857143" customWidth="1" bestFit="1"/>
    <col min="7" max="7" style="15" width="8.147857142857141" customWidth="1" bestFit="1"/>
    <col min="8" max="8" style="52" width="7.147857142857143" customWidth="1" bestFit="1"/>
    <col min="9" max="9" style="53" width="7.147857142857143" customWidth="1" bestFit="1"/>
    <col min="10" max="10" style="54" width="8.147857142857141" customWidth="1" bestFit="1"/>
    <col min="11" max="11" style="52" width="7.147857142857143" customWidth="1" bestFit="1"/>
    <col min="12" max="12" style="53" width="7.147857142857143" customWidth="1" bestFit="1"/>
    <col min="13" max="13" style="54" width="8.147857142857141" customWidth="1" bestFit="1"/>
    <col min="14" max="14" style="52" width="12.005" customWidth="1" bestFit="1"/>
    <col min="15" max="15" style="54" width="13.576428571428572" customWidth="1" bestFit="1"/>
    <col min="16" max="16" style="54" width="13.576428571428572" customWidth="1" bestFit="1"/>
  </cols>
  <sheetData>
    <row x14ac:dyDescent="0.25" r="1" customHeight="1" ht="18.75">
      <c r="A1" s="1" t="s">
        <v>17</v>
      </c>
      <c r="B1" s="2"/>
      <c r="C1" s="17"/>
      <c r="D1" s="3"/>
      <c r="E1" s="2"/>
      <c r="F1" s="17"/>
      <c r="G1" s="3"/>
      <c r="H1" s="2"/>
      <c r="I1" s="17"/>
      <c r="J1" s="18"/>
      <c r="K1" s="2"/>
      <c r="L1" s="17"/>
      <c r="M1" s="18"/>
      <c r="N1" s="2"/>
      <c r="O1" s="18"/>
      <c r="P1" s="18"/>
    </row>
    <row x14ac:dyDescent="0.25" r="2" customHeight="1" ht="18.75">
      <c r="A2" s="19"/>
      <c r="B2" s="20"/>
      <c r="C2" s="21"/>
      <c r="D2" s="22"/>
      <c r="E2" s="23"/>
      <c r="F2" s="21"/>
      <c r="G2" s="24"/>
      <c r="H2" s="25"/>
      <c r="I2" s="26"/>
      <c r="J2" s="27"/>
      <c r="K2" s="25"/>
      <c r="L2" s="28"/>
      <c r="M2" s="27"/>
      <c r="N2" s="2"/>
      <c r="O2" s="18"/>
      <c r="P2" s="18"/>
    </row>
    <row x14ac:dyDescent="0.25" r="3" customHeight="1" ht="18.75">
      <c r="A3" s="4"/>
      <c r="B3" s="29"/>
      <c r="C3" s="30">
        <v>2012</v>
      </c>
      <c r="D3" s="31"/>
      <c r="E3" s="29"/>
      <c r="F3" s="30">
        <v>2013</v>
      </c>
      <c r="G3" s="32"/>
      <c r="H3" s="33"/>
      <c r="I3" s="34">
        <v>2014</v>
      </c>
      <c r="J3" s="32"/>
      <c r="K3" s="35"/>
      <c r="L3" s="34">
        <v>2015</v>
      </c>
      <c r="M3" s="36"/>
      <c r="N3" s="37"/>
      <c r="O3" s="18"/>
      <c r="P3" s="18"/>
    </row>
    <row x14ac:dyDescent="0.25" r="4" customHeight="1" ht="18.75">
      <c r="A4" s="38" t="s">
        <v>18</v>
      </c>
      <c r="B4" s="39" t="s">
        <v>19</v>
      </c>
      <c r="C4" s="40" t="s">
        <v>20</v>
      </c>
      <c r="D4" s="41" t="s">
        <v>21</v>
      </c>
      <c r="E4" s="39" t="s">
        <v>19</v>
      </c>
      <c r="F4" s="40" t="s">
        <v>20</v>
      </c>
      <c r="G4" s="41" t="s">
        <v>21</v>
      </c>
      <c r="H4" s="39" t="s">
        <v>19</v>
      </c>
      <c r="I4" s="40" t="s">
        <v>20</v>
      </c>
      <c r="J4" s="42" t="s">
        <v>21</v>
      </c>
      <c r="K4" s="39" t="s">
        <v>19</v>
      </c>
      <c r="L4" s="40" t="s">
        <v>20</v>
      </c>
      <c r="M4" s="42" t="s">
        <v>21</v>
      </c>
      <c r="N4" s="37" t="s">
        <v>22</v>
      </c>
      <c r="O4" s="18"/>
      <c r="P4" s="18"/>
    </row>
    <row x14ac:dyDescent="0.25" r="5" customHeight="1" ht="18.75">
      <c r="A5" s="3" t="s">
        <v>23</v>
      </c>
      <c r="B5" s="6" t="s">
        <v>24</v>
      </c>
      <c r="C5" s="14" t="s">
        <v>24</v>
      </c>
      <c r="D5" s="13" t="s">
        <v>25</v>
      </c>
      <c r="E5" s="6">
        <v>1</v>
      </c>
      <c r="F5" s="14" t="s">
        <v>26</v>
      </c>
      <c r="G5" s="13" t="s">
        <v>27</v>
      </c>
      <c r="H5" s="6">
        <v>2</v>
      </c>
      <c r="I5" s="14" t="s">
        <v>26</v>
      </c>
      <c r="J5" s="13" t="s">
        <v>27</v>
      </c>
      <c r="K5" s="6">
        <v>13</v>
      </c>
      <c r="L5" s="14">
        <v>0</v>
      </c>
      <c r="M5" s="13" t="s">
        <v>28</v>
      </c>
      <c r="N5" s="43">
        <f>L5/87</f>
      </c>
      <c r="O5" s="18"/>
      <c r="P5" s="18"/>
    </row>
    <row x14ac:dyDescent="0.25" r="6" customHeight="1" ht="18.75">
      <c r="A6" s="3" t="s">
        <v>29</v>
      </c>
      <c r="B6" s="6">
        <v>79</v>
      </c>
      <c r="C6" s="14">
        <v>1.3</v>
      </c>
      <c r="D6" s="13" t="s">
        <v>30</v>
      </c>
      <c r="E6" s="6">
        <v>149</v>
      </c>
      <c r="F6" s="14">
        <v>1.3</v>
      </c>
      <c r="G6" s="13" t="s">
        <v>31</v>
      </c>
      <c r="H6" s="6">
        <v>119</v>
      </c>
      <c r="I6" s="14">
        <v>1.7</v>
      </c>
      <c r="J6" s="13" t="s">
        <v>32</v>
      </c>
      <c r="K6" s="6">
        <v>131</v>
      </c>
      <c r="L6" s="14">
        <v>0</v>
      </c>
      <c r="M6" s="13" t="s">
        <v>33</v>
      </c>
      <c r="N6" s="43">
        <f>L6/87</f>
      </c>
      <c r="O6" s="18"/>
      <c r="P6" s="18"/>
    </row>
    <row x14ac:dyDescent="0.25" r="7" customHeight="1" ht="18.75">
      <c r="A7" s="3" t="s">
        <v>34</v>
      </c>
      <c r="B7" s="6" t="s">
        <v>24</v>
      </c>
      <c r="C7" s="14" t="s">
        <v>24</v>
      </c>
      <c r="D7" s="13" t="s">
        <v>25</v>
      </c>
      <c r="E7" s="6">
        <v>84</v>
      </c>
      <c r="F7" s="14">
        <v>0</v>
      </c>
      <c r="G7" s="13" t="s">
        <v>35</v>
      </c>
      <c r="H7" s="6">
        <v>79</v>
      </c>
      <c r="I7" s="14">
        <v>1.3</v>
      </c>
      <c r="J7" s="13" t="s">
        <v>30</v>
      </c>
      <c r="K7" s="6">
        <v>75</v>
      </c>
      <c r="L7" s="14">
        <v>1.3</v>
      </c>
      <c r="M7" s="13" t="s">
        <v>30</v>
      </c>
      <c r="N7" s="44">
        <f>L7/87</f>
      </c>
      <c r="O7" s="18"/>
      <c r="P7" s="18"/>
    </row>
    <row x14ac:dyDescent="0.25" r="8" customHeight="1" ht="18.75">
      <c r="A8" s="3" t="s">
        <v>36</v>
      </c>
      <c r="B8" s="6" t="s">
        <v>24</v>
      </c>
      <c r="C8" s="14" t="s">
        <v>24</v>
      </c>
      <c r="D8" s="13" t="s">
        <v>25</v>
      </c>
      <c r="E8" s="6">
        <v>34</v>
      </c>
      <c r="F8" s="14">
        <v>0</v>
      </c>
      <c r="G8" s="13" t="s">
        <v>37</v>
      </c>
      <c r="H8" s="6">
        <v>30</v>
      </c>
      <c r="I8" s="14">
        <v>0</v>
      </c>
      <c r="J8" s="13" t="s">
        <v>38</v>
      </c>
      <c r="K8" s="6">
        <v>42</v>
      </c>
      <c r="L8" s="14">
        <v>2.4</v>
      </c>
      <c r="M8" s="13" t="s">
        <v>39</v>
      </c>
      <c r="N8" s="44">
        <f>L8/87</f>
      </c>
      <c r="O8" s="18"/>
      <c r="P8" s="18"/>
    </row>
    <row x14ac:dyDescent="0.25" r="9" customHeight="1" ht="18.75">
      <c r="A9" s="3" t="s">
        <v>40</v>
      </c>
      <c r="B9" s="6">
        <v>58</v>
      </c>
      <c r="C9" s="14">
        <v>8.6</v>
      </c>
      <c r="D9" s="13" t="s">
        <v>41</v>
      </c>
      <c r="E9" s="6">
        <v>57</v>
      </c>
      <c r="F9" s="14">
        <v>1.8</v>
      </c>
      <c r="G9" s="13" t="s">
        <v>42</v>
      </c>
      <c r="H9" s="6">
        <v>49</v>
      </c>
      <c r="I9" s="14">
        <v>0</v>
      </c>
      <c r="J9" s="13" t="s">
        <v>30</v>
      </c>
      <c r="K9" s="6">
        <v>60</v>
      </c>
      <c r="L9" s="14">
        <v>3.3</v>
      </c>
      <c r="M9" s="13" t="s">
        <v>38</v>
      </c>
      <c r="N9" s="44">
        <f>L9/87</f>
      </c>
      <c r="O9" s="18"/>
      <c r="P9" s="18"/>
    </row>
    <row x14ac:dyDescent="0.25" r="10" customHeight="1" ht="18.75">
      <c r="A10" s="3" t="s">
        <v>43</v>
      </c>
      <c r="B10" s="6">
        <v>119</v>
      </c>
      <c r="C10" s="14">
        <v>4.2</v>
      </c>
      <c r="D10" s="13" t="s">
        <v>44</v>
      </c>
      <c r="E10" s="6">
        <v>174</v>
      </c>
      <c r="F10" s="14">
        <v>5.2</v>
      </c>
      <c r="G10" s="13" t="s">
        <v>45</v>
      </c>
      <c r="H10" s="6">
        <v>188</v>
      </c>
      <c r="I10" s="14">
        <v>2.1</v>
      </c>
      <c r="J10" s="13" t="s">
        <v>46</v>
      </c>
      <c r="K10" s="6">
        <v>325</v>
      </c>
      <c r="L10" s="14">
        <v>3.7</v>
      </c>
      <c r="M10" s="13" t="s">
        <v>47</v>
      </c>
      <c r="N10" s="44">
        <f>L10/87</f>
      </c>
      <c r="O10" s="18"/>
      <c r="P10" s="18"/>
    </row>
    <row x14ac:dyDescent="0.25" r="11" customHeight="1" ht="18.75">
      <c r="A11" s="3" t="s">
        <v>48</v>
      </c>
      <c r="B11" s="6" t="s">
        <v>24</v>
      </c>
      <c r="C11" s="14" t="s">
        <v>24</v>
      </c>
      <c r="D11" s="13" t="s">
        <v>25</v>
      </c>
      <c r="E11" s="6">
        <v>71</v>
      </c>
      <c r="F11" s="14">
        <v>5.6</v>
      </c>
      <c r="G11" s="13" t="s">
        <v>49</v>
      </c>
      <c r="H11" s="6">
        <v>36</v>
      </c>
      <c r="I11" s="14">
        <v>2.8</v>
      </c>
      <c r="J11" s="13" t="s">
        <v>50</v>
      </c>
      <c r="K11" s="6">
        <v>26</v>
      </c>
      <c r="L11" s="14">
        <v>3.8</v>
      </c>
      <c r="M11" s="13" t="s">
        <v>51</v>
      </c>
      <c r="N11" s="44">
        <f>L11/87</f>
      </c>
      <c r="O11" s="18"/>
      <c r="P11" s="18"/>
    </row>
    <row x14ac:dyDescent="0.25" r="12" customHeight="1" ht="18.75">
      <c r="A12" s="3" t="s">
        <v>52</v>
      </c>
      <c r="B12" s="6">
        <v>10</v>
      </c>
      <c r="C12" s="14">
        <v>0</v>
      </c>
      <c r="D12" s="13" t="s">
        <v>53</v>
      </c>
      <c r="E12" s="6">
        <v>64</v>
      </c>
      <c r="F12" s="14">
        <v>1.6</v>
      </c>
      <c r="G12" s="13" t="s">
        <v>54</v>
      </c>
      <c r="H12" s="6">
        <v>69</v>
      </c>
      <c r="I12" s="14">
        <v>0</v>
      </c>
      <c r="J12" s="13" t="s">
        <v>31</v>
      </c>
      <c r="K12" s="6">
        <v>73</v>
      </c>
      <c r="L12" s="14">
        <v>4.1</v>
      </c>
      <c r="M12" s="13" t="s">
        <v>55</v>
      </c>
      <c r="N12" s="44">
        <f>L12/87</f>
      </c>
      <c r="O12" s="18"/>
      <c r="P12" s="18"/>
    </row>
    <row x14ac:dyDescent="0.25" r="13" customHeight="1" ht="18.75">
      <c r="A13" s="3" t="s">
        <v>56</v>
      </c>
      <c r="B13" s="6" t="s">
        <v>24</v>
      </c>
      <c r="C13" s="14" t="s">
        <v>24</v>
      </c>
      <c r="D13" s="13" t="s">
        <v>25</v>
      </c>
      <c r="E13" s="6">
        <v>51</v>
      </c>
      <c r="F13" s="14">
        <v>5.9</v>
      </c>
      <c r="G13" s="13" t="s">
        <v>57</v>
      </c>
      <c r="H13" s="6">
        <v>74</v>
      </c>
      <c r="I13" s="14">
        <v>2.7</v>
      </c>
      <c r="J13" s="13" t="s">
        <v>42</v>
      </c>
      <c r="K13" s="6">
        <v>61</v>
      </c>
      <c r="L13" s="14">
        <v>4.9</v>
      </c>
      <c r="M13" s="13" t="s">
        <v>58</v>
      </c>
      <c r="N13" s="44">
        <f>L13/87</f>
      </c>
      <c r="O13" s="18"/>
      <c r="P13" s="18"/>
    </row>
    <row x14ac:dyDescent="0.25" r="14" customHeight="1" ht="18.75">
      <c r="A14" s="3" t="s">
        <v>59</v>
      </c>
      <c r="B14" s="6" t="s">
        <v>24</v>
      </c>
      <c r="C14" s="14" t="s">
        <v>24</v>
      </c>
      <c r="D14" s="13" t="s">
        <v>25</v>
      </c>
      <c r="E14" s="6">
        <v>91</v>
      </c>
      <c r="F14" s="14">
        <v>4.4</v>
      </c>
      <c r="G14" s="13" t="s">
        <v>60</v>
      </c>
      <c r="H14" s="6">
        <v>59</v>
      </c>
      <c r="I14" s="14">
        <v>5.1</v>
      </c>
      <c r="J14" s="13" t="s">
        <v>58</v>
      </c>
      <c r="K14" s="6">
        <v>60</v>
      </c>
      <c r="L14" s="14">
        <v>5</v>
      </c>
      <c r="M14" s="13" t="s">
        <v>58</v>
      </c>
      <c r="N14" s="44">
        <f>L14/87</f>
      </c>
      <c r="O14" s="18"/>
      <c r="P14" s="18"/>
    </row>
    <row x14ac:dyDescent="0.25" r="15" customHeight="1" ht="18.75">
      <c r="A15" s="3" t="s">
        <v>61</v>
      </c>
      <c r="B15" s="6">
        <v>272</v>
      </c>
      <c r="C15" s="14">
        <v>4</v>
      </c>
      <c r="D15" s="13" t="s">
        <v>62</v>
      </c>
      <c r="E15" s="6">
        <v>389</v>
      </c>
      <c r="F15" s="14">
        <v>4.1</v>
      </c>
      <c r="G15" s="13" t="s">
        <v>62</v>
      </c>
      <c r="H15" s="6">
        <v>391</v>
      </c>
      <c r="I15" s="14">
        <v>1.5</v>
      </c>
      <c r="J15" s="13" t="s">
        <v>63</v>
      </c>
      <c r="K15" s="6">
        <v>424</v>
      </c>
      <c r="L15" s="14">
        <v>5.2</v>
      </c>
      <c r="M15" s="13" t="s">
        <v>64</v>
      </c>
      <c r="N15" s="44">
        <f>L15/87</f>
      </c>
      <c r="O15" s="18"/>
      <c r="P15" s="18"/>
    </row>
    <row x14ac:dyDescent="0.25" r="16" customHeight="1" ht="18.75">
      <c r="A16" s="3" t="s">
        <v>65</v>
      </c>
      <c r="B16" s="6">
        <v>5</v>
      </c>
      <c r="C16" s="14" t="s">
        <v>26</v>
      </c>
      <c r="D16" s="13" t="s">
        <v>27</v>
      </c>
      <c r="E16" s="6">
        <v>7</v>
      </c>
      <c r="F16" s="14" t="s">
        <v>26</v>
      </c>
      <c r="G16" s="13" t="s">
        <v>27</v>
      </c>
      <c r="H16" s="6">
        <v>10</v>
      </c>
      <c r="I16" s="14">
        <v>10</v>
      </c>
      <c r="J16" s="13" t="s">
        <v>66</v>
      </c>
      <c r="K16" s="6">
        <v>15</v>
      </c>
      <c r="L16" s="14">
        <v>6.7</v>
      </c>
      <c r="M16" s="13" t="s">
        <v>67</v>
      </c>
      <c r="N16" s="44">
        <f>L16/87</f>
      </c>
      <c r="O16" s="18"/>
      <c r="P16" s="18"/>
    </row>
    <row x14ac:dyDescent="0.25" r="17" customHeight="1" ht="18.75">
      <c r="A17" s="3" t="s">
        <v>68</v>
      </c>
      <c r="B17" s="6">
        <v>25</v>
      </c>
      <c r="C17" s="14">
        <v>0</v>
      </c>
      <c r="D17" s="13" t="s">
        <v>69</v>
      </c>
      <c r="E17" s="6">
        <v>36</v>
      </c>
      <c r="F17" s="14">
        <v>0</v>
      </c>
      <c r="G17" s="13" t="s">
        <v>37</v>
      </c>
      <c r="H17" s="6">
        <v>33</v>
      </c>
      <c r="I17" s="14">
        <v>3</v>
      </c>
      <c r="J17" s="13" t="s">
        <v>70</v>
      </c>
      <c r="K17" s="6">
        <v>32</v>
      </c>
      <c r="L17" s="14">
        <v>9.4</v>
      </c>
      <c r="M17" s="13" t="s">
        <v>71</v>
      </c>
      <c r="N17" s="44">
        <f>L17/87</f>
      </c>
      <c r="O17" s="18"/>
      <c r="P17" s="18"/>
    </row>
    <row x14ac:dyDescent="0.25" r="18" customHeight="1" ht="18.75">
      <c r="A18" s="3" t="s">
        <v>72</v>
      </c>
      <c r="B18" s="6" t="s">
        <v>24</v>
      </c>
      <c r="C18" s="14" t="s">
        <v>24</v>
      </c>
      <c r="D18" s="13" t="s">
        <v>25</v>
      </c>
      <c r="E18" s="6">
        <v>141</v>
      </c>
      <c r="F18" s="14">
        <v>24.8</v>
      </c>
      <c r="G18" s="13" t="s">
        <v>73</v>
      </c>
      <c r="H18" s="6">
        <v>160</v>
      </c>
      <c r="I18" s="14">
        <v>24.4</v>
      </c>
      <c r="J18" s="13" t="s">
        <v>74</v>
      </c>
      <c r="K18" s="6">
        <v>142</v>
      </c>
      <c r="L18" s="14">
        <v>23.2</v>
      </c>
      <c r="M18" s="13" t="s">
        <v>75</v>
      </c>
      <c r="N18" s="44">
        <f>L18/87</f>
      </c>
      <c r="O18" s="18"/>
      <c r="P18" s="18"/>
    </row>
    <row x14ac:dyDescent="0.25" r="19" customHeight="1" ht="18.75">
      <c r="A19" s="3" t="s">
        <v>76</v>
      </c>
      <c r="B19" s="6">
        <v>25</v>
      </c>
      <c r="C19" s="14">
        <v>12</v>
      </c>
      <c r="D19" s="13" t="s">
        <v>77</v>
      </c>
      <c r="E19" s="6">
        <v>25</v>
      </c>
      <c r="F19" s="14">
        <v>16</v>
      </c>
      <c r="G19" s="13" t="s">
        <v>78</v>
      </c>
      <c r="H19" s="6">
        <v>34</v>
      </c>
      <c r="I19" s="14">
        <v>20.6</v>
      </c>
      <c r="J19" s="13" t="s">
        <v>79</v>
      </c>
      <c r="K19" s="6">
        <v>31</v>
      </c>
      <c r="L19" s="14">
        <v>35.5</v>
      </c>
      <c r="M19" s="13" t="s">
        <v>80</v>
      </c>
      <c r="N19" s="44">
        <f>L19/87</f>
      </c>
      <c r="O19" s="18"/>
      <c r="P19" s="18"/>
    </row>
    <row x14ac:dyDescent="0.25" r="20" customHeight="1" ht="18.75">
      <c r="A20" s="3" t="s">
        <v>81</v>
      </c>
      <c r="B20" s="6" t="s">
        <v>24</v>
      </c>
      <c r="C20" s="14" t="s">
        <v>24</v>
      </c>
      <c r="D20" s="13" t="s">
        <v>25</v>
      </c>
      <c r="E20" s="6">
        <v>71</v>
      </c>
      <c r="F20" s="14">
        <v>66.2</v>
      </c>
      <c r="G20" s="13" t="s">
        <v>82</v>
      </c>
      <c r="H20" s="6">
        <v>78</v>
      </c>
      <c r="I20" s="14">
        <v>55.1</v>
      </c>
      <c r="J20" s="13" t="s">
        <v>83</v>
      </c>
      <c r="K20" s="6">
        <v>94</v>
      </c>
      <c r="L20" s="14">
        <v>41.5</v>
      </c>
      <c r="M20" s="13" t="s">
        <v>84</v>
      </c>
      <c r="N20" s="44">
        <f>L20/87</f>
      </c>
      <c r="O20" s="18"/>
      <c r="P20" s="18"/>
    </row>
    <row x14ac:dyDescent="0.25" r="21" customHeight="1" ht="18.75">
      <c r="A21" s="3" t="s">
        <v>85</v>
      </c>
      <c r="B21" s="6">
        <v>168</v>
      </c>
      <c r="C21" s="14">
        <v>64.3</v>
      </c>
      <c r="D21" s="13" t="s">
        <v>86</v>
      </c>
      <c r="E21" s="6">
        <v>222</v>
      </c>
      <c r="F21" s="14">
        <v>56.3</v>
      </c>
      <c r="G21" s="13" t="s">
        <v>87</v>
      </c>
      <c r="H21" s="6">
        <v>260</v>
      </c>
      <c r="I21" s="14">
        <v>39.2</v>
      </c>
      <c r="J21" s="13" t="s">
        <v>88</v>
      </c>
      <c r="K21" s="6">
        <v>302</v>
      </c>
      <c r="L21" s="14">
        <v>45</v>
      </c>
      <c r="M21" s="13" t="s">
        <v>89</v>
      </c>
      <c r="N21" s="44">
        <f>L21/87</f>
      </c>
      <c r="O21" s="18"/>
      <c r="P21" s="18"/>
    </row>
    <row x14ac:dyDescent="0.25" r="22" customHeight="1" ht="18.75">
      <c r="A22" s="3" t="s">
        <v>90</v>
      </c>
      <c r="B22" s="6" t="s">
        <v>24</v>
      </c>
      <c r="C22" s="14" t="s">
        <v>24</v>
      </c>
      <c r="D22" s="13" t="s">
        <v>25</v>
      </c>
      <c r="E22" s="6" t="s">
        <v>24</v>
      </c>
      <c r="F22" s="14" t="s">
        <v>24</v>
      </c>
      <c r="G22" s="13" t="s">
        <v>25</v>
      </c>
      <c r="H22" s="6">
        <v>52</v>
      </c>
      <c r="I22" s="14">
        <v>61.5</v>
      </c>
      <c r="J22" s="13" t="s">
        <v>91</v>
      </c>
      <c r="K22" s="6">
        <v>60</v>
      </c>
      <c r="L22" s="14">
        <v>46.7</v>
      </c>
      <c r="M22" s="13" t="s">
        <v>92</v>
      </c>
      <c r="N22" s="44">
        <f>L22/87</f>
      </c>
      <c r="O22" s="18"/>
      <c r="P22" s="18"/>
    </row>
    <row x14ac:dyDescent="0.25" r="23" customHeight="1" ht="18.75">
      <c r="A23" s="3" t="s">
        <v>93</v>
      </c>
      <c r="B23" s="6">
        <v>394</v>
      </c>
      <c r="C23" s="14">
        <v>41.6</v>
      </c>
      <c r="D23" s="13" t="s">
        <v>94</v>
      </c>
      <c r="E23" s="6">
        <v>465</v>
      </c>
      <c r="F23" s="14">
        <v>42.8</v>
      </c>
      <c r="G23" s="13" t="s">
        <v>95</v>
      </c>
      <c r="H23" s="6">
        <v>438</v>
      </c>
      <c r="I23" s="14">
        <v>38.4</v>
      </c>
      <c r="J23" s="13" t="s">
        <v>96</v>
      </c>
      <c r="K23" s="6">
        <v>462</v>
      </c>
      <c r="L23" s="14">
        <v>51.7</v>
      </c>
      <c r="M23" s="13" t="s">
        <v>97</v>
      </c>
      <c r="N23" s="44">
        <f>L23/87</f>
      </c>
      <c r="O23" s="18"/>
      <c r="P23" s="18"/>
    </row>
    <row x14ac:dyDescent="0.25" r="24" customHeight="1" ht="18.75">
      <c r="A24" s="3" t="s">
        <v>98</v>
      </c>
      <c r="B24" s="6">
        <v>206</v>
      </c>
      <c r="C24" s="14">
        <v>36.9</v>
      </c>
      <c r="D24" s="13" t="s">
        <v>99</v>
      </c>
      <c r="E24" s="6">
        <v>184</v>
      </c>
      <c r="F24" s="14">
        <v>46.2</v>
      </c>
      <c r="G24" s="13" t="s">
        <v>100</v>
      </c>
      <c r="H24" s="6">
        <v>184</v>
      </c>
      <c r="I24" s="14">
        <v>38</v>
      </c>
      <c r="J24" s="13" t="s">
        <v>101</v>
      </c>
      <c r="K24" s="6">
        <v>240</v>
      </c>
      <c r="L24" s="14">
        <v>54.6</v>
      </c>
      <c r="M24" s="13" t="s">
        <v>102</v>
      </c>
      <c r="N24" s="44">
        <f>L24/87</f>
      </c>
      <c r="O24" s="18"/>
      <c r="P24" s="18"/>
    </row>
    <row x14ac:dyDescent="0.25" r="25" customHeight="1" ht="18.75">
      <c r="A25" s="3" t="s">
        <v>103</v>
      </c>
      <c r="B25" s="6">
        <v>58</v>
      </c>
      <c r="C25" s="14">
        <v>32.8</v>
      </c>
      <c r="D25" s="13" t="s">
        <v>104</v>
      </c>
      <c r="E25" s="6">
        <v>86</v>
      </c>
      <c r="F25" s="14">
        <v>39.5</v>
      </c>
      <c r="G25" s="13" t="s">
        <v>105</v>
      </c>
      <c r="H25" s="6">
        <v>85</v>
      </c>
      <c r="I25" s="14">
        <v>47.1</v>
      </c>
      <c r="J25" s="13" t="s">
        <v>106</v>
      </c>
      <c r="K25" s="6">
        <v>112</v>
      </c>
      <c r="L25" s="14">
        <v>66.1</v>
      </c>
      <c r="M25" s="13" t="s">
        <v>107</v>
      </c>
      <c r="N25" s="44">
        <f>L25/87</f>
      </c>
      <c r="O25" s="18"/>
      <c r="P25" s="18"/>
    </row>
    <row x14ac:dyDescent="0.25" r="26" customHeight="1" ht="18.75">
      <c r="A26" s="3" t="s">
        <v>108</v>
      </c>
      <c r="B26" s="6">
        <v>217</v>
      </c>
      <c r="C26" s="14">
        <v>77.4</v>
      </c>
      <c r="D26" s="13" t="s">
        <v>109</v>
      </c>
      <c r="E26" s="6">
        <v>444</v>
      </c>
      <c r="F26" s="14">
        <v>78.8</v>
      </c>
      <c r="G26" s="13" t="s">
        <v>110</v>
      </c>
      <c r="H26" s="6">
        <v>437</v>
      </c>
      <c r="I26" s="14">
        <v>86.3</v>
      </c>
      <c r="J26" s="13" t="s">
        <v>111</v>
      </c>
      <c r="K26" s="6">
        <v>650</v>
      </c>
      <c r="L26" s="14">
        <v>72.6</v>
      </c>
      <c r="M26" s="13" t="s">
        <v>112</v>
      </c>
      <c r="N26" s="44">
        <f>L26/87</f>
      </c>
      <c r="O26" s="18"/>
      <c r="P26" s="18"/>
    </row>
    <row x14ac:dyDescent="0.25" r="27" customHeight="1" ht="18.75">
      <c r="A27" s="3" t="s">
        <v>113</v>
      </c>
      <c r="B27" s="6">
        <v>23</v>
      </c>
      <c r="C27" s="14">
        <v>47.8</v>
      </c>
      <c r="D27" s="13" t="s">
        <v>114</v>
      </c>
      <c r="E27" s="6">
        <v>33</v>
      </c>
      <c r="F27" s="14">
        <v>60.6</v>
      </c>
      <c r="G27" s="13" t="s">
        <v>115</v>
      </c>
      <c r="H27" s="6">
        <v>57</v>
      </c>
      <c r="I27" s="14">
        <v>73.7</v>
      </c>
      <c r="J27" s="13" t="s">
        <v>116</v>
      </c>
      <c r="K27" s="6">
        <v>59</v>
      </c>
      <c r="L27" s="14">
        <v>72.9</v>
      </c>
      <c r="M27" s="13" t="s">
        <v>116</v>
      </c>
      <c r="N27" s="44">
        <f>L27/87</f>
      </c>
      <c r="O27" s="18"/>
      <c r="P27" s="18"/>
    </row>
    <row x14ac:dyDescent="0.25" r="28" customHeight="1" ht="18.75">
      <c r="A28" s="3" t="s">
        <v>117</v>
      </c>
      <c r="B28" s="6" t="s">
        <v>24</v>
      </c>
      <c r="C28" s="14" t="s">
        <v>24</v>
      </c>
      <c r="D28" s="13" t="s">
        <v>25</v>
      </c>
      <c r="E28" s="6" t="s">
        <v>24</v>
      </c>
      <c r="F28" s="14" t="s">
        <v>24</v>
      </c>
      <c r="G28" s="13" t="s">
        <v>25</v>
      </c>
      <c r="H28" s="6">
        <v>65</v>
      </c>
      <c r="I28" s="14">
        <v>60</v>
      </c>
      <c r="J28" s="13" t="s">
        <v>118</v>
      </c>
      <c r="K28" s="6">
        <v>73</v>
      </c>
      <c r="L28" s="14">
        <v>76.7</v>
      </c>
      <c r="M28" s="13" t="s">
        <v>119</v>
      </c>
      <c r="N28" s="44">
        <f>L28/87</f>
      </c>
      <c r="O28" s="18"/>
      <c r="P28" s="18"/>
    </row>
    <row x14ac:dyDescent="0.25" r="29" customHeight="1" ht="18.75">
      <c r="A29" s="3" t="s">
        <v>120</v>
      </c>
      <c r="B29" s="6">
        <v>54</v>
      </c>
      <c r="C29" s="14">
        <v>50</v>
      </c>
      <c r="D29" s="13" t="s">
        <v>121</v>
      </c>
      <c r="E29" s="6">
        <v>137</v>
      </c>
      <c r="F29" s="14">
        <v>74.5</v>
      </c>
      <c r="G29" s="13" t="s">
        <v>122</v>
      </c>
      <c r="H29" s="6">
        <v>121</v>
      </c>
      <c r="I29" s="14">
        <v>76.9</v>
      </c>
      <c r="J29" s="13" t="s">
        <v>123</v>
      </c>
      <c r="K29" s="6">
        <v>186</v>
      </c>
      <c r="L29" s="14">
        <v>76.9</v>
      </c>
      <c r="M29" s="13" t="s">
        <v>124</v>
      </c>
      <c r="N29" s="44">
        <f>L29/87</f>
      </c>
      <c r="O29" s="18"/>
      <c r="P29" s="18"/>
    </row>
    <row x14ac:dyDescent="0.25" r="30" customHeight="1" ht="18.75">
      <c r="A30" s="3" t="s">
        <v>125</v>
      </c>
      <c r="B30" s="6">
        <v>1203</v>
      </c>
      <c r="C30" s="14">
        <v>74.5</v>
      </c>
      <c r="D30" s="13" t="s">
        <v>126</v>
      </c>
      <c r="E30" s="6">
        <v>809</v>
      </c>
      <c r="F30" s="14">
        <v>79.6</v>
      </c>
      <c r="G30" s="13" t="s">
        <v>127</v>
      </c>
      <c r="H30" s="6">
        <v>793</v>
      </c>
      <c r="I30" s="14">
        <v>82.6</v>
      </c>
      <c r="J30" s="13" t="s">
        <v>128</v>
      </c>
      <c r="K30" s="6">
        <v>943</v>
      </c>
      <c r="L30" s="14">
        <v>82.2</v>
      </c>
      <c r="M30" s="13" t="s">
        <v>128</v>
      </c>
      <c r="N30" s="44">
        <f>L30/87</f>
      </c>
      <c r="O30" s="18"/>
      <c r="P30" s="18"/>
    </row>
    <row x14ac:dyDescent="0.25" r="31" customHeight="1" ht="18.75">
      <c r="A31" s="3" t="s">
        <v>129</v>
      </c>
      <c r="B31" s="6" t="s">
        <v>24</v>
      </c>
      <c r="C31" s="14" t="s">
        <v>24</v>
      </c>
      <c r="D31" s="13" t="s">
        <v>25</v>
      </c>
      <c r="E31" s="6">
        <v>111</v>
      </c>
      <c r="F31" s="14">
        <v>78.4</v>
      </c>
      <c r="G31" s="13" t="s">
        <v>130</v>
      </c>
      <c r="H31" s="6">
        <v>162</v>
      </c>
      <c r="I31" s="14">
        <v>80.9</v>
      </c>
      <c r="J31" s="13" t="s">
        <v>131</v>
      </c>
      <c r="K31" s="6">
        <v>193</v>
      </c>
      <c r="L31" s="14">
        <v>87</v>
      </c>
      <c r="M31" s="13" t="s">
        <v>132</v>
      </c>
      <c r="N31" s="43">
        <f>L31/87</f>
      </c>
      <c r="O31" s="18"/>
      <c r="P31" s="18"/>
    </row>
    <row x14ac:dyDescent="0.25" r="32" customHeight="1" ht="18.75">
      <c r="A32" s="3" t="s">
        <v>133</v>
      </c>
      <c r="B32" s="6">
        <v>2</v>
      </c>
      <c r="C32" s="14" t="s">
        <v>26</v>
      </c>
      <c r="D32" s="13" t="s">
        <v>27</v>
      </c>
      <c r="E32" s="6" t="s">
        <v>24</v>
      </c>
      <c r="F32" s="14" t="s">
        <v>24</v>
      </c>
      <c r="G32" s="13" t="s">
        <v>25</v>
      </c>
      <c r="H32" s="6">
        <v>3</v>
      </c>
      <c r="I32" s="14" t="s">
        <v>26</v>
      </c>
      <c r="J32" s="13" t="s">
        <v>27</v>
      </c>
      <c r="K32" s="6">
        <v>6</v>
      </c>
      <c r="L32" s="14" t="s">
        <v>26</v>
      </c>
      <c r="M32" s="13" t="s">
        <v>27</v>
      </c>
      <c r="N32" s="37"/>
      <c r="O32" s="18"/>
      <c r="P32" s="18"/>
    </row>
    <row x14ac:dyDescent="0.25" r="33" customHeight="1" ht="18.75">
      <c r="A33" s="3" t="s">
        <v>134</v>
      </c>
      <c r="B33" s="6">
        <v>5</v>
      </c>
      <c r="C33" s="14" t="s">
        <v>26</v>
      </c>
      <c r="D33" s="13" t="s">
        <v>27</v>
      </c>
      <c r="E33" s="6">
        <v>1</v>
      </c>
      <c r="F33" s="14" t="s">
        <v>26</v>
      </c>
      <c r="G33" s="13" t="s">
        <v>27</v>
      </c>
      <c r="H33" s="6">
        <v>6</v>
      </c>
      <c r="I33" s="14" t="s">
        <v>26</v>
      </c>
      <c r="J33" s="13" t="s">
        <v>27</v>
      </c>
      <c r="K33" s="6">
        <v>7</v>
      </c>
      <c r="L33" s="14" t="s">
        <v>26</v>
      </c>
      <c r="M33" s="13" t="s">
        <v>27</v>
      </c>
      <c r="N33" s="37"/>
      <c r="O33" s="18"/>
      <c r="P33" s="18"/>
    </row>
    <row x14ac:dyDescent="0.25" r="34" customHeight="1" ht="18.75">
      <c r="A34" s="3" t="s">
        <v>135</v>
      </c>
      <c r="B34" s="6" t="s">
        <v>24</v>
      </c>
      <c r="C34" s="14" t="s">
        <v>24</v>
      </c>
      <c r="D34" s="13" t="s">
        <v>25</v>
      </c>
      <c r="E34" s="6" t="s">
        <v>24</v>
      </c>
      <c r="F34" s="14" t="s">
        <v>24</v>
      </c>
      <c r="G34" s="13" t="s">
        <v>25</v>
      </c>
      <c r="H34" s="6" t="s">
        <v>24</v>
      </c>
      <c r="I34" s="14" t="s">
        <v>24</v>
      </c>
      <c r="J34" s="13" t="s">
        <v>25</v>
      </c>
      <c r="K34" s="6">
        <v>1</v>
      </c>
      <c r="L34" s="14" t="s">
        <v>26</v>
      </c>
      <c r="M34" s="13" t="s">
        <v>27</v>
      </c>
      <c r="N34" s="37"/>
      <c r="O34" s="18"/>
      <c r="P34" s="18"/>
    </row>
    <row x14ac:dyDescent="0.25" r="35" customHeight="1" ht="18.75">
      <c r="A35" s="3"/>
      <c r="B35" s="2"/>
      <c r="C35" s="17"/>
      <c r="D35" s="3"/>
      <c r="E35" s="2"/>
      <c r="F35" s="17"/>
      <c r="G35" s="3"/>
      <c r="H35" s="2"/>
      <c r="I35" s="17"/>
      <c r="J35" s="18"/>
      <c r="K35" s="2"/>
      <c r="L35" s="17"/>
      <c r="M35" s="18"/>
      <c r="N35" s="37"/>
      <c r="O35" s="18"/>
      <c r="P35" s="18"/>
    </row>
    <row x14ac:dyDescent="0.25" r="36" customHeight="1" ht="18.75">
      <c r="A36" s="45" t="s">
        <v>136</v>
      </c>
      <c r="B36" s="43" t="s">
        <v>24</v>
      </c>
      <c r="C36" s="46" t="s">
        <v>24</v>
      </c>
      <c r="D36" s="47" t="s">
        <v>24</v>
      </c>
      <c r="E36" s="43" t="s">
        <v>26</v>
      </c>
      <c r="F36" s="48"/>
      <c r="G36" s="49"/>
      <c r="H36" s="2"/>
      <c r="I36" s="17"/>
      <c r="J36" s="18"/>
      <c r="K36" s="2"/>
      <c r="L36" s="17"/>
      <c r="M36" s="18"/>
      <c r="N36" s="2"/>
      <c r="O36" s="18"/>
      <c r="P36" s="18"/>
    </row>
    <row x14ac:dyDescent="0.25" r="37" customHeight="1" ht="18.75">
      <c r="A37" s="45" t="s">
        <v>137</v>
      </c>
      <c r="B37" s="37"/>
      <c r="C37" s="48"/>
      <c r="D37" s="49"/>
      <c r="E37" s="37"/>
      <c r="F37" s="48"/>
      <c r="G37" s="49"/>
      <c r="H37" s="2"/>
      <c r="I37" s="17"/>
      <c r="J37" s="18"/>
      <c r="K37" s="2"/>
      <c r="L37" s="17"/>
      <c r="M37" s="18"/>
      <c r="N37" s="2"/>
      <c r="O37" s="18"/>
      <c r="P37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6"/>
  <sheetViews>
    <sheetView workbookViewId="0" tabSelected="1"/>
  </sheetViews>
  <sheetFormatPr defaultRowHeight="15" x14ac:dyDescent="0.25"/>
  <cols>
    <col min="1" max="1" style="15" width="48.29071428571429" customWidth="1" bestFit="1"/>
    <col min="2" max="2" style="16" width="18.576428571428572" customWidth="1" bestFit="1"/>
    <col min="3" max="3" style="16" width="11.43357142857143" customWidth="1" bestFit="1"/>
  </cols>
  <sheetData>
    <row x14ac:dyDescent="0.25" r="1" customHeight="1" ht="19.5">
      <c r="A1" s="1" t="s">
        <v>0</v>
      </c>
      <c r="B1" s="2"/>
      <c r="C1" s="2"/>
    </row>
    <row x14ac:dyDescent="0.25" r="2" customHeight="1" ht="18.75">
      <c r="A2" s="3"/>
      <c r="B2" s="2"/>
      <c r="C2" s="2"/>
    </row>
    <row x14ac:dyDescent="0.25" r="3" customHeight="1" ht="20.25">
      <c r="A3" s="4" t="s">
        <v>1</v>
      </c>
      <c r="B3" s="5" t="s">
        <v>2</v>
      </c>
      <c r="C3" s="5" t="s">
        <v>3</v>
      </c>
    </row>
    <row x14ac:dyDescent="0.25" r="4" customHeight="1" ht="19.5">
      <c r="A4" s="3" t="s">
        <v>4</v>
      </c>
      <c r="B4" s="6">
        <v>1809</v>
      </c>
      <c r="C4" s="7">
        <v>36.9</v>
      </c>
    </row>
    <row x14ac:dyDescent="0.25" r="5" customHeight="1" ht="19.5">
      <c r="A5" s="8" t="s">
        <v>5</v>
      </c>
      <c r="B5" s="9"/>
      <c r="C5" s="9"/>
    </row>
    <row x14ac:dyDescent="0.25" r="6" customHeight="1" ht="19.5">
      <c r="A6" s="10" t="s">
        <v>6</v>
      </c>
      <c r="B6" s="11">
        <v>212</v>
      </c>
      <c r="C6" s="12">
        <v>4.328297264189465</v>
      </c>
    </row>
    <row x14ac:dyDescent="0.25" r="7" customHeight="1" ht="19.5">
      <c r="A7" s="13" t="s">
        <v>7</v>
      </c>
      <c r="B7" s="6">
        <v>134</v>
      </c>
      <c r="C7" s="7">
        <v>2.7</v>
      </c>
    </row>
    <row x14ac:dyDescent="0.25" r="8" customHeight="1" ht="19.5">
      <c r="A8" s="13" t="s">
        <v>8</v>
      </c>
      <c r="B8" s="6">
        <v>51</v>
      </c>
      <c r="C8" s="14">
        <v>1</v>
      </c>
    </row>
    <row x14ac:dyDescent="0.25" r="9" customHeight="1" ht="19.5">
      <c r="A9" s="13" t="s">
        <v>9</v>
      </c>
      <c r="B9" s="6">
        <v>27</v>
      </c>
      <c r="C9" s="7">
        <v>0.6</v>
      </c>
    </row>
    <row x14ac:dyDescent="0.25" r="10" customHeight="1" ht="19.5">
      <c r="A10" s="8" t="s">
        <v>10</v>
      </c>
      <c r="B10" s="9"/>
      <c r="C10" s="9"/>
    </row>
    <row x14ac:dyDescent="0.25" r="11" customHeight="1" ht="19.5">
      <c r="A11" s="10" t="s">
        <v>11</v>
      </c>
      <c r="B11" s="11">
        <v>476</v>
      </c>
      <c r="C11" s="12">
        <v>9.718252347897101</v>
      </c>
    </row>
    <row x14ac:dyDescent="0.25" r="12" customHeight="1" ht="19.5">
      <c r="A12" s="13" t="s">
        <v>12</v>
      </c>
      <c r="B12" s="6">
        <v>283</v>
      </c>
      <c r="C12" s="7">
        <v>5.8</v>
      </c>
    </row>
    <row x14ac:dyDescent="0.25" r="13" customHeight="1" ht="19.5">
      <c r="A13" s="13" t="s">
        <v>13</v>
      </c>
      <c r="B13" s="6">
        <v>183</v>
      </c>
      <c r="C13" s="7">
        <v>3.7</v>
      </c>
    </row>
    <row x14ac:dyDescent="0.25" r="14" customHeight="1" ht="19.5">
      <c r="A14" s="13" t="s">
        <v>14</v>
      </c>
      <c r="B14" s="6">
        <v>10</v>
      </c>
      <c r="C14" s="7">
        <v>0.2</v>
      </c>
    </row>
    <row x14ac:dyDescent="0.25" r="15" customHeight="1" ht="19.5">
      <c r="A15" s="8" t="s">
        <v>15</v>
      </c>
      <c r="B15" s="9"/>
      <c r="C15" s="9"/>
    </row>
    <row x14ac:dyDescent="0.25" r="16" customHeight="1" ht="19.5">
      <c r="A16" s="13" t="s">
        <v>16</v>
      </c>
      <c r="B16" s="11">
        <v>2401</v>
      </c>
      <c r="C16" s="11">
        <v>49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Table 3.21</vt:lpstr>
      <vt:lpstr>Table 3.22</vt:lpstr>
      <vt:lpstr>Table 3.23</vt:lpstr>
      <vt:lpstr>Table 3.24</vt:lpstr>
      <vt:lpstr>Table 3.25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2025-04-14T18:01:07.133Z</dcterms:created>
  <dcterms:modified xsi:type="dcterms:W3CDTF">2025-04-14T18:01:07.133Z</dcterms:modified>
</cp:coreProperties>
</file>