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EARS-Net 2015\Web tables\"/>
    </mc:Choice>
  </mc:AlternateContent>
  <bookViews>
    <workbookView xWindow="0" yWindow="0" windowWidth="28800" windowHeight="12135"/>
  </bookViews>
  <sheets>
    <sheet name="Table 3.26" sheetId="2" r:id="rId1"/>
    <sheet name="Table 3.27" sheetId="3" r:id="rId2"/>
    <sheet name="Table 3.28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6" i="4" l="1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5" i="4"/>
  <c r="N32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5" i="3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5" i="2"/>
</calcChain>
</file>

<file path=xl/sharedStrings.xml><?xml version="1.0" encoding="utf-8"?>
<sst xmlns="http://schemas.openxmlformats.org/spreadsheetml/2006/main" count="580" uniqueCount="242">
  <si>
    <t>Austria</t>
  </si>
  <si>
    <t>Belgium</t>
  </si>
  <si>
    <t>Bulgaria</t>
  </si>
  <si>
    <t>Cyprus</t>
  </si>
  <si>
    <t>Czech Republic</t>
  </si>
  <si>
    <t>Denmark</t>
  </si>
  <si>
    <t>Estonia</t>
  </si>
  <si>
    <t>Finland</t>
  </si>
  <si>
    <t>France</t>
  </si>
  <si>
    <t>Germany</t>
  </si>
  <si>
    <t>Hungary</t>
  </si>
  <si>
    <t>Croatia</t>
  </si>
  <si>
    <t>Iceland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</si>
  <si>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</si>
  <si>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</si>
  <si>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</si>
  <si>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</si>
  <si>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</si>
  <si>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</si>
  <si>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</si>
  <si>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</si>
  <si>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</si>
  <si>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</si>
  <si>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</si>
  <si>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Slovenia</t>
  </si>
  <si>
    <t>Slovak Republic</t>
  </si>
  <si>
    <t>Spain</t>
  </si>
  <si>
    <t>Sweden</t>
  </si>
  <si>
    <t>United Kingdom</t>
  </si>
  <si>
    <t>N</t>
  </si>
  <si>
    <t>(3-8)</t>
  </si>
  <si>
    <t>(1-2)</t>
  </si>
  <si>
    <t>(11-52)</t>
  </si>
  <si>
    <t>(15-32)</t>
  </si>
  <si>
    <t>(1-6)</t>
  </si>
  <si>
    <t>(4-7)</t>
  </si>
  <si>
    <t>(0-7)</t>
  </si>
  <si>
    <t>(14-20)</t>
  </si>
  <si>
    <t>(21-26)</t>
  </si>
  <si>
    <t>(6-16)</t>
  </si>
  <si>
    <t>(0-19)</t>
  </si>
  <si>
    <t>(15-24)</t>
  </si>
  <si>
    <t>(7-19)</t>
  </si>
  <si>
    <t>(2-15)</t>
  </si>
  <si>
    <t>(6-32)</t>
  </si>
  <si>
    <t>(0-17)</t>
  </si>
  <si>
    <t>(17-64)</t>
  </si>
  <si>
    <t>(4-8)</t>
  </si>
  <si>
    <t>(16-32)</t>
  </si>
  <si>
    <t>(5-12)</t>
  </si>
  <si>
    <t>(24-55)</t>
  </si>
  <si>
    <t>(0-25)</t>
  </si>
  <si>
    <t>(7-14)</t>
  </si>
  <si>
    <t>(23-31)</t>
  </si>
  <si>
    <t>(4-6)</t>
  </si>
  <si>
    <t>(11-43)</t>
  </si>
  <si>
    <t>(19-35)</t>
  </si>
  <si>
    <t>(0-26)</t>
  </si>
  <si>
    <t>(3-9)</t>
  </si>
  <si>
    <t>(1-12)</t>
  </si>
  <si>
    <t>(10-15)</t>
  </si>
  <si>
    <t>(19-26)</t>
  </si>
  <si>
    <t>(3-7)</t>
  </si>
  <si>
    <t>(1-26)</t>
  </si>
  <si>
    <t>(14-22)</t>
  </si>
  <si>
    <t>(10-21)</t>
  </si>
  <si>
    <t>(1-14)</t>
  </si>
  <si>
    <t>(8-27)</t>
  </si>
  <si>
    <t>(1-21)</t>
  </si>
  <si>
    <t>(9-76)</t>
  </si>
  <si>
    <t>(1-3)</t>
  </si>
  <si>
    <t>(22-38)</t>
  </si>
  <si>
    <t>(8-13)</t>
  </si>
  <si>
    <t>(32-62)</t>
  </si>
  <si>
    <t>(8-40)</t>
  </si>
  <si>
    <t>(24-32)</t>
  </si>
  <si>
    <t>(6-10)</t>
  </si>
  <si>
    <t>(1-4)</t>
  </si>
  <si>
    <t>(8-41)</t>
  </si>
  <si>
    <t>(18-35)</t>
  </si>
  <si>
    <t>(16-68)</t>
  </si>
  <si>
    <t>(5-9)</t>
  </si>
  <si>
    <t>(11-17)</t>
  </si>
  <si>
    <t>(20-25)</t>
  </si>
  <si>
    <t>(5-10)</t>
  </si>
  <si>
    <t>(3-11)</t>
  </si>
  <si>
    <t>(4-41)</t>
  </si>
  <si>
    <t>(16-25)</t>
  </si>
  <si>
    <t>(11-19)</t>
  </si>
  <si>
    <t>(5-22)</t>
  </si>
  <si>
    <t>(14-37)</t>
  </si>
  <si>
    <t>(7-30)</t>
  </si>
  <si>
    <t>(2-5)</t>
  </si>
  <si>
    <t>(25-40)</t>
  </si>
  <si>
    <t>(13-40)</t>
  </si>
  <si>
    <t>(2-28)</t>
  </si>
  <si>
    <t>(26-34)</t>
  </si>
  <si>
    <t>(0-1)</t>
  </si>
  <si>
    <t>(4-29)</t>
  </si>
  <si>
    <t>(4-14)</t>
  </si>
  <si>
    <t>(15-20)</t>
  </si>
  <si>
    <t>(2-4)</t>
  </si>
  <si>
    <t>(0-5)</t>
  </si>
  <si>
    <t>(8-15)</t>
  </si>
  <si>
    <t>(4-9)</t>
  </si>
  <si>
    <t>(0-10)</t>
  </si>
  <si>
    <t>(5-21)</t>
  </si>
  <si>
    <t>(0-13)</t>
  </si>
  <si>
    <t>(9-49)</t>
  </si>
  <si>
    <t>(0-2)</t>
  </si>
  <si>
    <t>(1-5)</t>
  </si>
  <si>
    <t>(14-26)</t>
  </si>
  <si>
    <t>(9-42)</t>
  </si>
  <si>
    <t>(2-27)</t>
  </si>
  <si>
    <t>(5-17)</t>
  </si>
  <si>
    <t>(0-28)</t>
  </si>
  <si>
    <t>(2-6)</t>
  </si>
  <si>
    <t>(3-6)</t>
  </si>
  <si>
    <t>(13-19)</t>
  </si>
  <si>
    <t>(3-13)</t>
  </si>
  <si>
    <t>(1-27)</t>
  </si>
  <si>
    <t>(7-17)</t>
  </si>
  <si>
    <t>(1-15)</t>
  </si>
  <si>
    <t>(8-28)</t>
  </si>
  <si>
    <t>(17-33)</t>
  </si>
  <si>
    <t>(24-53)</t>
  </si>
  <si>
    <t>(7-39)</t>
  </si>
  <si>
    <t>(9-15)</t>
  </si>
  <si>
    <t>(1-25)</t>
  </si>
  <si>
    <t>(9-23)</t>
  </si>
  <si>
    <t>(8-55)</t>
  </si>
  <si>
    <t>(0-3)</t>
  </si>
  <si>
    <t>(0-6)</t>
  </si>
  <si>
    <t>(16-22)</t>
  </si>
  <si>
    <t>(1-8)</t>
  </si>
  <si>
    <t>(10-17)</t>
  </si>
  <si>
    <t>(6-26)</t>
  </si>
  <si>
    <t>(4-25)</t>
  </si>
  <si>
    <t>(18-32)</t>
  </si>
  <si>
    <t>(10-37)</t>
  </si>
  <si>
    <t>(1-24)</t>
  </si>
  <si>
    <t>(2-7)</t>
  </si>
  <si>
    <t>(6-44)</t>
  </si>
  <si>
    <t>(10-25)</t>
  </si>
  <si>
    <t>(8-14)</t>
  </si>
  <si>
    <t>(4-13)</t>
  </si>
  <si>
    <t>(0-20)</t>
  </si>
  <si>
    <t>(9-17)</t>
  </si>
  <si>
    <t>(0-8)</t>
  </si>
  <si>
    <t>(5-30)</t>
  </si>
  <si>
    <t>(4-10)</t>
  </si>
  <si>
    <t>(19-49)</t>
  </si>
  <si>
    <t>(12-18)</t>
  </si>
  <si>
    <t>8</t>
  </si>
  <si>
    <t>7</t>
  </si>
  <si>
    <t>11</t>
  </si>
  <si>
    <t>12</t>
  </si>
  <si>
    <t>&lt;*</t>
  </si>
  <si>
    <t>&lt;</t>
  </si>
  <si>
    <t>&gt;</t>
  </si>
  <si>
    <t>(6-12)</t>
  </si>
  <si>
    <t>(17-21)</t>
  </si>
  <si>
    <t>(9-39)</t>
  </si>
  <si>
    <t>(2-18)</t>
  </si>
  <si>
    <t>(12-17)</t>
  </si>
  <si>
    <t>(22-27)</t>
  </si>
  <si>
    <t>(3-31)</t>
  </si>
  <si>
    <t>(12-20)</t>
  </si>
  <si>
    <t>(21-29)</t>
  </si>
  <si>
    <t>(2-17)</t>
  </si>
  <si>
    <t>(6-22)</t>
  </si>
  <si>
    <t>(0-12)</t>
  </si>
  <si>
    <t>(19-64)</t>
  </si>
  <si>
    <t>(3-5)</t>
  </si>
  <si>
    <t>(25-38)</t>
  </si>
  <si>
    <t>(12-54)</t>
  </si>
  <si>
    <t>(20-54)</t>
  </si>
  <si>
    <t>(20-27)</t>
  </si>
  <si>
    <t>(6-9)</t>
  </si>
  <si>
    <t>(16-20)</t>
  </si>
  <si>
    <t>(12-46)</t>
  </si>
  <si>
    <t>(5-11)</t>
  </si>
  <si>
    <t>(20-26)</t>
  </si>
  <si>
    <t>(9-22)</t>
  </si>
  <si>
    <t>(3-32)</t>
  </si>
  <si>
    <t>(10-18)</t>
  </si>
  <si>
    <t>(23-35)</t>
  </si>
  <si>
    <t>(0-14)</t>
  </si>
  <si>
    <t>(13-35)</t>
  </si>
  <si>
    <t>(22-39)</t>
  </si>
  <si>
    <t>(34-63)</t>
  </si>
  <si>
    <t>(24-61)</t>
  </si>
  <si>
    <t>(17-24)</t>
  </si>
  <si>
    <t>(21-25)</t>
  </si>
  <si>
    <t>(6-38)</t>
  </si>
  <si>
    <t>(24-42)</t>
  </si>
  <si>
    <t>(27-33)</t>
  </si>
  <si>
    <t>(9-21)</t>
  </si>
  <si>
    <t>(14-23)</t>
  </si>
  <si>
    <t>(20-29)</t>
  </si>
  <si>
    <t>(14-38)</t>
  </si>
  <si>
    <t>(15-41)</t>
  </si>
  <si>
    <t>(24-40)</t>
  </si>
  <si>
    <t>(24-54)</t>
  </si>
  <si>
    <t>(6-36)</t>
  </si>
  <si>
    <t>(7-15)</t>
  </si>
  <si>
    <t>(22-30)</t>
  </si>
  <si>
    <t>(5-8)</t>
  </si>
  <si>
    <t>(23-28)</t>
  </si>
  <si>
    <t>(20-39)</t>
  </si>
  <si>
    <t>(1-16)</t>
  </si>
  <si>
    <t>(26-32)</t>
  </si>
  <si>
    <t>(14-27)</t>
  </si>
  <si>
    <t>(13-22)</t>
  </si>
  <si>
    <t>(28-40)</t>
  </si>
  <si>
    <t>(1-13)</t>
  </si>
  <si>
    <t>(12-43)</t>
  </si>
  <si>
    <t>(6-31)</t>
  </si>
  <si>
    <t>(26-74)</t>
  </si>
  <si>
    <t>(19-37)</t>
  </si>
  <si>
    <t>(25-56)</t>
  </si>
  <si>
    <t>(11-50)</t>
  </si>
  <si>
    <t>(16-27)</t>
  </si>
  <si>
    <t>(23-30)</t>
  </si>
  <si>
    <t>N/A</t>
  </si>
  <si>
    <t>Country</t>
  </si>
  <si>
    <t>(95% CI)</t>
  </si>
  <si>
    <r>
      <rPr>
        <b/>
        <i/>
        <sz val="11"/>
        <color rgb="FF000000"/>
        <rFont val="Calibri"/>
        <family val="2"/>
        <scheme val="minor"/>
      </rPr>
      <t>Streptococcus pneumoniae</t>
    </r>
    <r>
      <rPr>
        <b/>
        <sz val="11"/>
        <color rgb="FF000000"/>
        <rFont val="Calibri"/>
        <family val="2"/>
        <scheme val="minor"/>
      </rPr>
      <t>. Total number of invasive isolates tested (N) and percentage non-susceptible to penicillin (%IR) including 95% confidence intervals (95% CI), EU/EEA countries, 2012-2015</t>
    </r>
  </si>
  <si>
    <r>
      <rPr>
        <b/>
        <i/>
        <sz val="11"/>
        <color rgb="FF000000"/>
        <rFont val="Calibri"/>
        <family val="2"/>
        <scheme val="minor"/>
      </rPr>
      <t>Streptococcus pneumoniae</t>
    </r>
    <r>
      <rPr>
        <b/>
        <sz val="11"/>
        <color rgb="FF000000"/>
        <rFont val="Calibri"/>
        <family val="2"/>
        <scheme val="minor"/>
      </rPr>
      <t>. Total number of invasive isolates tested (N) and percentage non-susceptible to macrolides (%IR) including 95% confidence intervals (95% CI), EU/EEA countries, 2012-2015</t>
    </r>
  </si>
  <si>
    <r>
      <rPr>
        <b/>
        <i/>
        <sz val="11"/>
        <color rgb="FF000000"/>
        <rFont val="Calibri"/>
        <family val="2"/>
        <scheme val="minor"/>
      </rPr>
      <t>Streptococcus pneumoniae</t>
    </r>
    <r>
      <rPr>
        <b/>
        <sz val="11"/>
        <color rgb="FF000000"/>
        <rFont val="Calibri"/>
        <family val="2"/>
        <scheme val="minor"/>
      </rPr>
      <t>. Total number of invasive isolates tested (N) and percentage non-susceptible to penicillins and macrolides (%IR) including 95% confidence intervals (95% CI), EU/EEA countries, 2012-2015</t>
    </r>
  </si>
  <si>
    <t>(13-27)</t>
  </si>
  <si>
    <t>(21-36)</t>
  </si>
  <si>
    <t>(13-26)</t>
  </si>
  <si>
    <t xml:space="preserve">%R </t>
  </si>
  <si>
    <t>**</t>
  </si>
  <si>
    <t>(**)</t>
  </si>
  <si>
    <t>Slovakia</t>
  </si>
  <si>
    <t>data for bar</t>
  </si>
  <si>
    <t>% for bars</t>
  </si>
  <si>
    <r>
      <t xml:space="preserve">&lt; </t>
    </r>
    <r>
      <rPr>
        <sz val="9"/>
        <color theme="0"/>
        <rFont val="Calibri"/>
        <family val="2"/>
        <scheme val="minor"/>
      </rPr>
      <t>#</t>
    </r>
  </si>
  <si>
    <r>
      <t>&gt;</t>
    </r>
    <r>
      <rPr>
        <sz val="9"/>
        <color theme="0"/>
        <rFont val="Calibri"/>
        <family val="2"/>
        <scheme val="minor"/>
      </rPr>
      <t xml:space="preserve"> #</t>
    </r>
  </si>
  <si>
    <t>** Less than 10 isolates reported, no percentage calculated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</si>
</sst>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9AE23"/>
        <bgColor indexed="64"/>
      </patternFill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rgb="FF69AE23"/>
      </bottom>
      <diagonal/>
    </border>
    <border>
      <left style="thin">
        <color rgb="FF69AE23"/>
      </left>
      <right style="thin">
        <color rgb="FF69AE23"/>
      </right>
      <top style="thin">
        <color theme="0"/>
      </top>
      <bottom/>
      <diagonal/>
    </border>
    <border>
      <left style="thin">
        <color rgb="FF69AE23"/>
      </left>
      <right/>
      <top style="thin">
        <color theme="0"/>
      </top>
      <bottom/>
      <diagonal/>
    </border>
    <border>
      <left style="thin">
        <color rgb="FF69AE23"/>
      </left>
      <right/>
      <top style="thin">
        <color theme="0"/>
      </top>
      <bottom style="thin">
        <color rgb="FF69AE23"/>
      </bottom>
      <diagonal/>
    </border>
    <border>
      <left style="thin">
        <color rgb="FF69AE23"/>
      </left>
      <right style="thin">
        <color rgb="FF69AE23"/>
      </right>
      <top style="thin">
        <color theme="0"/>
      </top>
      <bottom style="thin">
        <color rgb="FF69AE23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1" xfId="0" applyFont="1" applyFill="1" applyBorder="1"/>
    <xf numFmtId="0" fontId="0" fillId="2" borderId="2" xfId="0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7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right"/>
    </xf>
    <xf numFmtId="0" fontId="2" fillId="2" borderId="9" xfId="0" applyFont="1" applyFill="1" applyBorder="1"/>
    <xf numFmtId="0" fontId="2" fillId="2" borderId="10" xfId="0" applyFont="1" applyFill="1" applyBorder="1"/>
    <xf numFmtId="0" fontId="3" fillId="0" borderId="0" xfId="0" applyFont="1"/>
    <xf numFmtId="0" fontId="2" fillId="2" borderId="11" xfId="0" applyFont="1" applyFill="1" applyBorder="1"/>
    <xf numFmtId="0" fontId="2" fillId="2" borderId="12" xfId="0" applyFont="1" applyFill="1" applyBorder="1"/>
    <xf numFmtId="0" fontId="2" fillId="2" borderId="13" xfId="0" applyFont="1" applyFill="1" applyBorder="1"/>
    <xf numFmtId="0" fontId="2" fillId="2" borderId="14" xfId="0" applyFont="1" applyFill="1" applyBorder="1"/>
    <xf numFmtId="0" fontId="2" fillId="2" borderId="15" xfId="0" applyFont="1" applyFill="1" applyBorder="1"/>
    <xf numFmtId="0" fontId="0" fillId="2" borderId="6" xfId="0" applyFill="1" applyBorder="1"/>
    <xf numFmtId="0" fontId="2" fillId="2" borderId="16" xfId="0" applyFont="1" applyFill="1" applyBorder="1"/>
    <xf numFmtId="0" fontId="2" fillId="2" borderId="2" xfId="0" applyFont="1" applyFill="1" applyBorder="1"/>
    <xf numFmtId="0" fontId="0" fillId="0" borderId="0" xfId="0" applyFill="1" applyBorder="1"/>
    <xf numFmtId="164" fontId="0" fillId="0" borderId="0" xfId="0" applyNumberFormat="1" applyFill="1" applyBorder="1"/>
    <xf numFmtId="0" fontId="1" fillId="0" borderId="0" xfId="0" applyFont="1" applyFill="1" applyBorder="1" applyAlignment="1">
      <alignment vertical="center"/>
    </xf>
    <xf numFmtId="164" fontId="0" fillId="0" borderId="0" xfId="0" applyNumberFormat="1" applyFill="1" applyBorder="1" applyAlignment="1">
      <alignment horizontal="right"/>
    </xf>
    <xf numFmtId="0" fontId="5" fillId="0" borderId="0" xfId="0" applyFont="1"/>
    <xf numFmtId="0" fontId="5" fillId="0" borderId="0" xfId="0" applyFont="1" applyFill="1" applyBorder="1"/>
    <xf numFmtId="164" fontId="5" fillId="0" borderId="0" xfId="0" applyNumberFormat="1" applyFont="1" applyFill="1" applyBorder="1"/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right"/>
    </xf>
    <xf numFmtId="0" fontId="5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right"/>
    </xf>
    <xf numFmtId="0" fontId="1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9AE2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tabSelected="1" workbookViewId="0">
      <selection activeCell="S21" sqref="S21"/>
    </sheetView>
  </sheetViews>
  <sheetFormatPr defaultRowHeight="15" x14ac:dyDescent="0.25"/>
  <cols>
    <col min="1" max="1" width="20.140625" customWidth="1"/>
    <col min="2" max="3" width="7.140625" customWidth="1"/>
    <col min="4" max="4" width="8.140625" bestFit="1" customWidth="1"/>
    <col min="5" max="6" width="7.140625" customWidth="1"/>
    <col min="7" max="7" width="8.140625" bestFit="1" customWidth="1"/>
    <col min="8" max="9" width="7.140625" customWidth="1"/>
    <col min="10" max="10" width="8.140625" bestFit="1" customWidth="1"/>
    <col min="11" max="12" width="7.140625" customWidth="1"/>
    <col min="13" max="13" width="8.140625" bestFit="1" customWidth="1"/>
  </cols>
  <sheetData>
    <row r="1" spans="1:21" x14ac:dyDescent="0.25">
      <c r="A1" s="11" t="s">
        <v>227</v>
      </c>
    </row>
    <row r="2" spans="1:21" x14ac:dyDescent="0.25">
      <c r="A2" s="12"/>
      <c r="B2" s="13"/>
      <c r="C2" s="14"/>
      <c r="D2" s="15"/>
      <c r="E2" s="14"/>
      <c r="F2" s="14"/>
      <c r="G2" s="13"/>
      <c r="H2" s="16"/>
      <c r="I2" s="15"/>
      <c r="J2" s="16"/>
      <c r="K2" s="16"/>
      <c r="L2" s="16"/>
      <c r="M2" s="16"/>
      <c r="N2" s="24"/>
      <c r="O2" s="24"/>
      <c r="P2" s="24"/>
      <c r="Q2" s="24"/>
      <c r="R2" s="24"/>
      <c r="S2" s="24"/>
      <c r="T2" s="24"/>
      <c r="U2" s="24"/>
    </row>
    <row r="3" spans="1:21" x14ac:dyDescent="0.25">
      <c r="A3" s="1"/>
      <c r="B3" s="2"/>
      <c r="C3" s="3">
        <v>2012</v>
      </c>
      <c r="D3" s="4"/>
      <c r="E3" s="2"/>
      <c r="F3" s="3">
        <v>2013</v>
      </c>
      <c r="G3" s="5"/>
      <c r="H3" s="17"/>
      <c r="I3" s="18">
        <v>2014</v>
      </c>
      <c r="J3" s="5"/>
      <c r="K3" s="19"/>
      <c r="L3" s="18">
        <v>2015</v>
      </c>
      <c r="M3" s="18"/>
      <c r="N3" s="24"/>
      <c r="O3" s="24"/>
      <c r="P3" s="24"/>
      <c r="Q3" s="24"/>
      <c r="R3" s="24"/>
      <c r="S3" s="24"/>
      <c r="T3" s="24"/>
      <c r="U3" s="24"/>
    </row>
    <row r="4" spans="1:21" x14ac:dyDescent="0.25">
      <c r="A4" s="6" t="s">
        <v>225</v>
      </c>
      <c r="B4" s="7" t="s">
        <v>29</v>
      </c>
      <c r="C4" s="8" t="s">
        <v>233</v>
      </c>
      <c r="D4" s="9" t="s">
        <v>226</v>
      </c>
      <c r="E4" s="7" t="s">
        <v>29</v>
      </c>
      <c r="F4" s="8" t="s">
        <v>233</v>
      </c>
      <c r="G4" s="9" t="s">
        <v>226</v>
      </c>
      <c r="H4" s="7" t="s">
        <v>29</v>
      </c>
      <c r="I4" s="8" t="s">
        <v>233</v>
      </c>
      <c r="J4" s="10" t="s">
        <v>226</v>
      </c>
      <c r="K4" s="7" t="s">
        <v>29</v>
      </c>
      <c r="L4" s="8" t="s">
        <v>233</v>
      </c>
      <c r="M4" s="10" t="s">
        <v>226</v>
      </c>
      <c r="N4" s="24" t="s">
        <v>237</v>
      </c>
      <c r="O4" s="24"/>
      <c r="P4" s="24"/>
      <c r="Q4" s="24"/>
      <c r="R4" s="24"/>
      <c r="S4" s="24"/>
      <c r="T4" s="24"/>
      <c r="U4" s="24"/>
    </row>
    <row r="5" spans="1:21" x14ac:dyDescent="0.25">
      <c r="A5" s="20" t="s">
        <v>1</v>
      </c>
      <c r="B5" s="20">
        <v>1658</v>
      </c>
      <c r="C5" s="21">
        <v>1.5</v>
      </c>
      <c r="D5" s="22" t="s">
        <v>31</v>
      </c>
      <c r="E5" s="20">
        <v>1536</v>
      </c>
      <c r="F5" s="21">
        <v>1.7</v>
      </c>
      <c r="G5" s="22" t="s">
        <v>31</v>
      </c>
      <c r="H5" s="20">
        <v>1110</v>
      </c>
      <c r="I5" s="21">
        <v>1.3</v>
      </c>
      <c r="J5" s="22" t="s">
        <v>31</v>
      </c>
      <c r="K5" s="20">
        <v>1361</v>
      </c>
      <c r="L5" s="21">
        <v>0.6</v>
      </c>
      <c r="M5" s="22" t="s">
        <v>31</v>
      </c>
      <c r="N5" s="25">
        <f>L5/39</f>
        <v>1.5384615384615384E-2</v>
      </c>
      <c r="O5" s="25"/>
      <c r="P5" s="25"/>
      <c r="Q5" s="25"/>
      <c r="R5" s="25"/>
      <c r="S5" s="24"/>
      <c r="T5" s="24"/>
      <c r="U5" s="24"/>
    </row>
    <row r="6" spans="1:21" x14ac:dyDescent="0.25">
      <c r="A6" s="20" t="s">
        <v>19</v>
      </c>
      <c r="B6" s="20">
        <v>1063</v>
      </c>
      <c r="C6" s="21">
        <v>1.5</v>
      </c>
      <c r="D6" s="22" t="s">
        <v>31</v>
      </c>
      <c r="E6" s="20">
        <v>1032</v>
      </c>
      <c r="F6" s="21">
        <v>1.1000000000000001</v>
      </c>
      <c r="G6" s="22" t="s">
        <v>31</v>
      </c>
      <c r="H6" s="20">
        <v>1139</v>
      </c>
      <c r="I6" s="21">
        <v>2.1</v>
      </c>
      <c r="J6" s="22" t="s">
        <v>70</v>
      </c>
      <c r="K6" s="20">
        <v>1163</v>
      </c>
      <c r="L6" s="21">
        <v>1.8</v>
      </c>
      <c r="M6" s="22" t="s">
        <v>31</v>
      </c>
      <c r="N6" s="25">
        <f t="shared" ref="N6:N32" si="0">L6/39</f>
        <v>4.6153846153846156E-2</v>
      </c>
      <c r="O6" s="25"/>
      <c r="P6" s="25"/>
      <c r="Q6" s="25"/>
      <c r="R6" s="25"/>
      <c r="S6" s="24"/>
      <c r="T6" s="24"/>
      <c r="U6" s="24"/>
    </row>
    <row r="7" spans="1:21" x14ac:dyDescent="0.25">
      <c r="A7" s="20" t="s">
        <v>6</v>
      </c>
      <c r="B7" s="20">
        <v>53</v>
      </c>
      <c r="C7" s="21">
        <v>0</v>
      </c>
      <c r="D7" s="22" t="s">
        <v>36</v>
      </c>
      <c r="E7" s="20">
        <v>78</v>
      </c>
      <c r="F7" s="21">
        <v>1.3</v>
      </c>
      <c r="G7" s="22" t="s">
        <v>36</v>
      </c>
      <c r="H7" s="20">
        <v>72</v>
      </c>
      <c r="I7" s="21">
        <v>4.2</v>
      </c>
      <c r="J7" s="22" t="s">
        <v>59</v>
      </c>
      <c r="K7" s="20">
        <v>72</v>
      </c>
      <c r="L7" s="21">
        <v>2.8</v>
      </c>
      <c r="M7" s="22" t="s">
        <v>36</v>
      </c>
      <c r="N7" s="25">
        <f t="shared" si="0"/>
        <v>7.179487179487179E-2</v>
      </c>
      <c r="O7" s="25"/>
      <c r="P7" s="25"/>
      <c r="Q7" s="25"/>
      <c r="R7" s="25"/>
      <c r="S7" s="24"/>
      <c r="T7" s="24"/>
      <c r="U7" s="24"/>
    </row>
    <row r="8" spans="1:21" x14ac:dyDescent="0.25">
      <c r="A8" s="20" t="s">
        <v>4</v>
      </c>
      <c r="B8" s="20">
        <v>274</v>
      </c>
      <c r="C8" s="21">
        <v>2.9</v>
      </c>
      <c r="D8" s="22" t="s">
        <v>34</v>
      </c>
      <c r="E8" s="20">
        <v>333</v>
      </c>
      <c r="F8" s="21">
        <v>2.1</v>
      </c>
      <c r="G8" s="22" t="s">
        <v>77</v>
      </c>
      <c r="H8" s="20">
        <v>274</v>
      </c>
      <c r="I8" s="21">
        <v>5.8</v>
      </c>
      <c r="J8" s="22" t="s">
        <v>58</v>
      </c>
      <c r="K8" s="20">
        <v>284</v>
      </c>
      <c r="L8" s="21">
        <v>3.2</v>
      </c>
      <c r="M8" s="22" t="s">
        <v>34</v>
      </c>
      <c r="N8" s="25">
        <f t="shared" si="0"/>
        <v>8.2051282051282051E-2</v>
      </c>
      <c r="O8" s="25"/>
      <c r="P8" s="25"/>
      <c r="Q8" s="25"/>
      <c r="R8" s="25"/>
      <c r="S8" s="24"/>
      <c r="T8" s="24"/>
      <c r="U8" s="24"/>
    </row>
    <row r="9" spans="1:21" x14ac:dyDescent="0.25">
      <c r="A9" s="20" t="s">
        <v>17</v>
      </c>
      <c r="B9" s="20">
        <v>31</v>
      </c>
      <c r="C9" s="21">
        <v>3.2</v>
      </c>
      <c r="D9" s="22" t="s">
        <v>45</v>
      </c>
      <c r="E9" s="20">
        <v>44</v>
      </c>
      <c r="F9" s="21">
        <v>15.9</v>
      </c>
      <c r="G9" s="22" t="s">
        <v>91</v>
      </c>
      <c r="H9" s="20">
        <v>32</v>
      </c>
      <c r="I9" s="21">
        <v>6.3</v>
      </c>
      <c r="J9" s="22" t="s">
        <v>68</v>
      </c>
      <c r="K9" s="20">
        <v>27</v>
      </c>
      <c r="L9" s="21">
        <v>3.7</v>
      </c>
      <c r="M9" s="22" t="s">
        <v>45</v>
      </c>
      <c r="N9" s="25">
        <f t="shared" si="0"/>
        <v>9.4871794871794882E-2</v>
      </c>
      <c r="O9" s="25"/>
      <c r="P9" s="25"/>
      <c r="Q9" s="25"/>
      <c r="R9" s="25"/>
      <c r="S9" s="24"/>
      <c r="T9" s="24"/>
      <c r="U9" s="24"/>
    </row>
    <row r="10" spans="1:21" x14ac:dyDescent="0.25">
      <c r="A10" s="20" t="s">
        <v>5</v>
      </c>
      <c r="B10" s="20">
        <v>867</v>
      </c>
      <c r="C10" s="21">
        <v>5.0999999999999996</v>
      </c>
      <c r="D10" s="22" t="s">
        <v>35</v>
      </c>
      <c r="E10" s="20">
        <v>789</v>
      </c>
      <c r="F10" s="21">
        <v>6.6</v>
      </c>
      <c r="G10" s="22" t="s">
        <v>81</v>
      </c>
      <c r="H10" s="20">
        <v>709</v>
      </c>
      <c r="I10" s="21">
        <v>5.6</v>
      </c>
      <c r="J10" s="22" t="s">
        <v>47</v>
      </c>
      <c r="K10" s="20">
        <v>747</v>
      </c>
      <c r="L10" s="21">
        <v>4.7</v>
      </c>
      <c r="M10" s="22" t="s">
        <v>35</v>
      </c>
      <c r="N10" s="25">
        <f t="shared" si="0"/>
        <v>0.12051282051282051</v>
      </c>
      <c r="O10" s="25"/>
      <c r="P10" s="25"/>
      <c r="Q10" s="25"/>
      <c r="R10" s="25"/>
      <c r="S10" s="24"/>
      <c r="T10" s="24"/>
      <c r="U10" s="24"/>
    </row>
    <row r="11" spans="1:21" x14ac:dyDescent="0.25">
      <c r="A11" s="20" t="s">
        <v>20</v>
      </c>
      <c r="B11" s="20">
        <v>576</v>
      </c>
      <c r="C11" s="21">
        <v>5.9</v>
      </c>
      <c r="D11" s="22" t="s">
        <v>47</v>
      </c>
      <c r="E11" s="20">
        <v>549</v>
      </c>
      <c r="F11" s="21">
        <v>3.3</v>
      </c>
      <c r="G11" s="22" t="s">
        <v>92</v>
      </c>
      <c r="H11" s="20">
        <v>534</v>
      </c>
      <c r="I11" s="21">
        <v>5.0999999999999996</v>
      </c>
      <c r="J11" s="22" t="s">
        <v>62</v>
      </c>
      <c r="K11" s="20">
        <v>429</v>
      </c>
      <c r="L11" s="21">
        <v>5.4</v>
      </c>
      <c r="M11" s="22" t="s">
        <v>47</v>
      </c>
      <c r="N11" s="25">
        <f t="shared" si="0"/>
        <v>0.13846153846153847</v>
      </c>
      <c r="O11" s="25"/>
      <c r="P11" s="25"/>
      <c r="Q11" s="25"/>
      <c r="R11" s="25"/>
      <c r="S11" s="24"/>
      <c r="T11" s="24"/>
      <c r="U11" s="24"/>
    </row>
    <row r="12" spans="1:21" x14ac:dyDescent="0.25">
      <c r="A12" s="20" t="s">
        <v>0</v>
      </c>
      <c r="B12" s="20">
        <v>291</v>
      </c>
      <c r="C12" s="21">
        <v>5.2</v>
      </c>
      <c r="D12" s="22" t="s">
        <v>30</v>
      </c>
      <c r="E12" s="20">
        <v>385</v>
      </c>
      <c r="F12" s="21">
        <v>2.1</v>
      </c>
      <c r="G12" s="22" t="s">
        <v>77</v>
      </c>
      <c r="H12" s="20">
        <v>361</v>
      </c>
      <c r="I12" s="21">
        <v>5.3</v>
      </c>
      <c r="J12" s="22" t="s">
        <v>30</v>
      </c>
      <c r="K12" s="20">
        <v>444</v>
      </c>
      <c r="L12" s="21">
        <v>5.6</v>
      </c>
      <c r="M12" s="22" t="s">
        <v>30</v>
      </c>
      <c r="N12" s="25">
        <f t="shared" si="0"/>
        <v>0.14358974358974358</v>
      </c>
      <c r="O12" s="25"/>
      <c r="P12" s="25"/>
      <c r="Q12" s="25"/>
      <c r="R12" s="25"/>
      <c r="S12" s="24"/>
      <c r="T12" s="24"/>
      <c r="U12" s="24"/>
    </row>
    <row r="13" spans="1:21" x14ac:dyDescent="0.25">
      <c r="A13" s="20" t="s">
        <v>9</v>
      </c>
      <c r="B13" s="20">
        <v>310</v>
      </c>
      <c r="C13" s="21">
        <v>5.2</v>
      </c>
      <c r="D13" s="22" t="s">
        <v>30</v>
      </c>
      <c r="E13" s="20">
        <v>475</v>
      </c>
      <c r="F13" s="21">
        <v>6.9</v>
      </c>
      <c r="G13" s="22" t="s">
        <v>84</v>
      </c>
      <c r="H13" s="20">
        <v>499</v>
      </c>
      <c r="I13" s="21">
        <v>4.4000000000000004</v>
      </c>
      <c r="J13" s="22" t="s">
        <v>62</v>
      </c>
      <c r="K13" s="20">
        <v>725</v>
      </c>
      <c r="L13" s="21">
        <v>6.2</v>
      </c>
      <c r="M13" s="22" t="s">
        <v>30</v>
      </c>
      <c r="N13" s="25">
        <f t="shared" si="0"/>
        <v>0.15897435897435899</v>
      </c>
      <c r="O13" s="25"/>
      <c r="P13" s="25"/>
      <c r="Q13" s="25"/>
      <c r="R13" s="25"/>
      <c r="S13" s="24"/>
      <c r="T13" s="24"/>
      <c r="U13" s="24"/>
    </row>
    <row r="14" spans="1:21" x14ac:dyDescent="0.25">
      <c r="A14" s="20" t="s">
        <v>27</v>
      </c>
      <c r="B14" s="20">
        <v>997</v>
      </c>
      <c r="C14" s="21">
        <v>5.0999999999999996</v>
      </c>
      <c r="D14" s="22" t="s">
        <v>35</v>
      </c>
      <c r="E14" s="20">
        <v>696</v>
      </c>
      <c r="F14" s="21">
        <v>6.8</v>
      </c>
      <c r="G14" s="22" t="s">
        <v>81</v>
      </c>
      <c r="H14" s="20">
        <v>696</v>
      </c>
      <c r="I14" s="21">
        <v>7.9</v>
      </c>
      <c r="J14" s="22" t="s">
        <v>76</v>
      </c>
      <c r="K14" s="20">
        <v>882</v>
      </c>
      <c r="L14" s="21">
        <v>6.8</v>
      </c>
      <c r="M14" s="22" t="s">
        <v>81</v>
      </c>
      <c r="N14" s="25">
        <f t="shared" si="0"/>
        <v>0.17435897435897435</v>
      </c>
      <c r="O14" s="25"/>
      <c r="P14" s="25"/>
      <c r="Q14" s="25"/>
      <c r="R14" s="25"/>
      <c r="S14" s="24"/>
      <c r="T14" s="24"/>
      <c r="U14" s="24"/>
    </row>
    <row r="15" spans="1:21" x14ac:dyDescent="0.25">
      <c r="A15" s="20" t="s">
        <v>10</v>
      </c>
      <c r="B15" s="20">
        <v>160</v>
      </c>
      <c r="C15" s="21">
        <v>10</v>
      </c>
      <c r="D15" s="22" t="s">
        <v>39</v>
      </c>
      <c r="E15" s="20">
        <v>154</v>
      </c>
      <c r="F15" s="21">
        <v>5.8</v>
      </c>
      <c r="G15" s="22" t="s">
        <v>85</v>
      </c>
      <c r="H15" s="20">
        <v>128</v>
      </c>
      <c r="I15" s="21">
        <v>11.7</v>
      </c>
      <c r="J15" s="22" t="s">
        <v>42</v>
      </c>
      <c r="K15" s="20">
        <v>181</v>
      </c>
      <c r="L15" s="21">
        <v>7.2</v>
      </c>
      <c r="M15" s="22" t="s">
        <v>39</v>
      </c>
      <c r="N15" s="25">
        <f t="shared" si="0"/>
        <v>0.18461538461538463</v>
      </c>
      <c r="O15" s="25"/>
      <c r="P15" s="25"/>
      <c r="Q15" s="25"/>
      <c r="R15" s="25"/>
      <c r="S15" s="24"/>
      <c r="T15" s="24"/>
      <c r="U15" s="24"/>
    </row>
    <row r="16" spans="1:21" x14ac:dyDescent="0.25">
      <c r="A16" s="20" t="s">
        <v>28</v>
      </c>
      <c r="B16" s="20">
        <v>1153</v>
      </c>
      <c r="C16" s="21">
        <v>4.9000000000000004</v>
      </c>
      <c r="D16" s="22" t="s">
        <v>54</v>
      </c>
      <c r="E16" s="20">
        <v>1207</v>
      </c>
      <c r="F16" s="21">
        <v>4.9000000000000004</v>
      </c>
      <c r="G16" s="22" t="s">
        <v>54</v>
      </c>
      <c r="H16" s="20">
        <v>1288</v>
      </c>
      <c r="I16" s="21">
        <v>5.0999999999999996</v>
      </c>
      <c r="J16" s="22" t="s">
        <v>54</v>
      </c>
      <c r="K16" s="20">
        <v>1095</v>
      </c>
      <c r="L16" s="21">
        <v>7.8</v>
      </c>
      <c r="M16" s="22" t="s">
        <v>54</v>
      </c>
      <c r="N16" s="25">
        <f t="shared" si="0"/>
        <v>0.19999999999999998</v>
      </c>
      <c r="O16" s="25"/>
      <c r="P16" s="25"/>
      <c r="Q16" s="25"/>
      <c r="R16" s="25"/>
      <c r="S16" s="24"/>
      <c r="T16" s="24"/>
      <c r="U16" s="24"/>
    </row>
    <row r="17" spans="1:21" x14ac:dyDescent="0.25">
      <c r="A17" s="20" t="s">
        <v>15</v>
      </c>
      <c r="B17" s="20">
        <v>64</v>
      </c>
      <c r="C17" s="21">
        <v>6.3</v>
      </c>
      <c r="D17" s="22" t="s">
        <v>43</v>
      </c>
      <c r="E17" s="20">
        <v>67</v>
      </c>
      <c r="F17" s="21">
        <v>11.9</v>
      </c>
      <c r="G17" s="22" t="s">
        <v>89</v>
      </c>
      <c r="H17" s="20">
        <v>48</v>
      </c>
      <c r="I17" s="21">
        <v>4.2</v>
      </c>
      <c r="J17" s="22" t="s">
        <v>66</v>
      </c>
      <c r="K17" s="20">
        <v>59</v>
      </c>
      <c r="L17" s="21">
        <v>8.5</v>
      </c>
      <c r="M17" s="22" t="s">
        <v>43</v>
      </c>
      <c r="N17" s="25">
        <f t="shared" si="0"/>
        <v>0.21794871794871795</v>
      </c>
      <c r="O17" s="25"/>
      <c r="P17" s="25"/>
      <c r="Q17" s="25"/>
      <c r="R17" s="25"/>
      <c r="S17" s="24"/>
      <c r="T17" s="24"/>
      <c r="U17" s="24"/>
    </row>
    <row r="18" spans="1:21" x14ac:dyDescent="0.25">
      <c r="A18" s="20" t="s">
        <v>24</v>
      </c>
      <c r="B18" s="20">
        <v>251</v>
      </c>
      <c r="C18" s="21">
        <v>10</v>
      </c>
      <c r="D18" s="22" t="s">
        <v>52</v>
      </c>
      <c r="E18" s="20">
        <v>279</v>
      </c>
      <c r="F18" s="21">
        <v>7.9</v>
      </c>
      <c r="G18" s="22" t="s">
        <v>49</v>
      </c>
      <c r="H18" s="20">
        <v>300</v>
      </c>
      <c r="I18" s="21">
        <v>9.6999999999999993</v>
      </c>
      <c r="J18" s="22" t="s">
        <v>52</v>
      </c>
      <c r="K18" s="20">
        <v>323</v>
      </c>
      <c r="L18" s="21">
        <v>9</v>
      </c>
      <c r="M18" s="22" t="s">
        <v>52</v>
      </c>
      <c r="N18" s="25">
        <f t="shared" si="0"/>
        <v>0.23076923076923078</v>
      </c>
      <c r="O18" s="25"/>
      <c r="P18" s="25"/>
      <c r="Q18" s="25"/>
      <c r="R18" s="25"/>
      <c r="S18" s="24"/>
      <c r="T18" s="24"/>
      <c r="U18" s="24"/>
    </row>
    <row r="19" spans="1:21" x14ac:dyDescent="0.25">
      <c r="A19" s="20" t="s">
        <v>22</v>
      </c>
      <c r="B19" s="20">
        <v>299</v>
      </c>
      <c r="C19" s="21">
        <v>8.4</v>
      </c>
      <c r="D19" s="22" t="s">
        <v>49</v>
      </c>
      <c r="E19" s="20">
        <v>475</v>
      </c>
      <c r="F19" s="21">
        <v>7.6</v>
      </c>
      <c r="G19" s="22" t="s">
        <v>84</v>
      </c>
      <c r="H19" s="20">
        <v>610</v>
      </c>
      <c r="I19" s="21">
        <v>10.199999999999999</v>
      </c>
      <c r="J19" s="22" t="s">
        <v>72</v>
      </c>
      <c r="K19" s="20">
        <v>797</v>
      </c>
      <c r="L19" s="21">
        <v>11.2</v>
      </c>
      <c r="M19" s="22" t="s">
        <v>49</v>
      </c>
      <c r="N19" s="25">
        <f t="shared" si="0"/>
        <v>0.28717948717948716</v>
      </c>
      <c r="O19" s="25"/>
      <c r="P19" s="25"/>
      <c r="Q19" s="25"/>
      <c r="R19" s="25"/>
      <c r="S19" s="24"/>
      <c r="T19" s="24"/>
      <c r="U19" s="24"/>
    </row>
    <row r="20" spans="1:21" x14ac:dyDescent="0.25">
      <c r="A20" s="20" t="s">
        <v>14</v>
      </c>
      <c r="B20" s="20">
        <v>141</v>
      </c>
      <c r="C20" s="21">
        <v>12.1</v>
      </c>
      <c r="D20" s="22" t="s">
        <v>42</v>
      </c>
      <c r="E20" s="20">
        <v>268</v>
      </c>
      <c r="F20" s="21">
        <v>14.6</v>
      </c>
      <c r="G20" s="22" t="s">
        <v>88</v>
      </c>
      <c r="H20" s="20">
        <v>183</v>
      </c>
      <c r="I20" s="21">
        <v>15.3</v>
      </c>
      <c r="J20" s="22" t="s">
        <v>65</v>
      </c>
      <c r="K20" s="20">
        <v>389</v>
      </c>
      <c r="L20" s="21">
        <v>12.3</v>
      </c>
      <c r="M20" s="22" t="s">
        <v>42</v>
      </c>
      <c r="N20" s="25">
        <f t="shared" si="0"/>
        <v>0.31538461538461543</v>
      </c>
      <c r="O20" s="25"/>
      <c r="P20" s="25"/>
      <c r="Q20" s="25"/>
      <c r="R20" s="25"/>
      <c r="S20" s="24"/>
      <c r="T20" s="24"/>
      <c r="U20" s="24"/>
    </row>
    <row r="21" spans="1:21" x14ac:dyDescent="0.25">
      <c r="A21" s="20" t="s">
        <v>7</v>
      </c>
      <c r="B21" s="20">
        <v>553</v>
      </c>
      <c r="C21" s="21">
        <v>17</v>
      </c>
      <c r="D21" s="22" t="s">
        <v>37</v>
      </c>
      <c r="E21" s="20">
        <v>617</v>
      </c>
      <c r="F21" s="21">
        <v>13.9</v>
      </c>
      <c r="G21" s="22" t="s">
        <v>82</v>
      </c>
      <c r="H21" s="20">
        <v>593</v>
      </c>
      <c r="I21" s="21">
        <v>12.5</v>
      </c>
      <c r="J21" s="22" t="s">
        <v>60</v>
      </c>
      <c r="K21" s="20">
        <v>677</v>
      </c>
      <c r="L21" s="21">
        <v>12.7</v>
      </c>
      <c r="M21" s="22" t="s">
        <v>37</v>
      </c>
      <c r="N21" s="25">
        <f t="shared" si="0"/>
        <v>0.32564102564102565</v>
      </c>
      <c r="O21" s="25"/>
      <c r="P21" s="25"/>
      <c r="Q21" s="25"/>
      <c r="R21" s="25"/>
      <c r="S21" s="24"/>
      <c r="T21" s="24"/>
      <c r="U21" s="24"/>
    </row>
    <row r="22" spans="1:21" x14ac:dyDescent="0.25">
      <c r="A22" s="20" t="s">
        <v>16</v>
      </c>
      <c r="B22" s="20">
        <v>37</v>
      </c>
      <c r="C22" s="21">
        <v>16.2</v>
      </c>
      <c r="D22" s="22" t="s">
        <v>44</v>
      </c>
      <c r="E22" s="20">
        <v>59</v>
      </c>
      <c r="F22" s="21">
        <v>23.7</v>
      </c>
      <c r="G22" s="22" t="s">
        <v>90</v>
      </c>
      <c r="H22" s="20">
        <v>67</v>
      </c>
      <c r="I22" s="21">
        <v>16.399999999999999</v>
      </c>
      <c r="J22" s="22" t="s">
        <v>67</v>
      </c>
      <c r="K22" s="20">
        <v>87</v>
      </c>
      <c r="L22" s="21">
        <v>16.100000000000001</v>
      </c>
      <c r="M22" s="22" t="s">
        <v>44</v>
      </c>
      <c r="N22" s="25">
        <f t="shared" si="0"/>
        <v>0.41282051282051285</v>
      </c>
      <c r="O22" s="25"/>
      <c r="P22" s="25"/>
      <c r="Q22" s="25"/>
      <c r="R22" s="25"/>
      <c r="S22" s="24"/>
      <c r="T22" s="24"/>
      <c r="U22" s="24"/>
    </row>
    <row r="23" spans="1:21" x14ac:dyDescent="0.25">
      <c r="A23" s="20" t="s">
        <v>13</v>
      </c>
      <c r="B23" s="20">
        <v>319</v>
      </c>
      <c r="C23" s="21">
        <v>19.100000000000001</v>
      </c>
      <c r="D23" s="22" t="s">
        <v>41</v>
      </c>
      <c r="E23" s="20">
        <v>310</v>
      </c>
      <c r="F23" s="21">
        <v>20.3</v>
      </c>
      <c r="G23" s="22" t="s">
        <v>87</v>
      </c>
      <c r="H23" s="20">
        <v>328</v>
      </c>
      <c r="I23" s="21">
        <v>17.7</v>
      </c>
      <c r="J23" s="22" t="s">
        <v>64</v>
      </c>
      <c r="K23" s="20">
        <v>303</v>
      </c>
      <c r="L23" s="21">
        <v>17.5</v>
      </c>
      <c r="M23" s="22" t="s">
        <v>41</v>
      </c>
      <c r="N23" s="25">
        <f t="shared" si="0"/>
        <v>0.44871794871794873</v>
      </c>
      <c r="O23" s="25"/>
      <c r="P23" s="25"/>
      <c r="Q23" s="25"/>
      <c r="R23" s="25"/>
      <c r="S23" s="24"/>
      <c r="T23" s="24"/>
      <c r="U23" s="24"/>
    </row>
    <row r="24" spans="1:21" x14ac:dyDescent="0.25">
      <c r="A24" s="20" t="s">
        <v>11</v>
      </c>
      <c r="B24" s="20">
        <v>97</v>
      </c>
      <c r="C24" s="21">
        <v>22.7</v>
      </c>
      <c r="D24" s="22" t="s">
        <v>33</v>
      </c>
      <c r="E24" s="20">
        <v>116</v>
      </c>
      <c r="F24" s="21">
        <v>25.9</v>
      </c>
      <c r="G24" s="22" t="s">
        <v>79</v>
      </c>
      <c r="H24" s="20">
        <v>130</v>
      </c>
      <c r="I24" s="21">
        <v>26.4</v>
      </c>
      <c r="J24" s="22" t="s">
        <v>56</v>
      </c>
      <c r="K24" s="20">
        <v>124</v>
      </c>
      <c r="L24" s="21">
        <v>19.399999999999999</v>
      </c>
      <c r="M24" s="22" t="s">
        <v>230</v>
      </c>
      <c r="N24" s="25">
        <f t="shared" si="0"/>
        <v>0.49743589743589739</v>
      </c>
      <c r="O24" s="25"/>
      <c r="P24" s="25"/>
      <c r="Q24" s="25"/>
      <c r="R24" s="25"/>
      <c r="S24" s="24"/>
      <c r="T24" s="24"/>
      <c r="U24" s="24"/>
    </row>
    <row r="25" spans="1:21" x14ac:dyDescent="0.25">
      <c r="A25" s="20" t="s">
        <v>236</v>
      </c>
      <c r="B25" s="20">
        <v>20</v>
      </c>
      <c r="C25" s="21">
        <v>5</v>
      </c>
      <c r="D25" s="22" t="s">
        <v>51</v>
      </c>
      <c r="E25" s="20">
        <v>28</v>
      </c>
      <c r="F25" s="21">
        <v>10.7</v>
      </c>
      <c r="G25" s="22" t="s">
        <v>95</v>
      </c>
      <c r="H25" s="20">
        <v>29</v>
      </c>
      <c r="I25" s="21">
        <v>20.7</v>
      </c>
      <c r="J25" s="22" t="s">
        <v>74</v>
      </c>
      <c r="K25" s="20">
        <v>27</v>
      </c>
      <c r="L25" s="21">
        <v>22.2</v>
      </c>
      <c r="M25" s="22" t="s">
        <v>51</v>
      </c>
      <c r="N25" s="25">
        <f t="shared" si="0"/>
        <v>0.56923076923076921</v>
      </c>
      <c r="O25" s="25"/>
      <c r="P25" s="25"/>
      <c r="Q25" s="25"/>
      <c r="R25" s="25"/>
      <c r="S25" s="24"/>
      <c r="T25" s="24"/>
      <c r="U25" s="24"/>
    </row>
    <row r="26" spans="1:21" x14ac:dyDescent="0.25">
      <c r="A26" s="20" t="s">
        <v>2</v>
      </c>
      <c r="B26" s="20">
        <v>21</v>
      </c>
      <c r="C26" s="21">
        <v>28.6</v>
      </c>
      <c r="D26" s="22" t="s">
        <v>32</v>
      </c>
      <c r="E26" s="20">
        <v>28</v>
      </c>
      <c r="F26" s="21">
        <v>21.4</v>
      </c>
      <c r="G26" s="22" t="s">
        <v>78</v>
      </c>
      <c r="H26" s="20">
        <v>32</v>
      </c>
      <c r="I26" s="21">
        <v>25</v>
      </c>
      <c r="J26" s="22" t="s">
        <v>55</v>
      </c>
      <c r="K26" s="20">
        <v>35</v>
      </c>
      <c r="L26" s="21">
        <v>22.9</v>
      </c>
      <c r="M26" s="22" t="s">
        <v>32</v>
      </c>
      <c r="N26" s="25">
        <f t="shared" si="0"/>
        <v>0.58717948717948709</v>
      </c>
      <c r="O26" s="25"/>
      <c r="P26" s="25"/>
      <c r="Q26" s="25"/>
      <c r="R26" s="25"/>
      <c r="S26" s="24"/>
      <c r="T26" s="24"/>
      <c r="U26" s="24"/>
    </row>
    <row r="27" spans="1:21" x14ac:dyDescent="0.25">
      <c r="A27" s="20" t="s">
        <v>8</v>
      </c>
      <c r="B27" s="20">
        <v>824</v>
      </c>
      <c r="C27" s="21">
        <v>23.4</v>
      </c>
      <c r="D27" s="22" t="s">
        <v>38</v>
      </c>
      <c r="E27" s="20">
        <v>919</v>
      </c>
      <c r="F27" s="21">
        <v>22.4</v>
      </c>
      <c r="G27" s="22" t="s">
        <v>83</v>
      </c>
      <c r="H27" s="20">
        <v>656</v>
      </c>
      <c r="I27" s="21">
        <v>22.3</v>
      </c>
      <c r="J27" s="22" t="s">
        <v>61</v>
      </c>
      <c r="K27" s="20">
        <v>1068</v>
      </c>
      <c r="L27" s="21">
        <v>22.9</v>
      </c>
      <c r="M27" s="22" t="s">
        <v>38</v>
      </c>
      <c r="N27" s="25">
        <f t="shared" si="0"/>
        <v>0.58717948717948709</v>
      </c>
      <c r="O27" s="25"/>
      <c r="P27" s="25"/>
      <c r="Q27" s="25"/>
      <c r="R27" s="25"/>
      <c r="S27" s="24"/>
      <c r="T27" s="24"/>
      <c r="U27" s="24"/>
    </row>
    <row r="28" spans="1:21" x14ac:dyDescent="0.25">
      <c r="A28" s="20" t="s">
        <v>26</v>
      </c>
      <c r="B28" s="20">
        <v>604</v>
      </c>
      <c r="C28" s="21">
        <v>27</v>
      </c>
      <c r="D28" s="22" t="s">
        <v>53</v>
      </c>
      <c r="E28" s="20">
        <v>569</v>
      </c>
      <c r="F28" s="21">
        <v>30.1</v>
      </c>
      <c r="G28" s="22" t="s">
        <v>96</v>
      </c>
      <c r="H28" s="20">
        <v>551</v>
      </c>
      <c r="I28" s="21">
        <v>27.9</v>
      </c>
      <c r="J28" s="22" t="s">
        <v>75</v>
      </c>
      <c r="K28" s="20">
        <v>665</v>
      </c>
      <c r="L28" s="21">
        <v>23.5</v>
      </c>
      <c r="M28" s="22" t="s">
        <v>53</v>
      </c>
      <c r="N28" s="25">
        <f t="shared" si="0"/>
        <v>0.60256410256410253</v>
      </c>
      <c r="O28" s="25"/>
      <c r="P28" s="25"/>
      <c r="Q28" s="25"/>
      <c r="R28" s="25"/>
      <c r="S28" s="24"/>
      <c r="T28" s="24"/>
      <c r="U28" s="24"/>
    </row>
    <row r="29" spans="1:21" x14ac:dyDescent="0.25">
      <c r="A29" s="20" t="s">
        <v>12</v>
      </c>
      <c r="B29" s="20">
        <v>27</v>
      </c>
      <c r="C29" s="21">
        <v>3.7</v>
      </c>
      <c r="D29" s="22" t="s">
        <v>40</v>
      </c>
      <c r="E29" s="20">
        <v>18</v>
      </c>
      <c r="F29" s="21">
        <v>16.7</v>
      </c>
      <c r="G29" s="22" t="s">
        <v>86</v>
      </c>
      <c r="H29" s="20">
        <v>25</v>
      </c>
      <c r="I29" s="21">
        <v>8</v>
      </c>
      <c r="J29" s="22" t="s">
        <v>63</v>
      </c>
      <c r="K29" s="20">
        <v>25</v>
      </c>
      <c r="L29" s="21">
        <v>24</v>
      </c>
      <c r="M29" s="22" t="s">
        <v>40</v>
      </c>
      <c r="N29" s="25">
        <f t="shared" si="0"/>
        <v>0.61538461538461542</v>
      </c>
      <c r="O29" s="25"/>
      <c r="P29" s="25"/>
      <c r="Q29" s="25"/>
      <c r="R29" s="25"/>
      <c r="S29" s="24"/>
      <c r="T29" s="24"/>
      <c r="U29" s="24"/>
    </row>
    <row r="30" spans="1:21" x14ac:dyDescent="0.25">
      <c r="A30" s="20" t="s">
        <v>21</v>
      </c>
      <c r="B30" s="20">
        <v>121</v>
      </c>
      <c r="C30" s="21">
        <v>23.1</v>
      </c>
      <c r="D30" s="22" t="s">
        <v>48</v>
      </c>
      <c r="E30" s="20">
        <v>167</v>
      </c>
      <c r="F30" s="21">
        <v>32.299999999999997</v>
      </c>
      <c r="G30" s="22" t="s">
        <v>93</v>
      </c>
      <c r="H30" s="20">
        <v>130</v>
      </c>
      <c r="I30" s="21">
        <v>29.2</v>
      </c>
      <c r="J30" s="22" t="s">
        <v>71</v>
      </c>
      <c r="K30" s="20">
        <v>217</v>
      </c>
      <c r="L30" s="21">
        <v>24.4</v>
      </c>
      <c r="M30" s="22" t="s">
        <v>48</v>
      </c>
      <c r="N30" s="25">
        <f t="shared" si="0"/>
        <v>0.62564102564102564</v>
      </c>
      <c r="O30" s="25"/>
      <c r="P30" s="25"/>
      <c r="Q30" s="25"/>
      <c r="R30" s="25"/>
      <c r="S30" s="24"/>
      <c r="T30" s="24"/>
      <c r="U30" s="24"/>
    </row>
    <row r="31" spans="1:21" x14ac:dyDescent="0.25">
      <c r="A31" s="20" t="s">
        <v>18</v>
      </c>
      <c r="B31" s="20">
        <v>18</v>
      </c>
      <c r="C31" s="21">
        <v>38.9</v>
      </c>
      <c r="D31" s="22" t="s">
        <v>46</v>
      </c>
      <c r="E31" s="20">
        <v>7</v>
      </c>
      <c r="F31" s="21" t="s">
        <v>234</v>
      </c>
      <c r="G31" s="22" t="s">
        <v>235</v>
      </c>
      <c r="H31" s="20">
        <v>8</v>
      </c>
      <c r="I31" s="21">
        <v>37.5</v>
      </c>
      <c r="J31" s="22" t="s">
        <v>69</v>
      </c>
      <c r="K31" s="20">
        <v>20</v>
      </c>
      <c r="L31" s="21">
        <v>35</v>
      </c>
      <c r="M31" s="22" t="s">
        <v>46</v>
      </c>
      <c r="N31" s="25">
        <f t="shared" si="0"/>
        <v>0.89743589743589747</v>
      </c>
      <c r="O31" s="25"/>
      <c r="P31" s="25"/>
      <c r="Q31" s="25"/>
      <c r="R31" s="25"/>
      <c r="S31" s="24"/>
      <c r="T31" s="24"/>
      <c r="U31" s="24"/>
    </row>
    <row r="32" spans="1:21" x14ac:dyDescent="0.25">
      <c r="A32" s="20" t="s">
        <v>23</v>
      </c>
      <c r="B32" s="20">
        <v>44</v>
      </c>
      <c r="C32" s="21">
        <v>38.6</v>
      </c>
      <c r="D32" s="22" t="s">
        <v>50</v>
      </c>
      <c r="E32" s="20">
        <v>44</v>
      </c>
      <c r="F32" s="21">
        <v>25</v>
      </c>
      <c r="G32" s="22" t="s">
        <v>94</v>
      </c>
      <c r="H32" s="20">
        <v>45</v>
      </c>
      <c r="I32" s="21">
        <v>46.7</v>
      </c>
      <c r="J32" s="22" t="s">
        <v>73</v>
      </c>
      <c r="K32" s="20">
        <v>41</v>
      </c>
      <c r="L32" s="21">
        <v>39</v>
      </c>
      <c r="M32" s="22" t="s">
        <v>50</v>
      </c>
      <c r="N32" s="25">
        <f t="shared" si="0"/>
        <v>1</v>
      </c>
      <c r="O32" s="25"/>
      <c r="P32" s="25"/>
      <c r="Q32" s="25"/>
      <c r="R32" s="25"/>
      <c r="S32" s="24"/>
      <c r="T32" s="24"/>
      <c r="U32" s="24"/>
    </row>
    <row r="33" spans="1:21" x14ac:dyDescent="0.25">
      <c r="A33" s="20" t="s">
        <v>3</v>
      </c>
      <c r="B33" s="20">
        <v>8</v>
      </c>
      <c r="C33" s="21" t="s">
        <v>234</v>
      </c>
      <c r="D33" s="22" t="s">
        <v>235</v>
      </c>
      <c r="E33" s="20">
        <v>15</v>
      </c>
      <c r="F33" s="21">
        <v>40</v>
      </c>
      <c r="G33" s="22" t="s">
        <v>80</v>
      </c>
      <c r="H33" s="20">
        <v>12</v>
      </c>
      <c r="I33" s="21">
        <v>0</v>
      </c>
      <c r="J33" s="22" t="s">
        <v>57</v>
      </c>
      <c r="K33" s="20">
        <v>7</v>
      </c>
      <c r="L33" s="21" t="s">
        <v>234</v>
      </c>
      <c r="M33" s="22" t="s">
        <v>235</v>
      </c>
      <c r="N33" s="25"/>
      <c r="O33" s="25"/>
      <c r="P33" s="25"/>
      <c r="Q33" s="25"/>
      <c r="R33" s="25"/>
      <c r="S33" s="24"/>
      <c r="T33" s="24"/>
      <c r="U33" s="24"/>
    </row>
    <row r="34" spans="1:21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4"/>
      <c r="T34" s="24"/>
      <c r="U34" s="24"/>
    </row>
    <row r="35" spans="1:21" x14ac:dyDescent="0.25">
      <c r="A35" s="38" t="s">
        <v>241</v>
      </c>
      <c r="B35" s="29"/>
      <c r="C35" s="26"/>
      <c r="D35" s="26"/>
      <c r="E35" s="29"/>
      <c r="F35" s="28" t="s">
        <v>224</v>
      </c>
      <c r="G35" s="25"/>
      <c r="H35" s="25"/>
      <c r="I35" s="25"/>
      <c r="J35" s="25"/>
      <c r="K35" s="25"/>
      <c r="L35" s="25"/>
      <c r="M35" s="25"/>
      <c r="N35" s="25"/>
      <c r="O35" s="20"/>
      <c r="P35" s="20"/>
      <c r="Q35" s="20"/>
      <c r="R35" s="20"/>
    </row>
    <row r="36" spans="1:21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0"/>
      <c r="P36" s="20"/>
      <c r="Q36" s="20"/>
      <c r="R36" s="20"/>
    </row>
    <row r="37" spans="1:21" x14ac:dyDescent="0.25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</row>
  </sheetData>
  <sortState ref="A5:O33">
    <sortCondition ref="L5:L3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6"/>
  <sheetViews>
    <sheetView workbookViewId="0">
      <selection activeCell="A35" sqref="A35:XFD35"/>
    </sheetView>
  </sheetViews>
  <sheetFormatPr defaultRowHeight="15" x14ac:dyDescent="0.25"/>
  <cols>
    <col min="1" max="1" width="20.28515625" customWidth="1"/>
    <col min="2" max="3" width="7.140625" customWidth="1"/>
    <col min="4" max="4" width="8.140625" bestFit="1" customWidth="1"/>
    <col min="5" max="6" width="7.140625" customWidth="1"/>
    <col min="7" max="7" width="8.140625" bestFit="1" customWidth="1"/>
    <col min="8" max="9" width="7.140625" customWidth="1"/>
    <col min="10" max="10" width="8.140625" bestFit="1" customWidth="1"/>
    <col min="11" max="12" width="7.140625" customWidth="1"/>
    <col min="13" max="13" width="8.140625" bestFit="1" customWidth="1"/>
  </cols>
  <sheetData>
    <row r="1" spans="1:25" x14ac:dyDescent="0.25">
      <c r="A1" s="11" t="s">
        <v>228</v>
      </c>
    </row>
    <row r="2" spans="1:25" x14ac:dyDescent="0.25">
      <c r="A2" s="12"/>
      <c r="B2" s="13"/>
      <c r="C2" s="14"/>
      <c r="D2" s="15"/>
      <c r="E2" s="14"/>
      <c r="F2" s="14"/>
      <c r="G2" s="13"/>
      <c r="H2" s="16"/>
      <c r="I2" s="15"/>
      <c r="J2" s="16"/>
      <c r="K2" s="16"/>
      <c r="L2" s="16"/>
      <c r="M2" s="16"/>
      <c r="N2" s="24"/>
      <c r="O2" s="24"/>
      <c r="P2" s="24"/>
      <c r="Q2" s="24"/>
    </row>
    <row r="3" spans="1:25" x14ac:dyDescent="0.25">
      <c r="A3" s="1"/>
      <c r="B3" s="2"/>
      <c r="C3" s="3">
        <v>2012</v>
      </c>
      <c r="D3" s="4"/>
      <c r="E3" s="2"/>
      <c r="F3" s="3">
        <v>2013</v>
      </c>
      <c r="G3" s="5"/>
      <c r="H3" s="17"/>
      <c r="I3" s="18">
        <v>2014</v>
      </c>
      <c r="J3" s="5"/>
      <c r="K3" s="19"/>
      <c r="L3" s="18">
        <v>2015</v>
      </c>
      <c r="M3" s="18"/>
      <c r="N3" s="24"/>
      <c r="O3" s="24"/>
      <c r="P3" s="24"/>
      <c r="Q3" s="24"/>
    </row>
    <row r="4" spans="1:25" x14ac:dyDescent="0.25">
      <c r="A4" s="6" t="s">
        <v>225</v>
      </c>
      <c r="B4" s="7" t="s">
        <v>29</v>
      </c>
      <c r="C4" s="8" t="s">
        <v>233</v>
      </c>
      <c r="D4" s="9" t="s">
        <v>226</v>
      </c>
      <c r="E4" s="7" t="s">
        <v>29</v>
      </c>
      <c r="F4" s="8" t="s">
        <v>233</v>
      </c>
      <c r="G4" s="9" t="s">
        <v>226</v>
      </c>
      <c r="H4" s="7" t="s">
        <v>29</v>
      </c>
      <c r="I4" s="8" t="s">
        <v>233</v>
      </c>
      <c r="J4" s="10" t="s">
        <v>226</v>
      </c>
      <c r="K4" s="7" t="s">
        <v>29</v>
      </c>
      <c r="L4" s="8" t="s">
        <v>233</v>
      </c>
      <c r="M4" s="10" t="s">
        <v>226</v>
      </c>
      <c r="N4" s="24" t="s">
        <v>237</v>
      </c>
      <c r="O4" s="24"/>
      <c r="P4" s="24"/>
      <c r="Q4" s="24"/>
    </row>
    <row r="5" spans="1:25" x14ac:dyDescent="0.25">
      <c r="A5" s="20" t="s">
        <v>17</v>
      </c>
      <c r="B5" s="20">
        <v>38</v>
      </c>
      <c r="C5" s="21">
        <v>15.8</v>
      </c>
      <c r="D5" s="22" t="s">
        <v>217</v>
      </c>
      <c r="E5" s="20">
        <v>49</v>
      </c>
      <c r="F5" s="21">
        <v>26.5</v>
      </c>
      <c r="G5" s="22" t="s">
        <v>201</v>
      </c>
      <c r="H5" s="20">
        <v>35</v>
      </c>
      <c r="I5" s="21">
        <v>14.3</v>
      </c>
      <c r="J5" s="22" t="s">
        <v>149</v>
      </c>
      <c r="K5" s="20">
        <v>29</v>
      </c>
      <c r="L5" s="21">
        <v>0</v>
      </c>
      <c r="M5" s="22" t="s">
        <v>171</v>
      </c>
      <c r="N5" s="25">
        <f>L5/40</f>
        <v>0</v>
      </c>
      <c r="O5" s="25"/>
      <c r="P5" s="25"/>
      <c r="Q5" s="25"/>
      <c r="R5" s="20"/>
      <c r="S5" s="20"/>
      <c r="T5" s="20"/>
      <c r="U5" s="20"/>
      <c r="V5" s="20"/>
      <c r="W5" s="20"/>
      <c r="X5" s="20"/>
      <c r="Y5" s="20"/>
    </row>
    <row r="6" spans="1:25" x14ac:dyDescent="0.25">
      <c r="A6" s="20" t="s">
        <v>19</v>
      </c>
      <c r="B6" s="20">
        <v>1153</v>
      </c>
      <c r="C6" s="21">
        <v>4.4000000000000004</v>
      </c>
      <c r="D6" s="22" t="s">
        <v>117</v>
      </c>
      <c r="E6" s="20">
        <v>1155</v>
      </c>
      <c r="F6" s="21">
        <v>4.8</v>
      </c>
      <c r="G6" s="22" t="s">
        <v>54</v>
      </c>
      <c r="H6" s="20">
        <v>1287</v>
      </c>
      <c r="I6" s="21">
        <v>4.3</v>
      </c>
      <c r="J6" s="22" t="s">
        <v>117</v>
      </c>
      <c r="K6" s="20">
        <v>1168</v>
      </c>
      <c r="L6" s="21">
        <v>3.9</v>
      </c>
      <c r="M6" s="22" t="s">
        <v>173</v>
      </c>
      <c r="N6" s="25">
        <f t="shared" ref="N6:N31" si="0">L6/40</f>
        <v>9.7500000000000003E-2</v>
      </c>
      <c r="O6" s="25"/>
      <c r="P6" s="25"/>
      <c r="Q6" s="25"/>
      <c r="R6" s="20"/>
      <c r="S6" s="20"/>
      <c r="T6" s="20"/>
      <c r="U6" s="20"/>
      <c r="V6" s="20"/>
      <c r="W6" s="20"/>
      <c r="X6" s="20"/>
      <c r="Y6" s="20"/>
    </row>
    <row r="7" spans="1:25" x14ac:dyDescent="0.25">
      <c r="A7" s="20" t="s">
        <v>5</v>
      </c>
      <c r="B7" s="20">
        <v>867</v>
      </c>
      <c r="C7" s="21">
        <v>6</v>
      </c>
      <c r="D7" s="22" t="s">
        <v>207</v>
      </c>
      <c r="E7" s="20">
        <v>789</v>
      </c>
      <c r="F7" s="21">
        <v>4.8</v>
      </c>
      <c r="G7" s="22" t="s">
        <v>62</v>
      </c>
      <c r="H7" s="20">
        <v>709</v>
      </c>
      <c r="I7" s="21">
        <v>6.6</v>
      </c>
      <c r="J7" s="22" t="s">
        <v>81</v>
      </c>
      <c r="K7" s="20">
        <v>747</v>
      </c>
      <c r="L7" s="21">
        <v>5.2</v>
      </c>
      <c r="M7" s="22" t="s">
        <v>35</v>
      </c>
      <c r="N7" s="25">
        <f t="shared" si="0"/>
        <v>0.13</v>
      </c>
      <c r="O7" s="25"/>
      <c r="P7" s="25"/>
      <c r="Q7" s="25"/>
      <c r="R7" s="20"/>
      <c r="S7" s="20"/>
      <c r="T7" s="20"/>
      <c r="U7" s="20"/>
      <c r="V7" s="20"/>
      <c r="W7" s="20"/>
      <c r="X7" s="20"/>
      <c r="Y7" s="20"/>
    </row>
    <row r="8" spans="1:25" x14ac:dyDescent="0.25">
      <c r="A8" s="20" t="s">
        <v>27</v>
      </c>
      <c r="B8" s="20">
        <v>1030</v>
      </c>
      <c r="C8" s="21">
        <v>4.9000000000000004</v>
      </c>
      <c r="D8" s="22" t="s">
        <v>54</v>
      </c>
      <c r="E8" s="20">
        <v>1164</v>
      </c>
      <c r="F8" s="21">
        <v>6.5</v>
      </c>
      <c r="G8" s="22" t="s">
        <v>207</v>
      </c>
      <c r="H8" s="20">
        <v>788</v>
      </c>
      <c r="I8" s="21">
        <v>6.7</v>
      </c>
      <c r="J8" s="22" t="s">
        <v>81</v>
      </c>
      <c r="K8" s="20">
        <v>878</v>
      </c>
      <c r="L8" s="21">
        <v>6.6</v>
      </c>
      <c r="M8" s="22" t="s">
        <v>81</v>
      </c>
      <c r="N8" s="25">
        <f t="shared" si="0"/>
        <v>0.16499999999999998</v>
      </c>
      <c r="O8" s="25"/>
      <c r="P8" s="25"/>
      <c r="Q8" s="25"/>
      <c r="R8" s="20"/>
      <c r="S8" s="20"/>
      <c r="T8" s="20"/>
      <c r="U8" s="20"/>
      <c r="V8" s="20"/>
      <c r="W8" s="20"/>
      <c r="X8" s="20"/>
      <c r="Y8" s="20"/>
    </row>
    <row r="9" spans="1:25" x14ac:dyDescent="0.25">
      <c r="A9" s="20" t="s">
        <v>4</v>
      </c>
      <c r="B9" s="20">
        <v>274</v>
      </c>
      <c r="C9" s="21">
        <v>7.7</v>
      </c>
      <c r="D9" s="22" t="s">
        <v>181</v>
      </c>
      <c r="E9" s="20">
        <v>333</v>
      </c>
      <c r="F9" s="21">
        <v>8.6999999999999993</v>
      </c>
      <c r="G9" s="22" t="s">
        <v>160</v>
      </c>
      <c r="H9" s="20">
        <v>274</v>
      </c>
      <c r="I9" s="21">
        <v>7.7</v>
      </c>
      <c r="J9" s="22" t="s">
        <v>181</v>
      </c>
      <c r="K9" s="20">
        <v>284</v>
      </c>
      <c r="L9" s="21">
        <v>6.7</v>
      </c>
      <c r="M9" s="22" t="s">
        <v>150</v>
      </c>
      <c r="N9" s="25">
        <f t="shared" si="0"/>
        <v>0.16750000000000001</v>
      </c>
      <c r="O9" s="25"/>
      <c r="P9" s="25"/>
      <c r="Q9" s="25"/>
      <c r="R9" s="20"/>
      <c r="S9" s="20"/>
      <c r="T9" s="20"/>
      <c r="U9" s="20"/>
      <c r="V9" s="20"/>
      <c r="W9" s="20"/>
      <c r="X9" s="20"/>
      <c r="Y9" s="20"/>
    </row>
    <row r="10" spans="1:25" x14ac:dyDescent="0.25">
      <c r="A10" s="20" t="s">
        <v>15</v>
      </c>
      <c r="B10" s="20">
        <v>64</v>
      </c>
      <c r="C10" s="21">
        <v>4.7</v>
      </c>
      <c r="D10" s="22" t="s">
        <v>215</v>
      </c>
      <c r="E10" s="20">
        <v>66</v>
      </c>
      <c r="F10" s="21">
        <v>1.5</v>
      </c>
      <c r="G10" s="22" t="s">
        <v>148</v>
      </c>
      <c r="H10" s="20">
        <v>49</v>
      </c>
      <c r="I10" s="21">
        <v>4.0999999999999996</v>
      </c>
      <c r="J10" s="22" t="s">
        <v>187</v>
      </c>
      <c r="K10" s="20">
        <v>58</v>
      </c>
      <c r="L10" s="21">
        <v>6.9</v>
      </c>
      <c r="M10" s="22" t="s">
        <v>169</v>
      </c>
      <c r="N10" s="25">
        <f t="shared" si="0"/>
        <v>0.17250000000000001</v>
      </c>
      <c r="O10" s="25"/>
      <c r="P10" s="25"/>
      <c r="Q10" s="25"/>
      <c r="R10" s="20"/>
      <c r="S10" s="20"/>
      <c r="T10" s="20"/>
      <c r="U10" s="20"/>
      <c r="V10" s="20"/>
      <c r="W10" s="20"/>
      <c r="X10" s="20"/>
      <c r="Y10" s="20"/>
    </row>
    <row r="11" spans="1:25" x14ac:dyDescent="0.25">
      <c r="A11" s="20" t="s">
        <v>28</v>
      </c>
      <c r="B11" s="20">
        <v>1114</v>
      </c>
      <c r="C11" s="21">
        <v>6.8</v>
      </c>
      <c r="D11" s="22" t="s">
        <v>207</v>
      </c>
      <c r="E11" s="20">
        <v>935</v>
      </c>
      <c r="F11" s="21">
        <v>7.5</v>
      </c>
      <c r="G11" s="22" t="s">
        <v>178</v>
      </c>
      <c r="H11" s="20">
        <v>1260</v>
      </c>
      <c r="I11" s="21">
        <v>7.1</v>
      </c>
      <c r="J11" s="22" t="s">
        <v>178</v>
      </c>
      <c r="K11" s="20">
        <v>1077</v>
      </c>
      <c r="L11" s="21">
        <v>7.2</v>
      </c>
      <c r="M11" s="22" t="s">
        <v>178</v>
      </c>
      <c r="N11" s="25">
        <f t="shared" si="0"/>
        <v>0.18</v>
      </c>
      <c r="O11" s="25"/>
      <c r="P11" s="25"/>
      <c r="Q11" s="25"/>
      <c r="R11" s="20"/>
      <c r="S11" s="20"/>
      <c r="T11" s="20"/>
      <c r="U11" s="20"/>
      <c r="V11" s="20"/>
      <c r="W11" s="20"/>
      <c r="X11" s="20"/>
      <c r="Y11" s="20"/>
    </row>
    <row r="12" spans="1:25" x14ac:dyDescent="0.25">
      <c r="A12" s="20" t="s">
        <v>6</v>
      </c>
      <c r="B12" s="20">
        <v>52</v>
      </c>
      <c r="C12" s="21">
        <v>5.8</v>
      </c>
      <c r="D12" s="22" t="s">
        <v>210</v>
      </c>
      <c r="E12" s="20">
        <v>59</v>
      </c>
      <c r="F12" s="21">
        <v>3.4</v>
      </c>
      <c r="G12" s="22" t="s">
        <v>171</v>
      </c>
      <c r="H12" s="20">
        <v>54</v>
      </c>
      <c r="I12" s="21">
        <v>5.6</v>
      </c>
      <c r="J12" s="22" t="s">
        <v>122</v>
      </c>
      <c r="K12" s="20">
        <v>54</v>
      </c>
      <c r="L12" s="21">
        <v>7.4</v>
      </c>
      <c r="M12" s="22" t="s">
        <v>163</v>
      </c>
      <c r="N12" s="25">
        <f t="shared" si="0"/>
        <v>0.185</v>
      </c>
      <c r="O12" s="25"/>
      <c r="P12" s="25"/>
      <c r="Q12" s="25"/>
      <c r="R12" s="20"/>
      <c r="S12" s="20"/>
      <c r="T12" s="20"/>
      <c r="U12" s="20"/>
      <c r="V12" s="20"/>
      <c r="W12" s="20"/>
      <c r="X12" s="20"/>
      <c r="Y12" s="20"/>
    </row>
    <row r="13" spans="1:25" x14ac:dyDescent="0.25">
      <c r="A13" s="20" t="s">
        <v>9</v>
      </c>
      <c r="B13" s="20">
        <v>324</v>
      </c>
      <c r="C13" s="21">
        <v>7.4</v>
      </c>
      <c r="D13" s="22" t="s">
        <v>181</v>
      </c>
      <c r="E13" s="20">
        <v>481</v>
      </c>
      <c r="F13" s="21">
        <v>10.6</v>
      </c>
      <c r="G13" s="22" t="s">
        <v>144</v>
      </c>
      <c r="H13" s="20">
        <v>494</v>
      </c>
      <c r="I13" s="21">
        <v>7.1</v>
      </c>
      <c r="J13" s="22" t="s">
        <v>84</v>
      </c>
      <c r="K13" s="20">
        <v>724</v>
      </c>
      <c r="L13" s="21">
        <v>8.1</v>
      </c>
      <c r="M13" s="22" t="s">
        <v>76</v>
      </c>
      <c r="N13" s="25">
        <f t="shared" si="0"/>
        <v>0.20249999999999999</v>
      </c>
      <c r="O13" s="25"/>
      <c r="P13" s="25"/>
      <c r="Q13" s="25"/>
      <c r="R13" s="20"/>
      <c r="S13" s="20"/>
      <c r="T13" s="20"/>
      <c r="U13" s="20"/>
      <c r="V13" s="20"/>
      <c r="W13" s="20"/>
      <c r="X13" s="20"/>
      <c r="Y13" s="20"/>
    </row>
    <row r="14" spans="1:25" x14ac:dyDescent="0.25">
      <c r="A14" s="20" t="s">
        <v>0</v>
      </c>
      <c r="B14" s="20">
        <v>319</v>
      </c>
      <c r="C14" s="21">
        <v>17.899999999999999</v>
      </c>
      <c r="D14" s="22" t="s">
        <v>198</v>
      </c>
      <c r="E14" s="20">
        <v>421</v>
      </c>
      <c r="F14" s="21">
        <v>10.199999999999999</v>
      </c>
      <c r="G14" s="22" t="s">
        <v>52</v>
      </c>
      <c r="H14" s="20">
        <v>400</v>
      </c>
      <c r="I14" s="21">
        <v>10.5</v>
      </c>
      <c r="J14" s="22" t="s">
        <v>144</v>
      </c>
      <c r="K14" s="20">
        <v>439</v>
      </c>
      <c r="L14" s="21">
        <v>8.6999999999999993</v>
      </c>
      <c r="M14" s="22" t="s">
        <v>160</v>
      </c>
      <c r="N14" s="25">
        <f t="shared" si="0"/>
        <v>0.21749999999999997</v>
      </c>
      <c r="O14" s="25"/>
      <c r="P14" s="25"/>
      <c r="Q14" s="25"/>
      <c r="R14" s="20"/>
      <c r="S14" s="20"/>
      <c r="T14" s="20"/>
      <c r="U14" s="20"/>
      <c r="V14" s="20"/>
      <c r="W14" s="20"/>
      <c r="X14" s="20"/>
      <c r="Y14" s="20"/>
    </row>
    <row r="15" spans="1:25" x14ac:dyDescent="0.25">
      <c r="A15" s="20" t="s">
        <v>20</v>
      </c>
      <c r="B15" s="20">
        <v>533</v>
      </c>
      <c r="C15" s="21">
        <v>5.3</v>
      </c>
      <c r="D15" s="22" t="s">
        <v>47</v>
      </c>
      <c r="E15" s="20">
        <v>499</v>
      </c>
      <c r="F15" s="21">
        <v>4.4000000000000004</v>
      </c>
      <c r="G15" s="22" t="s">
        <v>62</v>
      </c>
      <c r="H15" s="20">
        <v>492</v>
      </c>
      <c r="I15" s="21">
        <v>7.5</v>
      </c>
      <c r="J15" s="22" t="s">
        <v>84</v>
      </c>
      <c r="K15" s="20">
        <v>403</v>
      </c>
      <c r="L15" s="21">
        <v>10.7</v>
      </c>
      <c r="M15" s="22" t="s">
        <v>144</v>
      </c>
      <c r="N15" s="25">
        <f t="shared" si="0"/>
        <v>0.26749999999999996</v>
      </c>
      <c r="O15" s="25"/>
      <c r="P15" s="25"/>
      <c r="Q15" s="25"/>
      <c r="R15" s="20"/>
      <c r="S15" s="20"/>
      <c r="T15" s="20"/>
      <c r="U15" s="20"/>
      <c r="V15" s="20"/>
      <c r="W15" s="20"/>
      <c r="X15" s="20"/>
      <c r="Y15" s="20"/>
    </row>
    <row r="16" spans="1:25" x14ac:dyDescent="0.25">
      <c r="A16" s="20" t="s">
        <v>10</v>
      </c>
      <c r="B16" s="20">
        <v>147</v>
      </c>
      <c r="C16" s="21">
        <v>19.7</v>
      </c>
      <c r="D16" s="22" t="s">
        <v>212</v>
      </c>
      <c r="E16" s="20">
        <v>139</v>
      </c>
      <c r="F16" s="21">
        <v>14.4</v>
      </c>
      <c r="G16" s="22" t="s">
        <v>197</v>
      </c>
      <c r="H16" s="20">
        <v>123</v>
      </c>
      <c r="I16" s="21">
        <v>14.6</v>
      </c>
      <c r="J16" s="22" t="s">
        <v>183</v>
      </c>
      <c r="K16" s="20">
        <v>170</v>
      </c>
      <c r="L16" s="21">
        <v>11.2</v>
      </c>
      <c r="M16" s="22" t="s">
        <v>121</v>
      </c>
      <c r="N16" s="25">
        <f t="shared" si="0"/>
        <v>0.27999999999999997</v>
      </c>
      <c r="O16" s="25"/>
      <c r="P16" s="25"/>
      <c r="Q16" s="25"/>
      <c r="R16" s="20"/>
      <c r="S16" s="20"/>
      <c r="T16" s="20"/>
      <c r="U16" s="20"/>
      <c r="V16" s="20"/>
      <c r="W16" s="20"/>
      <c r="X16" s="20"/>
      <c r="Y16" s="20"/>
    </row>
    <row r="17" spans="1:25" x14ac:dyDescent="0.25">
      <c r="A17" s="20" t="s">
        <v>12</v>
      </c>
      <c r="B17" s="20">
        <v>27</v>
      </c>
      <c r="C17" s="21">
        <v>7.4</v>
      </c>
      <c r="D17" s="22" t="s">
        <v>140</v>
      </c>
      <c r="E17" s="20">
        <v>18</v>
      </c>
      <c r="F17" s="21">
        <v>16.7</v>
      </c>
      <c r="G17" s="22" t="s">
        <v>86</v>
      </c>
      <c r="H17" s="20">
        <v>24</v>
      </c>
      <c r="I17" s="21">
        <v>12.5</v>
      </c>
      <c r="J17" s="22" t="s">
        <v>184</v>
      </c>
      <c r="K17" s="20">
        <v>25</v>
      </c>
      <c r="L17" s="21">
        <v>12</v>
      </c>
      <c r="M17" s="22" t="s">
        <v>166</v>
      </c>
      <c r="N17" s="25">
        <f t="shared" si="0"/>
        <v>0.3</v>
      </c>
      <c r="O17" s="25"/>
      <c r="P17" s="25"/>
      <c r="Q17" s="25"/>
      <c r="R17" s="20"/>
      <c r="S17" s="20"/>
      <c r="T17" s="20"/>
      <c r="U17" s="20"/>
      <c r="V17" s="20"/>
      <c r="W17" s="20"/>
      <c r="X17" s="20"/>
      <c r="Y17" s="20"/>
    </row>
    <row r="18" spans="1:25" x14ac:dyDescent="0.25">
      <c r="A18" s="20" t="s">
        <v>16</v>
      </c>
      <c r="B18" s="20">
        <v>35</v>
      </c>
      <c r="C18" s="21">
        <v>25.7</v>
      </c>
      <c r="D18" s="22" t="s">
        <v>216</v>
      </c>
      <c r="E18" s="20">
        <v>56</v>
      </c>
      <c r="F18" s="21">
        <v>25</v>
      </c>
      <c r="G18" s="22" t="s">
        <v>200</v>
      </c>
      <c r="H18" s="20">
        <v>62</v>
      </c>
      <c r="I18" s="21">
        <v>22.6</v>
      </c>
      <c r="J18" s="22" t="s">
        <v>188</v>
      </c>
      <c r="K18" s="20">
        <v>72</v>
      </c>
      <c r="L18" s="21">
        <v>12.5</v>
      </c>
      <c r="M18" s="22" t="s">
        <v>170</v>
      </c>
      <c r="N18" s="25">
        <f t="shared" si="0"/>
        <v>0.3125</v>
      </c>
      <c r="O18" s="25"/>
      <c r="P18" s="25"/>
      <c r="Q18" s="25"/>
      <c r="R18" s="20"/>
      <c r="S18" s="20"/>
      <c r="T18" s="20"/>
      <c r="U18" s="20"/>
      <c r="V18" s="20"/>
      <c r="W18" s="20"/>
      <c r="X18" s="20"/>
      <c r="Y18" s="20"/>
    </row>
    <row r="19" spans="1:25" x14ac:dyDescent="0.25">
      <c r="A19" s="20" t="s">
        <v>7</v>
      </c>
      <c r="B19" s="20">
        <v>586</v>
      </c>
      <c r="C19" s="21">
        <v>22</v>
      </c>
      <c r="D19" s="22" t="s">
        <v>61</v>
      </c>
      <c r="E19" s="20">
        <v>657</v>
      </c>
      <c r="F19" s="21">
        <v>18.600000000000001</v>
      </c>
      <c r="G19" s="22" t="s">
        <v>133</v>
      </c>
      <c r="H19" s="20">
        <v>636</v>
      </c>
      <c r="I19" s="21">
        <v>14.5</v>
      </c>
      <c r="J19" s="22" t="s">
        <v>164</v>
      </c>
      <c r="K19" s="20">
        <v>765</v>
      </c>
      <c r="L19" s="21">
        <v>14.4</v>
      </c>
      <c r="M19" s="22" t="s">
        <v>164</v>
      </c>
      <c r="N19" s="25">
        <f t="shared" si="0"/>
        <v>0.36</v>
      </c>
      <c r="O19" s="25"/>
      <c r="P19" s="25"/>
      <c r="Q19" s="25"/>
      <c r="R19" s="20"/>
      <c r="S19" s="20"/>
      <c r="T19" s="20"/>
      <c r="U19" s="20"/>
      <c r="V19" s="20"/>
      <c r="W19" s="20"/>
      <c r="X19" s="20"/>
      <c r="Y19" s="20"/>
    </row>
    <row r="20" spans="1:25" x14ac:dyDescent="0.25">
      <c r="A20" s="20" t="s">
        <v>13</v>
      </c>
      <c r="B20" s="20">
        <v>307</v>
      </c>
      <c r="C20" s="21">
        <v>16.899999999999999</v>
      </c>
      <c r="D20" s="22" t="s">
        <v>213</v>
      </c>
      <c r="E20" s="20">
        <v>305</v>
      </c>
      <c r="F20" s="21">
        <v>18</v>
      </c>
      <c r="G20" s="22" t="s">
        <v>198</v>
      </c>
      <c r="H20" s="20">
        <v>317</v>
      </c>
      <c r="I20" s="21">
        <v>13.9</v>
      </c>
      <c r="J20" s="22" t="s">
        <v>185</v>
      </c>
      <c r="K20" s="20">
        <v>296</v>
      </c>
      <c r="L20" s="21">
        <v>15.5</v>
      </c>
      <c r="M20" s="22" t="s">
        <v>167</v>
      </c>
      <c r="N20" s="25">
        <f t="shared" si="0"/>
        <v>0.38750000000000001</v>
      </c>
      <c r="O20" s="25"/>
      <c r="P20" s="25"/>
      <c r="Q20" s="25"/>
      <c r="R20" s="20"/>
      <c r="S20" s="20"/>
      <c r="T20" s="20"/>
      <c r="U20" s="20"/>
      <c r="V20" s="20"/>
      <c r="W20" s="20"/>
      <c r="X20" s="20"/>
      <c r="Y20" s="20"/>
    </row>
    <row r="21" spans="1:25" x14ac:dyDescent="0.25">
      <c r="A21" s="20" t="s">
        <v>22</v>
      </c>
      <c r="B21" s="20">
        <v>308</v>
      </c>
      <c r="C21" s="21">
        <v>18.5</v>
      </c>
      <c r="D21" s="22" t="s">
        <v>198</v>
      </c>
      <c r="E21" s="20">
        <v>496</v>
      </c>
      <c r="F21" s="21">
        <v>20.6</v>
      </c>
      <c r="G21" s="22" t="s">
        <v>192</v>
      </c>
      <c r="H21" s="20">
        <v>658</v>
      </c>
      <c r="I21" s="21">
        <v>16</v>
      </c>
      <c r="J21" s="22" t="s">
        <v>118</v>
      </c>
      <c r="K21" s="20">
        <v>822</v>
      </c>
      <c r="L21" s="21">
        <v>17</v>
      </c>
      <c r="M21" s="22" t="s">
        <v>100</v>
      </c>
      <c r="N21" s="25">
        <f t="shared" si="0"/>
        <v>0.42499999999999999</v>
      </c>
      <c r="O21" s="25"/>
      <c r="P21" s="25"/>
      <c r="Q21" s="25"/>
      <c r="R21" s="20"/>
      <c r="S21" s="20"/>
      <c r="T21" s="20"/>
      <c r="U21" s="20"/>
      <c r="V21" s="20"/>
      <c r="W21" s="20"/>
      <c r="X21" s="20"/>
      <c r="Y21" s="20"/>
    </row>
    <row r="22" spans="1:25" x14ac:dyDescent="0.25">
      <c r="A22" s="20" t="s">
        <v>11</v>
      </c>
      <c r="B22" s="20">
        <v>97</v>
      </c>
      <c r="C22" s="21">
        <v>28.9</v>
      </c>
      <c r="D22" s="22" t="s">
        <v>209</v>
      </c>
      <c r="E22" s="20">
        <v>116</v>
      </c>
      <c r="F22" s="21">
        <v>32.799999999999997</v>
      </c>
      <c r="G22" s="22" t="s">
        <v>195</v>
      </c>
      <c r="H22" s="20">
        <v>130</v>
      </c>
      <c r="I22" s="21">
        <v>27.7</v>
      </c>
      <c r="J22" s="22" t="s">
        <v>231</v>
      </c>
      <c r="K22" s="20">
        <v>126</v>
      </c>
      <c r="L22" s="21">
        <v>18.399999999999999</v>
      </c>
      <c r="M22" s="22" t="s">
        <v>232</v>
      </c>
      <c r="N22" s="25">
        <f t="shared" si="0"/>
        <v>0.45999999999999996</v>
      </c>
      <c r="O22" s="25"/>
      <c r="P22" s="25"/>
      <c r="Q22" s="25"/>
      <c r="R22" s="20"/>
      <c r="S22" s="20"/>
      <c r="T22" s="20"/>
      <c r="U22" s="20"/>
      <c r="V22" s="20"/>
      <c r="W22" s="20"/>
      <c r="X22" s="20"/>
      <c r="Y22" s="20"/>
    </row>
    <row r="23" spans="1:25" x14ac:dyDescent="0.25">
      <c r="A23" s="20" t="s">
        <v>1</v>
      </c>
      <c r="B23" s="20">
        <v>1662</v>
      </c>
      <c r="C23" s="21">
        <v>25.4</v>
      </c>
      <c r="D23" s="22" t="s">
        <v>208</v>
      </c>
      <c r="E23" s="20">
        <v>1574</v>
      </c>
      <c r="F23" s="21">
        <v>22.9</v>
      </c>
      <c r="G23" s="22" t="s">
        <v>193</v>
      </c>
      <c r="H23" s="20">
        <v>1108</v>
      </c>
      <c r="I23" s="21">
        <v>17.899999999999999</v>
      </c>
      <c r="J23" s="22" t="s">
        <v>179</v>
      </c>
      <c r="K23" s="20">
        <v>1361</v>
      </c>
      <c r="L23" s="21">
        <v>18.7</v>
      </c>
      <c r="M23" s="22" t="s">
        <v>161</v>
      </c>
      <c r="N23" s="25">
        <f t="shared" si="0"/>
        <v>0.46749999999999997</v>
      </c>
      <c r="O23" s="25"/>
      <c r="P23" s="25"/>
      <c r="Q23" s="25"/>
      <c r="R23" s="20"/>
      <c r="S23" s="20"/>
      <c r="T23" s="20"/>
      <c r="U23" s="20"/>
      <c r="V23" s="20"/>
      <c r="W23" s="20"/>
      <c r="X23" s="20"/>
      <c r="Y23" s="20"/>
    </row>
    <row r="24" spans="1:25" x14ac:dyDescent="0.25">
      <c r="A24" s="20" t="s">
        <v>24</v>
      </c>
      <c r="B24" s="20">
        <v>250</v>
      </c>
      <c r="C24" s="21">
        <v>21.2</v>
      </c>
      <c r="D24" s="22" t="s">
        <v>222</v>
      </c>
      <c r="E24" s="20">
        <v>279</v>
      </c>
      <c r="F24" s="21">
        <v>10.4</v>
      </c>
      <c r="G24" s="22" t="s">
        <v>205</v>
      </c>
      <c r="H24" s="20">
        <v>300</v>
      </c>
      <c r="I24" s="21">
        <v>19.3</v>
      </c>
      <c r="J24" s="22" t="s">
        <v>41</v>
      </c>
      <c r="K24" s="20">
        <v>323</v>
      </c>
      <c r="L24" s="21">
        <v>18.899999999999999</v>
      </c>
      <c r="M24" s="22" t="s">
        <v>41</v>
      </c>
      <c r="N24" s="25">
        <f t="shared" si="0"/>
        <v>0.47249999999999998</v>
      </c>
      <c r="O24" s="25"/>
      <c r="P24" s="25"/>
      <c r="Q24" s="25"/>
      <c r="R24" s="20"/>
      <c r="S24" s="20"/>
      <c r="T24" s="20"/>
      <c r="U24" s="20"/>
      <c r="V24" s="20"/>
      <c r="W24" s="20"/>
      <c r="X24" s="20"/>
      <c r="Y24" s="20"/>
    </row>
    <row r="25" spans="1:25" x14ac:dyDescent="0.25">
      <c r="A25" s="20" t="s">
        <v>2</v>
      </c>
      <c r="B25" s="20">
        <v>20</v>
      </c>
      <c r="C25" s="21">
        <v>20</v>
      </c>
      <c r="D25" s="22" t="s">
        <v>142</v>
      </c>
      <c r="E25" s="20">
        <v>27</v>
      </c>
      <c r="F25" s="21">
        <v>18.5</v>
      </c>
      <c r="G25" s="22" t="s">
        <v>194</v>
      </c>
      <c r="H25" s="20">
        <v>30</v>
      </c>
      <c r="I25" s="21">
        <v>26.7</v>
      </c>
      <c r="J25" s="22" t="s">
        <v>180</v>
      </c>
      <c r="K25" s="20">
        <v>33</v>
      </c>
      <c r="L25" s="21">
        <v>21.2</v>
      </c>
      <c r="M25" s="22" t="s">
        <v>162</v>
      </c>
      <c r="N25" s="25">
        <f t="shared" si="0"/>
        <v>0.53</v>
      </c>
      <c r="O25" s="25"/>
      <c r="P25" s="25"/>
      <c r="Q25" s="25"/>
      <c r="R25" s="20"/>
      <c r="S25" s="20"/>
      <c r="T25" s="20"/>
      <c r="U25" s="20"/>
      <c r="V25" s="20"/>
      <c r="W25" s="20"/>
      <c r="X25" s="20"/>
      <c r="Y25" s="20"/>
    </row>
    <row r="26" spans="1:25" x14ac:dyDescent="0.25">
      <c r="A26" s="20" t="s">
        <v>26</v>
      </c>
      <c r="B26" s="20">
        <v>579</v>
      </c>
      <c r="C26" s="21">
        <v>26.4</v>
      </c>
      <c r="D26" s="22" t="s">
        <v>223</v>
      </c>
      <c r="E26" s="20">
        <v>560</v>
      </c>
      <c r="F26" s="21">
        <v>25.7</v>
      </c>
      <c r="G26" s="22" t="s">
        <v>206</v>
      </c>
      <c r="H26" s="20">
        <v>544</v>
      </c>
      <c r="I26" s="21">
        <v>20</v>
      </c>
      <c r="J26" s="22" t="s">
        <v>192</v>
      </c>
      <c r="K26" s="20">
        <v>631</v>
      </c>
      <c r="L26" s="21">
        <v>23.5</v>
      </c>
      <c r="M26" s="22" t="s">
        <v>177</v>
      </c>
      <c r="N26" s="25">
        <f t="shared" si="0"/>
        <v>0.58750000000000002</v>
      </c>
      <c r="O26" s="25"/>
      <c r="P26" s="25"/>
      <c r="Q26" s="25"/>
      <c r="R26" s="20"/>
      <c r="S26" s="20"/>
      <c r="T26" s="20"/>
      <c r="U26" s="20"/>
      <c r="V26" s="20"/>
      <c r="W26" s="20"/>
      <c r="X26" s="20"/>
      <c r="Y26" s="20"/>
    </row>
    <row r="27" spans="1:25" x14ac:dyDescent="0.25">
      <c r="A27" s="20" t="s">
        <v>8</v>
      </c>
      <c r="B27" s="20">
        <v>824</v>
      </c>
      <c r="C27" s="21">
        <v>28.9</v>
      </c>
      <c r="D27" s="22" t="s">
        <v>211</v>
      </c>
      <c r="E27" s="20">
        <v>919</v>
      </c>
      <c r="F27" s="21">
        <v>29.8</v>
      </c>
      <c r="G27" s="22" t="s">
        <v>196</v>
      </c>
      <c r="H27" s="20">
        <v>656</v>
      </c>
      <c r="I27" s="21">
        <v>23</v>
      </c>
      <c r="J27" s="22" t="s">
        <v>182</v>
      </c>
      <c r="K27" s="20">
        <v>1068</v>
      </c>
      <c r="L27" s="21">
        <v>24.4</v>
      </c>
      <c r="M27" s="22" t="s">
        <v>165</v>
      </c>
      <c r="N27" s="25">
        <f t="shared" si="0"/>
        <v>0.61</v>
      </c>
      <c r="O27" s="25"/>
      <c r="P27" s="25"/>
      <c r="Q27" s="25"/>
      <c r="R27" s="20"/>
      <c r="S27" s="20"/>
      <c r="T27" s="20"/>
      <c r="U27" s="20"/>
      <c r="V27" s="20"/>
      <c r="W27" s="20"/>
      <c r="X27" s="20"/>
      <c r="Y27" s="20"/>
    </row>
    <row r="28" spans="1:25" x14ac:dyDescent="0.25">
      <c r="A28" s="20" t="s">
        <v>14</v>
      </c>
      <c r="B28" s="20">
        <v>243</v>
      </c>
      <c r="C28" s="21">
        <v>34.200000000000003</v>
      </c>
      <c r="D28" s="22" t="s">
        <v>214</v>
      </c>
      <c r="E28" s="20">
        <v>394</v>
      </c>
      <c r="F28" s="21">
        <v>24.6</v>
      </c>
      <c r="G28" s="22" t="s">
        <v>199</v>
      </c>
      <c r="H28" s="20">
        <v>252</v>
      </c>
      <c r="I28" s="21">
        <v>28.6</v>
      </c>
      <c r="J28" s="22" t="s">
        <v>186</v>
      </c>
      <c r="K28" s="20">
        <v>428</v>
      </c>
      <c r="L28" s="21">
        <v>24.5</v>
      </c>
      <c r="M28" s="22" t="s">
        <v>168</v>
      </c>
      <c r="N28" s="25">
        <f t="shared" si="0"/>
        <v>0.61250000000000004</v>
      </c>
      <c r="O28" s="25"/>
      <c r="P28" s="25"/>
      <c r="Q28" s="25"/>
      <c r="R28" s="20"/>
      <c r="S28" s="20"/>
      <c r="T28" s="20"/>
      <c r="U28" s="20"/>
      <c r="V28" s="20"/>
      <c r="W28" s="20"/>
      <c r="X28" s="20"/>
      <c r="Y28" s="20"/>
    </row>
    <row r="29" spans="1:25" x14ac:dyDescent="0.25">
      <c r="A29" s="20" t="s">
        <v>23</v>
      </c>
      <c r="B29" s="20">
        <v>43</v>
      </c>
      <c r="C29" s="21">
        <v>39.5</v>
      </c>
      <c r="D29" s="22" t="s">
        <v>220</v>
      </c>
      <c r="E29" s="20">
        <v>42</v>
      </c>
      <c r="F29" s="21">
        <v>38.1</v>
      </c>
      <c r="G29" s="22" t="s">
        <v>203</v>
      </c>
      <c r="H29" s="20">
        <v>50</v>
      </c>
      <c r="I29" s="21">
        <v>48</v>
      </c>
      <c r="J29" s="22" t="s">
        <v>190</v>
      </c>
      <c r="K29" s="20">
        <v>20</v>
      </c>
      <c r="L29" s="21">
        <v>30</v>
      </c>
      <c r="M29" s="22" t="s">
        <v>175</v>
      </c>
      <c r="N29" s="25">
        <f t="shared" si="0"/>
        <v>0.75</v>
      </c>
      <c r="O29" s="25"/>
      <c r="P29" s="25"/>
      <c r="Q29" s="25"/>
      <c r="R29" s="20"/>
      <c r="S29" s="20"/>
      <c r="T29" s="20"/>
      <c r="U29" s="20"/>
      <c r="V29" s="20"/>
      <c r="W29" s="20"/>
      <c r="X29" s="20"/>
      <c r="Y29" s="20"/>
    </row>
    <row r="30" spans="1:25" x14ac:dyDescent="0.25">
      <c r="A30" s="20" t="s">
        <v>21</v>
      </c>
      <c r="B30" s="20">
        <v>110</v>
      </c>
      <c r="C30" s="21">
        <v>27.3</v>
      </c>
      <c r="D30" s="22" t="s">
        <v>219</v>
      </c>
      <c r="E30" s="20">
        <v>142</v>
      </c>
      <c r="F30" s="21">
        <v>31.7</v>
      </c>
      <c r="G30" s="22" t="s">
        <v>202</v>
      </c>
      <c r="H30" s="20">
        <v>121</v>
      </c>
      <c r="I30" s="21">
        <v>29.8</v>
      </c>
      <c r="J30" s="22" t="s">
        <v>189</v>
      </c>
      <c r="K30" s="20">
        <v>206</v>
      </c>
      <c r="L30" s="21">
        <v>31.1</v>
      </c>
      <c r="M30" s="22" t="s">
        <v>174</v>
      </c>
      <c r="N30" s="25">
        <f t="shared" si="0"/>
        <v>0.77750000000000008</v>
      </c>
      <c r="O30" s="25"/>
      <c r="P30" s="25"/>
      <c r="Q30" s="25"/>
      <c r="R30" s="20"/>
      <c r="S30" s="20"/>
      <c r="T30" s="20"/>
      <c r="U30" s="20"/>
      <c r="V30" s="20"/>
      <c r="W30" s="20"/>
      <c r="X30" s="20"/>
      <c r="Y30" s="20"/>
    </row>
    <row r="31" spans="1:25" x14ac:dyDescent="0.25">
      <c r="A31" s="20" t="s">
        <v>236</v>
      </c>
      <c r="B31" s="20">
        <v>22</v>
      </c>
      <c r="C31" s="21">
        <v>27.3</v>
      </c>
      <c r="D31" s="22" t="s">
        <v>221</v>
      </c>
      <c r="E31" s="20">
        <v>29</v>
      </c>
      <c r="F31" s="21">
        <v>17.2</v>
      </c>
      <c r="G31" s="22" t="s">
        <v>204</v>
      </c>
      <c r="H31" s="20">
        <v>29</v>
      </c>
      <c r="I31" s="21">
        <v>41.4</v>
      </c>
      <c r="J31" s="22" t="s">
        <v>191</v>
      </c>
      <c r="K31" s="20">
        <v>34</v>
      </c>
      <c r="L31" s="21">
        <v>35.299999999999997</v>
      </c>
      <c r="M31" s="22" t="s">
        <v>176</v>
      </c>
      <c r="N31" s="25">
        <f t="shared" si="0"/>
        <v>0.88249999999999995</v>
      </c>
      <c r="O31" s="25"/>
      <c r="P31" s="25"/>
      <c r="Q31" s="25"/>
      <c r="R31" s="20"/>
      <c r="S31" s="20"/>
      <c r="T31" s="20"/>
      <c r="U31" s="20"/>
      <c r="V31" s="20"/>
      <c r="W31" s="20"/>
      <c r="X31" s="20"/>
      <c r="Y31" s="20"/>
    </row>
    <row r="32" spans="1:25" x14ac:dyDescent="0.25">
      <c r="A32" s="20" t="s">
        <v>18</v>
      </c>
      <c r="B32" s="20">
        <v>18</v>
      </c>
      <c r="C32" s="21">
        <v>50</v>
      </c>
      <c r="D32" s="22" t="s">
        <v>218</v>
      </c>
      <c r="E32" s="20">
        <v>9</v>
      </c>
      <c r="F32" s="23" t="s">
        <v>234</v>
      </c>
      <c r="G32" s="22" t="s">
        <v>235</v>
      </c>
      <c r="H32" s="20">
        <v>8</v>
      </c>
      <c r="I32" s="21" t="s">
        <v>234</v>
      </c>
      <c r="J32" s="22" t="s">
        <v>235</v>
      </c>
      <c r="K32" s="20">
        <v>20</v>
      </c>
      <c r="L32" s="21">
        <v>40</v>
      </c>
      <c r="M32" s="22" t="s">
        <v>172</v>
      </c>
      <c r="N32" s="25">
        <f>L32/40</f>
        <v>1</v>
      </c>
      <c r="O32" s="25"/>
      <c r="P32" s="25"/>
      <c r="Q32" s="25"/>
      <c r="R32" s="20"/>
      <c r="S32" s="20"/>
      <c r="T32" s="20"/>
      <c r="U32" s="20"/>
      <c r="V32" s="20"/>
      <c r="W32" s="20"/>
      <c r="X32" s="20"/>
      <c r="Y32" s="20"/>
    </row>
    <row r="33" spans="1:25" x14ac:dyDescent="0.25">
      <c r="A33" s="20" t="s">
        <v>3</v>
      </c>
      <c r="B33" s="20">
        <v>7</v>
      </c>
      <c r="C33" s="21" t="s">
        <v>234</v>
      </c>
      <c r="D33" s="22" t="s">
        <v>235</v>
      </c>
      <c r="E33" s="20">
        <v>15</v>
      </c>
      <c r="F33" s="21">
        <v>26.7</v>
      </c>
      <c r="G33" s="22" t="s">
        <v>130</v>
      </c>
      <c r="H33" s="20" t="s">
        <v>156</v>
      </c>
      <c r="I33" s="21">
        <v>0</v>
      </c>
      <c r="J33" s="22" t="s">
        <v>115</v>
      </c>
      <c r="K33" s="20">
        <v>7</v>
      </c>
      <c r="L33" s="21" t="s">
        <v>234</v>
      </c>
      <c r="M33" s="22" t="s">
        <v>235</v>
      </c>
      <c r="N33" s="25"/>
      <c r="O33" s="25"/>
      <c r="P33" s="25"/>
      <c r="Q33" s="25"/>
      <c r="R33" s="20"/>
      <c r="S33" s="20"/>
      <c r="T33" s="20"/>
      <c r="U33" s="20"/>
      <c r="V33" s="20"/>
      <c r="W33" s="20"/>
      <c r="X33" s="20"/>
      <c r="Y33" s="20"/>
    </row>
    <row r="34" spans="1:25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0"/>
      <c r="W34" s="20"/>
      <c r="X34" s="20"/>
      <c r="Y34" s="20"/>
    </row>
    <row r="35" spans="1:25" x14ac:dyDescent="0.25">
      <c r="A35" s="38" t="s">
        <v>241</v>
      </c>
      <c r="B35" s="29"/>
      <c r="C35" s="26"/>
      <c r="D35" s="26"/>
      <c r="E35" s="29"/>
      <c r="F35" s="28" t="s">
        <v>224</v>
      </c>
      <c r="G35" s="25"/>
      <c r="H35" s="25"/>
      <c r="I35" s="25"/>
      <c r="J35" s="25"/>
      <c r="K35" s="25"/>
      <c r="L35" s="25"/>
      <c r="M35" s="25"/>
      <c r="N35" s="25"/>
      <c r="O35" s="20"/>
      <c r="P35" s="20"/>
      <c r="Q35" s="20"/>
      <c r="R35" s="20"/>
    </row>
    <row r="36" spans="1:25" x14ac:dyDescent="0.25">
      <c r="A36" s="25" t="s">
        <v>17</v>
      </c>
      <c r="B36" s="26">
        <v>15.8</v>
      </c>
      <c r="C36" s="26">
        <v>26.5</v>
      </c>
      <c r="D36" s="26">
        <v>14.3</v>
      </c>
      <c r="E36" s="26">
        <v>0</v>
      </c>
      <c r="F36" s="30" t="s">
        <v>158</v>
      </c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0"/>
      <c r="W36" s="20"/>
      <c r="X36" s="20"/>
      <c r="Y36" s="20"/>
    </row>
    <row r="37" spans="1:25" x14ac:dyDescent="0.25">
      <c r="A37" s="25" t="s">
        <v>19</v>
      </c>
      <c r="B37" s="26">
        <v>4.4000000000000004</v>
      </c>
      <c r="C37" s="26">
        <v>4.8</v>
      </c>
      <c r="D37" s="26">
        <v>4.3</v>
      </c>
      <c r="E37" s="26">
        <v>3.9</v>
      </c>
      <c r="F37" s="30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0"/>
      <c r="W37" s="20"/>
      <c r="X37" s="20"/>
      <c r="Y37" s="20"/>
    </row>
    <row r="38" spans="1:25" x14ac:dyDescent="0.25">
      <c r="A38" s="25" t="s">
        <v>5</v>
      </c>
      <c r="B38" s="26">
        <v>6</v>
      </c>
      <c r="C38" s="26">
        <v>4.8</v>
      </c>
      <c r="D38" s="26">
        <v>6.6</v>
      </c>
      <c r="E38" s="26">
        <v>5.2</v>
      </c>
      <c r="F38" s="30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0"/>
      <c r="W38" s="20"/>
      <c r="X38" s="20"/>
      <c r="Y38" s="20"/>
    </row>
    <row r="39" spans="1:25" x14ac:dyDescent="0.25">
      <c r="A39" s="25" t="s">
        <v>27</v>
      </c>
      <c r="B39" s="26">
        <v>4.9000000000000004</v>
      </c>
      <c r="C39" s="26">
        <v>6.5</v>
      </c>
      <c r="D39" s="26">
        <v>6.7</v>
      </c>
      <c r="E39" s="26">
        <v>6.6</v>
      </c>
      <c r="F39" s="30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0"/>
      <c r="W39" s="20"/>
      <c r="X39" s="20"/>
      <c r="Y39" s="20"/>
    </row>
    <row r="40" spans="1:25" x14ac:dyDescent="0.25">
      <c r="A40" s="25" t="s">
        <v>4</v>
      </c>
      <c r="B40" s="26">
        <v>7.7</v>
      </c>
      <c r="C40" s="26">
        <v>8.6999999999999993</v>
      </c>
      <c r="D40" s="26">
        <v>7.7</v>
      </c>
      <c r="E40" s="26">
        <v>6.7</v>
      </c>
      <c r="F40" s="30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0"/>
      <c r="W40" s="20"/>
      <c r="X40" s="20"/>
      <c r="Y40" s="20"/>
    </row>
    <row r="41" spans="1:25" x14ac:dyDescent="0.25">
      <c r="A41" s="25" t="s">
        <v>15</v>
      </c>
      <c r="B41" s="26">
        <v>4.7</v>
      </c>
      <c r="C41" s="26">
        <v>1.5</v>
      </c>
      <c r="D41" s="26">
        <v>4.0999999999999996</v>
      </c>
      <c r="E41" s="26">
        <v>6.9</v>
      </c>
      <c r="F41" s="30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0"/>
      <c r="W41" s="20"/>
      <c r="X41" s="20"/>
      <c r="Y41" s="20"/>
    </row>
    <row r="42" spans="1:25" x14ac:dyDescent="0.25">
      <c r="A42" s="25" t="s">
        <v>28</v>
      </c>
      <c r="B42" s="26">
        <v>6.8</v>
      </c>
      <c r="C42" s="26">
        <v>7.5</v>
      </c>
      <c r="D42" s="26">
        <v>7.1</v>
      </c>
      <c r="E42" s="26">
        <v>7.2</v>
      </c>
      <c r="F42" s="30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0"/>
      <c r="W42" s="20"/>
      <c r="X42" s="20"/>
      <c r="Y42" s="20"/>
    </row>
    <row r="43" spans="1:25" x14ac:dyDescent="0.25">
      <c r="A43" s="25" t="s">
        <v>6</v>
      </c>
      <c r="B43" s="26">
        <v>5.8</v>
      </c>
      <c r="C43" s="26">
        <v>3.4</v>
      </c>
      <c r="D43" s="26">
        <v>5.6</v>
      </c>
      <c r="E43" s="26">
        <v>7.4</v>
      </c>
      <c r="F43" s="30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0"/>
      <c r="W43" s="20"/>
      <c r="X43" s="20"/>
      <c r="Y43" s="20"/>
    </row>
    <row r="44" spans="1:25" x14ac:dyDescent="0.25">
      <c r="A44" s="25" t="s">
        <v>9</v>
      </c>
      <c r="B44" s="26">
        <v>7.4</v>
      </c>
      <c r="C44" s="26">
        <v>10.6</v>
      </c>
      <c r="D44" s="26">
        <v>7.1</v>
      </c>
      <c r="E44" s="26">
        <v>8.1</v>
      </c>
      <c r="F44" s="30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0"/>
      <c r="W44" s="20"/>
      <c r="X44" s="20"/>
      <c r="Y44" s="20"/>
    </row>
    <row r="45" spans="1:25" x14ac:dyDescent="0.25">
      <c r="A45" s="25" t="s">
        <v>0</v>
      </c>
      <c r="B45" s="26">
        <v>17.899999999999999</v>
      </c>
      <c r="C45" s="26">
        <v>10.199999999999999</v>
      </c>
      <c r="D45" s="26">
        <v>10.5</v>
      </c>
      <c r="E45" s="26">
        <v>8.6999999999999993</v>
      </c>
      <c r="F45" s="30" t="s">
        <v>158</v>
      </c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0"/>
      <c r="W45" s="20"/>
      <c r="X45" s="20"/>
      <c r="Y45" s="20"/>
    </row>
    <row r="46" spans="1:25" x14ac:dyDescent="0.25">
      <c r="A46" s="25" t="s">
        <v>20</v>
      </c>
      <c r="B46" s="26">
        <v>5.3</v>
      </c>
      <c r="C46" s="26">
        <v>4.4000000000000004</v>
      </c>
      <c r="D46" s="26">
        <v>7.5</v>
      </c>
      <c r="E46" s="26">
        <v>10.7</v>
      </c>
      <c r="F46" s="30" t="s">
        <v>159</v>
      </c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0"/>
      <c r="W46" s="20"/>
      <c r="X46" s="20"/>
      <c r="Y46" s="20"/>
    </row>
    <row r="47" spans="1:25" x14ac:dyDescent="0.25">
      <c r="A47" s="25" t="s">
        <v>10</v>
      </c>
      <c r="B47" s="26">
        <v>19.7</v>
      </c>
      <c r="C47" s="26">
        <v>14.4</v>
      </c>
      <c r="D47" s="26">
        <v>14.6</v>
      </c>
      <c r="E47" s="26">
        <v>11.2</v>
      </c>
      <c r="F47" s="30" t="s">
        <v>157</v>
      </c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0"/>
      <c r="W47" s="20"/>
      <c r="X47" s="20"/>
      <c r="Y47" s="20"/>
    </row>
    <row r="48" spans="1:25" x14ac:dyDescent="0.25">
      <c r="A48" s="25" t="s">
        <v>12</v>
      </c>
      <c r="B48" s="26"/>
      <c r="C48" s="26"/>
      <c r="D48" s="26"/>
      <c r="E48" s="26"/>
      <c r="F48" s="31" t="s">
        <v>224</v>
      </c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0"/>
      <c r="W48" s="20"/>
      <c r="X48" s="20"/>
      <c r="Y48" s="20"/>
    </row>
    <row r="49" spans="1:25" x14ac:dyDescent="0.25">
      <c r="A49" s="25" t="s">
        <v>16</v>
      </c>
      <c r="B49" s="26">
        <v>25.7</v>
      </c>
      <c r="C49" s="26">
        <v>25</v>
      </c>
      <c r="D49" s="26">
        <v>22.6</v>
      </c>
      <c r="E49" s="26">
        <v>12.5</v>
      </c>
      <c r="F49" s="30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0"/>
      <c r="W49" s="20"/>
      <c r="X49" s="20"/>
      <c r="Y49" s="20"/>
    </row>
    <row r="50" spans="1:25" x14ac:dyDescent="0.25">
      <c r="A50" s="25" t="s">
        <v>7</v>
      </c>
      <c r="B50" s="26">
        <v>22</v>
      </c>
      <c r="C50" s="26">
        <v>18.600000000000001</v>
      </c>
      <c r="D50" s="26">
        <v>14.5</v>
      </c>
      <c r="E50" s="26">
        <v>14.4</v>
      </c>
      <c r="F50" s="30" t="s">
        <v>158</v>
      </c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0"/>
      <c r="W50" s="20"/>
      <c r="X50" s="20"/>
      <c r="Y50" s="20"/>
    </row>
    <row r="51" spans="1:25" x14ac:dyDescent="0.25">
      <c r="A51" s="25" t="s">
        <v>13</v>
      </c>
      <c r="B51" s="26">
        <v>16.899999999999999</v>
      </c>
      <c r="C51" s="26">
        <v>18</v>
      </c>
      <c r="D51" s="26">
        <v>13.9</v>
      </c>
      <c r="E51" s="26">
        <v>15.5</v>
      </c>
      <c r="F51" s="30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0"/>
      <c r="W51" s="20"/>
      <c r="X51" s="20"/>
      <c r="Y51" s="20"/>
    </row>
    <row r="52" spans="1:25" x14ac:dyDescent="0.25">
      <c r="A52" s="25" t="s">
        <v>22</v>
      </c>
      <c r="B52" s="26">
        <v>18.5</v>
      </c>
      <c r="C52" s="26">
        <v>20.6</v>
      </c>
      <c r="D52" s="26">
        <v>16</v>
      </c>
      <c r="E52" s="26">
        <v>17</v>
      </c>
      <c r="F52" s="30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0"/>
      <c r="W52" s="20"/>
      <c r="X52" s="20"/>
      <c r="Y52" s="20"/>
    </row>
    <row r="53" spans="1:25" x14ac:dyDescent="0.25">
      <c r="A53" s="25" t="s">
        <v>11</v>
      </c>
      <c r="B53" s="26">
        <v>28.9</v>
      </c>
      <c r="C53" s="26">
        <v>32.799999999999997</v>
      </c>
      <c r="D53" s="26">
        <v>27.7</v>
      </c>
      <c r="E53" s="26">
        <v>18.399999999999999</v>
      </c>
      <c r="F53" s="30" t="s">
        <v>157</v>
      </c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0"/>
      <c r="W53" s="20"/>
      <c r="X53" s="20"/>
      <c r="Y53" s="20"/>
    </row>
    <row r="54" spans="1:25" x14ac:dyDescent="0.25">
      <c r="A54" s="25" t="s">
        <v>1</v>
      </c>
      <c r="B54" s="26">
        <v>25.4</v>
      </c>
      <c r="C54" s="26">
        <v>22.9</v>
      </c>
      <c r="D54" s="26">
        <v>17.899999999999999</v>
      </c>
      <c r="E54" s="26">
        <v>18.7</v>
      </c>
      <c r="F54" s="30" t="s">
        <v>157</v>
      </c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0"/>
      <c r="W54" s="20"/>
      <c r="X54" s="20"/>
      <c r="Y54" s="20"/>
    </row>
    <row r="55" spans="1:25" x14ac:dyDescent="0.25">
      <c r="A55" s="25" t="s">
        <v>24</v>
      </c>
      <c r="B55" s="26">
        <v>21.2</v>
      </c>
      <c r="C55" s="26">
        <v>10.4</v>
      </c>
      <c r="D55" s="26">
        <v>19.3</v>
      </c>
      <c r="E55" s="26">
        <v>18.899999999999999</v>
      </c>
      <c r="F55" s="30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0"/>
      <c r="W55" s="20"/>
      <c r="X55" s="20"/>
      <c r="Y55" s="20"/>
    </row>
    <row r="56" spans="1:25" x14ac:dyDescent="0.25">
      <c r="A56" s="25" t="s">
        <v>2</v>
      </c>
      <c r="B56" s="26">
        <v>20</v>
      </c>
      <c r="C56" s="26">
        <v>18.5</v>
      </c>
      <c r="D56" s="26">
        <v>26.7</v>
      </c>
      <c r="E56" s="26">
        <v>21.2</v>
      </c>
      <c r="F56" s="30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0"/>
      <c r="W56" s="20"/>
      <c r="X56" s="20"/>
      <c r="Y56" s="20"/>
    </row>
    <row r="57" spans="1:25" x14ac:dyDescent="0.25">
      <c r="A57" s="25" t="s">
        <v>26</v>
      </c>
      <c r="B57" s="26">
        <v>26.4</v>
      </c>
      <c r="C57" s="26">
        <v>25.7</v>
      </c>
      <c r="D57" s="26">
        <v>20</v>
      </c>
      <c r="E57" s="26">
        <v>23.5</v>
      </c>
      <c r="F57" s="30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0"/>
      <c r="W57" s="20"/>
      <c r="X57" s="20"/>
      <c r="Y57" s="20"/>
    </row>
    <row r="58" spans="1:25" x14ac:dyDescent="0.25">
      <c r="A58" s="25" t="s">
        <v>8</v>
      </c>
      <c r="B58" s="26">
        <v>28.9</v>
      </c>
      <c r="C58" s="26">
        <v>29.8</v>
      </c>
      <c r="D58" s="26">
        <v>23</v>
      </c>
      <c r="E58" s="26">
        <v>24.4</v>
      </c>
      <c r="F58" s="30" t="s">
        <v>157</v>
      </c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0"/>
      <c r="W58" s="20"/>
      <c r="X58" s="20"/>
      <c r="Y58" s="20"/>
    </row>
    <row r="59" spans="1:25" x14ac:dyDescent="0.25">
      <c r="A59" s="25" t="s">
        <v>14</v>
      </c>
      <c r="B59" s="26">
        <v>34.200000000000003</v>
      </c>
      <c r="C59" s="26">
        <v>24.6</v>
      </c>
      <c r="D59" s="26">
        <v>28.6</v>
      </c>
      <c r="E59" s="26">
        <v>24.5</v>
      </c>
      <c r="F59" s="30" t="s">
        <v>157</v>
      </c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0"/>
      <c r="W59" s="20"/>
      <c r="X59" s="20"/>
      <c r="Y59" s="20"/>
    </row>
    <row r="60" spans="1:25" x14ac:dyDescent="0.25">
      <c r="A60" s="25" t="s">
        <v>23</v>
      </c>
      <c r="B60" s="26">
        <v>39.5</v>
      </c>
      <c r="C60" s="26">
        <v>38.1</v>
      </c>
      <c r="D60" s="26">
        <v>48</v>
      </c>
      <c r="E60" s="26">
        <v>30</v>
      </c>
      <c r="F60" s="30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0"/>
      <c r="W60" s="20"/>
      <c r="X60" s="20"/>
      <c r="Y60" s="20"/>
    </row>
    <row r="61" spans="1:25" x14ac:dyDescent="0.25">
      <c r="A61" s="25" t="s">
        <v>21</v>
      </c>
      <c r="B61" s="26">
        <v>27.3</v>
      </c>
      <c r="C61" s="26">
        <v>31.7</v>
      </c>
      <c r="D61" s="26">
        <v>29.8</v>
      </c>
      <c r="E61" s="26">
        <v>31.1</v>
      </c>
      <c r="F61" s="30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0"/>
      <c r="W61" s="20"/>
      <c r="X61" s="20"/>
      <c r="Y61" s="20"/>
    </row>
    <row r="62" spans="1:25" x14ac:dyDescent="0.25">
      <c r="A62" s="25" t="s">
        <v>25</v>
      </c>
      <c r="B62" s="26">
        <v>27.3</v>
      </c>
      <c r="C62" s="26">
        <v>17.2</v>
      </c>
      <c r="D62" s="26">
        <v>41.4</v>
      </c>
      <c r="E62" s="26">
        <v>35.299999999999997</v>
      </c>
      <c r="F62" s="30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0"/>
      <c r="W62" s="20"/>
      <c r="X62" s="20"/>
      <c r="Y62" s="20"/>
    </row>
    <row r="63" spans="1:25" x14ac:dyDescent="0.25">
      <c r="A63" s="25" t="s">
        <v>18</v>
      </c>
      <c r="B63" s="26"/>
      <c r="C63" s="26"/>
      <c r="D63" s="26"/>
      <c r="E63" s="26"/>
      <c r="F63" s="32" t="s">
        <v>224</v>
      </c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0"/>
      <c r="W63" s="20"/>
      <c r="X63" s="20"/>
      <c r="Y63" s="20"/>
    </row>
    <row r="64" spans="1:25" x14ac:dyDescent="0.25">
      <c r="A64" s="25" t="s">
        <v>3</v>
      </c>
      <c r="B64" s="26"/>
      <c r="C64" s="26"/>
      <c r="D64" s="26"/>
      <c r="E64" s="26"/>
      <c r="F64" s="32" t="s">
        <v>224</v>
      </c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0"/>
      <c r="W64" s="20"/>
      <c r="X64" s="20"/>
      <c r="Y64" s="20"/>
    </row>
    <row r="65" spans="1:25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0"/>
      <c r="W65" s="20"/>
      <c r="X65" s="20"/>
      <c r="Y65" s="20"/>
    </row>
    <row r="66" spans="1:25" x14ac:dyDescent="0.25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</row>
  </sheetData>
  <sortState ref="A5:O33">
    <sortCondition ref="L5:L33"/>
  </sortState>
  <pageMargins left="0.7" right="0.7" top="0.75" bottom="0.75" header="0.3" footer="0.3"/>
  <pageSetup paperSize="8" orientation="landscape" r:id="rId1"/>
  <ignoredErrors>
    <ignoredError sqref="H3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3"/>
  <sheetViews>
    <sheetView workbookViewId="0">
      <selection activeCell="A35" sqref="A35:XFD35"/>
    </sheetView>
  </sheetViews>
  <sheetFormatPr defaultRowHeight="15" x14ac:dyDescent="0.25"/>
  <cols>
    <col min="1" max="1" width="20.28515625" customWidth="1"/>
    <col min="2" max="3" width="7.140625" customWidth="1"/>
    <col min="4" max="4" width="8.140625" bestFit="1" customWidth="1"/>
    <col min="5" max="6" width="7.140625" customWidth="1"/>
    <col min="7" max="7" width="8.140625" bestFit="1" customWidth="1"/>
    <col min="8" max="9" width="7.140625" customWidth="1"/>
    <col min="10" max="10" width="8.140625" bestFit="1" customWidth="1"/>
    <col min="11" max="12" width="7.140625" customWidth="1"/>
    <col min="13" max="13" width="8.140625" bestFit="1" customWidth="1"/>
  </cols>
  <sheetData>
    <row r="1" spans="1:22" x14ac:dyDescent="0.25">
      <c r="A1" s="11" t="s">
        <v>229</v>
      </c>
    </row>
    <row r="2" spans="1:22" x14ac:dyDescent="0.25">
      <c r="A2" s="12"/>
      <c r="B2" s="13"/>
      <c r="C2" s="14"/>
      <c r="D2" s="15"/>
      <c r="E2" s="14"/>
      <c r="F2" s="14"/>
      <c r="G2" s="13"/>
      <c r="H2" s="16"/>
      <c r="I2" s="15"/>
      <c r="J2" s="16"/>
      <c r="K2" s="16"/>
      <c r="L2" s="16"/>
      <c r="M2" s="16"/>
      <c r="N2" s="24"/>
      <c r="O2" s="24"/>
      <c r="P2" s="24"/>
    </row>
    <row r="3" spans="1:22" x14ac:dyDescent="0.25">
      <c r="A3" s="1"/>
      <c r="B3" s="2"/>
      <c r="C3" s="3">
        <v>2012</v>
      </c>
      <c r="D3" s="4"/>
      <c r="E3" s="2"/>
      <c r="F3" s="3">
        <v>2013</v>
      </c>
      <c r="G3" s="5"/>
      <c r="H3" s="17"/>
      <c r="I3" s="18">
        <v>2014</v>
      </c>
      <c r="J3" s="5"/>
      <c r="K3" s="19"/>
      <c r="L3" s="18">
        <v>2015</v>
      </c>
      <c r="M3" s="18"/>
      <c r="N3" s="24"/>
      <c r="O3" s="24"/>
      <c r="P3" s="24"/>
    </row>
    <row r="4" spans="1:22" x14ac:dyDescent="0.25">
      <c r="A4" s="6" t="s">
        <v>225</v>
      </c>
      <c r="B4" s="7" t="s">
        <v>29</v>
      </c>
      <c r="C4" s="8" t="s">
        <v>233</v>
      </c>
      <c r="D4" s="9" t="s">
        <v>226</v>
      </c>
      <c r="E4" s="7" t="s">
        <v>29</v>
      </c>
      <c r="F4" s="8" t="s">
        <v>233</v>
      </c>
      <c r="G4" s="9" t="s">
        <v>226</v>
      </c>
      <c r="H4" s="7" t="s">
        <v>29</v>
      </c>
      <c r="I4" s="8" t="s">
        <v>233</v>
      </c>
      <c r="J4" s="10" t="s">
        <v>226</v>
      </c>
      <c r="K4" s="7" t="s">
        <v>29</v>
      </c>
      <c r="L4" s="8" t="s">
        <v>233</v>
      </c>
      <c r="M4" s="10" t="s">
        <v>226</v>
      </c>
      <c r="N4" s="24" t="s">
        <v>238</v>
      </c>
      <c r="O4" s="24"/>
      <c r="P4" s="24"/>
    </row>
    <row r="5" spans="1:22" x14ac:dyDescent="0.25">
      <c r="A5" s="33" t="s">
        <v>17</v>
      </c>
      <c r="B5" s="34">
        <v>30</v>
      </c>
      <c r="C5" s="23">
        <v>3.3</v>
      </c>
      <c r="D5" s="35" t="s">
        <v>45</v>
      </c>
      <c r="E5" s="34">
        <v>44</v>
      </c>
      <c r="F5" s="23">
        <v>11.4</v>
      </c>
      <c r="G5" s="35" t="s">
        <v>137</v>
      </c>
      <c r="H5" s="34">
        <v>32</v>
      </c>
      <c r="I5" s="23">
        <v>6.3</v>
      </c>
      <c r="J5" s="35" t="s">
        <v>68</v>
      </c>
      <c r="K5" s="34">
        <v>27</v>
      </c>
      <c r="L5" s="23">
        <v>0</v>
      </c>
      <c r="M5" s="35" t="s">
        <v>107</v>
      </c>
      <c r="N5" s="25">
        <f>L5/25</f>
        <v>0</v>
      </c>
      <c r="O5" s="25"/>
      <c r="P5" s="25"/>
      <c r="Q5" s="20"/>
      <c r="R5" s="20"/>
      <c r="S5" s="20"/>
      <c r="T5" s="20"/>
      <c r="U5" s="20"/>
      <c r="V5" s="20"/>
    </row>
    <row r="6" spans="1:22" x14ac:dyDescent="0.25">
      <c r="A6" s="33" t="s">
        <v>1</v>
      </c>
      <c r="B6" s="34">
        <v>1614</v>
      </c>
      <c r="C6" s="23">
        <v>1.2</v>
      </c>
      <c r="D6" s="35" t="s">
        <v>31</v>
      </c>
      <c r="E6" s="34">
        <v>1534</v>
      </c>
      <c r="F6" s="23">
        <v>0.9</v>
      </c>
      <c r="G6" s="35" t="s">
        <v>109</v>
      </c>
      <c r="H6" s="34">
        <v>1069</v>
      </c>
      <c r="I6" s="23">
        <v>0.7</v>
      </c>
      <c r="J6" s="35" t="s">
        <v>97</v>
      </c>
      <c r="K6" s="34">
        <v>1361</v>
      </c>
      <c r="L6" s="23">
        <v>0.4</v>
      </c>
      <c r="M6" s="35" t="s">
        <v>97</v>
      </c>
      <c r="N6" s="25">
        <f t="shared" ref="N6:N32" si="0">L6/25</f>
        <v>1.6E-2</v>
      </c>
      <c r="O6" s="25"/>
      <c r="P6" s="25"/>
      <c r="Q6" s="20"/>
      <c r="R6" s="20"/>
      <c r="S6" s="20"/>
      <c r="T6" s="20"/>
      <c r="U6" s="20"/>
      <c r="V6" s="20"/>
    </row>
    <row r="7" spans="1:22" x14ac:dyDescent="0.25">
      <c r="A7" s="33" t="s">
        <v>19</v>
      </c>
      <c r="B7" s="34">
        <v>972</v>
      </c>
      <c r="C7" s="23">
        <v>0.8</v>
      </c>
      <c r="D7" s="35" t="s">
        <v>109</v>
      </c>
      <c r="E7" s="34">
        <v>921</v>
      </c>
      <c r="F7" s="23">
        <v>0.4</v>
      </c>
      <c r="G7" s="35" t="s">
        <v>97</v>
      </c>
      <c r="H7" s="34">
        <v>1025</v>
      </c>
      <c r="I7" s="23">
        <v>1.2</v>
      </c>
      <c r="J7" s="35" t="s">
        <v>31</v>
      </c>
      <c r="K7" s="34">
        <v>1030</v>
      </c>
      <c r="L7" s="23">
        <v>0.9</v>
      </c>
      <c r="M7" s="35" t="s">
        <v>109</v>
      </c>
      <c r="N7" s="25">
        <f t="shared" si="0"/>
        <v>3.6000000000000004E-2</v>
      </c>
      <c r="O7" s="25"/>
      <c r="P7" s="25"/>
      <c r="Q7" s="20"/>
      <c r="R7" s="20"/>
      <c r="S7" s="20"/>
      <c r="T7" s="20"/>
      <c r="U7" s="20"/>
      <c r="V7" s="20"/>
    </row>
    <row r="8" spans="1:22" x14ac:dyDescent="0.25">
      <c r="A8" s="33" t="s">
        <v>4</v>
      </c>
      <c r="B8" s="34">
        <v>274</v>
      </c>
      <c r="C8" s="23">
        <v>1.8</v>
      </c>
      <c r="D8" s="35" t="s">
        <v>77</v>
      </c>
      <c r="E8" s="34">
        <v>333</v>
      </c>
      <c r="F8" s="23">
        <v>1.2</v>
      </c>
      <c r="G8" s="35" t="s">
        <v>131</v>
      </c>
      <c r="H8" s="34">
        <v>274</v>
      </c>
      <c r="I8" s="23">
        <v>3.3</v>
      </c>
      <c r="J8" s="35" t="s">
        <v>116</v>
      </c>
      <c r="K8" s="34">
        <v>284</v>
      </c>
      <c r="L8" s="23">
        <v>1.8</v>
      </c>
      <c r="M8" s="35" t="s">
        <v>77</v>
      </c>
      <c r="N8" s="25">
        <f t="shared" si="0"/>
        <v>7.2000000000000008E-2</v>
      </c>
      <c r="O8" s="25"/>
      <c r="P8" s="25"/>
      <c r="Q8" s="20"/>
      <c r="R8" s="20"/>
      <c r="S8" s="20"/>
      <c r="T8" s="20"/>
      <c r="U8" s="20"/>
      <c r="V8" s="20"/>
    </row>
    <row r="9" spans="1:22" x14ac:dyDescent="0.25">
      <c r="A9" s="33" t="s">
        <v>10</v>
      </c>
      <c r="B9" s="34">
        <v>147</v>
      </c>
      <c r="C9" s="23">
        <v>7.5</v>
      </c>
      <c r="D9" s="35" t="s">
        <v>145</v>
      </c>
      <c r="E9" s="34">
        <v>139</v>
      </c>
      <c r="F9" s="23">
        <v>3.6</v>
      </c>
      <c r="G9" s="35" t="s">
        <v>134</v>
      </c>
      <c r="H9" s="34">
        <v>123</v>
      </c>
      <c r="I9" s="23">
        <v>7.3</v>
      </c>
      <c r="J9" s="35" t="s">
        <v>119</v>
      </c>
      <c r="K9" s="34">
        <v>170</v>
      </c>
      <c r="L9" s="23">
        <v>1.8</v>
      </c>
      <c r="M9" s="35" t="s">
        <v>102</v>
      </c>
      <c r="N9" s="25">
        <f t="shared" si="0"/>
        <v>7.2000000000000008E-2</v>
      </c>
      <c r="O9" s="25"/>
      <c r="P9" s="25"/>
      <c r="Q9" s="20"/>
      <c r="R9" s="20"/>
      <c r="S9" s="20"/>
      <c r="T9" s="20"/>
      <c r="U9" s="20"/>
      <c r="V9" s="20"/>
    </row>
    <row r="10" spans="1:22" x14ac:dyDescent="0.25">
      <c r="A10" s="33" t="s">
        <v>15</v>
      </c>
      <c r="B10" s="34">
        <v>64</v>
      </c>
      <c r="C10" s="23">
        <v>1.6</v>
      </c>
      <c r="D10" s="35" t="s">
        <v>148</v>
      </c>
      <c r="E10" s="34">
        <v>66</v>
      </c>
      <c r="F10" s="23">
        <v>0</v>
      </c>
      <c r="G10" s="35" t="s">
        <v>102</v>
      </c>
      <c r="H10" s="34">
        <v>46</v>
      </c>
      <c r="I10" s="23">
        <v>4.3</v>
      </c>
      <c r="J10" s="35" t="s">
        <v>122</v>
      </c>
      <c r="K10" s="34">
        <v>53</v>
      </c>
      <c r="L10" s="23">
        <v>1.9</v>
      </c>
      <c r="M10" s="35" t="s">
        <v>105</v>
      </c>
      <c r="N10" s="25">
        <f t="shared" si="0"/>
        <v>7.5999999999999998E-2</v>
      </c>
      <c r="O10" s="25"/>
      <c r="P10" s="25"/>
      <c r="Q10" s="20"/>
      <c r="R10" s="20"/>
      <c r="S10" s="20"/>
      <c r="T10" s="20"/>
      <c r="U10" s="20"/>
      <c r="V10" s="20"/>
    </row>
    <row r="11" spans="1:22" x14ac:dyDescent="0.25">
      <c r="A11" s="33" t="s">
        <v>5</v>
      </c>
      <c r="B11" s="34">
        <v>867</v>
      </c>
      <c r="C11" s="23">
        <v>3.5</v>
      </c>
      <c r="D11" s="35" t="s">
        <v>92</v>
      </c>
      <c r="E11" s="34">
        <v>789</v>
      </c>
      <c r="F11" s="23">
        <v>4.2</v>
      </c>
      <c r="G11" s="35" t="s">
        <v>117</v>
      </c>
      <c r="H11" s="34">
        <v>709</v>
      </c>
      <c r="I11" s="23">
        <v>3.9</v>
      </c>
      <c r="J11" s="35" t="s">
        <v>117</v>
      </c>
      <c r="K11" s="34">
        <v>747</v>
      </c>
      <c r="L11" s="23">
        <v>2.4</v>
      </c>
      <c r="M11" s="35" t="s">
        <v>77</v>
      </c>
      <c r="N11" s="25">
        <f t="shared" si="0"/>
        <v>9.6000000000000002E-2</v>
      </c>
      <c r="O11" s="25"/>
      <c r="P11" s="25"/>
      <c r="Q11" s="20"/>
      <c r="R11" s="20"/>
      <c r="S11" s="20"/>
      <c r="T11" s="20"/>
      <c r="U11" s="20"/>
      <c r="V11" s="20"/>
    </row>
    <row r="12" spans="1:22" x14ac:dyDescent="0.25">
      <c r="A12" s="33" t="s">
        <v>0</v>
      </c>
      <c r="B12" s="34">
        <v>262</v>
      </c>
      <c r="C12" s="23">
        <v>4.2</v>
      </c>
      <c r="D12" s="35" t="s">
        <v>141</v>
      </c>
      <c r="E12" s="34">
        <v>380</v>
      </c>
      <c r="F12" s="23">
        <v>1.6</v>
      </c>
      <c r="G12" s="35" t="s">
        <v>70</v>
      </c>
      <c r="H12" s="34">
        <v>351</v>
      </c>
      <c r="I12" s="23">
        <v>2.8</v>
      </c>
      <c r="J12" s="35" t="s">
        <v>110</v>
      </c>
      <c r="K12" s="34">
        <v>433</v>
      </c>
      <c r="L12" s="23">
        <v>2.5</v>
      </c>
      <c r="M12" s="35" t="s">
        <v>77</v>
      </c>
      <c r="N12" s="25">
        <f t="shared" si="0"/>
        <v>0.1</v>
      </c>
      <c r="O12" s="25"/>
      <c r="P12" s="25"/>
      <c r="Q12" s="20"/>
      <c r="R12" s="20"/>
      <c r="S12" s="20"/>
      <c r="T12" s="20"/>
      <c r="U12" s="20"/>
      <c r="V12" s="20"/>
    </row>
    <row r="13" spans="1:22" x14ac:dyDescent="0.25">
      <c r="A13" s="33" t="s">
        <v>9</v>
      </c>
      <c r="B13" s="34">
        <v>308</v>
      </c>
      <c r="C13" s="23">
        <v>1.3</v>
      </c>
      <c r="D13" s="35" t="s">
        <v>131</v>
      </c>
      <c r="E13" s="34">
        <v>467</v>
      </c>
      <c r="F13" s="23">
        <v>2.6</v>
      </c>
      <c r="G13" s="35" t="s">
        <v>77</v>
      </c>
      <c r="H13" s="34">
        <v>491</v>
      </c>
      <c r="I13" s="23">
        <v>1.4</v>
      </c>
      <c r="J13" s="35" t="s">
        <v>70</v>
      </c>
      <c r="K13" s="34">
        <v>714</v>
      </c>
      <c r="L13" s="23">
        <v>2.5</v>
      </c>
      <c r="M13" s="35" t="s">
        <v>101</v>
      </c>
      <c r="N13" s="25">
        <f t="shared" si="0"/>
        <v>0.1</v>
      </c>
      <c r="O13" s="25"/>
      <c r="P13" s="25"/>
      <c r="Q13" s="20"/>
      <c r="R13" s="20"/>
      <c r="S13" s="20"/>
      <c r="T13" s="20"/>
      <c r="U13" s="20"/>
      <c r="V13" s="20"/>
    </row>
    <row r="14" spans="1:22" x14ac:dyDescent="0.25">
      <c r="A14" s="33" t="s">
        <v>20</v>
      </c>
      <c r="B14" s="34">
        <v>533</v>
      </c>
      <c r="C14" s="23">
        <v>3.2</v>
      </c>
      <c r="D14" s="35" t="s">
        <v>92</v>
      </c>
      <c r="E14" s="34">
        <v>497</v>
      </c>
      <c r="F14" s="23">
        <v>1.4</v>
      </c>
      <c r="G14" s="35" t="s">
        <v>70</v>
      </c>
      <c r="H14" s="34">
        <v>490</v>
      </c>
      <c r="I14" s="23">
        <v>2.2000000000000002</v>
      </c>
      <c r="J14" s="35" t="s">
        <v>77</v>
      </c>
      <c r="K14" s="34">
        <v>403</v>
      </c>
      <c r="L14" s="23">
        <v>2.5</v>
      </c>
      <c r="M14" s="35" t="s">
        <v>110</v>
      </c>
      <c r="N14" s="25">
        <f t="shared" si="0"/>
        <v>0.1</v>
      </c>
      <c r="O14" s="25"/>
      <c r="P14" s="25"/>
      <c r="Q14" s="20"/>
      <c r="R14" s="20"/>
      <c r="S14" s="20"/>
      <c r="T14" s="20"/>
      <c r="U14" s="20"/>
      <c r="V14" s="20"/>
    </row>
    <row r="15" spans="1:22" x14ac:dyDescent="0.25">
      <c r="A15" s="33" t="s">
        <v>28</v>
      </c>
      <c r="B15" s="34">
        <v>1029</v>
      </c>
      <c r="C15" s="23">
        <v>3.3</v>
      </c>
      <c r="D15" s="35" t="s">
        <v>92</v>
      </c>
      <c r="E15" s="34">
        <v>867</v>
      </c>
      <c r="F15" s="23">
        <v>3.1</v>
      </c>
      <c r="G15" s="35" t="s">
        <v>101</v>
      </c>
      <c r="H15" s="34">
        <v>1190</v>
      </c>
      <c r="I15" s="23">
        <v>2.9</v>
      </c>
      <c r="J15" s="35" t="s">
        <v>101</v>
      </c>
      <c r="K15" s="34">
        <v>1060</v>
      </c>
      <c r="L15" s="23">
        <v>2.7</v>
      </c>
      <c r="M15" s="35" t="s">
        <v>101</v>
      </c>
      <c r="N15" s="25">
        <f t="shared" si="0"/>
        <v>0.10800000000000001</v>
      </c>
      <c r="O15" s="25"/>
      <c r="P15" s="25"/>
      <c r="Q15" s="20"/>
      <c r="R15" s="20"/>
      <c r="S15" s="20"/>
      <c r="T15" s="20"/>
      <c r="U15" s="20"/>
      <c r="V15" s="20"/>
    </row>
    <row r="16" spans="1:22" x14ac:dyDescent="0.25">
      <c r="A16" s="33" t="s">
        <v>6</v>
      </c>
      <c r="B16" s="34">
        <v>34</v>
      </c>
      <c r="C16" s="23">
        <v>0</v>
      </c>
      <c r="D16" s="35" t="s">
        <v>105</v>
      </c>
      <c r="E16" s="34">
        <v>59</v>
      </c>
      <c r="F16" s="23">
        <v>0</v>
      </c>
      <c r="G16" s="35" t="s">
        <v>132</v>
      </c>
      <c r="H16" s="34">
        <v>54</v>
      </c>
      <c r="I16" s="23">
        <v>1.9</v>
      </c>
      <c r="J16" s="35" t="s">
        <v>105</v>
      </c>
      <c r="K16" s="34">
        <v>27</v>
      </c>
      <c r="L16" s="23">
        <v>3.7</v>
      </c>
      <c r="M16" s="35" t="s">
        <v>40</v>
      </c>
      <c r="N16" s="25">
        <f t="shared" si="0"/>
        <v>0.14800000000000002</v>
      </c>
      <c r="O16" s="25"/>
      <c r="P16" s="25"/>
      <c r="Q16" s="20"/>
      <c r="R16" s="20"/>
      <c r="S16" s="20"/>
      <c r="T16" s="20"/>
      <c r="U16" s="20"/>
      <c r="V16" s="20"/>
    </row>
    <row r="17" spans="1:22" x14ac:dyDescent="0.25">
      <c r="A17" s="33" t="s">
        <v>27</v>
      </c>
      <c r="B17" s="34">
        <v>997</v>
      </c>
      <c r="C17" s="23">
        <v>3.1</v>
      </c>
      <c r="D17" s="35" t="s">
        <v>101</v>
      </c>
      <c r="E17" s="34">
        <v>694</v>
      </c>
      <c r="F17" s="23">
        <v>3.2</v>
      </c>
      <c r="G17" s="35" t="s">
        <v>92</v>
      </c>
      <c r="H17" s="34">
        <v>693</v>
      </c>
      <c r="I17" s="23">
        <v>4.2</v>
      </c>
      <c r="J17" s="35" t="s">
        <v>117</v>
      </c>
      <c r="K17" s="34">
        <v>764</v>
      </c>
      <c r="L17" s="23">
        <v>3.7</v>
      </c>
      <c r="M17" s="35" t="s">
        <v>173</v>
      </c>
      <c r="N17" s="25">
        <f t="shared" si="0"/>
        <v>0.14800000000000002</v>
      </c>
      <c r="O17" s="25"/>
      <c r="P17" s="25"/>
      <c r="Q17" s="20"/>
      <c r="R17" s="20"/>
      <c r="S17" s="20"/>
      <c r="T17" s="20"/>
      <c r="U17" s="20"/>
      <c r="V17" s="20"/>
    </row>
    <row r="18" spans="1:22" x14ac:dyDescent="0.25">
      <c r="A18" s="33" t="s">
        <v>24</v>
      </c>
      <c r="B18" s="34">
        <v>250</v>
      </c>
      <c r="C18" s="23">
        <v>4.8</v>
      </c>
      <c r="D18" s="35" t="s">
        <v>30</v>
      </c>
      <c r="E18" s="34">
        <v>279</v>
      </c>
      <c r="F18" s="23">
        <v>2.9</v>
      </c>
      <c r="G18" s="35" t="s">
        <v>34</v>
      </c>
      <c r="H18" s="34">
        <v>300</v>
      </c>
      <c r="I18" s="23">
        <v>4.7</v>
      </c>
      <c r="J18" s="35" t="s">
        <v>30</v>
      </c>
      <c r="K18" s="34">
        <v>323</v>
      </c>
      <c r="L18" s="23">
        <v>5</v>
      </c>
      <c r="M18" s="35" t="s">
        <v>30</v>
      </c>
      <c r="N18" s="25">
        <f t="shared" si="0"/>
        <v>0.2</v>
      </c>
      <c r="O18" s="25"/>
      <c r="P18" s="25"/>
      <c r="Q18" s="20"/>
      <c r="R18" s="20"/>
      <c r="S18" s="20"/>
      <c r="T18" s="20"/>
      <c r="U18" s="20"/>
      <c r="V18" s="20"/>
    </row>
    <row r="19" spans="1:22" x14ac:dyDescent="0.25">
      <c r="A19" s="33" t="s">
        <v>14</v>
      </c>
      <c r="B19" s="34">
        <v>116</v>
      </c>
      <c r="C19" s="23">
        <v>10.3</v>
      </c>
      <c r="D19" s="35" t="s">
        <v>114</v>
      </c>
      <c r="E19" s="34">
        <v>248</v>
      </c>
      <c r="F19" s="23">
        <v>8.1</v>
      </c>
      <c r="G19" s="35" t="s">
        <v>49</v>
      </c>
      <c r="H19" s="34">
        <v>163</v>
      </c>
      <c r="I19" s="23">
        <v>11</v>
      </c>
      <c r="J19" s="35" t="s">
        <v>121</v>
      </c>
      <c r="K19" s="34">
        <v>347</v>
      </c>
      <c r="L19" s="23">
        <v>5.8</v>
      </c>
      <c r="M19" s="35" t="s">
        <v>104</v>
      </c>
      <c r="N19" s="25">
        <f t="shared" si="0"/>
        <v>0.23199999999999998</v>
      </c>
      <c r="O19" s="25"/>
      <c r="P19" s="25"/>
      <c r="Q19" s="20"/>
      <c r="R19" s="20"/>
      <c r="S19" s="20"/>
      <c r="T19" s="20"/>
      <c r="U19" s="20"/>
      <c r="V19" s="20"/>
    </row>
    <row r="20" spans="1:22" x14ac:dyDescent="0.25">
      <c r="A20" s="33" t="s">
        <v>22</v>
      </c>
      <c r="B20" s="34">
        <v>278</v>
      </c>
      <c r="C20" s="23">
        <v>6.5</v>
      </c>
      <c r="D20" s="35" t="s">
        <v>150</v>
      </c>
      <c r="E20" s="34">
        <v>467</v>
      </c>
      <c r="F20" s="23">
        <v>4.3</v>
      </c>
      <c r="G20" s="35" t="s">
        <v>62</v>
      </c>
      <c r="H20" s="34">
        <v>601</v>
      </c>
      <c r="I20" s="23">
        <v>5.8</v>
      </c>
      <c r="J20" s="35" t="s">
        <v>47</v>
      </c>
      <c r="K20" s="34">
        <v>776</v>
      </c>
      <c r="L20" s="23">
        <v>6.6</v>
      </c>
      <c r="M20" s="35" t="s">
        <v>81</v>
      </c>
      <c r="N20" s="25">
        <f t="shared" si="0"/>
        <v>0.26400000000000001</v>
      </c>
      <c r="O20" s="25"/>
      <c r="P20" s="25"/>
      <c r="Q20" s="20"/>
      <c r="R20" s="20"/>
      <c r="S20" s="20"/>
      <c r="T20" s="20"/>
      <c r="U20" s="20"/>
      <c r="V20" s="20"/>
    </row>
    <row r="21" spans="1:22" x14ac:dyDescent="0.25">
      <c r="A21" s="33" t="s">
        <v>7</v>
      </c>
      <c r="B21" s="34">
        <v>532</v>
      </c>
      <c r="C21" s="23">
        <v>10.7</v>
      </c>
      <c r="D21" s="35" t="s">
        <v>144</v>
      </c>
      <c r="E21" s="34">
        <v>599</v>
      </c>
      <c r="F21" s="23">
        <v>7.7</v>
      </c>
      <c r="G21" s="35" t="s">
        <v>76</v>
      </c>
      <c r="H21" s="34">
        <v>570</v>
      </c>
      <c r="I21" s="23">
        <v>6.5</v>
      </c>
      <c r="J21" s="35" t="s">
        <v>81</v>
      </c>
      <c r="K21" s="34">
        <v>654</v>
      </c>
      <c r="L21" s="23">
        <v>7</v>
      </c>
      <c r="M21" s="35" t="s">
        <v>81</v>
      </c>
      <c r="N21" s="25">
        <f t="shared" si="0"/>
        <v>0.28000000000000003</v>
      </c>
      <c r="O21" s="25"/>
      <c r="P21" s="25"/>
      <c r="Q21" s="20"/>
      <c r="R21" s="20"/>
      <c r="S21" s="20"/>
      <c r="T21" s="20"/>
      <c r="U21" s="20"/>
      <c r="V21" s="20"/>
    </row>
    <row r="22" spans="1:22" x14ac:dyDescent="0.25">
      <c r="A22" s="33" t="s">
        <v>11</v>
      </c>
      <c r="B22" s="34">
        <v>97</v>
      </c>
      <c r="C22" s="23">
        <v>16.5</v>
      </c>
      <c r="D22" s="35" t="s">
        <v>143</v>
      </c>
      <c r="E22" s="34">
        <v>116</v>
      </c>
      <c r="F22" s="23">
        <v>15.5</v>
      </c>
      <c r="G22" s="35" t="s">
        <v>129</v>
      </c>
      <c r="H22" s="34">
        <v>116</v>
      </c>
      <c r="I22" s="23">
        <v>10.3</v>
      </c>
      <c r="J22" s="35" t="s">
        <v>114</v>
      </c>
      <c r="K22" s="34">
        <v>126</v>
      </c>
      <c r="L22" s="23">
        <v>7.9</v>
      </c>
      <c r="M22" s="35" t="s">
        <v>99</v>
      </c>
      <c r="N22" s="25">
        <f t="shared" si="0"/>
        <v>0.316</v>
      </c>
      <c r="O22" s="25"/>
      <c r="P22" s="25"/>
      <c r="Q22" s="20"/>
      <c r="R22" s="20"/>
      <c r="S22" s="20"/>
      <c r="T22" s="20"/>
      <c r="U22" s="20"/>
      <c r="V22" s="20"/>
    </row>
    <row r="23" spans="1:22" x14ac:dyDescent="0.25">
      <c r="A23" s="33" t="s">
        <v>12</v>
      </c>
      <c r="B23" s="34">
        <v>26</v>
      </c>
      <c r="C23" s="23">
        <v>3.8</v>
      </c>
      <c r="D23" s="35" t="s">
        <v>146</v>
      </c>
      <c r="E23" s="34">
        <v>18</v>
      </c>
      <c r="F23" s="23">
        <v>16.7</v>
      </c>
      <c r="G23" s="35" t="s">
        <v>86</v>
      </c>
      <c r="H23" s="34">
        <v>24</v>
      </c>
      <c r="I23" s="23">
        <v>8.3000000000000007</v>
      </c>
      <c r="J23" s="35" t="s">
        <v>120</v>
      </c>
      <c r="K23" s="34">
        <v>25</v>
      </c>
      <c r="L23" s="23">
        <v>8</v>
      </c>
      <c r="M23" s="35" t="s">
        <v>63</v>
      </c>
      <c r="N23" s="25">
        <f t="shared" si="0"/>
        <v>0.32</v>
      </c>
      <c r="O23" s="25"/>
      <c r="P23" s="25"/>
      <c r="Q23" s="20"/>
      <c r="R23" s="20"/>
      <c r="S23" s="20"/>
      <c r="T23" s="20"/>
      <c r="U23" s="20"/>
      <c r="V23" s="20"/>
    </row>
    <row r="24" spans="1:22" x14ac:dyDescent="0.25">
      <c r="A24" s="33" t="s">
        <v>13</v>
      </c>
      <c r="B24" s="34">
        <v>307</v>
      </c>
      <c r="C24" s="23">
        <v>12.4</v>
      </c>
      <c r="D24" s="35" t="s">
        <v>147</v>
      </c>
      <c r="E24" s="34">
        <v>305</v>
      </c>
      <c r="F24" s="23">
        <v>13.1</v>
      </c>
      <c r="G24" s="35" t="s">
        <v>135</v>
      </c>
      <c r="H24" s="34">
        <v>317</v>
      </c>
      <c r="I24" s="23">
        <v>11.4</v>
      </c>
      <c r="J24" s="35" t="s">
        <v>103</v>
      </c>
      <c r="K24" s="34">
        <v>296</v>
      </c>
      <c r="L24" s="23">
        <v>10.8</v>
      </c>
      <c r="M24" s="35" t="s">
        <v>103</v>
      </c>
      <c r="N24" s="25">
        <f t="shared" si="0"/>
        <v>0.43200000000000005</v>
      </c>
      <c r="O24" s="25"/>
      <c r="P24" s="25"/>
      <c r="Q24" s="20"/>
      <c r="R24" s="20"/>
      <c r="S24" s="20"/>
      <c r="T24" s="20"/>
      <c r="U24" s="20"/>
      <c r="V24" s="20"/>
    </row>
    <row r="25" spans="1:22" x14ac:dyDescent="0.25">
      <c r="A25" s="33" t="s">
        <v>16</v>
      </c>
      <c r="B25" s="34">
        <v>35</v>
      </c>
      <c r="C25" s="23">
        <v>14.3</v>
      </c>
      <c r="D25" s="35" t="s">
        <v>149</v>
      </c>
      <c r="E25" s="34">
        <v>56</v>
      </c>
      <c r="F25" s="23">
        <v>14.3</v>
      </c>
      <c r="G25" s="35" t="s">
        <v>136</v>
      </c>
      <c r="H25" s="34">
        <v>62</v>
      </c>
      <c r="I25" s="23">
        <v>16.100000000000001</v>
      </c>
      <c r="J25" s="35" t="s">
        <v>123</v>
      </c>
      <c r="K25" s="34">
        <v>72</v>
      </c>
      <c r="L25" s="23">
        <v>11.1</v>
      </c>
      <c r="M25" s="35" t="s">
        <v>106</v>
      </c>
      <c r="N25" s="25">
        <f t="shared" si="0"/>
        <v>0.44400000000000001</v>
      </c>
      <c r="O25" s="25"/>
      <c r="P25" s="25"/>
      <c r="Q25" s="20"/>
      <c r="R25" s="20"/>
      <c r="S25" s="20"/>
      <c r="T25" s="20"/>
      <c r="U25" s="20"/>
      <c r="V25" s="20"/>
    </row>
    <row r="26" spans="1:22" x14ac:dyDescent="0.25">
      <c r="A26" s="33" t="s">
        <v>26</v>
      </c>
      <c r="B26" s="34">
        <v>551</v>
      </c>
      <c r="C26" s="23">
        <v>15.1</v>
      </c>
      <c r="D26" s="35" t="s">
        <v>152</v>
      </c>
      <c r="E26" s="34">
        <v>556</v>
      </c>
      <c r="F26" s="23">
        <v>16</v>
      </c>
      <c r="G26" s="35" t="s">
        <v>118</v>
      </c>
      <c r="H26" s="34">
        <v>526</v>
      </c>
      <c r="I26" s="23">
        <v>12.2</v>
      </c>
      <c r="J26" s="35" t="s">
        <v>127</v>
      </c>
      <c r="K26" s="34">
        <v>624</v>
      </c>
      <c r="L26" s="23">
        <v>12</v>
      </c>
      <c r="M26" s="35" t="s">
        <v>60</v>
      </c>
      <c r="N26" s="25">
        <f t="shared" si="0"/>
        <v>0.48</v>
      </c>
      <c r="O26" s="25"/>
      <c r="P26" s="25"/>
      <c r="Q26" s="20"/>
      <c r="R26" s="20"/>
      <c r="S26" s="20"/>
      <c r="T26" s="20"/>
      <c r="U26" s="20"/>
      <c r="V26" s="20"/>
    </row>
    <row r="27" spans="1:22" x14ac:dyDescent="0.25">
      <c r="A27" s="33" t="s">
        <v>2</v>
      </c>
      <c r="B27" s="34">
        <v>20</v>
      </c>
      <c r="C27" s="23">
        <v>20</v>
      </c>
      <c r="D27" s="35" t="s">
        <v>142</v>
      </c>
      <c r="E27" s="34">
        <v>26</v>
      </c>
      <c r="F27" s="23">
        <v>7.7</v>
      </c>
      <c r="G27" s="35" t="s">
        <v>128</v>
      </c>
      <c r="H27" s="34">
        <v>30</v>
      </c>
      <c r="I27" s="23">
        <v>10</v>
      </c>
      <c r="J27" s="35" t="s">
        <v>113</v>
      </c>
      <c r="K27" s="34">
        <v>32</v>
      </c>
      <c r="L27" s="23">
        <v>12.5</v>
      </c>
      <c r="M27" s="35" t="s">
        <v>98</v>
      </c>
      <c r="N27" s="25">
        <f t="shared" si="0"/>
        <v>0.5</v>
      </c>
      <c r="O27" s="25"/>
      <c r="P27" s="25"/>
      <c r="Q27" s="20"/>
      <c r="R27" s="20"/>
      <c r="S27" s="20"/>
      <c r="T27" s="20"/>
      <c r="U27" s="20"/>
      <c r="V27" s="20"/>
    </row>
    <row r="28" spans="1:22" x14ac:dyDescent="0.25">
      <c r="A28" s="33" t="s">
        <v>8</v>
      </c>
      <c r="B28" s="34">
        <v>824</v>
      </c>
      <c r="C28" s="23">
        <v>17.2</v>
      </c>
      <c r="D28" s="35" t="s">
        <v>100</v>
      </c>
      <c r="E28" s="34">
        <v>919</v>
      </c>
      <c r="F28" s="23">
        <v>18.899999999999999</v>
      </c>
      <c r="G28" s="35" t="s">
        <v>133</v>
      </c>
      <c r="H28" s="34">
        <v>656</v>
      </c>
      <c r="I28" s="23">
        <v>15.9</v>
      </c>
      <c r="J28" s="35" t="s">
        <v>118</v>
      </c>
      <c r="K28" s="34">
        <v>1068</v>
      </c>
      <c r="L28" s="23">
        <v>17.399999999999999</v>
      </c>
      <c r="M28" s="35" t="s">
        <v>100</v>
      </c>
      <c r="N28" s="25">
        <f t="shared" si="0"/>
        <v>0.69599999999999995</v>
      </c>
      <c r="O28" s="25"/>
      <c r="P28" s="25"/>
      <c r="Q28" s="20"/>
      <c r="R28" s="20"/>
      <c r="S28" s="20"/>
      <c r="T28" s="20"/>
      <c r="U28" s="20"/>
      <c r="V28" s="20"/>
    </row>
    <row r="29" spans="1:22" x14ac:dyDescent="0.25">
      <c r="A29" s="33" t="s">
        <v>21</v>
      </c>
      <c r="B29" s="34">
        <v>110</v>
      </c>
      <c r="C29" s="23">
        <v>16.399999999999999</v>
      </c>
      <c r="D29" s="35" t="s">
        <v>143</v>
      </c>
      <c r="E29" s="34">
        <v>139</v>
      </c>
      <c r="F29" s="23">
        <v>24.5</v>
      </c>
      <c r="G29" s="35" t="s">
        <v>138</v>
      </c>
      <c r="H29" s="34">
        <v>119</v>
      </c>
      <c r="I29" s="23">
        <v>24.4</v>
      </c>
      <c r="J29" s="35" t="s">
        <v>124</v>
      </c>
      <c r="K29" s="34">
        <v>195</v>
      </c>
      <c r="L29" s="23">
        <v>19.5</v>
      </c>
      <c r="M29" s="35" t="s">
        <v>111</v>
      </c>
      <c r="N29" s="25">
        <f t="shared" si="0"/>
        <v>0.78</v>
      </c>
      <c r="O29" s="25"/>
      <c r="P29" s="25"/>
      <c r="Q29" s="20"/>
      <c r="R29" s="20"/>
      <c r="S29" s="20"/>
      <c r="T29" s="20"/>
      <c r="U29" s="20"/>
      <c r="V29" s="20"/>
    </row>
    <row r="30" spans="1:22" x14ac:dyDescent="0.25">
      <c r="A30" s="33" t="s">
        <v>236</v>
      </c>
      <c r="B30" s="34">
        <v>20</v>
      </c>
      <c r="C30" s="23">
        <v>5</v>
      </c>
      <c r="D30" s="35" t="s">
        <v>51</v>
      </c>
      <c r="E30" s="34">
        <v>28</v>
      </c>
      <c r="F30" s="23">
        <v>7.1</v>
      </c>
      <c r="G30" s="35" t="s">
        <v>140</v>
      </c>
      <c r="H30" s="34">
        <v>26</v>
      </c>
      <c r="I30" s="23">
        <v>19.2</v>
      </c>
      <c r="J30" s="35" t="s">
        <v>126</v>
      </c>
      <c r="K30" s="34">
        <v>27</v>
      </c>
      <c r="L30" s="23">
        <v>22.2</v>
      </c>
      <c r="M30" s="35" t="s">
        <v>112</v>
      </c>
      <c r="N30" s="25">
        <f t="shared" si="0"/>
        <v>0.88800000000000001</v>
      </c>
      <c r="O30" s="25"/>
      <c r="P30" s="25"/>
      <c r="Q30" s="20"/>
      <c r="R30" s="20"/>
      <c r="S30" s="20"/>
      <c r="T30" s="20"/>
      <c r="U30" s="20"/>
      <c r="V30" s="20"/>
    </row>
    <row r="31" spans="1:22" x14ac:dyDescent="0.25">
      <c r="A31" s="33" t="s">
        <v>18</v>
      </c>
      <c r="B31" s="34">
        <v>18</v>
      </c>
      <c r="C31" s="23">
        <v>38.9</v>
      </c>
      <c r="D31" s="35" t="s">
        <v>46</v>
      </c>
      <c r="E31" s="34" t="s">
        <v>154</v>
      </c>
      <c r="F31" s="23" t="s">
        <v>234</v>
      </c>
      <c r="G31" s="35" t="s">
        <v>235</v>
      </c>
      <c r="H31" s="34" t="s">
        <v>153</v>
      </c>
      <c r="I31" s="23" t="s">
        <v>234</v>
      </c>
      <c r="J31" s="35" t="s">
        <v>235</v>
      </c>
      <c r="K31" s="34">
        <v>20</v>
      </c>
      <c r="L31" s="23">
        <v>25</v>
      </c>
      <c r="M31" s="35" t="s">
        <v>108</v>
      </c>
      <c r="N31" s="25">
        <f t="shared" si="0"/>
        <v>1</v>
      </c>
      <c r="O31" s="25"/>
      <c r="P31" s="25"/>
      <c r="Q31" s="20"/>
      <c r="R31" s="20"/>
      <c r="S31" s="20"/>
      <c r="T31" s="20"/>
      <c r="U31" s="20"/>
      <c r="V31" s="20"/>
    </row>
    <row r="32" spans="1:22" x14ac:dyDescent="0.25">
      <c r="A32" s="33" t="s">
        <v>23</v>
      </c>
      <c r="B32" s="34">
        <v>43</v>
      </c>
      <c r="C32" s="23">
        <v>32.6</v>
      </c>
      <c r="D32" s="35" t="s">
        <v>151</v>
      </c>
      <c r="E32" s="34">
        <v>42</v>
      </c>
      <c r="F32" s="23">
        <v>21.4</v>
      </c>
      <c r="G32" s="35" t="s">
        <v>139</v>
      </c>
      <c r="H32" s="34">
        <v>45</v>
      </c>
      <c r="I32" s="23">
        <v>37.799999999999997</v>
      </c>
      <c r="J32" s="35" t="s">
        <v>125</v>
      </c>
      <c r="K32" s="34">
        <v>20</v>
      </c>
      <c r="L32" s="23">
        <v>25</v>
      </c>
      <c r="M32" s="35" t="s">
        <v>108</v>
      </c>
      <c r="N32" s="25">
        <f t="shared" si="0"/>
        <v>1</v>
      </c>
      <c r="O32" s="25"/>
      <c r="P32" s="25"/>
      <c r="Q32" s="20"/>
      <c r="R32" s="20"/>
      <c r="S32" s="20"/>
      <c r="T32" s="20"/>
      <c r="U32" s="20"/>
      <c r="V32" s="20"/>
    </row>
    <row r="33" spans="1:22" x14ac:dyDescent="0.25">
      <c r="A33" s="33" t="s">
        <v>3</v>
      </c>
      <c r="B33" s="34" t="s">
        <v>154</v>
      </c>
      <c r="C33" s="23" t="s">
        <v>234</v>
      </c>
      <c r="D33" s="35" t="s">
        <v>235</v>
      </c>
      <c r="E33" s="34">
        <v>15</v>
      </c>
      <c r="F33" s="23">
        <v>26.7</v>
      </c>
      <c r="G33" s="35" t="s">
        <v>130</v>
      </c>
      <c r="H33" s="34" t="s">
        <v>155</v>
      </c>
      <c r="I33" s="23">
        <v>0</v>
      </c>
      <c r="J33" s="35" t="s">
        <v>115</v>
      </c>
      <c r="K33" s="34">
        <v>7</v>
      </c>
      <c r="L33" s="23" t="s">
        <v>234</v>
      </c>
      <c r="M33" s="35" t="s">
        <v>235</v>
      </c>
      <c r="N33" s="25"/>
      <c r="O33" s="25"/>
      <c r="P33" s="25"/>
      <c r="Q33" s="20"/>
      <c r="R33" s="20"/>
      <c r="S33" s="20"/>
      <c r="T33" s="20"/>
      <c r="U33" s="20"/>
      <c r="V33" s="20"/>
    </row>
    <row r="34" spans="1:22" x14ac:dyDescent="0.25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25"/>
      <c r="O34" s="25"/>
      <c r="P34" s="25"/>
      <c r="Q34" s="25"/>
      <c r="R34" s="25"/>
      <c r="S34" s="25"/>
      <c r="T34" s="25"/>
      <c r="U34" s="20"/>
      <c r="V34" s="20"/>
    </row>
    <row r="35" spans="1:22" x14ac:dyDescent="0.25">
      <c r="A35" s="38" t="s">
        <v>241</v>
      </c>
      <c r="B35" s="29"/>
      <c r="C35" s="26"/>
      <c r="D35" s="26"/>
      <c r="E35" s="29"/>
      <c r="F35" s="28" t="s">
        <v>224</v>
      </c>
      <c r="G35" s="25"/>
      <c r="H35" s="25"/>
      <c r="I35" s="25"/>
      <c r="J35" s="25"/>
      <c r="K35" s="25"/>
      <c r="L35" s="25"/>
      <c r="M35" s="25"/>
      <c r="N35" s="25"/>
      <c r="O35" s="20"/>
      <c r="P35" s="20"/>
      <c r="Q35" s="20"/>
      <c r="R35" s="20"/>
    </row>
    <row r="36" spans="1:22" x14ac:dyDescent="0.25">
      <c r="A36" s="37" t="s">
        <v>17</v>
      </c>
      <c r="B36" s="29">
        <v>3.3</v>
      </c>
      <c r="C36" s="29">
        <v>11.4</v>
      </c>
      <c r="D36" s="29">
        <v>6.3</v>
      </c>
      <c r="E36" s="29">
        <v>0</v>
      </c>
      <c r="F36" s="27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0"/>
      <c r="V36" s="20"/>
    </row>
    <row r="37" spans="1:22" x14ac:dyDescent="0.25">
      <c r="A37" s="37" t="s">
        <v>1</v>
      </c>
      <c r="B37" s="29">
        <v>1.2</v>
      </c>
      <c r="C37" s="29">
        <v>0.9</v>
      </c>
      <c r="D37" s="29">
        <v>0.7</v>
      </c>
      <c r="E37" s="29">
        <v>0.4</v>
      </c>
      <c r="F37" s="27" t="s">
        <v>239</v>
      </c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0"/>
      <c r="V37" s="20"/>
    </row>
    <row r="38" spans="1:22" x14ac:dyDescent="0.25">
      <c r="A38" s="37" t="s">
        <v>19</v>
      </c>
      <c r="B38" s="29">
        <v>0.8</v>
      </c>
      <c r="C38" s="29">
        <v>0.4</v>
      </c>
      <c r="D38" s="29">
        <v>1.2</v>
      </c>
      <c r="E38" s="29">
        <v>0.9</v>
      </c>
      <c r="F38" s="27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0"/>
      <c r="V38" s="20"/>
    </row>
    <row r="39" spans="1:22" x14ac:dyDescent="0.25">
      <c r="A39" s="37" t="s">
        <v>4</v>
      </c>
      <c r="B39" s="29">
        <v>1.8</v>
      </c>
      <c r="C39" s="29">
        <v>1.2</v>
      </c>
      <c r="D39" s="29">
        <v>3.3</v>
      </c>
      <c r="E39" s="29">
        <v>1.8</v>
      </c>
      <c r="F39" s="27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0"/>
      <c r="V39" s="20"/>
    </row>
    <row r="40" spans="1:22" x14ac:dyDescent="0.25">
      <c r="A40" s="37" t="s">
        <v>10</v>
      </c>
      <c r="B40" s="29">
        <v>7.5</v>
      </c>
      <c r="C40" s="29">
        <v>3.6</v>
      </c>
      <c r="D40" s="29">
        <v>7.3</v>
      </c>
      <c r="E40" s="29">
        <v>1.8</v>
      </c>
      <c r="F40" s="27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0"/>
      <c r="V40" s="20"/>
    </row>
    <row r="41" spans="1:22" x14ac:dyDescent="0.25">
      <c r="A41" s="37" t="s">
        <v>15</v>
      </c>
      <c r="B41" s="29">
        <v>1.6</v>
      </c>
      <c r="C41" s="29">
        <v>0</v>
      </c>
      <c r="D41" s="29">
        <v>4.3</v>
      </c>
      <c r="E41" s="29">
        <v>1.9</v>
      </c>
      <c r="F41" s="27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0"/>
      <c r="V41" s="20"/>
    </row>
    <row r="42" spans="1:22" x14ac:dyDescent="0.25">
      <c r="A42" s="37" t="s">
        <v>5</v>
      </c>
      <c r="B42" s="29">
        <v>3.5</v>
      </c>
      <c r="C42" s="29">
        <v>4.2</v>
      </c>
      <c r="D42" s="29">
        <v>3.9</v>
      </c>
      <c r="E42" s="29">
        <v>2.4</v>
      </c>
      <c r="F42" s="27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0"/>
      <c r="V42" s="20"/>
    </row>
    <row r="43" spans="1:22" x14ac:dyDescent="0.25">
      <c r="A43" s="37" t="s">
        <v>0</v>
      </c>
      <c r="B43" s="29">
        <v>4.2</v>
      </c>
      <c r="C43" s="29">
        <v>1.6</v>
      </c>
      <c r="D43" s="29">
        <v>2.8</v>
      </c>
      <c r="E43" s="29">
        <v>2.5</v>
      </c>
      <c r="F43" s="36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0"/>
      <c r="V43" s="20"/>
    </row>
    <row r="44" spans="1:22" x14ac:dyDescent="0.25">
      <c r="A44" s="37" t="s">
        <v>9</v>
      </c>
      <c r="B44" s="29">
        <v>1.3</v>
      </c>
      <c r="C44" s="29">
        <v>2.6</v>
      </c>
      <c r="D44" s="29">
        <v>1.4</v>
      </c>
      <c r="E44" s="29">
        <v>2.5</v>
      </c>
      <c r="F44" s="27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0"/>
      <c r="V44" s="20"/>
    </row>
    <row r="45" spans="1:22" x14ac:dyDescent="0.25">
      <c r="A45" s="37" t="s">
        <v>20</v>
      </c>
      <c r="B45" s="29">
        <v>3.2</v>
      </c>
      <c r="C45" s="29">
        <v>1.4</v>
      </c>
      <c r="D45" s="29">
        <v>2.2000000000000002</v>
      </c>
      <c r="E45" s="29">
        <v>2.5</v>
      </c>
      <c r="F45" s="27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0"/>
      <c r="V45" s="20"/>
    </row>
    <row r="46" spans="1:22" x14ac:dyDescent="0.25">
      <c r="A46" s="37" t="s">
        <v>28</v>
      </c>
      <c r="B46" s="29">
        <v>3.3</v>
      </c>
      <c r="C46" s="29">
        <v>3.1</v>
      </c>
      <c r="D46" s="29">
        <v>2.9</v>
      </c>
      <c r="E46" s="29">
        <v>2.7</v>
      </c>
      <c r="F46" s="36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0"/>
      <c r="V46" s="20"/>
    </row>
    <row r="47" spans="1:22" x14ac:dyDescent="0.25">
      <c r="A47" s="37" t="s">
        <v>6</v>
      </c>
      <c r="B47" s="29">
        <v>0</v>
      </c>
      <c r="C47" s="29">
        <v>0</v>
      </c>
      <c r="D47" s="29">
        <v>1.9</v>
      </c>
      <c r="E47" s="29">
        <v>3.7</v>
      </c>
      <c r="F47" s="27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0"/>
      <c r="V47" s="20"/>
    </row>
    <row r="48" spans="1:22" x14ac:dyDescent="0.25">
      <c r="A48" s="37" t="s">
        <v>27</v>
      </c>
      <c r="B48" s="29">
        <v>3.1</v>
      </c>
      <c r="C48" s="29">
        <v>3.2</v>
      </c>
      <c r="D48" s="29">
        <v>4.2</v>
      </c>
      <c r="E48" s="29">
        <v>3.7</v>
      </c>
      <c r="F48" s="27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0"/>
      <c r="V48" s="20"/>
    </row>
    <row r="49" spans="1:22" x14ac:dyDescent="0.25">
      <c r="A49" s="37" t="s">
        <v>24</v>
      </c>
      <c r="B49" s="29">
        <v>4.8</v>
      </c>
      <c r="C49" s="29">
        <v>2.9</v>
      </c>
      <c r="D49" s="29">
        <v>4.7</v>
      </c>
      <c r="E49" s="29">
        <v>5</v>
      </c>
      <c r="F49" s="27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0"/>
      <c r="V49" s="20"/>
    </row>
    <row r="50" spans="1:22" x14ac:dyDescent="0.25">
      <c r="A50" s="37" t="s">
        <v>14</v>
      </c>
      <c r="B50" s="29">
        <v>10.3</v>
      </c>
      <c r="C50" s="29">
        <v>8.1</v>
      </c>
      <c r="D50" s="29">
        <v>11</v>
      </c>
      <c r="E50" s="29">
        <v>5.8</v>
      </c>
      <c r="F50" s="27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0"/>
      <c r="V50" s="20"/>
    </row>
    <row r="51" spans="1:22" x14ac:dyDescent="0.25">
      <c r="A51" s="37" t="s">
        <v>22</v>
      </c>
      <c r="B51" s="29">
        <v>6.5</v>
      </c>
      <c r="C51" s="29">
        <v>4.3</v>
      </c>
      <c r="D51" s="29">
        <v>5.8</v>
      </c>
      <c r="E51" s="29">
        <v>6.6</v>
      </c>
      <c r="F51" s="27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0"/>
      <c r="V51" s="20"/>
    </row>
    <row r="52" spans="1:22" x14ac:dyDescent="0.25">
      <c r="A52" s="37" t="s">
        <v>7</v>
      </c>
      <c r="B52" s="29">
        <v>10.7</v>
      </c>
      <c r="C52" s="29">
        <v>7.7</v>
      </c>
      <c r="D52" s="29">
        <v>6.5</v>
      </c>
      <c r="E52" s="29">
        <v>7</v>
      </c>
      <c r="F52" s="27" t="s">
        <v>158</v>
      </c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0"/>
      <c r="V52" s="20"/>
    </row>
    <row r="53" spans="1:22" x14ac:dyDescent="0.25">
      <c r="A53" s="37" t="s">
        <v>11</v>
      </c>
      <c r="B53" s="29">
        <v>16.5</v>
      </c>
      <c r="C53" s="29">
        <v>15.5</v>
      </c>
      <c r="D53" s="29">
        <v>10.3</v>
      </c>
      <c r="E53" s="29">
        <v>7.9</v>
      </c>
      <c r="F53" s="27" t="s">
        <v>239</v>
      </c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0"/>
      <c r="V53" s="20"/>
    </row>
    <row r="54" spans="1:22" x14ac:dyDescent="0.25">
      <c r="A54" s="37" t="s">
        <v>12</v>
      </c>
      <c r="B54" s="29"/>
      <c r="C54" s="29"/>
      <c r="D54" s="29"/>
      <c r="E54" s="29"/>
      <c r="F54" s="28" t="s">
        <v>224</v>
      </c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0"/>
      <c r="V54" s="20"/>
    </row>
    <row r="55" spans="1:22" x14ac:dyDescent="0.25">
      <c r="A55" s="37" t="s">
        <v>13</v>
      </c>
      <c r="B55" s="29">
        <v>12.4</v>
      </c>
      <c r="C55" s="29">
        <v>13.1</v>
      </c>
      <c r="D55" s="29">
        <v>11.4</v>
      </c>
      <c r="E55" s="29">
        <v>10.8</v>
      </c>
      <c r="F55" s="27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0"/>
      <c r="V55" s="20"/>
    </row>
    <row r="56" spans="1:22" x14ac:dyDescent="0.25">
      <c r="A56" s="37" t="s">
        <v>16</v>
      </c>
      <c r="B56" s="29">
        <v>14.3</v>
      </c>
      <c r="C56" s="29">
        <v>14.3</v>
      </c>
      <c r="D56" s="29">
        <v>16.100000000000001</v>
      </c>
      <c r="E56" s="29">
        <v>11.1</v>
      </c>
      <c r="F56" s="27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0"/>
      <c r="V56" s="20"/>
    </row>
    <row r="57" spans="1:22" x14ac:dyDescent="0.25">
      <c r="A57" s="37" t="s">
        <v>26</v>
      </c>
      <c r="B57" s="29">
        <v>15.1</v>
      </c>
      <c r="C57" s="29">
        <v>16</v>
      </c>
      <c r="D57" s="29">
        <v>12.2</v>
      </c>
      <c r="E57" s="29">
        <v>12</v>
      </c>
      <c r="F57" s="27" t="s">
        <v>158</v>
      </c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0"/>
      <c r="V57" s="20"/>
    </row>
    <row r="58" spans="1:22" x14ac:dyDescent="0.25">
      <c r="A58" s="37" t="s">
        <v>2</v>
      </c>
      <c r="B58" s="29">
        <v>20</v>
      </c>
      <c r="C58" s="29">
        <v>7.7</v>
      </c>
      <c r="D58" s="29">
        <v>10</v>
      </c>
      <c r="E58" s="29">
        <v>12.5</v>
      </c>
      <c r="F58" s="27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0"/>
      <c r="V58" s="20"/>
    </row>
    <row r="59" spans="1:22" x14ac:dyDescent="0.25">
      <c r="A59" s="37" t="s">
        <v>8</v>
      </c>
      <c r="B59" s="29">
        <v>17.2</v>
      </c>
      <c r="C59" s="29">
        <v>18.899999999999999</v>
      </c>
      <c r="D59" s="29">
        <v>15.9</v>
      </c>
      <c r="E59" s="29">
        <v>17.399999999999999</v>
      </c>
      <c r="F59" s="27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0"/>
      <c r="V59" s="20"/>
    </row>
    <row r="60" spans="1:22" x14ac:dyDescent="0.25">
      <c r="A60" s="37" t="s">
        <v>21</v>
      </c>
      <c r="B60" s="29">
        <v>16.399999999999999</v>
      </c>
      <c r="C60" s="29">
        <v>24.5</v>
      </c>
      <c r="D60" s="29">
        <v>24.4</v>
      </c>
      <c r="E60" s="29">
        <v>19.5</v>
      </c>
      <c r="F60" s="27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0"/>
      <c r="V60" s="20"/>
    </row>
    <row r="61" spans="1:22" x14ac:dyDescent="0.25">
      <c r="A61" s="37" t="s">
        <v>25</v>
      </c>
      <c r="B61" s="29">
        <v>5</v>
      </c>
      <c r="C61" s="29">
        <v>7.1</v>
      </c>
      <c r="D61" s="29">
        <v>19.2</v>
      </c>
      <c r="E61" s="29">
        <v>22.2</v>
      </c>
      <c r="F61" s="27" t="s">
        <v>240</v>
      </c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0"/>
      <c r="V61" s="20"/>
    </row>
    <row r="62" spans="1:22" x14ac:dyDescent="0.25">
      <c r="A62" s="37" t="s">
        <v>18</v>
      </c>
      <c r="B62" s="29"/>
      <c r="C62" s="26"/>
      <c r="D62" s="26"/>
      <c r="E62" s="29"/>
      <c r="F62" s="28" t="s">
        <v>224</v>
      </c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0"/>
      <c r="V62" s="20"/>
    </row>
    <row r="63" spans="1:22" x14ac:dyDescent="0.25">
      <c r="A63" s="37" t="s">
        <v>23</v>
      </c>
      <c r="B63" s="29">
        <v>32.6</v>
      </c>
      <c r="C63" s="29">
        <v>21.4</v>
      </c>
      <c r="D63" s="29">
        <v>37.799999999999997</v>
      </c>
      <c r="E63" s="29">
        <v>25</v>
      </c>
      <c r="F63" s="27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0"/>
      <c r="V63" s="20"/>
    </row>
    <row r="64" spans="1:22" x14ac:dyDescent="0.25">
      <c r="A64" s="37" t="s">
        <v>3</v>
      </c>
      <c r="B64" s="26"/>
      <c r="C64" s="29"/>
      <c r="D64" s="29"/>
      <c r="E64" s="26"/>
      <c r="F64" s="28" t="s">
        <v>224</v>
      </c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0"/>
      <c r="V64" s="20"/>
    </row>
    <row r="65" spans="1:22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0"/>
      <c r="V65" s="20"/>
    </row>
    <row r="66" spans="1:22" x14ac:dyDescent="0.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0"/>
      <c r="V66" s="20"/>
    </row>
    <row r="67" spans="1:22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0"/>
      <c r="V67" s="20"/>
    </row>
    <row r="68" spans="1:22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0"/>
      <c r="V68" s="20"/>
    </row>
    <row r="69" spans="1:22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0"/>
      <c r="V69" s="20"/>
    </row>
    <row r="70" spans="1:22" x14ac:dyDescent="0.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0"/>
      <c r="V70" s="20"/>
    </row>
    <row r="71" spans="1:22" x14ac:dyDescent="0.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0"/>
      <c r="V71" s="20"/>
    </row>
    <row r="72" spans="1:22" x14ac:dyDescent="0.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0"/>
      <c r="V72" s="20"/>
    </row>
    <row r="73" spans="1:22" x14ac:dyDescent="0.2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0"/>
      <c r="V73" s="20"/>
    </row>
    <row r="74" spans="1:22" x14ac:dyDescent="0.2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0"/>
      <c r="V74" s="20"/>
    </row>
    <row r="75" spans="1:22" x14ac:dyDescent="0.2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0"/>
      <c r="V75" s="20"/>
    </row>
    <row r="76" spans="1:22" x14ac:dyDescent="0.2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0"/>
      <c r="V76" s="20"/>
    </row>
    <row r="77" spans="1:22" x14ac:dyDescent="0.2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0"/>
      <c r="V77" s="20"/>
    </row>
    <row r="78" spans="1:22" x14ac:dyDescent="0.2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0"/>
      <c r="V78" s="20"/>
    </row>
    <row r="79" spans="1:22" x14ac:dyDescent="0.2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0"/>
      <c r="V79" s="20"/>
    </row>
    <row r="80" spans="1:22" x14ac:dyDescent="0.2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0"/>
      <c r="V80" s="20"/>
    </row>
    <row r="81" spans="1:22" x14ac:dyDescent="0.2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0"/>
      <c r="V81" s="20"/>
    </row>
    <row r="82" spans="1:22" x14ac:dyDescent="0.2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0"/>
      <c r="V82" s="20"/>
    </row>
    <row r="83" spans="1:22" x14ac:dyDescent="0.2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0"/>
      <c r="V83" s="20"/>
    </row>
    <row r="84" spans="1:22" x14ac:dyDescent="0.2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0"/>
      <c r="V84" s="20"/>
    </row>
    <row r="85" spans="1:22" x14ac:dyDescent="0.2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0"/>
      <c r="V85" s="20"/>
    </row>
    <row r="86" spans="1:22" x14ac:dyDescent="0.2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0"/>
      <c r="V86" s="20"/>
    </row>
    <row r="87" spans="1:22" x14ac:dyDescent="0.2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0"/>
      <c r="V87" s="20"/>
    </row>
    <row r="88" spans="1:22" x14ac:dyDescent="0.2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0"/>
      <c r="V88" s="20"/>
    </row>
    <row r="89" spans="1:22" x14ac:dyDescent="0.2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0"/>
      <c r="V89" s="20"/>
    </row>
    <row r="90" spans="1:22" x14ac:dyDescent="0.2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0"/>
      <c r="V90" s="20"/>
    </row>
    <row r="91" spans="1:22" x14ac:dyDescent="0.2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0"/>
      <c r="V91" s="20"/>
    </row>
    <row r="92" spans="1:22" x14ac:dyDescent="0.2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0"/>
      <c r="V92" s="20"/>
    </row>
    <row r="93" spans="1:22" x14ac:dyDescent="0.2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0"/>
      <c r="V93" s="20"/>
    </row>
    <row r="94" spans="1:22" x14ac:dyDescent="0.2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0"/>
      <c r="V94" s="20"/>
    </row>
    <row r="95" spans="1:22" x14ac:dyDescent="0.2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0"/>
      <c r="V95" s="20"/>
    </row>
    <row r="96" spans="1:22" x14ac:dyDescent="0.2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0"/>
      <c r="V96" s="20"/>
    </row>
    <row r="97" spans="1:22" x14ac:dyDescent="0.2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0"/>
      <c r="V97" s="20"/>
    </row>
    <row r="98" spans="1:22" x14ac:dyDescent="0.2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0"/>
      <c r="V98" s="20"/>
    </row>
    <row r="99" spans="1:22" x14ac:dyDescent="0.2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0"/>
      <c r="V99" s="20"/>
    </row>
    <row r="100" spans="1:22" x14ac:dyDescent="0.2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0"/>
      <c r="V100" s="20"/>
    </row>
    <row r="101" spans="1:22" x14ac:dyDescent="0.2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0"/>
      <c r="V101" s="20"/>
    </row>
    <row r="102" spans="1:22" x14ac:dyDescent="0.2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0"/>
      <c r="V102" s="20"/>
    </row>
    <row r="103" spans="1:22" x14ac:dyDescent="0.2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0"/>
      <c r="V103" s="20"/>
    </row>
    <row r="104" spans="1:22" x14ac:dyDescent="0.2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0"/>
      <c r="V104" s="20"/>
    </row>
    <row r="105" spans="1:22" x14ac:dyDescent="0.2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0"/>
      <c r="V105" s="20"/>
    </row>
    <row r="106" spans="1:22" x14ac:dyDescent="0.2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0"/>
      <c r="V106" s="20"/>
    </row>
    <row r="107" spans="1:22" x14ac:dyDescent="0.2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0"/>
      <c r="V107" s="20"/>
    </row>
    <row r="108" spans="1:22" x14ac:dyDescent="0.2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0"/>
      <c r="V108" s="20"/>
    </row>
    <row r="109" spans="1:22" x14ac:dyDescent="0.2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0"/>
      <c r="V109" s="20"/>
    </row>
    <row r="110" spans="1:22" x14ac:dyDescent="0.2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0"/>
      <c r="V110" s="20"/>
    </row>
    <row r="111" spans="1:22" x14ac:dyDescent="0.2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0"/>
      <c r="V111" s="20"/>
    </row>
    <row r="112" spans="1:22" x14ac:dyDescent="0.2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0"/>
      <c r="V112" s="20"/>
    </row>
    <row r="113" spans="1:22" x14ac:dyDescent="0.2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0"/>
      <c r="V113" s="20"/>
    </row>
    <row r="114" spans="1:22" x14ac:dyDescent="0.2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0"/>
      <c r="V114" s="20"/>
    </row>
    <row r="115" spans="1:22" x14ac:dyDescent="0.2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0"/>
      <c r="V115" s="20"/>
    </row>
    <row r="116" spans="1:22" x14ac:dyDescent="0.2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0"/>
      <c r="V116" s="20"/>
    </row>
    <row r="117" spans="1:22" x14ac:dyDescent="0.2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0"/>
      <c r="V117" s="20"/>
    </row>
    <row r="118" spans="1:22" x14ac:dyDescent="0.2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0"/>
      <c r="V118" s="20"/>
    </row>
    <row r="119" spans="1:22" x14ac:dyDescent="0.2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0"/>
      <c r="V119" s="20"/>
    </row>
    <row r="120" spans="1:22" x14ac:dyDescent="0.2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0"/>
      <c r="V120" s="20"/>
    </row>
    <row r="121" spans="1:22" x14ac:dyDescent="0.2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0"/>
      <c r="V121" s="20"/>
    </row>
    <row r="122" spans="1:22" x14ac:dyDescent="0.2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0"/>
      <c r="V122" s="20"/>
    </row>
    <row r="123" spans="1:22" x14ac:dyDescent="0.2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0"/>
      <c r="V123" s="20"/>
    </row>
    <row r="124" spans="1:22" x14ac:dyDescent="0.2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0"/>
      <c r="V124" s="20"/>
    </row>
    <row r="125" spans="1:22" x14ac:dyDescent="0.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0"/>
      <c r="V125" s="20"/>
    </row>
    <row r="126" spans="1:22" x14ac:dyDescent="0.2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0"/>
      <c r="V126" s="20"/>
    </row>
    <row r="127" spans="1:22" x14ac:dyDescent="0.2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0"/>
      <c r="V127" s="20"/>
    </row>
    <row r="128" spans="1:22" x14ac:dyDescent="0.2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0"/>
      <c r="V128" s="20"/>
    </row>
    <row r="129" spans="1:22" x14ac:dyDescent="0.2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0"/>
      <c r="V129" s="20"/>
    </row>
    <row r="130" spans="1:22" x14ac:dyDescent="0.2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0"/>
      <c r="V130" s="20"/>
    </row>
    <row r="131" spans="1:22" x14ac:dyDescent="0.2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0"/>
      <c r="V131" s="20"/>
    </row>
    <row r="132" spans="1:22" x14ac:dyDescent="0.2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0"/>
      <c r="V132" s="20"/>
    </row>
    <row r="133" spans="1:22" x14ac:dyDescent="0.2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0"/>
      <c r="V133" s="20"/>
    </row>
    <row r="134" spans="1:22" x14ac:dyDescent="0.2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0"/>
      <c r="V134" s="20"/>
    </row>
    <row r="135" spans="1:22" x14ac:dyDescent="0.2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0"/>
      <c r="V135" s="20"/>
    </row>
    <row r="136" spans="1:22" x14ac:dyDescent="0.2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0"/>
      <c r="V136" s="20"/>
    </row>
    <row r="137" spans="1:22" x14ac:dyDescent="0.2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0"/>
      <c r="V137" s="20"/>
    </row>
    <row r="138" spans="1:22" x14ac:dyDescent="0.25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</row>
    <row r="139" spans="1:22" x14ac:dyDescent="0.25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</row>
    <row r="140" spans="1:22" x14ac:dyDescent="0.25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</row>
    <row r="141" spans="1:22" x14ac:dyDescent="0.25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</row>
    <row r="142" spans="1:22" x14ac:dyDescent="0.25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</row>
    <row r="143" spans="1:22" x14ac:dyDescent="0.25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</row>
  </sheetData>
  <sortState ref="A5:O33">
    <sortCondition ref="L5:L33"/>
  </sortState>
  <pageMargins left="0.7" right="0.7" top="0.75" bottom="0.75" header="0.3" footer="0.3"/>
  <pageSetup paperSize="8" orientation="landscape" r:id="rId1"/>
  <ignoredErrors>
    <ignoredError sqref="H31 H33 B33 E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3.26</vt:lpstr>
      <vt:lpstr>Table 3.27</vt:lpstr>
      <vt:lpstr>Table 3.28</vt:lpstr>
    </vt:vector>
  </TitlesOfParts>
  <Company>ECDC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Liselotte Diaz Högberg</dc:creator>
  <cp:lastModifiedBy>Liselotte Diaz Högberg</cp:lastModifiedBy>
  <cp:lastPrinted>2016-09-01T12:17:01Z</cp:lastPrinted>
  <dcterms:created xsi:type="dcterms:W3CDTF">2016-08-26T12:41:31Z</dcterms:created>
  <dcterms:modified xsi:type="dcterms:W3CDTF">2017-01-26T13:36:36Z</dcterms:modified>
</cp:coreProperties>
</file>