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ynat/Downloads/"/>
    </mc:Choice>
  </mc:AlternateContent>
  <xr:revisionPtr revIDLastSave="0" documentId="8_{23C0F653-E6D1-8844-938A-B014CBDBEF62}" xr6:coauthVersionLast="47" xr6:coauthVersionMax="47" xr10:uidLastSave="{00000000-0000-0000-0000-000000000000}"/>
  <bookViews>
    <workbookView xWindow="45980" yWindow="-3180" windowWidth="25600" windowHeight="16000" activeTab="3" xr2:uid="{8DAF8236-C1B0-F64D-8401-0ABE1083C1AA}"/>
  </bookViews>
  <sheets>
    <sheet name="step1" sheetId="4" r:id="rId1"/>
    <sheet name="step2" sheetId="3" r:id="rId2"/>
    <sheet name="step3" sheetId="2" r:id="rId3"/>
    <sheet name="final step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7" i="1"/>
  <c r="C14" i="1"/>
  <c r="C21" i="1"/>
  <c r="C22" i="1" s="1"/>
  <c r="G7" i="1"/>
  <c r="G8" i="1" s="1"/>
  <c r="G14" i="1"/>
  <c r="G15" i="1" s="1"/>
  <c r="G21" i="1"/>
  <c r="G22" i="1" s="1"/>
  <c r="C13" i="1"/>
  <c r="C6" i="1"/>
  <c r="E3" i="2"/>
  <c r="E4" i="2"/>
  <c r="E5" i="2"/>
  <c r="E6" i="2"/>
  <c r="E7" i="2"/>
  <c r="E8" i="2"/>
  <c r="E9" i="2"/>
  <c r="E10" i="2"/>
  <c r="E2" i="2"/>
  <c r="E12" i="4"/>
  <c r="E16" i="3"/>
  <c r="E17" i="3"/>
  <c r="E18" i="3"/>
  <c r="E15" i="3"/>
  <c r="E3" i="3"/>
  <c r="E4" i="3"/>
  <c r="E5" i="3"/>
  <c r="E6" i="3"/>
  <c r="E7" i="3"/>
  <c r="E8" i="3"/>
  <c r="E9" i="3"/>
  <c r="E10" i="3"/>
  <c r="E11" i="3"/>
  <c r="E2" i="3"/>
  <c r="E13" i="4"/>
  <c r="E14" i="4"/>
  <c r="E15" i="4"/>
  <c r="E11" i="4"/>
  <c r="E7" i="4"/>
  <c r="E6" i="4"/>
  <c r="E5" i="4"/>
  <c r="E4" i="4"/>
  <c r="E3" i="4"/>
  <c r="E2" i="4"/>
  <c r="C15" i="1" l="1"/>
  <c r="C8" i="1"/>
</calcChain>
</file>

<file path=xl/sharedStrings.xml><?xml version="1.0" encoding="utf-8"?>
<sst xmlns="http://schemas.openxmlformats.org/spreadsheetml/2006/main" count="138" uniqueCount="84">
  <si>
    <t>Transaction_ID</t>
  </si>
  <si>
    <t>Items Bought</t>
  </si>
  <si>
    <t>{Bread, butter, Milk}</t>
  </si>
  <si>
    <t>(Bread, Butter}</t>
  </si>
  <si>
    <t>{Beer, Cookies, Diapers}</t>
  </si>
  <si>
    <t>{Milk, Diapers, Bread, Butter}</t>
  </si>
  <si>
    <t>{Beer, Diapers}</t>
  </si>
  <si>
    <t>1-itemset</t>
  </si>
  <si>
    <t>1-Frequent itemset</t>
  </si>
  <si>
    <t xml:space="preserve">items to consider from previous step: </t>
  </si>
  <si>
    <t>2-Itemset</t>
  </si>
  <si>
    <t>2-Frequent itemsets</t>
  </si>
  <si>
    <t>3-Itemset</t>
  </si>
  <si>
    <t>3-Frequent itemset</t>
  </si>
  <si>
    <t xml:space="preserve">the frequent itemsets: </t>
  </si>
  <si>
    <t>min_confidence = 60%</t>
  </si>
  <si>
    <t xml:space="preserve">minimum support count = 40% </t>
  </si>
  <si>
    <t>support</t>
  </si>
  <si>
    <t>Candidate rules:</t>
  </si>
  <si>
    <t>Final rules:</t>
  </si>
  <si>
    <t>Milk</t>
  </si>
  <si>
    <t>Bread</t>
  </si>
  <si>
    <t>Butter</t>
  </si>
  <si>
    <t>Beer</t>
  </si>
  <si>
    <t>Cookies</t>
  </si>
  <si>
    <t>Diapers</t>
  </si>
  <si>
    <t>Bread-Butter</t>
  </si>
  <si>
    <t>Bread-Diapers</t>
  </si>
  <si>
    <t>Bread-Milk</t>
  </si>
  <si>
    <t>Bread-Beer</t>
  </si>
  <si>
    <t>Butter-Diapers</t>
  </si>
  <si>
    <t>Butter-Milk</t>
  </si>
  <si>
    <t>Butter-Beer</t>
  </si>
  <si>
    <t>Diapers-Milk</t>
  </si>
  <si>
    <t>Bread, Butter, Diapers, Milk, Beer</t>
  </si>
  <si>
    <t>Milk-Beer</t>
  </si>
  <si>
    <t>frequency</t>
  </si>
  <si>
    <t>&gt;=40%</t>
  </si>
  <si>
    <t>Beer-Diapers</t>
  </si>
  <si>
    <t>Butter - Milk</t>
  </si>
  <si>
    <t>Bread,Butter,Milk,Beer,Diapers</t>
  </si>
  <si>
    <t>Butter - Milk - Diapers</t>
  </si>
  <si>
    <t>Milk - Beer - Diapers</t>
  </si>
  <si>
    <t>Diapers - Beer - Bread</t>
  </si>
  <si>
    <t>Bread - Butter - Diapers</t>
  </si>
  <si>
    <t>Bread - Milk - Diapers</t>
  </si>
  <si>
    <t>Beer -Butter - Bread</t>
  </si>
  <si>
    <t>Beer - Bread - Milk</t>
  </si>
  <si>
    <t>Beer - Butter - Diapers</t>
  </si>
  <si>
    <t>Frequency</t>
  </si>
  <si>
    <t>Bread- Butter - Milk</t>
  </si>
  <si>
    <t>{Bread ,Butter ,Milk}</t>
  </si>
  <si>
    <t>Non-Empty set:</t>
  </si>
  <si>
    <t>{Bread,Butter,Milk,{Bread,Butter},{Bread,Milk},{Butter,Milk}}</t>
  </si>
  <si>
    <t>Rule 1</t>
  </si>
  <si>
    <t>Confidence</t>
  </si>
  <si>
    <t>Lift:</t>
  </si>
  <si>
    <t>Support (Bread, Butter, Milk) :</t>
  </si>
  <si>
    <t>support general / support Bread</t>
  </si>
  <si>
    <t>confidence/support (bread,butter)</t>
  </si>
  <si>
    <t>Rule 2</t>
  </si>
  <si>
    <t>support general / support Butter</t>
  </si>
  <si>
    <t>{Bread} -&gt; { Butter ,Milk}</t>
  </si>
  <si>
    <t>{Butter} -&gt; {Bread, Milk}</t>
  </si>
  <si>
    <t>confidence/support (bread,milk)</t>
  </si>
  <si>
    <t>confidence/support (butter,milk)</t>
  </si>
  <si>
    <t>Rule 3</t>
  </si>
  <si>
    <t>{Milk} -&gt; {Bread, Butter}</t>
  </si>
  <si>
    <t>support general / support Milk</t>
  </si>
  <si>
    <t>Rule 4</t>
  </si>
  <si>
    <t>{Bread, Butter}  -&gt; {Milk}</t>
  </si>
  <si>
    <t>support general / support Bread, Butter</t>
  </si>
  <si>
    <t>confidence/support (milk)</t>
  </si>
  <si>
    <t>{Bread, Milk}  -&gt; {Butter}</t>
  </si>
  <si>
    <t>support general / support Bread, Milk</t>
  </si>
  <si>
    <t>confidence/support (butter)</t>
  </si>
  <si>
    <t>Rule 5</t>
  </si>
  <si>
    <t>Rule 6</t>
  </si>
  <si>
    <t>{Butter, Milk}  -&gt; {Bread}</t>
  </si>
  <si>
    <t>support general / support Butter, Milk</t>
  </si>
  <si>
    <t>confidence/support (Bread)</t>
  </si>
  <si>
    <t>SUPPORT</t>
  </si>
  <si>
    <t>LIFT</t>
  </si>
  <si>
    <t>CONFIDENCE &gt;60%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</si>
</sst>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2" borderId="1" xfId="0" applyFill="1" applyBorder="1"/>
    <xf numFmtId="0" fontId="2" fillId="0" borderId="0" xfId="0" applyFont="1"/>
    <xf numFmtId="0" fontId="0" fillId="2" borderId="5" xfId="0" applyFill="1" applyBorder="1"/>
    <xf numFmtId="0" fontId="0" fillId="4" borderId="1" xfId="0" applyFill="1" applyBorder="1"/>
    <xf numFmtId="0" fontId="0" fillId="4" borderId="5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5" borderId="1" xfId="0" applyFont="1" applyFill="1" applyBorder="1"/>
    <xf numFmtId="0" fontId="2" fillId="0" borderId="6" xfId="0" applyFont="1" applyBorder="1"/>
    <xf numFmtId="0" fontId="2" fillId="5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0" fillId="6" borderId="5" xfId="0" applyFill="1" applyBorder="1"/>
    <xf numFmtId="0" fontId="0" fillId="0" borderId="1" xfId="0" applyBorder="1"/>
    <xf numFmtId="0" fontId="0" fillId="8" borderId="1" xfId="0" applyFill="1" applyBorder="1"/>
    <xf numFmtId="0" fontId="1" fillId="2" borderId="1" xfId="0" applyFont="1" applyFill="1" applyBorder="1"/>
    <xf numFmtId="0" fontId="1" fillId="8" borderId="1" xfId="0" applyFont="1" applyFill="1" applyBorder="1"/>
    <xf numFmtId="0" fontId="1" fillId="2" borderId="5" xfId="0" applyFont="1" applyFill="1" applyBorder="1"/>
    <xf numFmtId="0" fontId="1" fillId="0" borderId="1" xfId="0" applyFont="1" applyBorder="1"/>
    <xf numFmtId="0" fontId="3" fillId="9" borderId="1" xfId="0" applyFont="1" applyFill="1" applyBorder="1"/>
    <xf numFmtId="0" fontId="2" fillId="0" borderId="2" xfId="0" applyFont="1" applyBorder="1"/>
    <xf numFmtId="0" fontId="3" fillId="0" borderId="3" xfId="0" applyFont="1" applyBorder="1"/>
    <xf numFmtId="0" fontId="2" fillId="0" borderId="4" xfId="0" applyFont="1" applyBorder="1"/>
    <xf numFmtId="9" fontId="0" fillId="0" borderId="1" xfId="0" applyNumberFormat="1" applyBorder="1" applyAlignment="1">
      <alignment horizontal="center"/>
    </xf>
    <xf numFmtId="0" fontId="2" fillId="10" borderId="4" xfId="0" applyFont="1" applyFill="1" applyBorder="1"/>
    <xf numFmtId="0" fontId="0" fillId="10" borderId="1" xfId="0" applyFill="1" applyBorder="1"/>
    <xf numFmtId="0" fontId="2" fillId="11" borderId="4" xfId="0" applyFont="1" applyFill="1" applyBorder="1"/>
    <xf numFmtId="0" fontId="3" fillId="8" borderId="2" xfId="0" applyFont="1" applyFill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8AD8-2625-4149-9A8A-19B1F5F99072}">
  <dimension ref="A1:F16"/>
  <sheetViews>
    <sheetView topLeftCell="B1" zoomScale="115" workbookViewId="0">
      <selection activeCell="H11" sqref="H11"/>
    </sheetView>
  </sheetViews>
  <sheetFormatPr baseColWidth="10" defaultRowHeight="16" x14ac:dyDescent="0.2"/>
  <cols>
    <col min="1" max="1" width="13.33203125" bestFit="1" customWidth="1"/>
    <col min="2" max="2" width="25.6640625" customWidth="1"/>
    <col min="4" max="4" width="17.1640625" bestFit="1" customWidth="1"/>
    <col min="5" max="5" width="12.83203125" bestFit="1" customWidth="1"/>
  </cols>
  <sheetData>
    <row r="1" spans="1:6" x14ac:dyDescent="0.2">
      <c r="A1" s="1" t="s">
        <v>0</v>
      </c>
      <c r="B1" s="1" t="s">
        <v>1</v>
      </c>
      <c r="D1" s="11" t="s">
        <v>7</v>
      </c>
      <c r="E1" s="11" t="s">
        <v>17</v>
      </c>
      <c r="F1" s="12" t="s">
        <v>36</v>
      </c>
    </row>
    <row r="2" spans="1:6" x14ac:dyDescent="0.2">
      <c r="A2">
        <v>1</v>
      </c>
      <c r="B2" t="s">
        <v>2</v>
      </c>
      <c r="D2" s="5" t="s">
        <v>20</v>
      </c>
      <c r="E2" s="16">
        <f>F2/5</f>
        <v>0.4</v>
      </c>
      <c r="F2" s="18">
        <v>2</v>
      </c>
    </row>
    <row r="3" spans="1:6" x14ac:dyDescent="0.2">
      <c r="A3">
        <v>2</v>
      </c>
      <c r="B3" t="s">
        <v>3</v>
      </c>
      <c r="D3" s="5" t="s">
        <v>21</v>
      </c>
      <c r="E3" s="16">
        <f>F3/5</f>
        <v>0.6</v>
      </c>
      <c r="F3" s="18">
        <v>3</v>
      </c>
    </row>
    <row r="4" spans="1:6" x14ac:dyDescent="0.2">
      <c r="A4">
        <v>3</v>
      </c>
      <c r="B4" t="s">
        <v>4</v>
      </c>
      <c r="D4" s="5" t="s">
        <v>22</v>
      </c>
      <c r="E4" s="16">
        <f>F4/5</f>
        <v>0.6</v>
      </c>
      <c r="F4" s="18">
        <v>3</v>
      </c>
    </row>
    <row r="5" spans="1:6" x14ac:dyDescent="0.2">
      <c r="A5">
        <v>4</v>
      </c>
      <c r="B5" t="s">
        <v>5</v>
      </c>
      <c r="D5" s="5" t="s">
        <v>23</v>
      </c>
      <c r="E5" s="16">
        <f>F5/5</f>
        <v>0.4</v>
      </c>
      <c r="F5" s="18">
        <v>2</v>
      </c>
    </row>
    <row r="6" spans="1:6" x14ac:dyDescent="0.2">
      <c r="A6">
        <v>5</v>
      </c>
      <c r="B6" t="s">
        <v>6</v>
      </c>
      <c r="D6" s="5" t="s">
        <v>24</v>
      </c>
      <c r="E6" s="5">
        <f>F6/5</f>
        <v>0.2</v>
      </c>
      <c r="F6" s="9">
        <v>1</v>
      </c>
    </row>
    <row r="7" spans="1:6" x14ac:dyDescent="0.2">
      <c r="D7" s="5" t="s">
        <v>25</v>
      </c>
      <c r="E7" s="16">
        <f t="shared" ref="E7" si="0">F7/5</f>
        <v>0.6</v>
      </c>
      <c r="F7" s="18">
        <v>3</v>
      </c>
    </row>
    <row r="8" spans="1:6" x14ac:dyDescent="0.2">
      <c r="A8" s="3" t="s">
        <v>16</v>
      </c>
      <c r="B8" s="3"/>
    </row>
    <row r="9" spans="1:6" x14ac:dyDescent="0.2">
      <c r="A9" s="3" t="s">
        <v>15</v>
      </c>
      <c r="B9" s="3"/>
      <c r="D9" s="1" t="s">
        <v>37</v>
      </c>
    </row>
    <row r="10" spans="1:6" x14ac:dyDescent="0.2">
      <c r="D10" s="2" t="s">
        <v>8</v>
      </c>
      <c r="E10" s="2" t="s">
        <v>17</v>
      </c>
      <c r="F10" s="13" t="s">
        <v>36</v>
      </c>
    </row>
    <row r="11" spans="1:6" x14ac:dyDescent="0.2">
      <c r="D11" s="5" t="s">
        <v>21</v>
      </c>
      <c r="E11" s="5">
        <f>F11/5</f>
        <v>0.6</v>
      </c>
      <c r="F11" s="15">
        <v>3</v>
      </c>
    </row>
    <row r="12" spans="1:6" x14ac:dyDescent="0.2">
      <c r="D12" s="5" t="s">
        <v>22</v>
      </c>
      <c r="E12" s="5">
        <f>F12/5</f>
        <v>0.6</v>
      </c>
      <c r="F12" s="15">
        <v>3</v>
      </c>
    </row>
    <row r="13" spans="1:6" x14ac:dyDescent="0.2">
      <c r="D13" s="5" t="s">
        <v>25</v>
      </c>
      <c r="E13" s="5">
        <f t="shared" ref="E13:E15" si="1">F13/5</f>
        <v>0.6</v>
      </c>
      <c r="F13" s="15">
        <v>3</v>
      </c>
    </row>
    <row r="14" spans="1:6" x14ac:dyDescent="0.2">
      <c r="D14" s="5" t="s">
        <v>20</v>
      </c>
      <c r="E14" s="5">
        <f t="shared" si="1"/>
        <v>0.4</v>
      </c>
      <c r="F14" s="15">
        <v>2</v>
      </c>
    </row>
    <row r="15" spans="1:6" x14ac:dyDescent="0.2">
      <c r="D15" s="5" t="s">
        <v>23</v>
      </c>
      <c r="E15" s="5">
        <f t="shared" si="1"/>
        <v>0.4</v>
      </c>
      <c r="F15" s="15">
        <v>2</v>
      </c>
    </row>
    <row r="16" spans="1:6" x14ac:dyDescent="0.2">
      <c r="F16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6F07-9A71-764B-A156-E7E39A7341C5}">
  <dimension ref="A1:N19"/>
  <sheetViews>
    <sheetView topLeftCell="B1" zoomScale="125" workbookViewId="0">
      <selection activeCell="C15" sqref="C15"/>
    </sheetView>
  </sheetViews>
  <sheetFormatPr baseColWidth="10" defaultRowHeight="16" x14ac:dyDescent="0.2"/>
  <cols>
    <col min="1" max="1" width="13.33203125" bestFit="1" customWidth="1"/>
    <col min="2" max="2" width="25.6640625" customWidth="1"/>
    <col min="4" max="4" width="18" bestFit="1" customWidth="1"/>
    <col min="5" max="5" width="15" customWidth="1"/>
  </cols>
  <sheetData>
    <row r="1" spans="1:14" x14ac:dyDescent="0.2">
      <c r="A1" s="1" t="s">
        <v>0</v>
      </c>
      <c r="B1" s="1" t="s">
        <v>1</v>
      </c>
      <c r="D1" s="10" t="s">
        <v>10</v>
      </c>
      <c r="E1" s="10" t="s">
        <v>17</v>
      </c>
      <c r="F1" s="13" t="s">
        <v>36</v>
      </c>
      <c r="H1" s="4" t="s">
        <v>9</v>
      </c>
      <c r="I1" s="1"/>
      <c r="J1" s="1"/>
      <c r="K1" s="1" t="s">
        <v>34</v>
      </c>
      <c r="L1" s="1"/>
      <c r="M1" s="1"/>
      <c r="N1" s="1"/>
    </row>
    <row r="2" spans="1:14" x14ac:dyDescent="0.2">
      <c r="A2">
        <v>1</v>
      </c>
      <c r="B2" t="s">
        <v>2</v>
      </c>
      <c r="D2" s="16" t="s">
        <v>26</v>
      </c>
      <c r="E2" s="16">
        <f>F2/5</f>
        <v>0.6</v>
      </c>
      <c r="F2" s="17">
        <v>3</v>
      </c>
    </row>
    <row r="3" spans="1:14" x14ac:dyDescent="0.2">
      <c r="A3">
        <v>2</v>
      </c>
      <c r="B3" t="s">
        <v>3</v>
      </c>
      <c r="D3" s="5" t="s">
        <v>27</v>
      </c>
      <c r="E3" s="5">
        <f t="shared" ref="E3:E11" si="0">F3/5</f>
        <v>0.2</v>
      </c>
      <c r="F3" s="15">
        <v>1</v>
      </c>
    </row>
    <row r="4" spans="1:14" x14ac:dyDescent="0.2">
      <c r="A4">
        <v>3</v>
      </c>
      <c r="B4" t="s">
        <v>4</v>
      </c>
      <c r="D4" s="16" t="s">
        <v>28</v>
      </c>
      <c r="E4" s="16">
        <f t="shared" si="0"/>
        <v>0.4</v>
      </c>
      <c r="F4" s="17">
        <v>2</v>
      </c>
    </row>
    <row r="5" spans="1:14" x14ac:dyDescent="0.2">
      <c r="A5">
        <v>4</v>
      </c>
      <c r="B5" t="s">
        <v>5</v>
      </c>
      <c r="D5" s="5" t="s">
        <v>29</v>
      </c>
      <c r="E5" s="5">
        <f t="shared" si="0"/>
        <v>0</v>
      </c>
      <c r="F5" s="15">
        <v>0</v>
      </c>
      <c r="K5" s="6"/>
      <c r="L5" s="6"/>
    </row>
    <row r="6" spans="1:14" x14ac:dyDescent="0.2">
      <c r="A6">
        <v>5</v>
      </c>
      <c r="B6" t="s">
        <v>6</v>
      </c>
      <c r="D6" s="5" t="s">
        <v>30</v>
      </c>
      <c r="E6" s="5">
        <f t="shared" si="0"/>
        <v>0.2</v>
      </c>
      <c r="F6" s="15">
        <v>1</v>
      </c>
      <c r="K6" s="6"/>
      <c r="L6" s="6"/>
    </row>
    <row r="7" spans="1:14" x14ac:dyDescent="0.2">
      <c r="D7" s="16" t="s">
        <v>31</v>
      </c>
      <c r="E7" s="16">
        <f t="shared" si="0"/>
        <v>0.4</v>
      </c>
      <c r="F7" s="17">
        <v>2</v>
      </c>
      <c r="K7" s="6"/>
      <c r="L7" s="6"/>
    </row>
    <row r="8" spans="1:14" x14ac:dyDescent="0.2">
      <c r="D8" s="5" t="s">
        <v>32</v>
      </c>
      <c r="E8" s="5">
        <f t="shared" si="0"/>
        <v>0</v>
      </c>
      <c r="F8" s="15">
        <v>0</v>
      </c>
      <c r="K8" s="6"/>
      <c r="L8" s="6"/>
    </row>
    <row r="9" spans="1:14" x14ac:dyDescent="0.2">
      <c r="D9" s="5" t="s">
        <v>33</v>
      </c>
      <c r="E9" s="5">
        <f t="shared" si="0"/>
        <v>0.2</v>
      </c>
      <c r="F9" s="15">
        <v>1</v>
      </c>
      <c r="K9" s="6"/>
      <c r="L9" s="6"/>
    </row>
    <row r="10" spans="1:14" x14ac:dyDescent="0.2">
      <c r="D10" s="5" t="s">
        <v>35</v>
      </c>
      <c r="E10" s="5">
        <f t="shared" si="0"/>
        <v>0</v>
      </c>
      <c r="F10" s="15">
        <v>0</v>
      </c>
      <c r="K10" s="6"/>
      <c r="L10" s="6"/>
    </row>
    <row r="11" spans="1:14" x14ac:dyDescent="0.2">
      <c r="D11" s="16" t="s">
        <v>38</v>
      </c>
      <c r="E11" s="16">
        <f t="shared" si="0"/>
        <v>0.4</v>
      </c>
      <c r="F11" s="17">
        <v>2</v>
      </c>
      <c r="K11" s="6"/>
      <c r="L11" s="6"/>
    </row>
    <row r="12" spans="1:14" x14ac:dyDescent="0.2">
      <c r="K12" s="6"/>
      <c r="L12" s="6"/>
    </row>
    <row r="13" spans="1:14" x14ac:dyDescent="0.2">
      <c r="K13" s="6"/>
      <c r="L13" s="6"/>
    </row>
    <row r="14" spans="1:14" x14ac:dyDescent="0.2">
      <c r="D14" s="10" t="s">
        <v>11</v>
      </c>
      <c r="E14" s="10" t="s">
        <v>17</v>
      </c>
      <c r="F14" s="13" t="s">
        <v>36</v>
      </c>
      <c r="K14" s="6"/>
      <c r="L14" s="6"/>
    </row>
    <row r="15" spans="1:14" x14ac:dyDescent="0.2">
      <c r="D15" s="5" t="s">
        <v>26</v>
      </c>
      <c r="E15" s="5">
        <f>F15/5</f>
        <v>0.6</v>
      </c>
      <c r="F15" s="19">
        <v>3</v>
      </c>
      <c r="K15" s="6"/>
      <c r="L15" s="6"/>
    </row>
    <row r="16" spans="1:14" x14ac:dyDescent="0.2">
      <c r="D16" s="5" t="s">
        <v>28</v>
      </c>
      <c r="E16" s="5">
        <f t="shared" ref="E16:E18" si="1">F16/5</f>
        <v>0.4</v>
      </c>
      <c r="F16" s="19">
        <v>2</v>
      </c>
      <c r="K16" s="6"/>
      <c r="L16" s="6"/>
    </row>
    <row r="17" spans="4:12" x14ac:dyDescent="0.2">
      <c r="D17" s="5" t="s">
        <v>39</v>
      </c>
      <c r="E17" s="5">
        <f t="shared" si="1"/>
        <v>0.4</v>
      </c>
      <c r="F17" s="19">
        <v>2</v>
      </c>
      <c r="K17" s="6"/>
      <c r="L17" s="6"/>
    </row>
    <row r="18" spans="4:12" x14ac:dyDescent="0.2">
      <c r="D18" s="5" t="s">
        <v>38</v>
      </c>
      <c r="E18" s="5">
        <f t="shared" si="1"/>
        <v>0.4</v>
      </c>
      <c r="F18" s="19">
        <v>2</v>
      </c>
      <c r="K18" s="6"/>
      <c r="L18" s="6"/>
    </row>
    <row r="19" spans="4:12" x14ac:dyDescent="0.2">
      <c r="K19" s="6"/>
      <c r="L19" s="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D6A11-333E-B54A-B039-974E2D3FABF4}">
  <dimension ref="A1:M14"/>
  <sheetViews>
    <sheetView workbookViewId="0">
      <selection activeCell="C24" sqref="C24"/>
    </sheetView>
  </sheetViews>
  <sheetFormatPr baseColWidth="10" defaultRowHeight="16" x14ac:dyDescent="0.2"/>
  <cols>
    <col min="1" max="1" width="13.33203125" bestFit="1" customWidth="1"/>
    <col min="2" max="2" width="25.6640625" customWidth="1"/>
    <col min="4" max="4" width="21.1640625" customWidth="1"/>
    <col min="5" max="5" width="14.6640625" customWidth="1"/>
  </cols>
  <sheetData>
    <row r="1" spans="1:13" x14ac:dyDescent="0.2">
      <c r="A1" s="1" t="s">
        <v>0</v>
      </c>
      <c r="B1" s="1" t="s">
        <v>1</v>
      </c>
      <c r="D1" s="10" t="s">
        <v>12</v>
      </c>
      <c r="E1" s="10" t="s">
        <v>17</v>
      </c>
      <c r="F1" s="12" t="s">
        <v>49</v>
      </c>
      <c r="H1" s="4" t="s">
        <v>9</v>
      </c>
      <c r="I1" s="1"/>
      <c r="J1" s="1"/>
      <c r="K1" s="1" t="s">
        <v>40</v>
      </c>
      <c r="L1" s="1"/>
      <c r="M1" s="1"/>
    </row>
    <row r="2" spans="1:13" x14ac:dyDescent="0.2">
      <c r="A2">
        <v>1</v>
      </c>
      <c r="B2" t="s">
        <v>2</v>
      </c>
      <c r="D2" s="20" t="s">
        <v>50</v>
      </c>
      <c r="E2" s="20">
        <f>F2/5</f>
        <v>0.4</v>
      </c>
      <c r="F2" s="20">
        <v>2</v>
      </c>
    </row>
    <row r="3" spans="1:13" x14ac:dyDescent="0.2">
      <c r="A3">
        <v>2</v>
      </c>
      <c r="B3" t="s">
        <v>3</v>
      </c>
      <c r="D3" s="5" t="s">
        <v>41</v>
      </c>
      <c r="E3" s="5">
        <f t="shared" ref="E3:E10" si="0">F3/5</f>
        <v>0.2</v>
      </c>
      <c r="F3" s="8">
        <v>1</v>
      </c>
    </row>
    <row r="4" spans="1:13" x14ac:dyDescent="0.2">
      <c r="A4">
        <v>3</v>
      </c>
      <c r="B4" t="s">
        <v>4</v>
      </c>
      <c r="D4" s="5" t="s">
        <v>42</v>
      </c>
      <c r="E4" s="5">
        <f t="shared" si="0"/>
        <v>0</v>
      </c>
      <c r="F4" s="8">
        <v>0</v>
      </c>
    </row>
    <row r="5" spans="1:13" x14ac:dyDescent="0.2">
      <c r="A5">
        <v>4</v>
      </c>
      <c r="B5" t="s">
        <v>5</v>
      </c>
      <c r="D5" s="5" t="s">
        <v>43</v>
      </c>
      <c r="E5" s="5">
        <f t="shared" si="0"/>
        <v>0</v>
      </c>
      <c r="F5" s="8">
        <v>0</v>
      </c>
    </row>
    <row r="6" spans="1:13" x14ac:dyDescent="0.2">
      <c r="A6">
        <v>5</v>
      </c>
      <c r="B6" t="s">
        <v>6</v>
      </c>
      <c r="D6" s="5" t="s">
        <v>44</v>
      </c>
      <c r="E6" s="5">
        <f t="shared" si="0"/>
        <v>0.2</v>
      </c>
      <c r="F6" s="8">
        <v>1</v>
      </c>
    </row>
    <row r="7" spans="1:13" x14ac:dyDescent="0.2">
      <c r="D7" s="5" t="s">
        <v>45</v>
      </c>
      <c r="E7" s="5">
        <f t="shared" si="0"/>
        <v>0.2</v>
      </c>
      <c r="F7" s="8">
        <v>1</v>
      </c>
    </row>
    <row r="8" spans="1:13" x14ac:dyDescent="0.2">
      <c r="D8" s="5" t="s">
        <v>46</v>
      </c>
      <c r="E8" s="5">
        <f t="shared" si="0"/>
        <v>0</v>
      </c>
      <c r="F8" s="8">
        <v>0</v>
      </c>
    </row>
    <row r="9" spans="1:13" x14ac:dyDescent="0.2">
      <c r="D9" s="5" t="s">
        <v>47</v>
      </c>
      <c r="E9" s="5">
        <f t="shared" si="0"/>
        <v>0</v>
      </c>
      <c r="F9" s="8">
        <v>0</v>
      </c>
    </row>
    <row r="10" spans="1:13" x14ac:dyDescent="0.2">
      <c r="D10" s="5" t="s">
        <v>48</v>
      </c>
      <c r="E10" s="5">
        <f t="shared" si="0"/>
        <v>0</v>
      </c>
      <c r="F10" s="8">
        <v>0</v>
      </c>
    </row>
    <row r="13" spans="1:13" x14ac:dyDescent="0.2">
      <c r="D13" s="10" t="s">
        <v>13</v>
      </c>
      <c r="E13" s="10" t="s">
        <v>17</v>
      </c>
      <c r="F13" s="12" t="s">
        <v>49</v>
      </c>
    </row>
    <row r="14" spans="1:13" x14ac:dyDescent="0.2">
      <c r="D14" s="5" t="s">
        <v>50</v>
      </c>
      <c r="E14" s="5">
        <v>0.4</v>
      </c>
      <c r="F1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5A278-E5D2-D141-B060-D75747144CA8}">
  <dimension ref="A1:H34"/>
  <sheetViews>
    <sheetView tabSelected="1" topLeftCell="A4" workbookViewId="0">
      <selection activeCell="E7" sqref="E7"/>
    </sheetView>
  </sheetViews>
  <sheetFormatPr baseColWidth="10" defaultRowHeight="16" x14ac:dyDescent="0.2"/>
  <cols>
    <col min="1" max="1" width="29" customWidth="1"/>
    <col min="2" max="2" width="27.1640625" customWidth="1"/>
    <col min="3" max="3" width="23.6640625" customWidth="1"/>
    <col min="4" max="4" width="33.6640625" customWidth="1"/>
    <col min="5" max="5" width="14" customWidth="1"/>
    <col min="6" max="6" width="25.83203125" customWidth="1"/>
    <col min="7" max="7" width="22.1640625" customWidth="1"/>
    <col min="8" max="8" width="35" customWidth="1"/>
  </cols>
  <sheetData>
    <row r="1" spans="1:8" x14ac:dyDescent="0.2">
      <c r="A1" s="21" t="s">
        <v>14</v>
      </c>
      <c r="B1" s="7" t="s">
        <v>51</v>
      </c>
      <c r="D1" s="11" t="s">
        <v>52</v>
      </c>
      <c r="E1" t="s">
        <v>53</v>
      </c>
    </row>
    <row r="5" spans="1:8" x14ac:dyDescent="0.2">
      <c r="A5" s="23" t="s">
        <v>18</v>
      </c>
      <c r="B5" s="22" t="s">
        <v>54</v>
      </c>
      <c r="C5" s="19" t="s">
        <v>62</v>
      </c>
      <c r="D5" s="19"/>
      <c r="F5" s="25" t="s">
        <v>77</v>
      </c>
      <c r="G5" s="26" t="s">
        <v>78</v>
      </c>
      <c r="H5" s="26"/>
    </row>
    <row r="6" spans="1:8" x14ac:dyDescent="0.2">
      <c r="B6" s="24" t="s">
        <v>57</v>
      </c>
      <c r="C6" s="19">
        <f>2/5</f>
        <v>0.4</v>
      </c>
      <c r="D6" s="19"/>
      <c r="F6" s="27" t="s">
        <v>57</v>
      </c>
      <c r="G6" s="28">
        <v>0.4</v>
      </c>
      <c r="H6" s="28"/>
    </row>
    <row r="7" spans="1:8" x14ac:dyDescent="0.2">
      <c r="B7" s="24" t="s">
        <v>55</v>
      </c>
      <c r="C7" s="31">
        <f>C6/0.6</f>
        <v>0.66666666666666674</v>
      </c>
      <c r="D7" s="19" t="s">
        <v>58</v>
      </c>
      <c r="F7" s="27" t="s">
        <v>55</v>
      </c>
      <c r="G7" s="32">
        <f>G6/0.4</f>
        <v>1</v>
      </c>
      <c r="H7" s="28" t="s">
        <v>79</v>
      </c>
    </row>
    <row r="8" spans="1:8" x14ac:dyDescent="0.2">
      <c r="B8" s="24" t="s">
        <v>56</v>
      </c>
      <c r="C8" s="19">
        <f>C7/0.4</f>
        <v>1.6666666666666667</v>
      </c>
      <c r="D8" s="19" t="s">
        <v>65</v>
      </c>
      <c r="F8" s="27" t="s">
        <v>56</v>
      </c>
      <c r="G8" s="28">
        <f>G7/0.6</f>
        <v>1.6666666666666667</v>
      </c>
      <c r="H8" s="28" t="s">
        <v>80</v>
      </c>
    </row>
    <row r="12" spans="1:8" x14ac:dyDescent="0.2">
      <c r="B12" s="22" t="s">
        <v>60</v>
      </c>
      <c r="C12" s="19" t="s">
        <v>63</v>
      </c>
      <c r="D12" s="19"/>
      <c r="F12" s="25" t="s">
        <v>76</v>
      </c>
      <c r="G12" s="26" t="s">
        <v>73</v>
      </c>
      <c r="H12" s="26"/>
    </row>
    <row r="13" spans="1:8" x14ac:dyDescent="0.2">
      <c r="B13" s="24" t="s">
        <v>57</v>
      </c>
      <c r="C13" s="19">
        <f>2/5</f>
        <v>0.4</v>
      </c>
      <c r="D13" s="19"/>
      <c r="F13" s="27" t="s">
        <v>57</v>
      </c>
      <c r="G13" s="28">
        <v>0.4</v>
      </c>
      <c r="H13" s="28"/>
    </row>
    <row r="14" spans="1:8" x14ac:dyDescent="0.2">
      <c r="B14" s="24" t="s">
        <v>55</v>
      </c>
      <c r="C14" s="31">
        <f>C13/0.6</f>
        <v>0.66666666666666674</v>
      </c>
      <c r="D14" s="19" t="s">
        <v>61</v>
      </c>
      <c r="F14" s="27" t="s">
        <v>55</v>
      </c>
      <c r="G14" s="32">
        <f>G13/0.4</f>
        <v>1</v>
      </c>
      <c r="H14" s="28" t="s">
        <v>74</v>
      </c>
    </row>
    <row r="15" spans="1:8" x14ac:dyDescent="0.2">
      <c r="B15" s="24" t="s">
        <v>56</v>
      </c>
      <c r="C15" s="19">
        <f>C14/0.4</f>
        <v>1.6666666666666667</v>
      </c>
      <c r="D15" s="19" t="s">
        <v>64</v>
      </c>
      <c r="F15" s="27" t="s">
        <v>56</v>
      </c>
      <c r="G15" s="28">
        <f>G14/0.6</f>
        <v>1.6666666666666667</v>
      </c>
      <c r="H15" s="28" t="s">
        <v>75</v>
      </c>
    </row>
    <row r="19" spans="1:8" x14ac:dyDescent="0.2">
      <c r="B19" s="25" t="s">
        <v>66</v>
      </c>
      <c r="C19" s="26" t="s">
        <v>67</v>
      </c>
      <c r="D19" s="26"/>
      <c r="F19" s="25" t="s">
        <v>69</v>
      </c>
      <c r="G19" s="26" t="s">
        <v>70</v>
      </c>
      <c r="H19" s="26"/>
    </row>
    <row r="20" spans="1:8" x14ac:dyDescent="0.2">
      <c r="B20" s="27" t="s">
        <v>57</v>
      </c>
      <c r="C20" s="28">
        <v>0.4</v>
      </c>
      <c r="D20" s="28"/>
      <c r="F20" s="27" t="s">
        <v>57</v>
      </c>
      <c r="G20" s="28">
        <v>0.4</v>
      </c>
      <c r="H20" s="28"/>
    </row>
    <row r="21" spans="1:8" x14ac:dyDescent="0.2">
      <c r="B21" s="27" t="s">
        <v>55</v>
      </c>
      <c r="C21" s="32">
        <f>C20/0.4</f>
        <v>1</v>
      </c>
      <c r="D21" s="28" t="s">
        <v>68</v>
      </c>
      <c r="F21" s="27" t="s">
        <v>55</v>
      </c>
      <c r="G21" s="30">
        <f>G20/0.6</f>
        <v>0.66666666666666674</v>
      </c>
      <c r="H21" s="28" t="s">
        <v>71</v>
      </c>
    </row>
    <row r="22" spans="1:8" x14ac:dyDescent="0.2">
      <c r="B22" s="27" t="s">
        <v>56</v>
      </c>
      <c r="C22" s="28">
        <f>C21/0.6</f>
        <v>1.6666666666666667</v>
      </c>
      <c r="D22" s="28" t="s">
        <v>59</v>
      </c>
      <c r="F22" s="27" t="s">
        <v>56</v>
      </c>
      <c r="G22" s="28">
        <f>G21/0.4</f>
        <v>1.6666666666666667</v>
      </c>
      <c r="H22" s="28" t="s">
        <v>72</v>
      </c>
    </row>
    <row r="26" spans="1:8" x14ac:dyDescent="0.2">
      <c r="A26" s="21" t="s">
        <v>19</v>
      </c>
    </row>
    <row r="28" spans="1:8" x14ac:dyDescent="0.2">
      <c r="B28" s="22" t="s">
        <v>81</v>
      </c>
      <c r="C28" s="22" t="s">
        <v>83</v>
      </c>
      <c r="D28" s="22" t="s">
        <v>82</v>
      </c>
    </row>
    <row r="29" spans="1:8" x14ac:dyDescent="0.2">
      <c r="A29" s="22" t="s">
        <v>62</v>
      </c>
      <c r="B29" s="29">
        <v>0.4</v>
      </c>
      <c r="C29" s="36" t="str">
        <f>_xlfn.CONCAT(0.667 * 100, "%", " --&gt; VALID")</f>
        <v>66.7% --&gt; VALID</v>
      </c>
      <c r="D29" s="34">
        <v>1.6666666670000001</v>
      </c>
    </row>
    <row r="30" spans="1:8" x14ac:dyDescent="0.2">
      <c r="A30" s="22" t="s">
        <v>63</v>
      </c>
      <c r="B30" s="29">
        <v>0.4</v>
      </c>
      <c r="C30" s="36" t="str">
        <f>_xlfn.CONCAT(0.667 * 100, "%", " --&gt; VALID")</f>
        <v>66.7% --&gt; VALID</v>
      </c>
      <c r="D30" s="34">
        <v>1.6666666670000001</v>
      </c>
    </row>
    <row r="31" spans="1:8" x14ac:dyDescent="0.2">
      <c r="A31" s="33" t="s">
        <v>70</v>
      </c>
      <c r="B31" s="29">
        <v>0.4</v>
      </c>
      <c r="C31" s="36" t="str">
        <f>_xlfn.CONCAT(0.667 * 100, "%", " --&gt; VALID")</f>
        <v>66.7% --&gt; VALID</v>
      </c>
      <c r="D31" s="34">
        <v>1.6666666670000001</v>
      </c>
    </row>
    <row r="32" spans="1:8" x14ac:dyDescent="0.2">
      <c r="A32" s="33" t="s">
        <v>67</v>
      </c>
      <c r="B32" s="29">
        <v>0.4</v>
      </c>
      <c r="C32" s="37" t="str">
        <f>_xlfn.CONCAT(1 * 100, "%", " --&gt; VALID")</f>
        <v>100% --&gt; VALID</v>
      </c>
      <c r="D32" s="35">
        <v>1.6666666670000001</v>
      </c>
    </row>
    <row r="33" spans="1:4" x14ac:dyDescent="0.2">
      <c r="A33" s="33" t="s">
        <v>73</v>
      </c>
      <c r="B33" s="29">
        <v>0.4</v>
      </c>
      <c r="C33" s="37" t="str">
        <f>_xlfn.CONCAT(1 * 100, "%", " --&gt; VALID")</f>
        <v>100% --&gt; VALID</v>
      </c>
      <c r="D33" s="35">
        <v>1.6666666670000001</v>
      </c>
    </row>
    <row r="34" spans="1:4" x14ac:dyDescent="0.2">
      <c r="A34" s="33" t="s">
        <v>78</v>
      </c>
      <c r="B34" s="29">
        <v>0.4</v>
      </c>
      <c r="C34" s="37" t="str">
        <f>_xlfn.CONCAT(1 * 100, "%", " --&gt; VALID")</f>
        <v>100% --&gt; VALID</v>
      </c>
      <c r="D34" s="35">
        <v>1.6666666670000001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step1</vt:lpstr>
      <vt:lpstr>step2</vt:lpstr>
      <vt:lpstr>step3</vt:lpstr>
      <vt:lpstr>final 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Kos, Nathaly M</cp:lastModifiedBy>
  <dcterms:created xsi:type="dcterms:W3CDTF">2023-04-05T14:04:49Z</dcterms:created>
  <dcterms:modified xsi:type="dcterms:W3CDTF">2025-05-05T00:51:45Z</dcterms:modified>
</cp:coreProperties>
</file>