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1280" yWindow="460" windowWidth="37120" windowHeight="19280" tabRatio="500" activeTab="2"/>
  </bookViews>
  <sheets>
    <sheet name="基礎設計" sheetId="1" r:id="rId1"/>
    <sheet name="シート1" sheetId="2" r:id="rId2"/>
    <sheet name="想定パーティ　プレイレポート" sheetId="3" r:id="rId3"/>
    <sheet name="非想定パーティ　プレイレポート"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 i="1" l="1"/>
  <c r="C35" i="1"/>
  <c r="C34" i="1"/>
  <c r="C33" i="1"/>
  <c r="E13" i="1"/>
  <c r="E7" i="1"/>
  <c r="E6" i="1"/>
</calcChain>
</file>

<file path=xl/sharedStrings.xml><?xml version="1.0" encoding="utf-8"?>
<sst xmlns="http://schemas.openxmlformats.org/spreadsheetml/2006/main" count="307" uniqueCount="170">
  <si>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</si>
  <si>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</si>
  <si>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</si>
  <si>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</si>
  <si>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</si>
  <si>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</si>
  <si>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</si>
  <si>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</si>
  <si>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</si>
  <si>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</si>
  <si>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</si>
  <si>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</si>
  <si>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</si>
  <si>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</si>
  <si>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</si>
  <si>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</si>
  <si>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</si>
  <si>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</si>
  <si>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</si>
  <si>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</si>
  <si>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</si>
  <si>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</si>
  <si>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</si>
  <si>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</si>
  <si>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</si>
  <si>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</si>
  <si>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</si>
  <si>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</si>
  <si>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</si>
  <si>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</si>
  <si>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</si>
  <si>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</si>
  <si>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</si>
  <si>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</si>
  <si>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</si>
  <si>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</si>
  <si>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</si>
  <si>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</si>
  <si>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</si>
  <si>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</si>
  <si>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</si>
  <si>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</si>
  <si>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アテナ襲来！</t>
  </si>
  <si>
    <t>難易度</t>
  </si>
  <si>
    <t>ボスキャラクター名称</t>
  </si>
  <si>
    <t>アテナ</t>
  </si>
  <si>
    <t>ボスキャラクター情報</t>
  </si>
  <si>
    <t>黄/ゴッド・マシン/バランス</t>
  </si>
  <si>
    <t>ステージギミック</t>
  </si>
  <si>
    <t>エネミーギミックA</t>
  </si>
  <si>
    <t>お邪魔パネル</t>
  </si>
  <si>
    <t>エネミーギミックB</t>
  </si>
  <si>
    <t>時限式ダメージパネル</t>
  </si>
  <si>
    <t>キラー</t>
  </si>
  <si>
    <t>アニマル</t>
  </si>
  <si>
    <t>対応できるユニット数</t>
  </si>
  <si>
    <t>フロア構成要望</t>
  </si>
  <si>
    <t>3から5</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</si>
  <si>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</si>
  <si>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</si>
  <si>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</si>
  <si>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</si>
  <si>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</si>
  <si>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</si>
  <si>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</si>
  <si>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</si>
  <si>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</si>
  <si>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アフロディーテ(S)</t>
  </si>
  <si>
    <t>アフロディーテ</t>
  </si>
  <si>
    <t>オズ</t>
  </si>
  <si>
    <t>エンハンス、回復力もあるため使いやすい　お邪魔をボムに変換できるためリセットも可</t>
  </si>
  <si>
    <t>超覚醒オイラー</t>
  </si>
  <si>
    <t>フロア構成</t>
  </si>
  <si>
    <t>フロア１</t>
  </si>
  <si>
    <t>登場ユニット</t>
  </si>
  <si>
    <t>攻撃力</t>
  </si>
  <si>
    <t>概要・行動パターン</t>
  </si>
  <si>
    <t>フロア2</t>
  </si>
  <si>
    <t>フロア3</t>
  </si>
  <si>
    <t>マーロン×2</t>
    <phoneticPr fontId="6"/>
  </si>
  <si>
    <t>イザナミ</t>
    <phoneticPr fontId="6"/>
  </si>
  <si>
    <t>アテナ（1ゲージ目）</t>
    <rPh sb="8" eb="9">
      <t>メ</t>
    </rPh>
    <phoneticPr fontId="6"/>
  </si>
  <si>
    <t>アテナ（2ゲージ目）</t>
    <rPh sb="8" eb="9">
      <t>メ</t>
    </rPh>
    <phoneticPr fontId="6"/>
  </si>
  <si>
    <t>アテナ（3ゲージ目）</t>
    <rPh sb="8" eb="9">
      <t>メ</t>
    </rPh>
    <phoneticPr fontId="6"/>
  </si>
  <si>
    <t>【2ターン毎】お邪魔5個生成</t>
    <rPh sb="11" eb="12">
      <t>コ</t>
    </rPh>
    <phoneticPr fontId="6"/>
  </si>
  <si>
    <t>アストライアー</t>
    <phoneticPr fontId="6"/>
  </si>
  <si>
    <t>スピード：1
3000</t>
    <phoneticPr fontId="6"/>
  </si>
  <si>
    <t>スピード：2
8000</t>
    <phoneticPr fontId="6"/>
  </si>
  <si>
    <t>スピード：1
9000</t>
    <phoneticPr fontId="6"/>
  </si>
  <si>
    <t>スピード：2
12000</t>
    <phoneticPr fontId="6"/>
  </si>
  <si>
    <t>スピード：2
13000</t>
    <phoneticPr fontId="6"/>
  </si>
  <si>
    <t>アストライアー
(2ゲージ目)</t>
    <phoneticPr fontId="6"/>
  </si>
  <si>
    <t>イザナミ
（2ゲージ目）</t>
    <phoneticPr fontId="6"/>
  </si>
  <si>
    <t>【常時】全体攻撃
【2ターン毎】黄パネル吸収回復</t>
    <rPh sb="1" eb="3">
      <t>ジョウジ</t>
    </rPh>
    <rPh sb="4" eb="8">
      <t>ゼンタイコウゲキ</t>
    </rPh>
    <rPh sb="16" eb="17">
      <t>キパネル</t>
    </rPh>
    <rPh sb="20" eb="22">
      <t>キュウシュウカイフク</t>
    </rPh>
    <rPh sb="22" eb="24">
      <t>ゼンタイ</t>
    </rPh>
    <phoneticPr fontId="6"/>
  </si>
  <si>
    <t>◆要件
エネミーギミックである時限式ダメージパネルとお邪魔を巧みに使った
クエストにしたい
お邪魔＋時限式を合わせ盤面は複雑になるようにしたい
アフロディーテの防御力アップを活かすため連続攻撃、全体攻撃をメインとする
アイギスの盾を再現するためにダメージ軽減を
使いたい（演出で1ターン1回のみ）
時限式ダメージパネルの威力（20％想定）
お邪魔パネルを処理しつつ時限式ダメージパネルを合わせて処理していく
時限式ダメージパネルのカウントは3〜4を想定</t>
    <phoneticPr fontId="6"/>
  </si>
  <si>
    <t>【2ターン毎】アニマルキラー
【3ターン毎】お邪魔吸収攻撃</t>
    <rPh sb="5" eb="6">
      <t>ゴト</t>
    </rPh>
    <rPh sb="20" eb="21">
      <t>ゴト</t>
    </rPh>
    <rPh sb="27" eb="29">
      <t>コウゲキ</t>
    </rPh>
    <phoneticPr fontId="6"/>
  </si>
  <si>
    <t>自身のHPの最大値で全体に特大ダメージ+3ターンの間全ユニットの防御力UP(時限式ダメージパネルを吸収して効果UP)　
お邪魔ブレイク　本クエストの活躍ユニット
黄属性キラー</t>
    <rPh sb="81" eb="84">
      <t>kizokusei</t>
    </rPh>
    <phoneticPr fontId="6"/>
  </si>
  <si>
    <t>爆風強化＋ボム生成</t>
    <rPh sb="0" eb="4">
      <t>バクフウキョウカ</t>
    </rPh>
    <phoneticPr fontId="6"/>
  </si>
  <si>
    <t>アキレス</t>
    <phoneticPr fontId="6"/>
  </si>
  <si>
    <r>
      <t>【開幕】5ターン攻撃力・回復力50％DOWN</t>
    </r>
    <r>
      <rPr>
        <sz val="12"/>
        <color rgb="FF0070C0"/>
        <rFont val="MS PGothic"/>
        <family val="3"/>
        <charset val="128"/>
      </rPr>
      <t>＋お邪魔パネル１０個生成</t>
    </r>
    <r>
      <rPr>
        <sz val="12"/>
        <color rgb="FF000000"/>
        <rFont val="MS PGothic"/>
      </rPr>
      <t xml:space="preserve">
【常時】全体攻撃
【2ターン毎】黄パネル吸収攻撃</t>
    </r>
    <rPh sb="1" eb="3">
      <t>カイマク</t>
    </rPh>
    <rPh sb="8" eb="11">
      <t>コウゲキリョク</t>
    </rPh>
    <rPh sb="12" eb="15">
      <t>カイフクリョク</t>
    </rPh>
    <rPh sb="36" eb="38">
      <t>ジョウジ</t>
    </rPh>
    <rPh sb="39" eb="43">
      <t>ゼンタイコウゲキ</t>
    </rPh>
    <rPh sb="51" eb="52">
      <t>キパネル</t>
    </rPh>
    <rPh sb="55" eb="59">
      <t>キュウシュウコウゲキ</t>
    </rPh>
    <phoneticPr fontId="6"/>
  </si>
  <si>
    <r>
      <t>【開幕】青パネルが時限式パネル（黄）としてドロップ
【常時】</t>
    </r>
    <r>
      <rPr>
        <sz val="12"/>
        <color rgb="FF0070C0"/>
        <rFont val="MS PGothic"/>
        <family val="3"/>
        <charset val="128"/>
      </rPr>
      <t>全体攻撃</t>
    </r>
    <r>
      <rPr>
        <sz val="12"/>
        <color rgb="FF000000"/>
        <rFont val="MS PGothic"/>
      </rPr>
      <t xml:space="preserve">
【2ターン毎】お邪魔10個生成
【5ターン毎】お邪魔吸収攻撃
【HP70％以下】解除されるまでアタックタイプのタップ回数が1になる</t>
    </r>
    <rPh sb="4" eb="5">
      <t>アオパネル</t>
    </rPh>
    <rPh sb="9" eb="12">
      <t>ジゲンシキ</t>
    </rPh>
    <rPh sb="16" eb="17">
      <t>キ</t>
    </rPh>
    <rPh sb="30" eb="34">
      <t>ゼンタイコウゲキ</t>
    </rPh>
    <rPh sb="56" eb="57">
      <t>ゴト</t>
    </rPh>
    <rPh sb="61" eb="63">
      <t>キュウシュウコウゲjキ</t>
    </rPh>
    <rPh sb="63" eb="65">
      <t>コウゲキ</t>
    </rPh>
    <phoneticPr fontId="6"/>
  </si>
  <si>
    <r>
      <t>【開幕】</t>
    </r>
    <r>
      <rPr>
        <sz val="12"/>
        <color rgb="FF0070C0"/>
        <rFont val="MS PGothic"/>
        <family val="3"/>
        <charset val="128"/>
      </rPr>
      <t>緑</t>
    </r>
    <r>
      <rPr>
        <sz val="12"/>
        <color rgb="FF000000"/>
        <rFont val="MS PGothic"/>
      </rPr>
      <t>パネルがお邪魔パネルとしてドロップ
【常時】全体攻撃
【5ターン目】お邪魔吸収攻撃力UP
【HP70％以下】１ターン全属性攻撃100％軽減
【3ターン毎】お邪魔吸収攻撃</t>
    </r>
    <rPh sb="4" eb="5">
      <t>ミドリ</t>
    </rPh>
    <rPh sb="37" eb="38">
      <t>メ</t>
    </rPh>
    <rPh sb="44" eb="47">
      <t>コウゲキリョク</t>
    </rPh>
    <rPh sb="80" eb="81">
      <t>ゴト</t>
    </rPh>
    <rPh sb="85" eb="89">
      <t>キュウシュウコウゲキ</t>
    </rPh>
    <phoneticPr fontId="6"/>
  </si>
  <si>
    <r>
      <t>【開幕】アタック・バランスタイプ5ターンスキルバインド
【HP50％以下】黄パネル吸収攻撃
【常時】時限式パネル（</t>
    </r>
    <r>
      <rPr>
        <sz val="12"/>
        <color rgb="FF0070C0"/>
        <rFont val="MS PGothic"/>
        <family val="3"/>
        <charset val="128"/>
      </rPr>
      <t>緑</t>
    </r>
    <r>
      <rPr>
        <sz val="12"/>
        <color rgb="FF000000"/>
        <rFont val="MS PGothic"/>
      </rPr>
      <t>）5個生成＋8連続攻撃
【2ターン毎】</t>
    </r>
    <r>
      <rPr>
        <sz val="12"/>
        <color rgb="FF0070C0"/>
        <rFont val="MS PGothic"/>
        <family val="3"/>
        <charset val="128"/>
      </rPr>
      <t>全体攻撃</t>
    </r>
    <r>
      <rPr>
        <sz val="12"/>
        <color rgb="FF000000"/>
        <rFont val="MS PGothic"/>
      </rPr>
      <t xml:space="preserve">
【5ターン毎】お邪魔吸収攻撃</t>
    </r>
    <rPh sb="1" eb="3">
      <t>カイマク</t>
    </rPh>
    <rPh sb="37" eb="38">
      <t>キパネル</t>
    </rPh>
    <rPh sb="43" eb="45">
      <t>コウゲキ</t>
    </rPh>
    <rPh sb="57" eb="58">
      <t>ミドリ</t>
    </rPh>
    <rPh sb="87" eb="88">
      <t>ゴト</t>
    </rPh>
    <phoneticPr fontId="6"/>
  </si>
  <si>
    <r>
      <rPr>
        <sz val="12"/>
        <color rgb="FF0070C0"/>
        <rFont val="MS PGothic"/>
        <family val="3"/>
        <charset val="128"/>
      </rPr>
      <t>スピード：1</t>
    </r>
    <r>
      <rPr>
        <sz val="12"/>
        <color rgb="FF000000"/>
        <rFont val="MS PGothic"/>
      </rPr>
      <t xml:space="preserve">
12000</t>
    </r>
    <phoneticPr fontId="6"/>
  </si>
  <si>
    <r>
      <t>【2ターン毎】4連続攻撃
【常時】時限式パネル（黄）</t>
    </r>
    <r>
      <rPr>
        <sz val="12"/>
        <color rgb="FF0070C0"/>
        <rFont val="MS PGothic"/>
        <family val="3"/>
        <charset val="128"/>
      </rPr>
      <t>8個</t>
    </r>
    <r>
      <rPr>
        <sz val="12"/>
        <color rgb="FF000000"/>
        <rFont val="MS PGothic"/>
      </rPr>
      <t>生成</t>
    </r>
    <rPh sb="14" eb="16">
      <t>ジョウジ</t>
    </rPh>
    <rPh sb="27" eb="30">
      <t>ジゲンシキセイセイ</t>
    </rPh>
    <phoneticPr fontId="6"/>
  </si>
  <si>
    <r>
      <t>【開幕】5ターン攻撃力UP</t>
    </r>
    <r>
      <rPr>
        <sz val="12"/>
        <color rgb="FF0070C0"/>
        <rFont val="MS PGothic"/>
        <family val="3"/>
        <charset val="128"/>
      </rPr>
      <t>＋時限式パネル（黄）１０個生成</t>
    </r>
    <r>
      <rPr>
        <sz val="12"/>
        <color rgb="FF000000"/>
        <rFont val="MS PGothic"/>
      </rPr>
      <t xml:space="preserve">
【</t>
    </r>
    <r>
      <rPr>
        <sz val="12"/>
        <color rgb="FF0070C0"/>
        <rFont val="MS PGothic"/>
        <family val="3"/>
        <charset val="128"/>
      </rPr>
      <t>常時</t>
    </r>
    <r>
      <rPr>
        <sz val="12"/>
        <color rgb="FF000000"/>
        <rFont val="MS PGothic"/>
      </rPr>
      <t>】6連続攻撃
【</t>
    </r>
    <r>
      <rPr>
        <sz val="12"/>
        <color rgb="FF0070C0"/>
        <rFont val="MS PGothic"/>
        <family val="3"/>
        <charset val="128"/>
      </rPr>
      <t>2ターン毎</t>
    </r>
    <r>
      <rPr>
        <sz val="12"/>
        <color rgb="FF000000"/>
        <rFont val="MS PGothic"/>
      </rPr>
      <t>】時限式パネル（黄）</t>
    </r>
    <r>
      <rPr>
        <sz val="12"/>
        <color rgb="FF0070C0"/>
        <rFont val="MS PGothic"/>
        <family val="3"/>
        <charset val="128"/>
      </rPr>
      <t>12個</t>
    </r>
    <r>
      <rPr>
        <sz val="12"/>
        <color rgb="FF000000"/>
        <rFont val="MS PGothic"/>
      </rPr>
      <t>生成</t>
    </r>
    <rPh sb="1" eb="3">
      <t>カイマク</t>
    </rPh>
    <rPh sb="8" eb="11">
      <t>コウゲキリョク</t>
    </rPh>
    <rPh sb="26" eb="28">
      <t>セイセイ</t>
    </rPh>
    <rPh sb="30" eb="32">
      <t>ジョウジ</t>
    </rPh>
    <rPh sb="57" eb="60">
      <t>ジゲンシキセイセイ</t>
    </rPh>
    <phoneticPr fontId="6"/>
  </si>
  <si>
    <t>▼攻略パーティー</t>
  </si>
  <si>
    <t>ID</t>
  </si>
  <si>
    <t>Level</t>
  </si>
  <si>
    <t>HP</t>
  </si>
  <si>
    <t>HP　＋値</t>
  </si>
  <si>
    <t>attack</t>
  </si>
  <si>
    <t>attack　＋値</t>
  </si>
  <si>
    <t>heal</t>
  </si>
  <si>
    <t>heal　＋値</t>
  </si>
  <si>
    <t>Skill</t>
  </si>
  <si>
    <t>HP合計</t>
  </si>
  <si>
    <t>ユニットスキル</t>
  </si>
  <si>
    <t>クラッシュスキル</t>
  </si>
  <si>
    <t>双対する真偽者 ド・モルガン</t>
  </si>
  <si>
    <t>青パネルをハートパネル、赤パネルを緑パネルに変換+3ターン緑属性の回復力を超大UP</t>
  </si>
  <si>
    <t>1体に特大ダメージ+ HP大回復</t>
  </si>
  <si>
    <t>▼各エリア所感</t>
  </si>
  <si>
    <t>エリア</t>
  </si>
  <si>
    <t>コンティニュー</t>
  </si>
  <si>
    <t>コンティニュー理由</t>
  </si>
  <si>
    <t>-</t>
  </si>
  <si>
    <t>プレイ感</t>
  </si>
  <si>
    <t>▼未対策パーティー1（）</t>
    <phoneticPr fontId="6"/>
  </si>
  <si>
    <t>調整点</t>
  </si>
  <si>
    <t>※攻略PTシートの調整点反映後に作成しています</t>
  </si>
  <si>
    <t>各エリア所感</t>
  </si>
  <si>
    <t>プレイヤー習熟度　（初心者・中級者・上級者）</t>
  </si>
  <si>
    <t>所感</t>
  </si>
  <si>
    <t>進行度</t>
  </si>
  <si>
    <t>死亡要因</t>
  </si>
  <si>
    <t>咲園の爛漫神 アフロディーテ</t>
  </si>
  <si>
    <t>自身のHPの最大値で全体に特大ダメージ+3ターンの間全ユニットの防御力UP(時限式ダメージパネルを吸収して効果UP)</t>
  </si>
  <si>
    <t>1体に大ダメージ 黄属性に効果特大</t>
  </si>
  <si>
    <t>虚空を飾る大輪 オズ</t>
  </si>
  <si>
    <t>3ターンの間全ユニットの攻撃力と回復力を特大UP+お邪魔パネルをボムパネル(大)に変換</t>
  </si>
  <si>
    <t>2回単体に大ダメージ</t>
  </si>
  <si>
    <t>逆燦の機閃刃 オイラー</t>
  </si>
  <si>
    <t>赤・青パネルを緑ボムパネルに変換+1ターンの間赤パネルを緑ボムパネルとしてドロップ</t>
  </si>
  <si>
    <t>1体に超大ダメージ+ 全体に小ダメージ</t>
  </si>
  <si>
    <t>MAX</t>
    <phoneticPr fontId="6"/>
  </si>
  <si>
    <t>自身のHPの最大値で全体に特大ダメージ+3ターンの間全ユニットの防御力UP(時限式ダメージパネルを吸収して効果UP)</t>
    <phoneticPr fontId="6"/>
  </si>
  <si>
    <t>▼非想定パーティー1（アフロディーテの代わりにヤマタノオロチ）</t>
    <rPh sb="1" eb="4">
      <t>ヒソウテイ</t>
    </rPh>
    <rPh sb="19" eb="20">
      <t>カワリ</t>
    </rPh>
    <phoneticPr fontId="6"/>
  </si>
  <si>
    <t>酩酊する大宴龍 ヤマタノオロチ</t>
  </si>
  <si>
    <t>3ターンの間全ユニットの防御力超大UP+超大カウンター</t>
  </si>
  <si>
    <t>1体に特大ダメージ+ 1ターン全ユニットの防御力特大UP</t>
  </si>
  <si>
    <t>舞台裏の鼠展 ドガ</t>
  </si>
  <si>
    <t>3ターン緑属性の攻撃力UP(赤・青パネルを吸収し効果特大UP)し、回復力特大UP+1ターン黄属性からのダメージを50％軽減</t>
  </si>
  <si>
    <t>1体に超大ダメージ+ 1ターン緑属性の防御力UP</t>
  </si>
  <si>
    <t>▼未対策パーティー2（アニマル2体含む）</t>
    <rPh sb="16" eb="17">
      <t>tai</t>
    </rPh>
    <rPh sb="17" eb="18">
      <t>フクム</t>
    </rPh>
    <phoneticPr fontId="6"/>
  </si>
  <si>
    <t>寡黙なる凶王 バアル</t>
  </si>
  <si>
    <t>パネルをランダムで2つ緑ボム(大)に変換+2ターン緑属性の攻撃力と防御力を超大UP</t>
  </si>
  <si>
    <t>単体に2回大ダメージ</t>
  </si>
  <si>
    <t>▼未対策パーティー3（お邪魔ブレイク1体のみ）</t>
    <phoneticPr fontId="6"/>
  </si>
  <si>
    <t>MAX</t>
    <phoneticPr fontId="6"/>
  </si>
  <si>
    <t>ギミックを覚えるまで、フロア2のイザナミに苦戦しました。 
きちんと覚えてからは、対応ギミックの箇所までスキルを温存→敵の行動にあわせてスキルを使って対処　という流れをスムーズに行って撃破することができました。 
フロア1 
やや体力が高く感じるものの、ちょうどスキルが溜まるあたりで抜けられる。  
フロア2 
イザナミの時限式パネル出現＋アストライアーの黄パネル吸収が重なると非常につらい。 
2ゲージ目は攻撃が10000ダメージ以上になってくるので、防御バフを使いながら素早く抜けた。 
フロア3
緩急ある攻撃のため、一度こちらが後手に回ってしまうと厳しい。 
特にお邪魔パネルが大量に降り出してからが難しく、タイミングによってはお邪魔吸収攻撃が超火力となって簡単にやられてしまう。
お邪魔ブレイクを意識した動きを強いられるためこちらのダメージソースが減り、とても歯ごたえある難易度だった。 
このクエストはスキルゲーではなく、プレイヤーのパズル攻略力に拠るところが大きいと感じた。</t>
    <phoneticPr fontId="6"/>
  </si>
  <si>
    <t>フロア2攻略までは想定PTよりも安定するが、フロア3後半のお邪魔吸収攻撃の対処法が少なく、パンパンに溜まったお邪魔を吸収され30000ダメージ近く受けた。 
お邪魔を3ターン溜めてしまうと、ほぼ致死圏内のダメージを受ける調整になっていると感じた。</t>
    <phoneticPr fontId="6"/>
  </si>
  <si>
    <t>死亡</t>
    <phoneticPr fontId="6"/>
  </si>
  <si>
    <t>お邪魔吸収攻撃</t>
    <phoneticPr fontId="6"/>
  </si>
  <si>
    <t>上級者</t>
    <phoneticPr fontId="6"/>
  </si>
  <si>
    <t>上級者</t>
    <phoneticPr fontId="6"/>
  </si>
  <si>
    <t>アニマルキラー</t>
    <phoneticPr fontId="6"/>
  </si>
  <si>
    <t>どんなに頑張ってもアニマルキラーは当たるので、このパーティではクリア不可です。</t>
    <phoneticPr fontId="6"/>
  </si>
  <si>
    <t>ヤマタノオロチのスキルがとにかく噛み合っており、オズやオイラーのスキルもお邪魔消しや回復にとても便利。
フロア1〜3まではオイラーのスキルを使い一気に突破し、フロア4では相手の攻撃ターンにあわせてヤマタノオロチのスキルを使用することで、被ダメージを下げると共にボスに大ダメージを与え、余裕を持って突破ができる。</t>
    <phoneticPr fontId="6"/>
  </si>
  <si>
    <t>・非想定パーティでヤマタノオロチが圧倒的にアフロディーテよりも活躍してしまっているため、
　対策が必要で有ればカウンターキラーを追加すべきかもしれない。</t>
    <rPh sb="1" eb="4">
      <t>ヒソウテイパーティ</t>
    </rPh>
    <rPh sb="17" eb="20">
      <t>アットウテキ</t>
    </rPh>
    <rPh sb="31" eb="33">
      <t>カツヤク</t>
    </rPh>
    <rPh sb="46" eb="48">
      <t>タイサク</t>
    </rPh>
    <rPh sb="49" eb="51">
      <t>ヒツヨウデ</t>
    </rPh>
    <rPh sb="52" eb="53">
      <t>アレバ</t>
    </rPh>
    <rPh sb="64" eb="66">
      <t>ツイカ</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</si>
</sst>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name val="MS PGothic"/>
    </font>
    <font>
      <sz val="12"/>
      <color rgb="FFFFFFFF"/>
      <name val="MS PGothic"/>
    </font>
    <font>
      <sz val="12"/>
      <name val="MS PGothic"/>
    </font>
    <font>
      <sz val="12"/>
      <color rgb="FF222222"/>
      <name val="MS PGothic"/>
    </font>
    <font>
      <sz val="12"/>
      <color rgb="FF39444C"/>
      <name val="MS PGothic"/>
    </font>
    <font>
      <sz val="6"/>
      <name val="MS PGothic"/>
    </font>
    <font>
      <sz val="12"/>
      <color rgb="FF0070C0"/>
      <name val="MS PGothic"/>
      <family val="3"/>
      <charset val="128"/>
    </font>
    <font>
      <sz val="12"/>
      <color rgb="FF000000"/>
      <name val="Meiryo"/>
      <family val="3"/>
      <charset val="128"/>
    </font>
    <font>
      <sz val="12"/>
      <color rgb="FF000000"/>
      <name val="Hiragino kaku gothic pron"/>
    </font>
    <font>
      <sz val="14"/>
      <color rgb="FF000000"/>
      <name val="Hiragino Kaku Gothic ProN"/>
      <family val="3"/>
      <charset val="128"/>
    </font>
    <font>
      <sz val="12"/>
      <color rgb="FFFFFFFF"/>
      <name val="Meiryo"/>
      <family val="3"/>
      <charset val="128"/>
    </font>
    <font>
      <sz val="12"/>
      <color rgb="FFFF0000"/>
      <name val="Meiryo"/>
      <family val="3"/>
      <charset val="128"/>
    </font>
    <font>
      <b/>
      <sz val="18"/>
      <color rgb="FF0000FF"/>
      <name val="Meiryo"/>
      <family val="3"/>
      <charset val="128"/>
    </font>
    <font>
      <sz val="12"/>
      <name val="Meiryo"/>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center"/>
    </xf>
    <xf numFmtId="0" fontId="0" fillId="0" borderId="3" xfId="0" applyFont="1" applyBorder="1" applyAlignment="1">
      <alignment vertical="top"/>
    </xf>
    <xf numFmtId="0" fontId="0" fillId="3" borderId="3" xfId="0" applyFont="1" applyFill="1" applyBorder="1" applyAlignment="1">
      <alignment vertical="center"/>
    </xf>
    <xf numFmtId="0" fontId="0" fillId="3" borderId="3" xfId="0" applyFont="1" applyFill="1" applyBorder="1" applyAlignment="1">
      <alignment vertical="center"/>
    </xf>
    <xf numFmtId="0" fontId="5" fillId="4" borderId="3" xfId="0" applyFont="1" applyFill="1" applyBorder="1" applyAlignment="1">
      <alignment vertical="center"/>
    </xf>
    <xf numFmtId="0" fontId="0" fillId="0" borderId="0" xfId="0" applyFont="1" applyAlignment="1">
      <alignment vertical="center" wrapText="1"/>
    </xf>
    <xf numFmtId="0" fontId="4" fillId="0" borderId="0" xfId="0" applyFont="1" applyAlignment="1">
      <alignment horizontal="left" wrapText="1"/>
    </xf>
    <xf numFmtId="0" fontId="8" fillId="0" borderId="0" xfId="0" applyFont="1"/>
    <xf numFmtId="0" fontId="1" fillId="0" borderId="0" xfId="0" applyFont="1" applyAlignment="1">
      <alignment vertical="center"/>
    </xf>
    <xf numFmtId="0" fontId="1" fillId="0" borderId="0" xfId="0" applyFont="1" applyAlignment="1">
      <alignment horizontal="center" vertical="center"/>
    </xf>
    <xf numFmtId="0" fontId="8" fillId="0" borderId="0" xfId="0" applyFont="1" applyAlignment="1">
      <alignment horizontal="left" vertical="center"/>
    </xf>
    <xf numFmtId="0" fontId="9" fillId="3" borderId="5" xfId="0" applyFont="1" applyFill="1" applyBorder="1"/>
    <xf numFmtId="0" fontId="10" fillId="0" borderId="6" xfId="0" applyFont="1" applyBorder="1" applyAlignment="1"/>
    <xf numFmtId="0" fontId="8" fillId="3" borderId="3" xfId="0" applyFont="1" applyFill="1" applyBorder="1" applyAlignment="1">
      <alignment horizontal="left" vertical="center"/>
    </xf>
    <xf numFmtId="0" fontId="8" fillId="0" borderId="3" xfId="0" applyFont="1" applyBorder="1" applyAlignment="1">
      <alignment horizontal="left" vertical="center"/>
    </xf>
    <xf numFmtId="0" fontId="11" fillId="0" borderId="0" xfId="0" applyFont="1"/>
    <xf numFmtId="0" fontId="13" fillId="0" borderId="0" xfId="0" applyFont="1"/>
    <xf numFmtId="0" fontId="9" fillId="6" borderId="5" xfId="0" applyFont="1" applyFill="1" applyBorder="1"/>
    <xf numFmtId="0" fontId="8" fillId="6" borderId="1" xfId="0" applyFont="1" applyFill="1" applyBorder="1" applyAlignment="1">
      <alignment vertical="center"/>
    </xf>
    <xf numFmtId="0" fontId="8" fillId="6" borderId="4" xfId="0" applyFont="1" applyFill="1" applyBorder="1" applyAlignment="1">
      <alignment vertical="center"/>
    </xf>
    <xf numFmtId="0" fontId="8" fillId="7" borderId="1" xfId="0" applyFont="1" applyFill="1" applyBorder="1" applyAlignment="1">
      <alignment vertical="center"/>
    </xf>
    <xf numFmtId="0" fontId="8" fillId="0" borderId="1" xfId="0" applyFont="1" applyBorder="1"/>
    <xf numFmtId="9" fontId="8" fillId="4" borderId="1" xfId="0" applyNumberFormat="1" applyFont="1" applyFill="1" applyBorder="1"/>
    <xf numFmtId="0" fontId="10" fillId="0" borderId="0" xfId="0" applyFont="1" applyAlignment="1"/>
    <xf numFmtId="0" fontId="10" fillId="0" borderId="6" xfId="0" applyFont="1" applyBorder="1" applyAlignment="1">
      <alignment vertical="center"/>
    </xf>
    <xf numFmtId="0" fontId="10" fillId="0" borderId="6" xfId="0" applyFont="1" applyBorder="1" applyAlignment="1">
      <alignment vertical="center" wrapText="1"/>
    </xf>
    <xf numFmtId="0" fontId="0" fillId="3" borderId="1" xfId="0" applyFont="1" applyFill="1" applyBorder="1" applyAlignment="1">
      <alignment vertical="center"/>
    </xf>
    <xf numFmtId="0" fontId="1" fillId="0" borderId="4" xfId="0" applyFont="1" applyBorder="1"/>
    <xf numFmtId="0" fontId="1" fillId="0" borderId="2" xfId="0" applyFont="1" applyBorder="1"/>
    <xf numFmtId="0" fontId="3" fillId="3" borderId="1" xfId="0" applyFont="1" applyFill="1" applyBorder="1" applyAlignment="1">
      <alignment vertical="center"/>
    </xf>
    <xf numFmtId="0" fontId="0" fillId="3" borderId="1" xfId="0" applyFont="1" applyFill="1" applyBorder="1" applyAlignment="1">
      <alignment vertical="top"/>
    </xf>
    <xf numFmtId="0" fontId="8" fillId="0" borderId="1" xfId="0" applyFont="1" applyBorder="1" applyAlignment="1">
      <alignment horizontal="center"/>
    </xf>
    <xf numFmtId="0" fontId="8" fillId="3" borderId="1" xfId="0" applyFont="1" applyFill="1" applyBorder="1" applyAlignment="1">
      <alignment horizontal="left" vertical="center"/>
    </xf>
    <xf numFmtId="0" fontId="0" fillId="4" borderId="7" xfId="0" applyFont="1" applyFill="1" applyBorder="1" applyAlignment="1">
      <alignment vertical="top" wrapText="1"/>
    </xf>
    <xf numFmtId="0" fontId="1" fillId="0" borderId="0" xfId="0" applyFont="1" applyBorder="1"/>
    <xf numFmtId="0" fontId="1" fillId="0" borderId="8" xfId="0" applyFont="1" applyBorder="1"/>
    <xf numFmtId="0" fontId="1" fillId="0" borderId="7" xfId="0" applyFont="1" applyBorder="1"/>
    <xf numFmtId="0" fontId="0" fillId="0" borderId="0" xfId="0" applyFont="1" applyAlignment="1"/>
    <xf numFmtId="0" fontId="1" fillId="0" borderId="9" xfId="0" applyFont="1" applyBorder="1"/>
    <xf numFmtId="0" fontId="1" fillId="0" borderId="10" xfId="0" applyFont="1" applyBorder="1"/>
    <xf numFmtId="0" fontId="1" fillId="0" borderId="11" xfId="0" applyFont="1" applyBorder="1"/>
    <xf numFmtId="0" fontId="12" fillId="4" borderId="12" xfId="0" applyFont="1" applyFill="1" applyBorder="1" applyAlignment="1">
      <alignment horizontal="left" vertical="top" wrapText="1"/>
    </xf>
    <xf numFmtId="0" fontId="1" fillId="0" borderId="13" xfId="0" applyFont="1" applyBorder="1"/>
    <xf numFmtId="0" fontId="1" fillId="0" borderId="14" xfId="0" applyFont="1" applyBorder="1"/>
    <xf numFmtId="0" fontId="10" fillId="0" borderId="6" xfId="0" applyFont="1" applyBorder="1" applyAlignment="1">
      <alignment horizontal="center" vertical="center"/>
    </xf>
    <xf numFmtId="0" fontId="8" fillId="3" borderId="1" xfId="0" applyFont="1" applyFill="1" applyBorder="1" applyAlignment="1">
      <alignment horizontal="left"/>
    </xf>
    <xf numFmtId="0" fontId="8" fillId="0" borderId="1" xfId="0" applyFont="1" applyBorder="1" applyAlignment="1">
      <alignment horizontal="left"/>
    </xf>
    <xf numFmtId="0" fontId="11" fillId="5" borderId="10" xfId="0" applyFont="1" applyFill="1" applyBorder="1" applyAlignment="1">
      <alignment horizontal="left"/>
    </xf>
    <xf numFmtId="0" fontId="8" fillId="6" borderId="1" xfId="0" applyFont="1" applyFill="1" applyBorder="1" applyAlignment="1">
      <alignment horizontal="left" vertical="center"/>
    </xf>
    <xf numFmtId="0" fontId="8" fillId="0" borderId="1" xfId="0" applyFont="1" applyBorder="1" applyAlignment="1">
      <alignment horizontal="center" vertical="center"/>
    </xf>
    <xf numFmtId="0" fontId="8" fillId="6" borderId="12" xfId="0" applyFont="1" applyFill="1" applyBorder="1" applyAlignment="1">
      <alignment horizontal="left" vertical="center"/>
    </xf>
    <xf numFmtId="0" fontId="8" fillId="7" borderId="1" xfId="0" applyFont="1" applyFill="1" applyBorder="1" applyAlignment="1">
      <alignment horizontal="left" vertical="center"/>
    </xf>
    <xf numFmtId="0" fontId="14" fillId="4" borderId="6" xfId="0" applyFont="1" applyFill="1" applyBorder="1" applyAlignment="1">
      <alignment horizontal="left" vertical="top" wrapText="1"/>
    </xf>
    <xf numFmtId="0" fontId="1" fillId="0" borderId="6" xfId="0" applyFont="1" applyBorder="1"/>
    <xf numFmtId="0" fontId="8" fillId="0" borderId="1" xfId="0" applyFont="1" applyBorder="1" applyAlignment="1">
      <alignment horizontal="center"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5</xdr:col>
      <xdr:colOff>647700</xdr:colOff>
      <xdr:row>1</xdr:row>
      <xdr:rowOff>200025</xdr:rowOff>
    </xdr:from>
    <xdr:to>
      <xdr:col>11</xdr:col>
      <xdr:colOff>123825</xdr:colOff>
      <xdr:row>12</xdr:row>
      <xdr:rowOff>38100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0" y="0"/>
          <a:ext cx="4562475" cy="2352675"/>
        </a:xfrm>
        <a:prstGeom prst="rect">
          <a:avLst/>
        </a:prstGeom>
        <a:noFill/>
      </xdr:spPr>
    </xdr:pic>
    <xdr:clientData fLocksWithSheet="0"/>
  </xdr:twoCellAnchor>
  <xdr:twoCellAnchor>
    <xdr:from>
      <xdr:col>5</xdr:col>
      <xdr:colOff>695325</xdr:colOff>
      <xdr:row>12</xdr:row>
      <xdr:rowOff>161925</xdr:rowOff>
    </xdr:from>
    <xdr:to>
      <xdr:col>11</xdr:col>
      <xdr:colOff>142875</xdr:colOff>
      <xdr:row>22</xdr:row>
      <xdr:rowOff>47625</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4533900" cy="2333625"/>
        </a:xfrm>
        <a:prstGeom prst="rect">
          <a:avLst/>
        </a:prstGeom>
        <a:noFill/>
      </xdr:spPr>
    </xdr:pic>
    <xdr:clientData fLocksWithSheet="0"/>
  </xdr:twoCellAnchor>
  <xdr:twoCellAnchor>
    <xdr:from>
      <xdr:col>5</xdr:col>
      <xdr:colOff>733425</xdr:colOff>
      <xdr:row>23</xdr:row>
      <xdr:rowOff>180975</xdr:rowOff>
    </xdr:from>
    <xdr:to>
      <xdr:col>11</xdr:col>
      <xdr:colOff>76200</xdr:colOff>
      <xdr:row>33</xdr:row>
      <xdr:rowOff>180975</xdr:rowOff>
    </xdr:to>
    <xdr:pic>
      <xdr:nvPicPr>
        <xdr:cNvPr id="4" name="image02.jpg" title="画像"/>
        <xdr:cNvPicPr preferRelativeResize="0"/>
      </xdr:nvPicPr>
      <xdr:blipFill>
        <a:blip xmlns:r="http://schemas.openxmlformats.org/officeDocument/2006/relationships" r:embed="rId3" cstate="print"/>
        <a:stretch>
          <a:fillRect/>
        </a:stretch>
      </xdr:blipFill>
      <xdr:spPr>
        <a:xfrm>
          <a:off x="0" y="0"/>
          <a:ext cx="4429125" cy="22860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1014"/>
  <sheetViews>
    <sheetView topLeftCell="A36" workbookViewId="0">
      <selection activeCell="E49" sqref="E49"/>
    </sheetView>
  </sheetViews>
  <sheetFormatPr baseColWidth="12" defaultColWidth="13.5" defaultRowHeight="15" customHeight="1" x14ac:dyDescent="0.15"/>
  <cols>
    <col min="1" max="2" width="2.1640625" customWidth="1"/>
    <col min="3" max="4" width="17.6640625" customWidth="1"/>
    <col min="5" max="5" width="89.5" customWidth="1"/>
    <col min="6" max="27"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40" t="s">
        <v>39</v>
      </c>
      <c r="D5" s="42"/>
      <c r="E5" s="8" t="s">
        <v>3</v>
      </c>
    </row>
    <row r="6" spans="1:5" ht="18" customHeight="1" x14ac:dyDescent="0.15">
      <c r="A6" s="3"/>
      <c r="B6" s="6"/>
      <c r="C6" s="40" t="s">
        <v>7</v>
      </c>
      <c r="D6" s="42"/>
      <c r="E6" s="9" t="str">
        <f>VLOOKUP(E5,シート1!A10:B15,2,FALSE)</f>
        <v>上級者の遊び場。★６まで育つユニットが手に入る。超上級者はここを周回してバグマのユニットを作る。</v>
      </c>
    </row>
    <row r="7" spans="1:5" ht="18" customHeight="1" x14ac:dyDescent="0.15">
      <c r="A7" s="3"/>
      <c r="B7" s="6"/>
      <c r="C7" s="40" t="s">
        <v>31</v>
      </c>
      <c r="D7" s="42"/>
      <c r="E7" s="10" t="str">
        <f>VLOOKUP(E5,シート1!A18:B23,2,FALSE)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43" t="s">
        <v>41</v>
      </c>
      <c r="D12" s="42"/>
      <c r="E12" s="8" t="s">
        <v>42</v>
      </c>
    </row>
    <row r="13" spans="1:5" ht="18" customHeight="1" x14ac:dyDescent="0.15">
      <c r="A13" s="3"/>
      <c r="B13" s="6"/>
      <c r="C13" s="43" t="s">
        <v>43</v>
      </c>
      <c r="D13" s="42"/>
      <c r="E13" s="8" t="str">
        <f>VLOOKUP(E5,シート1!A10:C15,3,FALSE)</f>
        <v>超絶級/ウィザード級</v>
      </c>
    </row>
    <row r="14" spans="1:5" ht="18" customHeight="1" x14ac:dyDescent="0.15">
      <c r="A14" s="3"/>
      <c r="B14" s="6"/>
      <c r="C14" s="43" t="s">
        <v>44</v>
      </c>
      <c r="D14" s="42"/>
      <c r="E14" s="8" t="s">
        <v>45</v>
      </c>
    </row>
    <row r="15" spans="1:5" ht="30.75" customHeight="1" x14ac:dyDescent="0.15">
      <c r="A15" s="3"/>
      <c r="B15" s="6"/>
      <c r="C15" s="40" t="s">
        <v>46</v>
      </c>
      <c r="D15" s="42"/>
      <c r="E15" s="12" t="s">
        <v>47</v>
      </c>
    </row>
    <row r="16" spans="1:5" ht="18" customHeight="1" x14ac:dyDescent="0.15">
      <c r="A16" s="3"/>
      <c r="B16" s="6"/>
      <c r="C16" s="6"/>
      <c r="D16" s="6"/>
      <c r="E16" s="6"/>
    </row>
    <row r="17" spans="1:5" ht="18" customHeight="1" x14ac:dyDescent="0.15">
      <c r="A17" s="3"/>
      <c r="B17" s="6"/>
      <c r="C17" s="40" t="s">
        <v>48</v>
      </c>
      <c r="D17" s="42"/>
      <c r="E17" s="13"/>
    </row>
    <row r="18" spans="1:5" ht="18" customHeight="1" x14ac:dyDescent="0.15">
      <c r="A18" s="3"/>
      <c r="B18" s="6"/>
      <c r="C18" s="40" t="s">
        <v>49</v>
      </c>
      <c r="D18" s="42"/>
      <c r="E18" s="13" t="s">
        <v>50</v>
      </c>
    </row>
    <row r="19" spans="1:5" ht="18" customHeight="1" x14ac:dyDescent="0.15">
      <c r="A19" s="3"/>
      <c r="B19" s="6"/>
      <c r="C19" s="40" t="s">
        <v>51</v>
      </c>
      <c r="D19" s="42"/>
      <c r="E19" s="1" t="s">
        <v>52</v>
      </c>
    </row>
    <row r="20" spans="1:5" ht="18" customHeight="1" x14ac:dyDescent="0.15">
      <c r="A20" s="3"/>
      <c r="B20" s="6"/>
      <c r="C20" s="40" t="s">
        <v>53</v>
      </c>
      <c r="D20" s="42"/>
      <c r="E20" s="13" t="s">
        <v>54</v>
      </c>
    </row>
    <row r="21" spans="1:5" ht="18" customHeight="1" x14ac:dyDescent="0.15">
      <c r="A21" s="3"/>
      <c r="B21" s="6"/>
      <c r="C21" s="40" t="s">
        <v>55</v>
      </c>
      <c r="D21" s="41"/>
      <c r="E21" s="14"/>
    </row>
    <row r="22" spans="1:5" ht="18" customHeight="1" x14ac:dyDescent="0.15">
      <c r="A22" s="3"/>
      <c r="B22" s="6"/>
      <c r="C22" s="40" t="s">
        <v>56</v>
      </c>
      <c r="D22" s="42"/>
      <c r="E22" s="13" t="s">
        <v>57</v>
      </c>
    </row>
    <row r="23" spans="1:5" ht="199" customHeight="1" x14ac:dyDescent="0.15">
      <c r="A23" s="3"/>
      <c r="B23" s="6"/>
      <c r="C23" s="40" t="s">
        <v>58</v>
      </c>
      <c r="D23" s="42"/>
      <c r="E23" s="12" t="s">
        <v>94</v>
      </c>
    </row>
    <row r="24" spans="1:5" ht="18" customHeight="1" x14ac:dyDescent="0.15">
      <c r="A24" s="3"/>
      <c r="B24" s="6"/>
      <c r="C24" s="44" t="s">
        <v>59</v>
      </c>
      <c r="D24" s="42"/>
      <c r="E24" s="15" t="s">
        <v>60</v>
      </c>
    </row>
    <row r="25" spans="1:5" ht="18" customHeight="1" x14ac:dyDescent="0.15">
      <c r="A25" s="3"/>
      <c r="B25" s="6"/>
      <c r="C25" s="6"/>
      <c r="D25" s="6"/>
      <c r="E25" s="6"/>
    </row>
    <row r="26" spans="1:5" ht="18" customHeight="1" x14ac:dyDescent="0.15">
      <c r="A26" s="3"/>
      <c r="B26" s="6"/>
      <c r="C26" s="40" t="s">
        <v>61</v>
      </c>
      <c r="D26" s="42"/>
      <c r="E26" s="10"/>
    </row>
    <row r="27" spans="1:5" ht="18" customHeight="1" x14ac:dyDescent="0.15">
      <c r="A27" s="3"/>
      <c r="B27" s="6"/>
      <c r="C27" s="6"/>
      <c r="D27" s="6"/>
      <c r="E27" s="6"/>
    </row>
    <row r="28" spans="1:5" ht="18" customHeight="1" x14ac:dyDescent="0.15">
      <c r="A28" s="3"/>
      <c r="B28" s="6"/>
      <c r="C28" s="40" t="s">
        <v>62</v>
      </c>
      <c r="D28" s="42"/>
      <c r="E28" s="10"/>
    </row>
    <row r="29" spans="1:5" ht="18" customHeight="1" x14ac:dyDescent="0.15">
      <c r="A29" s="3"/>
      <c r="B29" s="6"/>
      <c r="C29" s="6"/>
      <c r="D29" s="6"/>
      <c r="E29" s="6"/>
    </row>
    <row r="30" spans="1:5" ht="18" customHeight="1" x14ac:dyDescent="0.15">
      <c r="A30" s="3"/>
      <c r="B30" s="11" t="s">
        <v>63</v>
      </c>
      <c r="C30" s="11"/>
      <c r="D30" s="11"/>
      <c r="E30" s="11"/>
    </row>
    <row r="31" spans="1:5" ht="18" customHeight="1" x14ac:dyDescent="0.15">
      <c r="A31" s="3"/>
      <c r="B31" s="6"/>
      <c r="C31" s="6"/>
      <c r="D31" s="6"/>
      <c r="E31" s="6"/>
    </row>
    <row r="32" spans="1:5" ht="18" customHeight="1" x14ac:dyDescent="0.15">
      <c r="A32" s="3"/>
      <c r="B32" s="6"/>
      <c r="C32" s="16" t="s">
        <v>64</v>
      </c>
      <c r="D32" s="16" t="s">
        <v>65</v>
      </c>
      <c r="E32" s="17" t="s">
        <v>66</v>
      </c>
    </row>
    <row r="33" spans="1:5" ht="78" customHeight="1" x14ac:dyDescent="0.15">
      <c r="A33" s="3"/>
      <c r="B33" s="6"/>
      <c r="C33" s="12" t="str">
        <f>VLOOKUP($E$5,シート1!$A$10:$G$15,4,FALSE)</f>
        <v>SS(Level:99)</v>
      </c>
      <c r="D33" s="12" t="s">
        <v>67</v>
      </c>
      <c r="E33" s="20" t="s">
        <v>96</v>
      </c>
    </row>
    <row r="34" spans="1:5" ht="18" customHeight="1" x14ac:dyDescent="0.15">
      <c r="A34" s="3"/>
      <c r="B34" s="6"/>
      <c r="C34" s="12" t="str">
        <f>VLOOKUP($E$5,シート1!$A$10:$G$15,5,FALSE)</f>
        <v>S(Level:99)</v>
      </c>
      <c r="D34" s="12" t="s">
        <v>68</v>
      </c>
      <c r="E34" s="12"/>
    </row>
    <row r="35" spans="1:5" ht="18" customHeight="1" x14ac:dyDescent="0.15">
      <c r="A35" s="3"/>
      <c r="B35" s="6"/>
      <c r="C35" s="12" t="str">
        <f>VLOOKUP($E$5,シート1!$A$10:$G$15,6,FALSE)</f>
        <v>S(Level:99)</v>
      </c>
      <c r="D35" s="12" t="s">
        <v>69</v>
      </c>
      <c r="E35" s="12" t="s">
        <v>70</v>
      </c>
    </row>
    <row r="36" spans="1:5" ht="38" customHeight="1" x14ac:dyDescent="0.15">
      <c r="A36" s="3"/>
      <c r="B36" s="6"/>
      <c r="C36" s="12" t="str">
        <f>VLOOKUP($E$5,シート1!$A$10:$G$15,7,FALSE)</f>
        <v>SSS(Level:99)</v>
      </c>
      <c r="D36" s="18" t="s">
        <v>71</v>
      </c>
      <c r="E36" s="12" t="s">
        <v>97</v>
      </c>
    </row>
    <row r="37" spans="1:5" ht="18" customHeight="1" x14ac:dyDescent="0.15">
      <c r="A37" s="3"/>
      <c r="B37" s="6"/>
      <c r="C37" s="19"/>
      <c r="D37" s="19"/>
      <c r="E37" s="6"/>
    </row>
    <row r="38" spans="1:5" ht="18" customHeight="1" x14ac:dyDescent="0.15">
      <c r="A38" s="3"/>
      <c r="B38" s="6"/>
      <c r="C38" s="6"/>
      <c r="D38" s="6"/>
      <c r="E38" s="6"/>
    </row>
    <row r="39" spans="1:5" ht="18" customHeight="1" x14ac:dyDescent="0.15">
      <c r="A39" s="3"/>
      <c r="B39" s="11" t="s">
        <v>72</v>
      </c>
      <c r="C39" s="11"/>
      <c r="D39" s="11"/>
      <c r="E39" s="11"/>
    </row>
    <row r="40" spans="1:5" ht="18" customHeight="1" x14ac:dyDescent="0.15">
      <c r="A40" s="3"/>
      <c r="B40" s="6"/>
      <c r="C40" s="6"/>
      <c r="D40" s="6"/>
      <c r="E40" s="6"/>
    </row>
    <row r="41" spans="1:5" ht="18" customHeight="1" x14ac:dyDescent="0.15">
      <c r="A41" s="3"/>
      <c r="B41" s="6"/>
      <c r="C41" s="40" t="s">
        <v>73</v>
      </c>
      <c r="D41" s="41"/>
      <c r="E41" s="17"/>
    </row>
    <row r="42" spans="1:5" ht="18" customHeight="1" x14ac:dyDescent="0.15">
      <c r="A42" s="3"/>
      <c r="B42" s="6"/>
      <c r="C42" s="17" t="s">
        <v>74</v>
      </c>
      <c r="D42" s="16" t="s">
        <v>75</v>
      </c>
      <c r="E42" s="17" t="s">
        <v>76</v>
      </c>
    </row>
    <row r="43" spans="1:5" ht="50" customHeight="1" x14ac:dyDescent="0.15">
      <c r="A43" s="3"/>
      <c r="B43" s="6"/>
      <c r="C43" s="10" t="s">
        <v>98</v>
      </c>
      <c r="D43" s="12" t="s">
        <v>87</v>
      </c>
      <c r="E43" s="12" t="s">
        <v>95</v>
      </c>
    </row>
    <row r="44" spans="1:5" ht="32" customHeight="1" x14ac:dyDescent="0.15">
      <c r="A44" s="3"/>
      <c r="B44" s="6"/>
      <c r="C44" s="10" t="s">
        <v>79</v>
      </c>
      <c r="D44" s="12" t="s">
        <v>86</v>
      </c>
      <c r="E44" s="12" t="s">
        <v>84</v>
      </c>
    </row>
    <row r="45" spans="1:5" ht="18" customHeight="1" x14ac:dyDescent="0.15">
      <c r="A45" s="3"/>
      <c r="B45" s="6"/>
      <c r="C45" s="6"/>
      <c r="D45" s="6"/>
      <c r="E45" s="6"/>
    </row>
    <row r="46" spans="1:5" ht="18" customHeight="1" x14ac:dyDescent="0.15">
      <c r="A46" s="3"/>
      <c r="B46" s="6"/>
      <c r="C46" s="40" t="s">
        <v>77</v>
      </c>
      <c r="D46" s="42"/>
      <c r="E46" s="17"/>
    </row>
    <row r="47" spans="1:5" ht="18" customHeight="1" x14ac:dyDescent="0.15">
      <c r="A47" s="3"/>
      <c r="B47" s="6"/>
      <c r="C47" s="17" t="s">
        <v>74</v>
      </c>
      <c r="D47" s="16" t="s">
        <v>75</v>
      </c>
      <c r="E47" s="17" t="s">
        <v>76</v>
      </c>
    </row>
    <row r="48" spans="1:5" ht="50" customHeight="1" x14ac:dyDescent="0.15">
      <c r="A48" s="3"/>
      <c r="B48" s="6"/>
      <c r="C48" s="10" t="s">
        <v>80</v>
      </c>
      <c r="D48" s="12" t="s">
        <v>88</v>
      </c>
      <c r="E48" s="12" t="s">
        <v>104</v>
      </c>
    </row>
    <row r="49" spans="1:5" ht="50" customHeight="1" x14ac:dyDescent="0.15">
      <c r="A49" s="3"/>
      <c r="B49" s="7"/>
      <c r="C49" s="12" t="s">
        <v>92</v>
      </c>
      <c r="D49" s="12" t="s">
        <v>88</v>
      </c>
      <c r="E49" s="12" t="s">
        <v>105</v>
      </c>
    </row>
    <row r="50" spans="1:5" ht="36" customHeight="1" x14ac:dyDescent="0.15">
      <c r="A50" s="3"/>
      <c r="B50" s="6"/>
      <c r="C50" s="12" t="s">
        <v>85</v>
      </c>
      <c r="D50" s="12" t="s">
        <v>89</v>
      </c>
      <c r="E50" s="12" t="s">
        <v>93</v>
      </c>
    </row>
    <row r="51" spans="1:5" ht="59" customHeight="1" x14ac:dyDescent="0.15">
      <c r="A51" s="3"/>
      <c r="B51" s="7"/>
      <c r="C51" s="12" t="s">
        <v>91</v>
      </c>
      <c r="D51" s="12" t="s">
        <v>89</v>
      </c>
      <c r="E51" s="12" t="s">
        <v>99</v>
      </c>
    </row>
    <row r="52" spans="1:5" ht="18" customHeight="1" x14ac:dyDescent="0.15">
      <c r="A52" s="3"/>
      <c r="B52" s="6"/>
      <c r="C52" s="6"/>
      <c r="D52" s="6"/>
      <c r="E52" s="6"/>
    </row>
    <row r="53" spans="1:5" ht="18" customHeight="1" x14ac:dyDescent="0.15">
      <c r="A53" s="3"/>
      <c r="B53" s="6"/>
      <c r="C53" s="40" t="s">
        <v>78</v>
      </c>
      <c r="D53" s="42"/>
      <c r="E53" s="17"/>
    </row>
    <row r="54" spans="1:5" ht="18" customHeight="1" x14ac:dyDescent="0.15">
      <c r="A54" s="3"/>
      <c r="B54" s="6"/>
      <c r="C54" s="17" t="s">
        <v>74</v>
      </c>
      <c r="D54" s="16" t="s">
        <v>75</v>
      </c>
      <c r="E54" s="17" t="s">
        <v>76</v>
      </c>
    </row>
    <row r="55" spans="1:5" ht="84" customHeight="1" x14ac:dyDescent="0.15">
      <c r="A55" s="3"/>
      <c r="B55" s="6"/>
      <c r="C55" s="12" t="s">
        <v>81</v>
      </c>
      <c r="D55" s="12" t="s">
        <v>103</v>
      </c>
      <c r="E55" s="12" t="s">
        <v>100</v>
      </c>
    </row>
    <row r="56" spans="1:5" ht="96" customHeight="1" x14ac:dyDescent="0.15">
      <c r="A56" s="3"/>
      <c r="B56" s="6"/>
      <c r="C56" s="12" t="s">
        <v>82</v>
      </c>
      <c r="D56" s="12" t="s">
        <v>90</v>
      </c>
      <c r="E56" s="12" t="s">
        <v>101</v>
      </c>
    </row>
    <row r="57" spans="1:5" ht="79" customHeight="1" x14ac:dyDescent="0.15">
      <c r="A57" s="3"/>
      <c r="B57" s="6"/>
      <c r="C57" s="12" t="s">
        <v>83</v>
      </c>
      <c r="D57" s="12" t="s">
        <v>88</v>
      </c>
      <c r="E57" s="12" t="s">
        <v>102</v>
      </c>
    </row>
    <row r="58" spans="1:5" ht="18" customHeight="1" x14ac:dyDescent="0.15">
      <c r="A58" s="3"/>
      <c r="B58" s="6"/>
      <c r="C58" s="6"/>
      <c r="D58" s="6"/>
      <c r="E58" s="6"/>
    </row>
    <row r="59" spans="1:5" ht="18" customHeight="1" x14ac:dyDescent="0.15">
      <c r="A59" s="3"/>
      <c r="B59" s="6"/>
      <c r="C59" s="3"/>
      <c r="D59" s="3"/>
      <c r="E59" s="3"/>
    </row>
    <row r="60" spans="1:5" ht="18" customHeight="1" x14ac:dyDescent="0.15">
      <c r="A60" s="3"/>
      <c r="B60" s="6"/>
      <c r="C60" s="3"/>
      <c r="D60" s="3"/>
      <c r="E60" s="3"/>
    </row>
    <row r="61" spans="1:5" ht="18" customHeight="1" x14ac:dyDescent="0.15">
      <c r="A61" s="3"/>
      <c r="B61" s="6"/>
      <c r="C61" s="3"/>
      <c r="D61" s="3"/>
      <c r="E61" s="3"/>
    </row>
    <row r="62" spans="1:5" ht="18" customHeight="1" x14ac:dyDescent="0.15">
      <c r="A62" s="3"/>
      <c r="B62" s="6"/>
      <c r="C62" s="3"/>
      <c r="D62" s="3"/>
      <c r="E62" s="3"/>
    </row>
    <row r="63" spans="1:5" ht="18" customHeight="1" x14ac:dyDescent="0.15">
      <c r="A63" s="3"/>
      <c r="B63" s="6"/>
      <c r="C63" s="3"/>
      <c r="D63" s="3"/>
      <c r="E63" s="3"/>
    </row>
    <row r="64" spans="1:5" ht="18" customHeight="1" x14ac:dyDescent="0.15">
      <c r="A64" s="3"/>
      <c r="B64" s="6"/>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row r="1008" spans="1:5" ht="18" customHeight="1" x14ac:dyDescent="0.15">
      <c r="A1008" s="3"/>
      <c r="B1008" s="3"/>
      <c r="C1008" s="3"/>
      <c r="D1008" s="3"/>
      <c r="E1008" s="3"/>
    </row>
    <row r="1009" spans="1:2" ht="18" customHeight="1" x14ac:dyDescent="0.15">
      <c r="A1009" s="3"/>
      <c r="B1009" s="3"/>
    </row>
    <row r="1010" spans="1:2" ht="18" customHeight="1" x14ac:dyDescent="0.15">
      <c r="A1010" s="3"/>
      <c r="B1010" s="3"/>
    </row>
    <row r="1011" spans="1:2" ht="18" customHeight="1" x14ac:dyDescent="0.15">
      <c r="A1011" s="3"/>
      <c r="B1011" s="3"/>
    </row>
    <row r="1012" spans="1:2" ht="18" customHeight="1" x14ac:dyDescent="0.15">
      <c r="A1012" s="3"/>
      <c r="B1012" s="3"/>
    </row>
    <row r="1013" spans="1:2" ht="18" customHeight="1" x14ac:dyDescent="0.15">
      <c r="A1013" s="3"/>
      <c r="B1013" s="3"/>
    </row>
    <row r="1014" spans="1:2" ht="18" customHeight="1" x14ac:dyDescent="0.15">
      <c r="A1014" s="3"/>
      <c r="B1014" s="3"/>
    </row>
  </sheetData>
  <mergeCells count="20">
    <mergeCell ref="C24:D24"/>
    <mergeCell ref="C26:D26"/>
    <mergeCell ref="C46:D46"/>
    <mergeCell ref="C53:D53"/>
    <mergeCell ref="C41:D41"/>
    <mergeCell ref="C28:D28"/>
    <mergeCell ref="C21:D21"/>
    <mergeCell ref="C22:D22"/>
    <mergeCell ref="C23:D23"/>
    <mergeCell ref="C12:D12"/>
    <mergeCell ref="C5:D5"/>
    <mergeCell ref="C6:D6"/>
    <mergeCell ref="C7:D7"/>
    <mergeCell ref="C18:D18"/>
    <mergeCell ref="C17:D17"/>
    <mergeCell ref="C20:D20"/>
    <mergeCell ref="C19:D19"/>
    <mergeCell ref="C13:D13"/>
    <mergeCell ref="C15:D15"/>
    <mergeCell ref="C14:D14"/>
  </mergeCells>
  <phoneticPr fontId="6"/>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9" workbookViewId="0">
      <selection activeCell="C18" sqref="C18:O36"/>
    </sheetView>
  </sheetViews>
  <sheetFormatPr baseColWidth="12" defaultRowHeight="15" x14ac:dyDescent="0.15"/>
  <cols>
    <col min="1" max="2" width="2.5" customWidth="1"/>
    <col min="3" max="3" width="14.33203125" customWidth="1"/>
    <col min="4" max="4" width="33.1640625" customWidth="1"/>
    <col min="5" max="5" width="13" customWidth="1"/>
    <col min="6" max="6" width="14.5" customWidth="1"/>
    <col min="7" max="7" width="5.6640625" customWidth="1"/>
    <col min="8" max="8" width="14.5" customWidth="1"/>
    <col min="9" max="9" width="10.6640625" customWidth="1"/>
    <col min="10" max="10" width="10.5" customWidth="1"/>
    <col min="11" max="11" width="11.5" bestFit="1" customWidth="1"/>
    <col min="12" max="12" width="9" customWidth="1"/>
    <col min="13" max="13" width="14.6640625" customWidth="1"/>
    <col min="14" max="14" width="59.6640625" customWidth="1"/>
    <col min="15" max="15" width="43.5" customWidth="1"/>
    <col min="16" max="26" width="2.5" customWidth="1"/>
  </cols>
  <sheetData>
    <row r="1" spans="1:26" ht="20" x14ac:dyDescent="0.35">
      <c r="A1" s="21"/>
      <c r="B1" s="21"/>
      <c r="C1" s="21"/>
      <c r="D1" s="21"/>
      <c r="E1" s="21"/>
      <c r="F1" s="21"/>
      <c r="G1" s="21"/>
      <c r="H1" s="21"/>
      <c r="I1" s="21"/>
      <c r="J1" s="21"/>
      <c r="K1" s="21"/>
      <c r="L1" s="21"/>
      <c r="M1" s="21"/>
      <c r="N1" s="22"/>
      <c r="O1" s="23"/>
      <c r="P1" s="21"/>
      <c r="Q1" s="21"/>
      <c r="R1" s="21"/>
      <c r="S1" s="21"/>
      <c r="T1" s="21"/>
      <c r="U1" s="21"/>
      <c r="V1" s="21"/>
      <c r="W1" s="21"/>
      <c r="X1" s="21"/>
      <c r="Y1" s="21"/>
      <c r="Z1" s="21"/>
    </row>
    <row r="2" spans="1:26" ht="20" x14ac:dyDescent="0.35">
      <c r="A2" s="21"/>
      <c r="B2" s="24" t="s">
        <v>106</v>
      </c>
      <c r="C2" s="21"/>
      <c r="D2" s="24"/>
      <c r="E2" s="21"/>
      <c r="F2" s="21"/>
      <c r="G2" s="21"/>
      <c r="H2" s="21"/>
      <c r="I2" s="21"/>
      <c r="J2" s="21"/>
      <c r="K2" s="21"/>
      <c r="L2" s="21"/>
      <c r="M2" s="21"/>
      <c r="N2" s="21"/>
      <c r="O2" s="21"/>
      <c r="P2" s="21"/>
      <c r="Q2" s="21"/>
      <c r="R2" s="21"/>
      <c r="S2" s="21"/>
      <c r="T2" s="21"/>
      <c r="U2" s="21"/>
      <c r="V2" s="21"/>
      <c r="W2" s="21"/>
      <c r="X2" s="21"/>
      <c r="Y2" s="21"/>
      <c r="Z2" s="21"/>
    </row>
    <row r="3" spans="1:26" ht="21" x14ac:dyDescent="0.35">
      <c r="A3" s="21"/>
      <c r="B3" s="21"/>
      <c r="C3" s="25" t="s">
        <v>107</v>
      </c>
      <c r="D3" s="25" t="s">
        <v>65</v>
      </c>
      <c r="E3" s="25" t="s">
        <v>108</v>
      </c>
      <c r="F3" s="25" t="s">
        <v>109</v>
      </c>
      <c r="G3" s="25" t="s">
        <v>110</v>
      </c>
      <c r="H3" s="25" t="s">
        <v>111</v>
      </c>
      <c r="I3" s="25" t="s">
        <v>112</v>
      </c>
      <c r="J3" s="25" t="s">
        <v>113</v>
      </c>
      <c r="K3" s="25" t="s">
        <v>114</v>
      </c>
      <c r="L3" s="25" t="s">
        <v>115</v>
      </c>
      <c r="M3" s="25" t="s">
        <v>116</v>
      </c>
      <c r="N3" s="25" t="s">
        <v>117</v>
      </c>
      <c r="O3" s="25" t="s">
        <v>118</v>
      </c>
      <c r="P3" s="21"/>
      <c r="Q3" s="21"/>
      <c r="R3" s="21"/>
      <c r="S3" s="21"/>
      <c r="T3" s="21"/>
      <c r="U3" s="21"/>
      <c r="V3" s="21"/>
      <c r="W3" s="21"/>
      <c r="X3" s="21"/>
      <c r="Y3" s="21"/>
      <c r="Z3" s="21"/>
    </row>
    <row r="4" spans="1:26" ht="71" customHeight="1" x14ac:dyDescent="0.35">
      <c r="A4" s="21"/>
      <c r="B4" s="21"/>
      <c r="C4" s="38">
        <v>884</v>
      </c>
      <c r="D4" s="38" t="s">
        <v>136</v>
      </c>
      <c r="E4" s="38">
        <v>99</v>
      </c>
      <c r="F4" s="38">
        <v>9201</v>
      </c>
      <c r="G4" s="38"/>
      <c r="H4" s="38">
        <v>4661</v>
      </c>
      <c r="I4" s="38">
        <v>99</v>
      </c>
      <c r="J4" s="38">
        <v>1864</v>
      </c>
      <c r="K4" s="38"/>
      <c r="L4" s="38" t="s">
        <v>145</v>
      </c>
      <c r="M4" s="58">
        <v>31880</v>
      </c>
      <c r="N4" s="39" t="s">
        <v>146</v>
      </c>
      <c r="O4" s="38" t="s">
        <v>138</v>
      </c>
      <c r="P4" s="21"/>
      <c r="Q4" s="21"/>
      <c r="R4" s="21"/>
      <c r="S4" s="21"/>
      <c r="T4" s="21"/>
      <c r="U4" s="21"/>
      <c r="V4" s="21"/>
      <c r="W4" s="21"/>
      <c r="X4" s="21"/>
    </row>
    <row r="5" spans="1:26" ht="54" customHeight="1" x14ac:dyDescent="0.35">
      <c r="A5" s="21"/>
      <c r="B5" s="21"/>
      <c r="C5" s="38">
        <v>818</v>
      </c>
      <c r="D5" s="38" t="s">
        <v>139</v>
      </c>
      <c r="E5" s="38">
        <v>99</v>
      </c>
      <c r="F5" s="38">
        <v>5695</v>
      </c>
      <c r="G5" s="38"/>
      <c r="H5" s="38">
        <v>3772</v>
      </c>
      <c r="I5" s="38"/>
      <c r="J5" s="38">
        <v>2710</v>
      </c>
      <c r="K5" s="38"/>
      <c r="L5" s="38" t="s">
        <v>145</v>
      </c>
      <c r="M5" s="58"/>
      <c r="N5" s="39" t="s">
        <v>140</v>
      </c>
      <c r="O5" s="38" t="s">
        <v>141</v>
      </c>
      <c r="Q5" s="21"/>
      <c r="R5" s="21"/>
      <c r="S5" s="21"/>
      <c r="T5" s="21"/>
      <c r="U5" s="21"/>
      <c r="V5" s="21"/>
      <c r="W5" s="21"/>
      <c r="X5" s="21"/>
      <c r="Y5" s="21"/>
    </row>
    <row r="6" spans="1:26" ht="76" customHeight="1" x14ac:dyDescent="0.35">
      <c r="A6" s="21"/>
      <c r="B6" s="21"/>
      <c r="C6" s="38">
        <v>884</v>
      </c>
      <c r="D6" s="38" t="s">
        <v>136</v>
      </c>
      <c r="E6" s="38">
        <v>99</v>
      </c>
      <c r="F6" s="38">
        <v>9201</v>
      </c>
      <c r="G6" s="38"/>
      <c r="H6" s="38">
        <v>3671</v>
      </c>
      <c r="I6" s="38"/>
      <c r="J6" s="38">
        <v>1864</v>
      </c>
      <c r="K6" s="38"/>
      <c r="L6" s="38" t="s">
        <v>145</v>
      </c>
      <c r="M6" s="58"/>
      <c r="N6" s="39" t="s">
        <v>137</v>
      </c>
      <c r="O6" s="38" t="s">
        <v>138</v>
      </c>
      <c r="Q6" s="21"/>
      <c r="R6" s="21"/>
      <c r="S6" s="21"/>
      <c r="T6" s="21"/>
      <c r="U6" s="21"/>
      <c r="V6" s="21"/>
      <c r="W6" s="21"/>
      <c r="X6" s="21"/>
      <c r="Y6" s="21"/>
    </row>
    <row r="7" spans="1:26" ht="43" customHeight="1" x14ac:dyDescent="0.35">
      <c r="A7" s="21"/>
      <c r="B7" s="21"/>
      <c r="C7" s="38">
        <v>1121</v>
      </c>
      <c r="D7" s="38" t="s">
        <v>142</v>
      </c>
      <c r="E7" s="38">
        <v>99</v>
      </c>
      <c r="F7" s="38">
        <v>7783</v>
      </c>
      <c r="G7" s="38"/>
      <c r="H7" s="38">
        <v>5065</v>
      </c>
      <c r="I7" s="38">
        <v>99</v>
      </c>
      <c r="J7" s="38">
        <v>3605</v>
      </c>
      <c r="K7" s="38"/>
      <c r="L7" s="38" t="s">
        <v>145</v>
      </c>
      <c r="M7" s="58"/>
      <c r="N7" s="39" t="s">
        <v>143</v>
      </c>
      <c r="O7" s="38" t="s">
        <v>144</v>
      </c>
      <c r="Q7" s="21"/>
      <c r="R7" s="21"/>
      <c r="S7" s="21"/>
      <c r="T7" s="21"/>
      <c r="U7" s="21"/>
      <c r="V7" s="21"/>
      <c r="W7" s="21"/>
      <c r="X7" s="21"/>
      <c r="Y7" s="21"/>
    </row>
    <row r="8" spans="1:26" ht="24" x14ac:dyDescent="0.35">
      <c r="A8" s="21"/>
      <c r="B8" s="21"/>
      <c r="C8" s="37"/>
      <c r="D8" s="37"/>
      <c r="E8" s="37"/>
      <c r="F8" s="37"/>
      <c r="G8" s="37"/>
      <c r="H8" s="37"/>
      <c r="I8" s="37"/>
      <c r="J8" s="37"/>
      <c r="K8" s="37"/>
      <c r="L8" s="37"/>
      <c r="M8" s="37"/>
      <c r="N8" s="37"/>
      <c r="O8" s="37"/>
      <c r="P8" s="37"/>
      <c r="R8" s="21"/>
      <c r="S8" s="21"/>
      <c r="T8" s="21"/>
      <c r="U8" s="21"/>
      <c r="V8" s="21"/>
      <c r="W8" s="21"/>
      <c r="X8" s="21"/>
      <c r="Y8" s="21"/>
      <c r="Z8" s="21"/>
    </row>
    <row r="9" spans="1:26" ht="20" x14ac:dyDescent="0.35">
      <c r="A9" s="21"/>
      <c r="B9" s="21" t="s">
        <v>122</v>
      </c>
      <c r="C9" s="24"/>
      <c r="D9" s="24"/>
      <c r="E9" s="21"/>
      <c r="F9" s="21"/>
      <c r="G9" s="21"/>
      <c r="H9" s="21"/>
      <c r="I9" s="21"/>
      <c r="J9" s="21"/>
      <c r="K9" s="21"/>
      <c r="L9" s="21"/>
      <c r="M9" s="21"/>
      <c r="N9" s="21"/>
      <c r="O9" s="21"/>
      <c r="P9" s="21"/>
      <c r="Q9" s="21"/>
      <c r="R9" s="21"/>
      <c r="S9" s="21"/>
      <c r="T9" s="21"/>
      <c r="U9" s="21"/>
      <c r="V9" s="21"/>
      <c r="W9" s="21"/>
      <c r="X9" s="21"/>
      <c r="Y9" s="21"/>
      <c r="Z9" s="21"/>
    </row>
    <row r="10" spans="1:26" ht="20" x14ac:dyDescent="0.35">
      <c r="A10" s="21"/>
      <c r="B10" s="21"/>
      <c r="C10" s="27" t="s">
        <v>123</v>
      </c>
      <c r="D10" s="27" t="s">
        <v>124</v>
      </c>
      <c r="E10" s="59" t="s">
        <v>125</v>
      </c>
      <c r="F10" s="41"/>
      <c r="G10" s="41"/>
      <c r="H10" s="41"/>
      <c r="I10" s="41"/>
      <c r="J10" s="41"/>
      <c r="K10" s="41"/>
      <c r="L10" s="41"/>
      <c r="M10" s="41"/>
      <c r="N10" s="41"/>
      <c r="O10" s="42"/>
      <c r="P10" s="21"/>
      <c r="Q10" s="21"/>
      <c r="R10" s="21"/>
      <c r="S10" s="21"/>
      <c r="T10" s="21"/>
      <c r="U10" s="21"/>
      <c r="V10" s="21"/>
      <c r="W10" s="21"/>
      <c r="X10" s="21"/>
      <c r="Y10" s="21"/>
      <c r="Z10" s="21"/>
    </row>
    <row r="11" spans="1:26" ht="20" x14ac:dyDescent="0.35">
      <c r="A11" s="21"/>
      <c r="B11" s="21"/>
      <c r="C11" s="28">
        <v>1</v>
      </c>
      <c r="D11" s="28"/>
      <c r="E11" s="45"/>
      <c r="F11" s="41"/>
      <c r="G11" s="41"/>
      <c r="H11" s="41"/>
      <c r="I11" s="41"/>
      <c r="J11" s="41"/>
      <c r="K11" s="41"/>
      <c r="L11" s="41"/>
      <c r="M11" s="41"/>
      <c r="N11" s="41"/>
      <c r="O11" s="42"/>
      <c r="P11" s="21"/>
      <c r="Q11" s="21"/>
      <c r="R11" s="21"/>
      <c r="S11" s="21"/>
      <c r="T11" s="21"/>
      <c r="U11" s="21"/>
      <c r="V11" s="21"/>
      <c r="W11" s="21"/>
      <c r="X11" s="21"/>
      <c r="Y11" s="21"/>
      <c r="Z11" s="21"/>
    </row>
    <row r="12" spans="1:26" ht="20" x14ac:dyDescent="0.35">
      <c r="A12" s="21"/>
      <c r="B12" s="21"/>
      <c r="C12" s="28">
        <v>2</v>
      </c>
      <c r="D12" s="28"/>
      <c r="E12" s="45"/>
      <c r="F12" s="41"/>
      <c r="G12" s="41"/>
      <c r="H12" s="41"/>
      <c r="I12" s="41"/>
      <c r="J12" s="41"/>
      <c r="K12" s="41"/>
      <c r="L12" s="41"/>
      <c r="M12" s="41"/>
      <c r="N12" s="41"/>
      <c r="O12" s="42"/>
      <c r="P12" s="21"/>
      <c r="Q12" s="21"/>
      <c r="R12" s="21"/>
      <c r="S12" s="21"/>
      <c r="T12" s="21"/>
      <c r="U12" s="21"/>
      <c r="V12" s="21"/>
      <c r="W12" s="21"/>
      <c r="X12" s="21"/>
      <c r="Y12" s="21"/>
      <c r="Z12" s="21"/>
    </row>
    <row r="13" spans="1:26" ht="20" x14ac:dyDescent="0.35">
      <c r="A13" s="21"/>
      <c r="B13" s="21"/>
      <c r="C13" s="28">
        <v>3</v>
      </c>
      <c r="D13" s="28"/>
      <c r="E13" s="60"/>
      <c r="F13" s="41"/>
      <c r="G13" s="41"/>
      <c r="H13" s="41"/>
      <c r="I13" s="41"/>
      <c r="J13" s="41"/>
      <c r="K13" s="41"/>
      <c r="L13" s="41"/>
      <c r="M13" s="41"/>
      <c r="N13" s="41"/>
      <c r="O13" s="42"/>
      <c r="P13" s="21"/>
      <c r="Q13" s="21"/>
      <c r="R13" s="21"/>
      <c r="S13" s="21"/>
      <c r="T13" s="21"/>
      <c r="U13" s="21"/>
      <c r="V13" s="21"/>
      <c r="W13" s="21"/>
      <c r="X13" s="21"/>
      <c r="Y13" s="21"/>
      <c r="Z13" s="21"/>
    </row>
    <row r="14" spans="1:26" ht="20" x14ac:dyDescent="0.35">
      <c r="A14" s="21"/>
      <c r="B14" s="21"/>
      <c r="C14" s="28">
        <v>4</v>
      </c>
      <c r="D14" s="28"/>
      <c r="E14" s="45"/>
      <c r="F14" s="41"/>
      <c r="G14" s="41"/>
      <c r="H14" s="41"/>
      <c r="I14" s="41"/>
      <c r="J14" s="41"/>
      <c r="K14" s="41"/>
      <c r="L14" s="41"/>
      <c r="M14" s="41"/>
      <c r="N14" s="41"/>
      <c r="O14" s="42"/>
      <c r="P14" s="21"/>
      <c r="Q14" s="21"/>
      <c r="R14" s="21"/>
      <c r="S14" s="21"/>
      <c r="T14" s="21"/>
      <c r="U14" s="21"/>
      <c r="V14" s="21"/>
      <c r="W14" s="21"/>
      <c r="X14" s="21"/>
      <c r="Y14" s="21"/>
      <c r="Z14" s="21"/>
    </row>
    <row r="15" spans="1:26" ht="20" x14ac:dyDescent="0.35">
      <c r="A15" s="21"/>
      <c r="B15" s="21"/>
      <c r="C15" s="28" t="s">
        <v>126</v>
      </c>
      <c r="D15" s="28" t="s">
        <v>126</v>
      </c>
      <c r="E15" s="45"/>
      <c r="F15" s="41"/>
      <c r="G15" s="41"/>
      <c r="H15" s="41"/>
      <c r="I15" s="41"/>
      <c r="J15" s="41"/>
      <c r="K15" s="41"/>
      <c r="L15" s="41"/>
      <c r="M15" s="41"/>
      <c r="N15" s="41"/>
      <c r="O15" s="42"/>
      <c r="P15" s="21"/>
      <c r="Q15" s="21"/>
      <c r="R15" s="21"/>
      <c r="S15" s="21"/>
      <c r="T15" s="21"/>
      <c r="U15" s="21"/>
      <c r="V15" s="21"/>
      <c r="W15" s="21"/>
      <c r="X15" s="21"/>
      <c r="Y15" s="21"/>
      <c r="Z15" s="21"/>
    </row>
    <row r="16" spans="1:26" ht="20" x14ac:dyDescent="0.35">
      <c r="A16" s="21"/>
      <c r="B16" s="21"/>
      <c r="C16" s="24"/>
      <c r="D16" s="24"/>
      <c r="E16" s="21"/>
      <c r="F16" s="21"/>
      <c r="G16" s="21"/>
      <c r="H16" s="21"/>
      <c r="I16" s="21"/>
      <c r="J16" s="21"/>
      <c r="K16" s="21"/>
      <c r="L16" s="21"/>
      <c r="M16" s="21"/>
      <c r="N16" s="21"/>
      <c r="O16" s="21"/>
      <c r="P16" s="21"/>
      <c r="Q16" s="21"/>
      <c r="R16" s="21"/>
      <c r="S16" s="21"/>
      <c r="T16" s="21"/>
      <c r="U16" s="21"/>
      <c r="V16" s="21"/>
      <c r="W16" s="21"/>
      <c r="X16" s="21"/>
      <c r="Y16" s="21"/>
      <c r="Z16" s="21"/>
    </row>
    <row r="17" spans="1:26" ht="20" x14ac:dyDescent="0.35">
      <c r="A17" s="21"/>
      <c r="B17" s="21"/>
      <c r="C17" s="46" t="s">
        <v>127</v>
      </c>
      <c r="D17" s="41"/>
      <c r="E17" s="41"/>
      <c r="F17" s="41"/>
      <c r="G17" s="41"/>
      <c r="H17" s="41"/>
      <c r="I17" s="41"/>
      <c r="J17" s="41"/>
      <c r="K17" s="41"/>
      <c r="L17" s="41"/>
      <c r="M17" s="41"/>
      <c r="N17" s="41"/>
      <c r="O17" s="42"/>
      <c r="P17" s="21"/>
      <c r="Q17" s="21"/>
      <c r="R17" s="21"/>
      <c r="S17" s="21"/>
      <c r="T17" s="21"/>
      <c r="U17" s="21"/>
      <c r="V17" s="21"/>
      <c r="W17" s="21"/>
      <c r="X17" s="21"/>
      <c r="Y17" s="21"/>
      <c r="Z17" s="21"/>
    </row>
    <row r="18" spans="1:26" ht="20" x14ac:dyDescent="0.35">
      <c r="A18" s="21"/>
      <c r="B18" s="21"/>
      <c r="C18" s="47" t="s">
        <v>160</v>
      </c>
      <c r="D18" s="48"/>
      <c r="E18" s="48"/>
      <c r="F18" s="48"/>
      <c r="G18" s="48"/>
      <c r="H18" s="48"/>
      <c r="I18" s="48"/>
      <c r="J18" s="48"/>
      <c r="K18" s="48"/>
      <c r="L18" s="48"/>
      <c r="M18" s="48"/>
      <c r="N18" s="48"/>
      <c r="O18" s="49"/>
      <c r="P18" s="21"/>
      <c r="Q18" s="21"/>
      <c r="R18" s="21"/>
      <c r="S18" s="21"/>
      <c r="T18" s="21"/>
      <c r="U18" s="21"/>
      <c r="V18" s="21"/>
      <c r="W18" s="21"/>
      <c r="X18" s="21"/>
      <c r="Y18" s="21"/>
      <c r="Z18" s="21"/>
    </row>
    <row r="19" spans="1:26" ht="20" x14ac:dyDescent="0.35">
      <c r="A19" s="21"/>
      <c r="B19" s="21"/>
      <c r="C19" s="50"/>
      <c r="D19" s="51"/>
      <c r="E19" s="51"/>
      <c r="F19" s="51"/>
      <c r="G19" s="51"/>
      <c r="H19" s="51"/>
      <c r="I19" s="51"/>
      <c r="J19" s="51"/>
      <c r="K19" s="51"/>
      <c r="L19" s="51"/>
      <c r="M19" s="51"/>
      <c r="N19" s="51"/>
      <c r="O19" s="49"/>
      <c r="P19" s="21"/>
      <c r="Q19" s="21"/>
      <c r="R19" s="21"/>
      <c r="S19" s="21"/>
      <c r="T19" s="21"/>
      <c r="U19" s="21"/>
      <c r="V19" s="21"/>
      <c r="W19" s="21"/>
      <c r="X19" s="21"/>
      <c r="Y19" s="21"/>
      <c r="Z19" s="21"/>
    </row>
    <row r="20" spans="1:26" ht="20" x14ac:dyDescent="0.35">
      <c r="A20" s="21"/>
      <c r="B20" s="21"/>
      <c r="C20" s="50"/>
      <c r="D20" s="51"/>
      <c r="E20" s="51"/>
      <c r="F20" s="51"/>
      <c r="G20" s="51"/>
      <c r="H20" s="51"/>
      <c r="I20" s="51"/>
      <c r="J20" s="51"/>
      <c r="K20" s="51"/>
      <c r="L20" s="51"/>
      <c r="M20" s="51"/>
      <c r="N20" s="51"/>
      <c r="O20" s="49"/>
      <c r="P20" s="21"/>
      <c r="Q20" s="21"/>
      <c r="R20" s="21"/>
      <c r="S20" s="21"/>
      <c r="T20" s="21"/>
      <c r="U20" s="21"/>
      <c r="V20" s="21"/>
      <c r="W20" s="21"/>
      <c r="X20" s="21"/>
      <c r="Y20" s="21"/>
      <c r="Z20" s="21"/>
    </row>
    <row r="21" spans="1:26" ht="20" x14ac:dyDescent="0.35">
      <c r="A21" s="21"/>
      <c r="B21" s="21"/>
      <c r="C21" s="50"/>
      <c r="D21" s="51"/>
      <c r="E21" s="51"/>
      <c r="F21" s="51"/>
      <c r="G21" s="51"/>
      <c r="H21" s="51"/>
      <c r="I21" s="51"/>
      <c r="J21" s="51"/>
      <c r="K21" s="51"/>
      <c r="L21" s="51"/>
      <c r="M21" s="51"/>
      <c r="N21" s="51"/>
      <c r="O21" s="49"/>
      <c r="P21" s="21"/>
      <c r="Q21" s="21"/>
      <c r="R21" s="21"/>
      <c r="S21" s="21"/>
      <c r="T21" s="21"/>
      <c r="U21" s="21"/>
      <c r="V21" s="21"/>
      <c r="W21" s="21"/>
      <c r="X21" s="21"/>
      <c r="Y21" s="21"/>
      <c r="Z21" s="21"/>
    </row>
    <row r="22" spans="1:26" ht="20" x14ac:dyDescent="0.35">
      <c r="A22" s="21"/>
      <c r="B22" s="21"/>
      <c r="C22" s="50"/>
      <c r="D22" s="51"/>
      <c r="E22" s="51"/>
      <c r="F22" s="51"/>
      <c r="G22" s="51"/>
      <c r="H22" s="51"/>
      <c r="I22" s="51"/>
      <c r="J22" s="51"/>
      <c r="K22" s="51"/>
      <c r="L22" s="51"/>
      <c r="M22" s="51"/>
      <c r="N22" s="51"/>
      <c r="O22" s="49"/>
      <c r="P22" s="21"/>
      <c r="Q22" s="21"/>
      <c r="R22" s="21"/>
      <c r="S22" s="21"/>
      <c r="T22" s="21"/>
      <c r="U22" s="21"/>
      <c r="V22" s="21"/>
      <c r="W22" s="21"/>
      <c r="X22" s="21"/>
      <c r="Y22" s="21"/>
      <c r="Z22" s="21"/>
    </row>
    <row r="23" spans="1:26" ht="20" x14ac:dyDescent="0.35">
      <c r="A23" s="29" t="s">
        <v>128</v>
      </c>
      <c r="B23" s="21"/>
      <c r="C23" s="50"/>
      <c r="D23" s="51"/>
      <c r="E23" s="51"/>
      <c r="F23" s="51"/>
      <c r="G23" s="51"/>
      <c r="H23" s="51"/>
      <c r="I23" s="51"/>
      <c r="J23" s="51"/>
      <c r="K23" s="51"/>
      <c r="L23" s="51"/>
      <c r="M23" s="51"/>
      <c r="N23" s="51"/>
      <c r="O23" s="49"/>
      <c r="P23" s="21"/>
      <c r="Q23" s="21"/>
      <c r="R23" s="21"/>
      <c r="S23" s="21"/>
      <c r="T23" s="21"/>
      <c r="U23" s="21"/>
      <c r="V23" s="21"/>
      <c r="W23" s="21"/>
      <c r="X23" s="21"/>
      <c r="Y23" s="21"/>
      <c r="Z23" s="21"/>
    </row>
    <row r="24" spans="1:26" ht="20" x14ac:dyDescent="0.35">
      <c r="A24" s="21"/>
      <c r="B24" s="21"/>
      <c r="C24" s="50"/>
      <c r="D24" s="51"/>
      <c r="E24" s="51"/>
      <c r="F24" s="51"/>
      <c r="G24" s="51"/>
      <c r="H24" s="51"/>
      <c r="I24" s="51"/>
      <c r="J24" s="51"/>
      <c r="K24" s="51"/>
      <c r="L24" s="51"/>
      <c r="M24" s="51"/>
      <c r="N24" s="51"/>
      <c r="O24" s="49"/>
      <c r="P24" s="21"/>
      <c r="Q24" s="21"/>
      <c r="R24" s="21"/>
      <c r="S24" s="21"/>
      <c r="T24" s="21"/>
      <c r="U24" s="21"/>
      <c r="V24" s="21"/>
      <c r="W24" s="21"/>
      <c r="X24" s="21"/>
      <c r="Y24" s="21"/>
      <c r="Z24" s="21"/>
    </row>
    <row r="25" spans="1:26" ht="20" x14ac:dyDescent="0.35">
      <c r="A25" s="21"/>
      <c r="B25" s="21"/>
      <c r="C25" s="50"/>
      <c r="D25" s="51"/>
      <c r="E25" s="51"/>
      <c r="F25" s="51"/>
      <c r="G25" s="51"/>
      <c r="H25" s="51"/>
      <c r="I25" s="51"/>
      <c r="J25" s="51"/>
      <c r="K25" s="51"/>
      <c r="L25" s="51"/>
      <c r="M25" s="51"/>
      <c r="N25" s="51"/>
      <c r="O25" s="49"/>
      <c r="P25" s="21"/>
      <c r="Q25" s="21"/>
      <c r="R25" s="21"/>
      <c r="S25" s="21"/>
      <c r="T25" s="21"/>
      <c r="U25" s="21"/>
      <c r="V25" s="21"/>
      <c r="W25" s="21"/>
      <c r="X25" s="21"/>
      <c r="Y25" s="21"/>
      <c r="Z25" s="21"/>
    </row>
    <row r="26" spans="1:26" ht="20" x14ac:dyDescent="0.35">
      <c r="A26" s="21"/>
      <c r="B26" s="21"/>
      <c r="C26" s="50"/>
      <c r="D26" s="51"/>
      <c r="E26" s="51"/>
      <c r="F26" s="51"/>
      <c r="G26" s="51"/>
      <c r="H26" s="51"/>
      <c r="I26" s="51"/>
      <c r="J26" s="51"/>
      <c r="K26" s="51"/>
      <c r="L26" s="51"/>
      <c r="M26" s="51"/>
      <c r="N26" s="51"/>
      <c r="O26" s="49"/>
      <c r="P26" s="21"/>
      <c r="Q26" s="21"/>
      <c r="R26" s="21"/>
      <c r="S26" s="21"/>
      <c r="T26" s="21"/>
      <c r="U26" s="21"/>
      <c r="V26" s="21"/>
      <c r="W26" s="21"/>
      <c r="X26" s="21"/>
      <c r="Y26" s="21"/>
      <c r="Z26" s="21"/>
    </row>
    <row r="27" spans="1:26" ht="20" x14ac:dyDescent="0.35">
      <c r="A27" s="21"/>
      <c r="B27" s="21"/>
      <c r="C27" s="50"/>
      <c r="D27" s="51"/>
      <c r="E27" s="51"/>
      <c r="F27" s="51"/>
      <c r="G27" s="51"/>
      <c r="H27" s="51"/>
      <c r="I27" s="51"/>
      <c r="J27" s="51"/>
      <c r="K27" s="51"/>
      <c r="L27" s="51"/>
      <c r="M27" s="51"/>
      <c r="N27" s="51"/>
      <c r="O27" s="49"/>
      <c r="P27" s="21"/>
      <c r="Q27" s="21"/>
      <c r="R27" s="21"/>
      <c r="S27" s="21"/>
      <c r="T27" s="21"/>
      <c r="U27" s="21"/>
      <c r="V27" s="21"/>
      <c r="W27" s="21"/>
      <c r="X27" s="21"/>
      <c r="Y27" s="21"/>
      <c r="Z27" s="21"/>
    </row>
    <row r="28" spans="1:26" ht="20" x14ac:dyDescent="0.35">
      <c r="A28" s="21"/>
      <c r="B28" s="21"/>
      <c r="C28" s="50"/>
      <c r="D28" s="51"/>
      <c r="E28" s="51"/>
      <c r="F28" s="51"/>
      <c r="G28" s="51"/>
      <c r="H28" s="51"/>
      <c r="I28" s="51"/>
      <c r="J28" s="51"/>
      <c r="K28" s="51"/>
      <c r="L28" s="51"/>
      <c r="M28" s="51"/>
      <c r="N28" s="51"/>
      <c r="O28" s="49"/>
      <c r="P28" s="21"/>
      <c r="Q28" s="21"/>
      <c r="R28" s="21"/>
      <c r="S28" s="21"/>
      <c r="T28" s="21"/>
      <c r="U28" s="21"/>
      <c r="V28" s="21"/>
      <c r="W28" s="21"/>
      <c r="X28" s="21"/>
      <c r="Y28" s="21"/>
      <c r="Z28" s="21"/>
    </row>
    <row r="29" spans="1:26" ht="20" x14ac:dyDescent="0.35">
      <c r="A29" s="21"/>
      <c r="B29" s="21"/>
      <c r="C29" s="50"/>
      <c r="D29" s="51"/>
      <c r="E29" s="51"/>
      <c r="F29" s="51"/>
      <c r="G29" s="51"/>
      <c r="H29" s="51"/>
      <c r="I29" s="51"/>
      <c r="J29" s="51"/>
      <c r="K29" s="51"/>
      <c r="L29" s="51"/>
      <c r="M29" s="51"/>
      <c r="N29" s="51"/>
      <c r="O29" s="49"/>
      <c r="P29" s="21"/>
      <c r="Q29" s="21"/>
      <c r="R29" s="21"/>
      <c r="S29" s="21"/>
      <c r="T29" s="21"/>
      <c r="U29" s="21"/>
      <c r="V29" s="21"/>
      <c r="W29" s="21"/>
      <c r="X29" s="21"/>
      <c r="Y29" s="21"/>
      <c r="Z29" s="21"/>
    </row>
    <row r="30" spans="1:26" ht="20" x14ac:dyDescent="0.35">
      <c r="A30" s="21"/>
      <c r="B30" s="21"/>
      <c r="C30" s="50"/>
      <c r="D30" s="51"/>
      <c r="E30" s="51"/>
      <c r="F30" s="51"/>
      <c r="G30" s="51"/>
      <c r="H30" s="51"/>
      <c r="I30" s="51"/>
      <c r="J30" s="51"/>
      <c r="K30" s="51"/>
      <c r="L30" s="51"/>
      <c r="M30" s="51"/>
      <c r="N30" s="51"/>
      <c r="O30" s="49"/>
      <c r="P30" s="21"/>
      <c r="Q30" s="21"/>
      <c r="R30" s="21"/>
      <c r="S30" s="21"/>
      <c r="T30" s="21"/>
      <c r="U30" s="21"/>
      <c r="V30" s="21"/>
      <c r="W30" s="21"/>
      <c r="X30" s="21"/>
      <c r="Y30" s="21"/>
      <c r="Z30" s="21"/>
    </row>
    <row r="31" spans="1:26" ht="20" x14ac:dyDescent="0.35">
      <c r="A31" s="21"/>
      <c r="B31" s="21"/>
      <c r="C31" s="50"/>
      <c r="D31" s="51"/>
      <c r="E31" s="51"/>
      <c r="F31" s="51"/>
      <c r="G31" s="51"/>
      <c r="H31" s="51"/>
      <c r="I31" s="51"/>
      <c r="J31" s="51"/>
      <c r="K31" s="51"/>
      <c r="L31" s="51"/>
      <c r="M31" s="51"/>
      <c r="N31" s="51"/>
      <c r="O31" s="49"/>
      <c r="P31" s="21"/>
      <c r="Q31" s="21"/>
      <c r="R31" s="21"/>
      <c r="S31" s="21"/>
      <c r="T31" s="21"/>
      <c r="U31" s="21"/>
      <c r="V31" s="21"/>
      <c r="W31" s="21"/>
      <c r="X31" s="21"/>
      <c r="Y31" s="21"/>
      <c r="Z31" s="21"/>
    </row>
    <row r="32" spans="1:26" ht="20" x14ac:dyDescent="0.35">
      <c r="A32" s="21"/>
      <c r="B32" s="21"/>
      <c r="C32" s="50"/>
      <c r="D32" s="51"/>
      <c r="E32" s="51"/>
      <c r="F32" s="51"/>
      <c r="G32" s="51"/>
      <c r="H32" s="51"/>
      <c r="I32" s="51"/>
      <c r="J32" s="51"/>
      <c r="K32" s="51"/>
      <c r="L32" s="51"/>
      <c r="M32" s="51"/>
      <c r="N32" s="51"/>
      <c r="O32" s="49"/>
      <c r="P32" s="21"/>
      <c r="Q32" s="21"/>
      <c r="R32" s="21"/>
      <c r="S32" s="21"/>
      <c r="T32" s="21"/>
      <c r="U32" s="21"/>
      <c r="V32" s="21"/>
      <c r="W32" s="21"/>
      <c r="X32" s="21"/>
      <c r="Y32" s="21"/>
      <c r="Z32" s="21"/>
    </row>
    <row r="33" spans="1:26" ht="20" x14ac:dyDescent="0.35">
      <c r="A33" s="21"/>
      <c r="B33" s="21"/>
      <c r="C33" s="50"/>
      <c r="D33" s="51"/>
      <c r="E33" s="51"/>
      <c r="F33" s="51"/>
      <c r="G33" s="51"/>
      <c r="H33" s="51"/>
      <c r="I33" s="51"/>
      <c r="J33" s="51"/>
      <c r="K33" s="51"/>
      <c r="L33" s="51"/>
      <c r="M33" s="51"/>
      <c r="N33" s="51"/>
      <c r="O33" s="49"/>
      <c r="P33" s="21"/>
      <c r="Q33" s="21"/>
      <c r="R33" s="21"/>
      <c r="S33" s="21"/>
      <c r="T33" s="21"/>
      <c r="U33" s="21"/>
      <c r="V33" s="21"/>
      <c r="W33" s="21"/>
      <c r="X33" s="21"/>
      <c r="Y33" s="21"/>
      <c r="Z33" s="21"/>
    </row>
    <row r="34" spans="1:26" ht="20" x14ac:dyDescent="0.35">
      <c r="A34" s="21"/>
      <c r="B34" s="21"/>
      <c r="C34" s="50"/>
      <c r="D34" s="51"/>
      <c r="E34" s="51"/>
      <c r="F34" s="51"/>
      <c r="G34" s="51"/>
      <c r="H34" s="51"/>
      <c r="I34" s="51"/>
      <c r="J34" s="51"/>
      <c r="K34" s="51"/>
      <c r="L34" s="51"/>
      <c r="M34" s="51"/>
      <c r="N34" s="51"/>
      <c r="O34" s="49"/>
      <c r="P34" s="21"/>
      <c r="Q34" s="21"/>
      <c r="R34" s="21"/>
      <c r="S34" s="21"/>
      <c r="T34" s="21"/>
      <c r="U34" s="21"/>
      <c r="V34" s="21"/>
      <c r="W34" s="21"/>
      <c r="X34" s="21"/>
      <c r="Y34" s="21"/>
      <c r="Z34" s="21"/>
    </row>
    <row r="35" spans="1:26" ht="20" x14ac:dyDescent="0.35">
      <c r="A35" s="21"/>
      <c r="B35" s="21"/>
      <c r="C35" s="50"/>
      <c r="D35" s="51"/>
      <c r="E35" s="51"/>
      <c r="F35" s="51"/>
      <c r="G35" s="51"/>
      <c r="H35" s="51"/>
      <c r="I35" s="51"/>
      <c r="J35" s="51"/>
      <c r="K35" s="51"/>
      <c r="L35" s="51"/>
      <c r="M35" s="51"/>
      <c r="N35" s="51"/>
      <c r="O35" s="49"/>
      <c r="P35" s="21"/>
      <c r="Q35" s="21"/>
      <c r="R35" s="21"/>
      <c r="S35" s="21"/>
      <c r="T35" s="21"/>
      <c r="U35" s="21"/>
      <c r="V35" s="21"/>
      <c r="W35" s="21"/>
      <c r="X35" s="21"/>
      <c r="Y35" s="21"/>
      <c r="Z35" s="21"/>
    </row>
    <row r="36" spans="1:26" ht="20" x14ac:dyDescent="0.35">
      <c r="A36" s="21"/>
      <c r="B36" s="21"/>
      <c r="C36" s="52"/>
      <c r="D36" s="53"/>
      <c r="E36" s="53"/>
      <c r="F36" s="53"/>
      <c r="G36" s="53"/>
      <c r="H36" s="53"/>
      <c r="I36" s="53"/>
      <c r="J36" s="53"/>
      <c r="K36" s="53"/>
      <c r="L36" s="53"/>
      <c r="M36" s="53"/>
      <c r="N36" s="53"/>
      <c r="O36" s="54"/>
      <c r="P36" s="21"/>
      <c r="Q36" s="21"/>
      <c r="R36" s="21"/>
      <c r="S36" s="21"/>
      <c r="T36" s="21"/>
      <c r="U36" s="21"/>
      <c r="V36" s="21"/>
      <c r="W36" s="21"/>
      <c r="X36" s="21"/>
      <c r="Y36" s="21"/>
      <c r="Z36" s="21"/>
    </row>
    <row r="37" spans="1:26" ht="20" x14ac:dyDescent="0.3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20" x14ac:dyDescent="0.35">
      <c r="A38" s="21"/>
      <c r="B38" s="21"/>
      <c r="C38" s="46" t="s">
        <v>129</v>
      </c>
      <c r="D38" s="41"/>
      <c r="E38" s="41"/>
      <c r="F38" s="41"/>
      <c r="G38" s="41"/>
      <c r="H38" s="41"/>
      <c r="I38" s="41"/>
      <c r="J38" s="41"/>
      <c r="K38" s="41"/>
      <c r="L38" s="41"/>
      <c r="M38" s="41"/>
      <c r="N38" s="41"/>
      <c r="O38" s="42"/>
      <c r="P38" s="21"/>
      <c r="Q38" s="21"/>
      <c r="R38" s="21"/>
      <c r="S38" s="21"/>
      <c r="T38" s="21"/>
      <c r="U38" s="21"/>
      <c r="V38" s="21"/>
      <c r="W38" s="21"/>
      <c r="X38" s="21"/>
      <c r="Y38" s="21"/>
      <c r="Z38" s="21"/>
    </row>
    <row r="39" spans="1:26" ht="20" x14ac:dyDescent="0.35">
      <c r="A39" s="21"/>
      <c r="B39" s="21"/>
      <c r="C39" s="55" t="s">
        <v>169</v>
      </c>
      <c r="D39" s="56"/>
      <c r="E39" s="56"/>
      <c r="F39" s="56"/>
      <c r="G39" s="56"/>
      <c r="H39" s="56"/>
      <c r="I39" s="56"/>
      <c r="J39" s="56"/>
      <c r="K39" s="56"/>
      <c r="L39" s="56"/>
      <c r="M39" s="56"/>
      <c r="N39" s="56"/>
      <c r="O39" s="57"/>
      <c r="P39" s="21"/>
      <c r="Q39" s="21"/>
      <c r="R39" s="21"/>
      <c r="S39" s="21"/>
      <c r="T39" s="21"/>
      <c r="U39" s="21"/>
      <c r="V39" s="21"/>
      <c r="W39" s="21"/>
      <c r="X39" s="21"/>
      <c r="Y39" s="21"/>
      <c r="Z39" s="21"/>
    </row>
    <row r="40" spans="1:26" ht="20" x14ac:dyDescent="0.35">
      <c r="A40" s="21"/>
      <c r="B40" s="21"/>
      <c r="C40" s="50"/>
      <c r="D40" s="51"/>
      <c r="E40" s="51"/>
      <c r="F40" s="51"/>
      <c r="G40" s="51"/>
      <c r="H40" s="51"/>
      <c r="I40" s="51"/>
      <c r="J40" s="51"/>
      <c r="K40" s="51"/>
      <c r="L40" s="51"/>
      <c r="M40" s="51"/>
      <c r="N40" s="51"/>
      <c r="O40" s="49"/>
      <c r="P40" s="21"/>
      <c r="Q40" s="21"/>
      <c r="R40" s="21"/>
      <c r="S40" s="21"/>
      <c r="T40" s="21"/>
      <c r="U40" s="21"/>
      <c r="V40" s="21"/>
      <c r="W40" s="21"/>
      <c r="X40" s="21"/>
      <c r="Y40" s="21"/>
      <c r="Z40" s="21"/>
    </row>
    <row r="41" spans="1:26" ht="20" x14ac:dyDescent="0.35">
      <c r="A41" s="21"/>
      <c r="B41" s="21"/>
      <c r="C41" s="50"/>
      <c r="D41" s="51"/>
      <c r="E41" s="51"/>
      <c r="F41" s="51"/>
      <c r="G41" s="51"/>
      <c r="H41" s="51"/>
      <c r="I41" s="51"/>
      <c r="J41" s="51"/>
      <c r="K41" s="51"/>
      <c r="L41" s="51"/>
      <c r="M41" s="51"/>
      <c r="N41" s="51"/>
      <c r="O41" s="49"/>
      <c r="P41" s="21"/>
      <c r="Q41" s="21"/>
      <c r="R41" s="21"/>
      <c r="S41" s="21"/>
      <c r="T41" s="21"/>
      <c r="U41" s="21"/>
      <c r="V41" s="21"/>
      <c r="W41" s="21"/>
      <c r="X41" s="21"/>
      <c r="Y41" s="21"/>
      <c r="Z41" s="21"/>
    </row>
    <row r="42" spans="1:26" ht="20" x14ac:dyDescent="0.35">
      <c r="A42" s="21"/>
      <c r="B42" s="21"/>
      <c r="C42" s="50"/>
      <c r="D42" s="51"/>
      <c r="E42" s="51"/>
      <c r="F42" s="51"/>
      <c r="G42" s="51"/>
      <c r="H42" s="51"/>
      <c r="I42" s="51"/>
      <c r="J42" s="51"/>
      <c r="K42" s="51"/>
      <c r="L42" s="51"/>
      <c r="M42" s="51"/>
      <c r="N42" s="51"/>
      <c r="O42" s="49"/>
      <c r="P42" s="21"/>
      <c r="Q42" s="21"/>
      <c r="R42" s="21"/>
      <c r="S42" s="21"/>
      <c r="T42" s="21"/>
      <c r="U42" s="21"/>
      <c r="V42" s="21"/>
      <c r="W42" s="21"/>
      <c r="X42" s="21"/>
      <c r="Y42" s="21"/>
      <c r="Z42" s="21"/>
    </row>
    <row r="43" spans="1:26" ht="20" x14ac:dyDescent="0.35">
      <c r="A43" s="21"/>
      <c r="B43" s="21"/>
      <c r="C43" s="50"/>
      <c r="D43" s="51"/>
      <c r="E43" s="51"/>
      <c r="F43" s="51"/>
      <c r="G43" s="51"/>
      <c r="H43" s="51"/>
      <c r="I43" s="51"/>
      <c r="J43" s="51"/>
      <c r="K43" s="51"/>
      <c r="L43" s="51"/>
      <c r="M43" s="51"/>
      <c r="N43" s="51"/>
      <c r="O43" s="49"/>
      <c r="P43" s="21"/>
      <c r="Q43" s="21"/>
      <c r="R43" s="21"/>
      <c r="S43" s="21"/>
      <c r="T43" s="21"/>
      <c r="U43" s="21"/>
      <c r="V43" s="21"/>
      <c r="W43" s="21"/>
      <c r="X43" s="21"/>
      <c r="Y43" s="21"/>
      <c r="Z43" s="21"/>
    </row>
    <row r="44" spans="1:26" ht="20" x14ac:dyDescent="0.35">
      <c r="A44" s="21"/>
      <c r="B44" s="21"/>
      <c r="C44" s="50"/>
      <c r="D44" s="51"/>
      <c r="E44" s="51"/>
      <c r="F44" s="51"/>
      <c r="G44" s="51"/>
      <c r="H44" s="51"/>
      <c r="I44" s="51"/>
      <c r="J44" s="51"/>
      <c r="K44" s="51"/>
      <c r="L44" s="51"/>
      <c r="M44" s="51"/>
      <c r="N44" s="51"/>
      <c r="O44" s="49"/>
      <c r="P44" s="21"/>
      <c r="Q44" s="21"/>
      <c r="R44" s="21"/>
      <c r="S44" s="21"/>
      <c r="T44" s="21"/>
      <c r="U44" s="21"/>
      <c r="V44" s="21"/>
      <c r="W44" s="21"/>
      <c r="X44" s="21"/>
      <c r="Y44" s="21"/>
      <c r="Z44" s="21"/>
    </row>
    <row r="45" spans="1:26" ht="20" x14ac:dyDescent="0.35">
      <c r="A45" s="21"/>
      <c r="B45" s="21"/>
      <c r="C45" s="50"/>
      <c r="D45" s="51"/>
      <c r="E45" s="51"/>
      <c r="F45" s="51"/>
      <c r="G45" s="51"/>
      <c r="H45" s="51"/>
      <c r="I45" s="51"/>
      <c r="J45" s="51"/>
      <c r="K45" s="51"/>
      <c r="L45" s="51"/>
      <c r="M45" s="51"/>
      <c r="N45" s="51"/>
      <c r="O45" s="49"/>
      <c r="P45" s="21"/>
      <c r="Q45" s="21"/>
      <c r="R45" s="21"/>
      <c r="S45" s="21"/>
      <c r="T45" s="21"/>
      <c r="U45" s="21"/>
      <c r="V45" s="21"/>
      <c r="W45" s="21"/>
      <c r="X45" s="21"/>
      <c r="Y45" s="21"/>
      <c r="Z45" s="21"/>
    </row>
    <row r="46" spans="1:26" ht="20" x14ac:dyDescent="0.35">
      <c r="A46" s="21"/>
      <c r="B46" s="21"/>
      <c r="C46" s="50"/>
      <c r="D46" s="51"/>
      <c r="E46" s="51"/>
      <c r="F46" s="51"/>
      <c r="G46" s="51"/>
      <c r="H46" s="51"/>
      <c r="I46" s="51"/>
      <c r="J46" s="51"/>
      <c r="K46" s="51"/>
      <c r="L46" s="51"/>
      <c r="M46" s="51"/>
      <c r="N46" s="51"/>
      <c r="O46" s="49"/>
      <c r="P46" s="21"/>
      <c r="Q46" s="21"/>
      <c r="R46" s="21"/>
      <c r="S46" s="21"/>
      <c r="T46" s="21"/>
      <c r="U46" s="21"/>
      <c r="V46" s="21"/>
      <c r="W46" s="21"/>
      <c r="X46" s="21"/>
      <c r="Y46" s="21"/>
      <c r="Z46" s="21"/>
    </row>
    <row r="47" spans="1:26" ht="20" x14ac:dyDescent="0.35">
      <c r="A47" s="21"/>
      <c r="B47" s="21"/>
      <c r="C47" s="50"/>
      <c r="D47" s="51"/>
      <c r="E47" s="51"/>
      <c r="F47" s="51"/>
      <c r="G47" s="51"/>
      <c r="H47" s="51"/>
      <c r="I47" s="51"/>
      <c r="J47" s="51"/>
      <c r="K47" s="51"/>
      <c r="L47" s="51"/>
      <c r="M47" s="51"/>
      <c r="N47" s="51"/>
      <c r="O47" s="49"/>
      <c r="P47" s="21"/>
      <c r="Q47" s="21"/>
      <c r="R47" s="21"/>
      <c r="S47" s="21"/>
      <c r="T47" s="21"/>
      <c r="U47" s="21"/>
      <c r="V47" s="21"/>
      <c r="W47" s="21"/>
      <c r="X47" s="21"/>
      <c r="Y47" s="21"/>
      <c r="Z47" s="21"/>
    </row>
    <row r="48" spans="1:26" ht="20" x14ac:dyDescent="0.35">
      <c r="A48" s="21"/>
      <c r="B48" s="21"/>
      <c r="C48" s="50"/>
      <c r="D48" s="51"/>
      <c r="E48" s="51"/>
      <c r="F48" s="51"/>
      <c r="G48" s="51"/>
      <c r="H48" s="51"/>
      <c r="I48" s="51"/>
      <c r="J48" s="51"/>
      <c r="K48" s="51"/>
      <c r="L48" s="51"/>
      <c r="M48" s="51"/>
      <c r="N48" s="51"/>
      <c r="O48" s="49"/>
      <c r="P48" s="21"/>
      <c r="Q48" s="21"/>
      <c r="R48" s="21"/>
      <c r="S48" s="21"/>
      <c r="T48" s="21"/>
      <c r="U48" s="21"/>
      <c r="V48" s="21"/>
      <c r="W48" s="21"/>
      <c r="X48" s="21"/>
      <c r="Y48" s="21"/>
      <c r="Z48" s="21"/>
    </row>
    <row r="49" spans="1:26" ht="20" x14ac:dyDescent="0.35">
      <c r="A49" s="21"/>
      <c r="B49" s="21"/>
      <c r="C49" s="50"/>
      <c r="D49" s="51"/>
      <c r="E49" s="51"/>
      <c r="F49" s="51"/>
      <c r="G49" s="51"/>
      <c r="H49" s="51"/>
      <c r="I49" s="51"/>
      <c r="J49" s="51"/>
      <c r="K49" s="51"/>
      <c r="L49" s="51"/>
      <c r="M49" s="51"/>
      <c r="N49" s="51"/>
      <c r="O49" s="49"/>
      <c r="P49" s="21"/>
      <c r="Q49" s="21"/>
      <c r="R49" s="21"/>
      <c r="S49" s="21"/>
      <c r="T49" s="21"/>
      <c r="U49" s="21"/>
      <c r="V49" s="21"/>
      <c r="W49" s="21"/>
      <c r="X49" s="21"/>
      <c r="Y49" s="21"/>
      <c r="Z49" s="21"/>
    </row>
    <row r="50" spans="1:26" ht="20" x14ac:dyDescent="0.35">
      <c r="A50" s="21"/>
      <c r="B50" s="21"/>
      <c r="C50" s="50"/>
      <c r="D50" s="51"/>
      <c r="E50" s="51"/>
      <c r="F50" s="51"/>
      <c r="G50" s="51"/>
      <c r="H50" s="51"/>
      <c r="I50" s="51"/>
      <c r="J50" s="51"/>
      <c r="K50" s="51"/>
      <c r="L50" s="51"/>
      <c r="M50" s="51"/>
      <c r="N50" s="51"/>
      <c r="O50" s="49"/>
      <c r="P50" s="21"/>
      <c r="Q50" s="21"/>
      <c r="R50" s="21"/>
      <c r="S50" s="21"/>
      <c r="T50" s="21"/>
      <c r="U50" s="21"/>
      <c r="V50" s="21"/>
      <c r="W50" s="21"/>
      <c r="X50" s="21"/>
      <c r="Y50" s="21"/>
      <c r="Z50" s="21"/>
    </row>
    <row r="51" spans="1:26" ht="20" x14ac:dyDescent="0.35">
      <c r="A51" s="21"/>
      <c r="B51" s="21"/>
      <c r="C51" s="50"/>
      <c r="D51" s="51"/>
      <c r="E51" s="51"/>
      <c r="F51" s="51"/>
      <c r="G51" s="51"/>
      <c r="H51" s="51"/>
      <c r="I51" s="51"/>
      <c r="J51" s="51"/>
      <c r="K51" s="51"/>
      <c r="L51" s="51"/>
      <c r="M51" s="51"/>
      <c r="N51" s="51"/>
      <c r="O51" s="49"/>
      <c r="P51" s="21"/>
      <c r="Q51" s="21"/>
      <c r="R51" s="21"/>
      <c r="S51" s="21"/>
      <c r="T51" s="21"/>
      <c r="U51" s="21"/>
      <c r="V51" s="21"/>
      <c r="W51" s="21"/>
      <c r="X51" s="21"/>
      <c r="Y51" s="21"/>
      <c r="Z51" s="21"/>
    </row>
    <row r="52" spans="1:26" ht="20" x14ac:dyDescent="0.35">
      <c r="A52" s="21"/>
      <c r="B52" s="21"/>
      <c r="C52" s="50"/>
      <c r="D52" s="51"/>
      <c r="E52" s="51"/>
      <c r="F52" s="51"/>
      <c r="G52" s="51"/>
      <c r="H52" s="51"/>
      <c r="I52" s="51"/>
      <c r="J52" s="51"/>
      <c r="K52" s="51"/>
      <c r="L52" s="51"/>
      <c r="M52" s="51"/>
      <c r="N52" s="51"/>
      <c r="O52" s="49"/>
      <c r="P52" s="21"/>
      <c r="Q52" s="21"/>
      <c r="R52" s="21"/>
      <c r="S52" s="21"/>
      <c r="T52" s="21"/>
      <c r="U52" s="21"/>
      <c r="V52" s="21"/>
      <c r="W52" s="21"/>
      <c r="X52" s="21"/>
      <c r="Y52" s="21"/>
      <c r="Z52" s="21"/>
    </row>
    <row r="53" spans="1:26" ht="20" x14ac:dyDescent="0.35">
      <c r="A53" s="21"/>
      <c r="B53" s="21"/>
      <c r="C53" s="50"/>
      <c r="D53" s="51"/>
      <c r="E53" s="51"/>
      <c r="F53" s="51"/>
      <c r="G53" s="51"/>
      <c r="H53" s="51"/>
      <c r="I53" s="51"/>
      <c r="J53" s="51"/>
      <c r="K53" s="51"/>
      <c r="L53" s="51"/>
      <c r="M53" s="51"/>
      <c r="N53" s="51"/>
      <c r="O53" s="49"/>
      <c r="P53" s="21"/>
      <c r="Q53" s="21"/>
      <c r="R53" s="21"/>
      <c r="S53" s="21"/>
      <c r="T53" s="21"/>
      <c r="U53" s="21"/>
      <c r="V53" s="21"/>
      <c r="W53" s="21"/>
      <c r="X53" s="21"/>
      <c r="Y53" s="21"/>
      <c r="Z53" s="21"/>
    </row>
    <row r="54" spans="1:26" ht="20" x14ac:dyDescent="0.35">
      <c r="A54" s="21"/>
      <c r="B54" s="21"/>
      <c r="C54" s="50"/>
      <c r="D54" s="51"/>
      <c r="E54" s="51"/>
      <c r="F54" s="51"/>
      <c r="G54" s="51"/>
      <c r="H54" s="51"/>
      <c r="I54" s="51"/>
      <c r="J54" s="51"/>
      <c r="K54" s="51"/>
      <c r="L54" s="51"/>
      <c r="M54" s="51"/>
      <c r="N54" s="51"/>
      <c r="O54" s="49"/>
      <c r="P54" s="21"/>
      <c r="Q54" s="21"/>
      <c r="R54" s="21"/>
      <c r="S54" s="21"/>
      <c r="T54" s="21"/>
      <c r="U54" s="21"/>
      <c r="V54" s="21"/>
      <c r="W54" s="21"/>
      <c r="X54" s="21"/>
      <c r="Y54" s="21"/>
      <c r="Z54" s="21"/>
    </row>
    <row r="55" spans="1:26" ht="20" x14ac:dyDescent="0.35">
      <c r="A55" s="21"/>
      <c r="B55" s="21"/>
      <c r="C55" s="50"/>
      <c r="D55" s="51"/>
      <c r="E55" s="51"/>
      <c r="F55" s="51"/>
      <c r="G55" s="51"/>
      <c r="H55" s="51"/>
      <c r="I55" s="51"/>
      <c r="J55" s="51"/>
      <c r="K55" s="51"/>
      <c r="L55" s="51"/>
      <c r="M55" s="51"/>
      <c r="N55" s="51"/>
      <c r="O55" s="49"/>
      <c r="P55" s="21"/>
      <c r="Q55" s="21"/>
      <c r="R55" s="21"/>
      <c r="S55" s="21"/>
      <c r="T55" s="21"/>
      <c r="U55" s="21"/>
      <c r="V55" s="21"/>
      <c r="W55" s="21"/>
      <c r="X55" s="21"/>
      <c r="Y55" s="21"/>
      <c r="Z55" s="21"/>
    </row>
    <row r="56" spans="1:26" ht="20" x14ac:dyDescent="0.35">
      <c r="A56" s="21"/>
      <c r="B56" s="21"/>
      <c r="C56" s="50"/>
      <c r="D56" s="51"/>
      <c r="E56" s="51"/>
      <c r="F56" s="51"/>
      <c r="G56" s="51"/>
      <c r="H56" s="51"/>
      <c r="I56" s="51"/>
      <c r="J56" s="51"/>
      <c r="K56" s="51"/>
      <c r="L56" s="51"/>
      <c r="M56" s="51"/>
      <c r="N56" s="51"/>
      <c r="O56" s="49"/>
      <c r="P56" s="21"/>
      <c r="Q56" s="21"/>
      <c r="R56" s="21"/>
      <c r="S56" s="21"/>
      <c r="T56" s="21"/>
      <c r="U56" s="21"/>
      <c r="V56" s="21"/>
      <c r="W56" s="21"/>
      <c r="X56" s="21"/>
      <c r="Y56" s="21"/>
      <c r="Z56" s="21"/>
    </row>
    <row r="57" spans="1:26" ht="20" x14ac:dyDescent="0.35">
      <c r="A57" s="21"/>
      <c r="B57" s="21"/>
      <c r="C57" s="52"/>
      <c r="D57" s="53"/>
      <c r="E57" s="53"/>
      <c r="F57" s="53"/>
      <c r="G57" s="53"/>
      <c r="H57" s="53"/>
      <c r="I57" s="53"/>
      <c r="J57" s="53"/>
      <c r="K57" s="53"/>
      <c r="L57" s="53"/>
      <c r="M57" s="53"/>
      <c r="N57" s="53"/>
      <c r="O57" s="54"/>
      <c r="P57" s="21"/>
      <c r="Q57" s="21"/>
      <c r="R57" s="21"/>
      <c r="S57" s="21"/>
      <c r="T57" s="21"/>
      <c r="U57" s="21"/>
      <c r="V57" s="21"/>
      <c r="W57" s="21"/>
      <c r="X57" s="21"/>
      <c r="Y57" s="21"/>
      <c r="Z57" s="21"/>
    </row>
    <row r="58" spans="1:26" ht="20" x14ac:dyDescent="0.3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20" x14ac:dyDescent="0.3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20" x14ac:dyDescent="0.3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20" x14ac:dyDescent="0.3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20" x14ac:dyDescent="0.3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20" x14ac:dyDescent="0.3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20" x14ac:dyDescent="0.3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20" x14ac:dyDescent="0.3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0" x14ac:dyDescent="0.3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20" x14ac:dyDescent="0.3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20" x14ac:dyDescent="0.3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0" x14ac:dyDescent="0.3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0" x14ac:dyDescent="0.3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0" x14ac:dyDescent="0.3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0" x14ac:dyDescent="0.3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0" x14ac:dyDescent="0.3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0" x14ac:dyDescent="0.3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0" x14ac:dyDescent="0.3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0" x14ac:dyDescent="0.3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0" x14ac:dyDescent="0.3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0" x14ac:dyDescent="0.3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0" x14ac:dyDescent="0.3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0" x14ac:dyDescent="0.3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0" x14ac:dyDescent="0.3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0" x14ac:dyDescent="0.3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0" x14ac:dyDescent="0.3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0" x14ac:dyDescent="0.3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0" x14ac:dyDescent="0.3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0" x14ac:dyDescent="0.3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0" x14ac:dyDescent="0.3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0" x14ac:dyDescent="0.3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0" x14ac:dyDescent="0.3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0" x14ac:dyDescent="0.3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0" x14ac:dyDescent="0.3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0" x14ac:dyDescent="0.3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0" x14ac:dyDescent="0.3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0" x14ac:dyDescent="0.3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0" x14ac:dyDescent="0.3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0" x14ac:dyDescent="0.3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0" x14ac:dyDescent="0.3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0" x14ac:dyDescent="0.3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0" x14ac:dyDescent="0.3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0" x14ac:dyDescent="0.3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0" x14ac:dyDescent="0.3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0" x14ac:dyDescent="0.3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0" x14ac:dyDescent="0.3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0" x14ac:dyDescent="0.3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0" x14ac:dyDescent="0.3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0" x14ac:dyDescent="0.3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0" x14ac:dyDescent="0.3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0" x14ac:dyDescent="0.3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0" x14ac:dyDescent="0.3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0" x14ac:dyDescent="0.3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0" x14ac:dyDescent="0.3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0" x14ac:dyDescent="0.3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0" x14ac:dyDescent="0.3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0" x14ac:dyDescent="0.3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0" x14ac:dyDescent="0.3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0" x14ac:dyDescent="0.3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0" x14ac:dyDescent="0.3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0" x14ac:dyDescent="0.3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0" x14ac:dyDescent="0.3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0" x14ac:dyDescent="0.3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20" x14ac:dyDescent="0.3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20" x14ac:dyDescent="0.3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20" x14ac:dyDescent="0.3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20" x14ac:dyDescent="0.3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20" x14ac:dyDescent="0.3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20" x14ac:dyDescent="0.3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20" x14ac:dyDescent="0.3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20" x14ac:dyDescent="0.3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20" x14ac:dyDescent="0.3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20" x14ac:dyDescent="0.3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20" x14ac:dyDescent="0.3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20" x14ac:dyDescent="0.3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20" x14ac:dyDescent="0.3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20" x14ac:dyDescent="0.3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20" x14ac:dyDescent="0.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20" x14ac:dyDescent="0.3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20" x14ac:dyDescent="0.3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20" x14ac:dyDescent="0.3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20" x14ac:dyDescent="0.3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20" x14ac:dyDescent="0.3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20" x14ac:dyDescent="0.3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20" x14ac:dyDescent="0.3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20" x14ac:dyDescent="0.3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20" x14ac:dyDescent="0.3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20" x14ac:dyDescent="0.3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20" x14ac:dyDescent="0.3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20" x14ac:dyDescent="0.3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20" x14ac:dyDescent="0.3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20" x14ac:dyDescent="0.3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20" x14ac:dyDescent="0.3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20" x14ac:dyDescent="0.3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20" x14ac:dyDescent="0.3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20" x14ac:dyDescent="0.3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20" x14ac:dyDescent="0.3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20" x14ac:dyDescent="0.3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20" x14ac:dyDescent="0.3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20" x14ac:dyDescent="0.3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20" x14ac:dyDescent="0.3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20" x14ac:dyDescent="0.3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20" x14ac:dyDescent="0.3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20" x14ac:dyDescent="0.3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20" x14ac:dyDescent="0.3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0" x14ac:dyDescent="0.3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20" x14ac:dyDescent="0.3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20" x14ac:dyDescent="0.3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20" x14ac:dyDescent="0.3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20" x14ac:dyDescent="0.3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20" x14ac:dyDescent="0.3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20" x14ac:dyDescent="0.3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20" x14ac:dyDescent="0.3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20" x14ac:dyDescent="0.3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20" x14ac:dyDescent="0.3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20" x14ac:dyDescent="0.3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20" x14ac:dyDescent="0.3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20" x14ac:dyDescent="0.3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20" x14ac:dyDescent="0.3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20" x14ac:dyDescent="0.3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20" x14ac:dyDescent="0.3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20" x14ac:dyDescent="0.3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20" x14ac:dyDescent="0.3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20" x14ac:dyDescent="0.3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20" x14ac:dyDescent="0.3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20" x14ac:dyDescent="0.3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20" x14ac:dyDescent="0.3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20" x14ac:dyDescent="0.3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20" x14ac:dyDescent="0.3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20" x14ac:dyDescent="0.3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20" x14ac:dyDescent="0.3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20" x14ac:dyDescent="0.3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20" x14ac:dyDescent="0.3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20" x14ac:dyDescent="0.3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20" x14ac:dyDescent="0.3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20" x14ac:dyDescent="0.3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20" x14ac:dyDescent="0.3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20" x14ac:dyDescent="0.3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20" x14ac:dyDescent="0.3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20" x14ac:dyDescent="0.3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20" x14ac:dyDescent="0.3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20" x14ac:dyDescent="0.3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20" x14ac:dyDescent="0.3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20" x14ac:dyDescent="0.3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20" x14ac:dyDescent="0.3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20" x14ac:dyDescent="0.3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20" x14ac:dyDescent="0.3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20" x14ac:dyDescent="0.3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20" x14ac:dyDescent="0.3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20" x14ac:dyDescent="0.3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20" x14ac:dyDescent="0.3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20" x14ac:dyDescent="0.3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20" x14ac:dyDescent="0.3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20" x14ac:dyDescent="0.3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20" x14ac:dyDescent="0.3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20" x14ac:dyDescent="0.3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20" x14ac:dyDescent="0.3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20" x14ac:dyDescent="0.3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20" x14ac:dyDescent="0.3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20" x14ac:dyDescent="0.3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20" x14ac:dyDescent="0.3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20" x14ac:dyDescent="0.3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20" x14ac:dyDescent="0.3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20" x14ac:dyDescent="0.3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20" x14ac:dyDescent="0.3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20" x14ac:dyDescent="0.3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20" x14ac:dyDescent="0.3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20" x14ac:dyDescent="0.3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20" x14ac:dyDescent="0.3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20" x14ac:dyDescent="0.3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20" x14ac:dyDescent="0.3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20" x14ac:dyDescent="0.3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20" x14ac:dyDescent="0.3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20" x14ac:dyDescent="0.3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20" x14ac:dyDescent="0.3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20" x14ac:dyDescent="0.3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20" x14ac:dyDescent="0.3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20" x14ac:dyDescent="0.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20" x14ac:dyDescent="0.3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20" x14ac:dyDescent="0.3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20" x14ac:dyDescent="0.3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20" x14ac:dyDescent="0.3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20" x14ac:dyDescent="0.3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20" x14ac:dyDescent="0.3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20" x14ac:dyDescent="0.3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20" x14ac:dyDescent="0.3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20" x14ac:dyDescent="0.3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20" x14ac:dyDescent="0.3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20" x14ac:dyDescent="0.3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20" x14ac:dyDescent="0.3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20" x14ac:dyDescent="0.3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20" x14ac:dyDescent="0.3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20" x14ac:dyDescent="0.3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20" x14ac:dyDescent="0.3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20" x14ac:dyDescent="0.3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20" x14ac:dyDescent="0.3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20" x14ac:dyDescent="0.3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20" x14ac:dyDescent="0.3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20" x14ac:dyDescent="0.3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20" x14ac:dyDescent="0.3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20" x14ac:dyDescent="0.3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20" x14ac:dyDescent="0.3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20" x14ac:dyDescent="0.3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20" x14ac:dyDescent="0.3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20" x14ac:dyDescent="0.3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20" x14ac:dyDescent="0.3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20" x14ac:dyDescent="0.3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20" x14ac:dyDescent="0.3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20" x14ac:dyDescent="0.3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20" x14ac:dyDescent="0.3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20" x14ac:dyDescent="0.3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20" x14ac:dyDescent="0.3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20" x14ac:dyDescent="0.3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20" x14ac:dyDescent="0.3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20" x14ac:dyDescent="0.3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20" x14ac:dyDescent="0.3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20" x14ac:dyDescent="0.3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20" x14ac:dyDescent="0.3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20" x14ac:dyDescent="0.3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20" x14ac:dyDescent="0.3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20" x14ac:dyDescent="0.3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20" x14ac:dyDescent="0.3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20" x14ac:dyDescent="0.3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20" x14ac:dyDescent="0.3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20" x14ac:dyDescent="0.3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20" x14ac:dyDescent="0.3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20" x14ac:dyDescent="0.3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20" x14ac:dyDescent="0.3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20" x14ac:dyDescent="0.3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20" x14ac:dyDescent="0.3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20" x14ac:dyDescent="0.3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20" x14ac:dyDescent="0.3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20" x14ac:dyDescent="0.3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20" x14ac:dyDescent="0.3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20" x14ac:dyDescent="0.3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20" x14ac:dyDescent="0.3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20" x14ac:dyDescent="0.3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20" x14ac:dyDescent="0.3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20" x14ac:dyDescent="0.3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20" x14ac:dyDescent="0.3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20" x14ac:dyDescent="0.3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20" x14ac:dyDescent="0.3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20" x14ac:dyDescent="0.3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20" x14ac:dyDescent="0.3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20" x14ac:dyDescent="0.3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20" x14ac:dyDescent="0.3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20" x14ac:dyDescent="0.3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20" x14ac:dyDescent="0.3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20" x14ac:dyDescent="0.3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20" x14ac:dyDescent="0.3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20" x14ac:dyDescent="0.3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20" x14ac:dyDescent="0.3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20" x14ac:dyDescent="0.3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20" x14ac:dyDescent="0.3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20" x14ac:dyDescent="0.3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20" x14ac:dyDescent="0.3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20" x14ac:dyDescent="0.3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20" x14ac:dyDescent="0.3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20" x14ac:dyDescent="0.3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20" x14ac:dyDescent="0.3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20" x14ac:dyDescent="0.3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20" x14ac:dyDescent="0.3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20" x14ac:dyDescent="0.3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20" x14ac:dyDescent="0.3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20" x14ac:dyDescent="0.3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20" x14ac:dyDescent="0.3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20" x14ac:dyDescent="0.3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20" x14ac:dyDescent="0.3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20" x14ac:dyDescent="0.3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20" x14ac:dyDescent="0.3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20" x14ac:dyDescent="0.3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20" x14ac:dyDescent="0.3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20" x14ac:dyDescent="0.3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20" x14ac:dyDescent="0.3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20" x14ac:dyDescent="0.3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20" x14ac:dyDescent="0.3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20" x14ac:dyDescent="0.3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20" x14ac:dyDescent="0.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20" x14ac:dyDescent="0.3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20" x14ac:dyDescent="0.3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20" x14ac:dyDescent="0.3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20" x14ac:dyDescent="0.3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20" x14ac:dyDescent="0.3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20" x14ac:dyDescent="0.3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20" x14ac:dyDescent="0.3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20" x14ac:dyDescent="0.3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20" x14ac:dyDescent="0.3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20" x14ac:dyDescent="0.3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20" x14ac:dyDescent="0.3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20" x14ac:dyDescent="0.3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20" x14ac:dyDescent="0.3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20" x14ac:dyDescent="0.3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20" x14ac:dyDescent="0.3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20" x14ac:dyDescent="0.3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20" x14ac:dyDescent="0.3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20" x14ac:dyDescent="0.3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20" x14ac:dyDescent="0.3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20" x14ac:dyDescent="0.3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20" x14ac:dyDescent="0.3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20" x14ac:dyDescent="0.3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20" x14ac:dyDescent="0.3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20" x14ac:dyDescent="0.3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20" x14ac:dyDescent="0.3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20" x14ac:dyDescent="0.3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20" x14ac:dyDescent="0.3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20" x14ac:dyDescent="0.3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20" x14ac:dyDescent="0.3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20" x14ac:dyDescent="0.3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20" x14ac:dyDescent="0.3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20" x14ac:dyDescent="0.3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20" x14ac:dyDescent="0.3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20" x14ac:dyDescent="0.3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20" x14ac:dyDescent="0.3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20" x14ac:dyDescent="0.3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20" x14ac:dyDescent="0.3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20" x14ac:dyDescent="0.3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20" x14ac:dyDescent="0.3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20" x14ac:dyDescent="0.3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20" x14ac:dyDescent="0.3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20" x14ac:dyDescent="0.3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20" x14ac:dyDescent="0.3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20" x14ac:dyDescent="0.3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20" x14ac:dyDescent="0.3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20" x14ac:dyDescent="0.3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20" x14ac:dyDescent="0.3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20" x14ac:dyDescent="0.3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20" x14ac:dyDescent="0.3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20" x14ac:dyDescent="0.3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20" x14ac:dyDescent="0.3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20" x14ac:dyDescent="0.3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20" x14ac:dyDescent="0.3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20" x14ac:dyDescent="0.3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20" x14ac:dyDescent="0.3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20" x14ac:dyDescent="0.3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20" x14ac:dyDescent="0.3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20" x14ac:dyDescent="0.3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20" x14ac:dyDescent="0.3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20" x14ac:dyDescent="0.3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20" x14ac:dyDescent="0.3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20" x14ac:dyDescent="0.3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20" x14ac:dyDescent="0.3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20" x14ac:dyDescent="0.3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20" x14ac:dyDescent="0.3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20" x14ac:dyDescent="0.3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20" x14ac:dyDescent="0.3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20" x14ac:dyDescent="0.3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20" x14ac:dyDescent="0.3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20" x14ac:dyDescent="0.3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20" x14ac:dyDescent="0.3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20" x14ac:dyDescent="0.3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20" x14ac:dyDescent="0.3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20" x14ac:dyDescent="0.3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20" x14ac:dyDescent="0.3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20" x14ac:dyDescent="0.3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20" x14ac:dyDescent="0.3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20" x14ac:dyDescent="0.3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20" x14ac:dyDescent="0.3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20" x14ac:dyDescent="0.3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20" x14ac:dyDescent="0.3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20" x14ac:dyDescent="0.3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20" x14ac:dyDescent="0.3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20" x14ac:dyDescent="0.3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20" x14ac:dyDescent="0.3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20" x14ac:dyDescent="0.3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20" x14ac:dyDescent="0.3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20" x14ac:dyDescent="0.3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20" x14ac:dyDescent="0.3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20" x14ac:dyDescent="0.3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20" x14ac:dyDescent="0.3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20" x14ac:dyDescent="0.3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20" x14ac:dyDescent="0.3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20" x14ac:dyDescent="0.3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20" x14ac:dyDescent="0.3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20" x14ac:dyDescent="0.3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20" x14ac:dyDescent="0.3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20" x14ac:dyDescent="0.3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20" x14ac:dyDescent="0.3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20" x14ac:dyDescent="0.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20" x14ac:dyDescent="0.3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20" x14ac:dyDescent="0.3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20" x14ac:dyDescent="0.3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20" x14ac:dyDescent="0.3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20" x14ac:dyDescent="0.3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20" x14ac:dyDescent="0.3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20" x14ac:dyDescent="0.3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20" x14ac:dyDescent="0.3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20" x14ac:dyDescent="0.3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20" x14ac:dyDescent="0.3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20" x14ac:dyDescent="0.3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20" x14ac:dyDescent="0.3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20" x14ac:dyDescent="0.3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20" x14ac:dyDescent="0.3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20" x14ac:dyDescent="0.3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20" x14ac:dyDescent="0.3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20" x14ac:dyDescent="0.3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20" x14ac:dyDescent="0.3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20" x14ac:dyDescent="0.3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20" x14ac:dyDescent="0.3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20" x14ac:dyDescent="0.3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20" x14ac:dyDescent="0.3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20" x14ac:dyDescent="0.3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20" x14ac:dyDescent="0.3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20" x14ac:dyDescent="0.3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20" x14ac:dyDescent="0.3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20" x14ac:dyDescent="0.3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20" x14ac:dyDescent="0.3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20" x14ac:dyDescent="0.3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20" x14ac:dyDescent="0.3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20" x14ac:dyDescent="0.3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20" x14ac:dyDescent="0.3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20" x14ac:dyDescent="0.3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20" x14ac:dyDescent="0.3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20" x14ac:dyDescent="0.3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20" x14ac:dyDescent="0.3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20" x14ac:dyDescent="0.3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20" x14ac:dyDescent="0.3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20" x14ac:dyDescent="0.3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20" x14ac:dyDescent="0.3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20" x14ac:dyDescent="0.3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20" x14ac:dyDescent="0.3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20" x14ac:dyDescent="0.3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20" x14ac:dyDescent="0.3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20" x14ac:dyDescent="0.3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20" x14ac:dyDescent="0.3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20" x14ac:dyDescent="0.3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20" x14ac:dyDescent="0.3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20" x14ac:dyDescent="0.3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20" x14ac:dyDescent="0.3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20" x14ac:dyDescent="0.3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20" x14ac:dyDescent="0.3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20" x14ac:dyDescent="0.3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20" x14ac:dyDescent="0.3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20" x14ac:dyDescent="0.3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20" x14ac:dyDescent="0.3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20" x14ac:dyDescent="0.3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20" x14ac:dyDescent="0.3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20" x14ac:dyDescent="0.3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20" x14ac:dyDescent="0.3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20" x14ac:dyDescent="0.3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20" x14ac:dyDescent="0.3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20" x14ac:dyDescent="0.3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20" x14ac:dyDescent="0.3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20" x14ac:dyDescent="0.3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20" x14ac:dyDescent="0.3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20" x14ac:dyDescent="0.3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20" x14ac:dyDescent="0.3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20" x14ac:dyDescent="0.3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20" x14ac:dyDescent="0.3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20" x14ac:dyDescent="0.3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20" x14ac:dyDescent="0.3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20" x14ac:dyDescent="0.3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20" x14ac:dyDescent="0.3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20" x14ac:dyDescent="0.3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20" x14ac:dyDescent="0.3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20" x14ac:dyDescent="0.3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20" x14ac:dyDescent="0.3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20" x14ac:dyDescent="0.3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20" x14ac:dyDescent="0.3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20" x14ac:dyDescent="0.3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20" x14ac:dyDescent="0.3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20" x14ac:dyDescent="0.3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20" x14ac:dyDescent="0.3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20" x14ac:dyDescent="0.3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20" x14ac:dyDescent="0.3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20" x14ac:dyDescent="0.3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20" x14ac:dyDescent="0.3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20" x14ac:dyDescent="0.3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20" x14ac:dyDescent="0.3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20" x14ac:dyDescent="0.3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20" x14ac:dyDescent="0.3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20" x14ac:dyDescent="0.3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20" x14ac:dyDescent="0.3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20" x14ac:dyDescent="0.3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20" x14ac:dyDescent="0.3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20" x14ac:dyDescent="0.3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20" x14ac:dyDescent="0.3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20" x14ac:dyDescent="0.3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20" x14ac:dyDescent="0.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20" x14ac:dyDescent="0.3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20" x14ac:dyDescent="0.3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20" x14ac:dyDescent="0.3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20" x14ac:dyDescent="0.3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20" x14ac:dyDescent="0.3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20" x14ac:dyDescent="0.3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20" x14ac:dyDescent="0.3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20" x14ac:dyDescent="0.3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20" x14ac:dyDescent="0.3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20" x14ac:dyDescent="0.3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20" x14ac:dyDescent="0.3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20" x14ac:dyDescent="0.3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20" x14ac:dyDescent="0.3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20" x14ac:dyDescent="0.3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20" x14ac:dyDescent="0.3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20" x14ac:dyDescent="0.3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20" x14ac:dyDescent="0.3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20" x14ac:dyDescent="0.3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20" x14ac:dyDescent="0.3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20" x14ac:dyDescent="0.3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20" x14ac:dyDescent="0.3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20" x14ac:dyDescent="0.3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20" x14ac:dyDescent="0.3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20" x14ac:dyDescent="0.3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20" x14ac:dyDescent="0.3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20" x14ac:dyDescent="0.3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20" x14ac:dyDescent="0.3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20" x14ac:dyDescent="0.3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20" x14ac:dyDescent="0.3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20" x14ac:dyDescent="0.3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20" x14ac:dyDescent="0.3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20" x14ac:dyDescent="0.3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20" x14ac:dyDescent="0.3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20" x14ac:dyDescent="0.3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20" x14ac:dyDescent="0.3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20" x14ac:dyDescent="0.3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20" x14ac:dyDescent="0.3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20" x14ac:dyDescent="0.3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20" x14ac:dyDescent="0.3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20" x14ac:dyDescent="0.3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20" x14ac:dyDescent="0.3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20" x14ac:dyDescent="0.3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20" x14ac:dyDescent="0.3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20" x14ac:dyDescent="0.3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20" x14ac:dyDescent="0.3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20" x14ac:dyDescent="0.3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20" x14ac:dyDescent="0.3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20" x14ac:dyDescent="0.3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20" x14ac:dyDescent="0.3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20" x14ac:dyDescent="0.3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20" x14ac:dyDescent="0.3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20" x14ac:dyDescent="0.3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20" x14ac:dyDescent="0.3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20" x14ac:dyDescent="0.3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20" x14ac:dyDescent="0.3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20" x14ac:dyDescent="0.3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20" x14ac:dyDescent="0.3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20" x14ac:dyDescent="0.3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20" x14ac:dyDescent="0.3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20" x14ac:dyDescent="0.3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20" x14ac:dyDescent="0.3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20" x14ac:dyDescent="0.3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20" x14ac:dyDescent="0.3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20" x14ac:dyDescent="0.3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20" x14ac:dyDescent="0.3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20" x14ac:dyDescent="0.3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20" x14ac:dyDescent="0.3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20" x14ac:dyDescent="0.3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20" x14ac:dyDescent="0.3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20" x14ac:dyDescent="0.3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20" x14ac:dyDescent="0.3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20" x14ac:dyDescent="0.3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20" x14ac:dyDescent="0.3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20" x14ac:dyDescent="0.3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20" x14ac:dyDescent="0.3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20" x14ac:dyDescent="0.3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20" x14ac:dyDescent="0.3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20" x14ac:dyDescent="0.3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20" x14ac:dyDescent="0.3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20" x14ac:dyDescent="0.3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20" x14ac:dyDescent="0.3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20" x14ac:dyDescent="0.3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20" x14ac:dyDescent="0.3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20" x14ac:dyDescent="0.3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20" x14ac:dyDescent="0.3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20" x14ac:dyDescent="0.3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20" x14ac:dyDescent="0.3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20" x14ac:dyDescent="0.3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20" x14ac:dyDescent="0.3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20" x14ac:dyDescent="0.3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20" x14ac:dyDescent="0.3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20" x14ac:dyDescent="0.3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20" x14ac:dyDescent="0.3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20" x14ac:dyDescent="0.3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20" x14ac:dyDescent="0.3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20" x14ac:dyDescent="0.3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20" x14ac:dyDescent="0.3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20" x14ac:dyDescent="0.3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20" x14ac:dyDescent="0.3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20" x14ac:dyDescent="0.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20" x14ac:dyDescent="0.3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20" x14ac:dyDescent="0.3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20" x14ac:dyDescent="0.3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20" x14ac:dyDescent="0.3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20" x14ac:dyDescent="0.3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20" x14ac:dyDescent="0.3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20" x14ac:dyDescent="0.3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20" x14ac:dyDescent="0.3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20" x14ac:dyDescent="0.3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20" x14ac:dyDescent="0.3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20" x14ac:dyDescent="0.3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20" x14ac:dyDescent="0.3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20" x14ac:dyDescent="0.3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20" x14ac:dyDescent="0.3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20" x14ac:dyDescent="0.3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20" x14ac:dyDescent="0.3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20" x14ac:dyDescent="0.3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20" x14ac:dyDescent="0.3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20" x14ac:dyDescent="0.3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20" x14ac:dyDescent="0.3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20" x14ac:dyDescent="0.3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20" x14ac:dyDescent="0.3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20" x14ac:dyDescent="0.3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20" x14ac:dyDescent="0.3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20" x14ac:dyDescent="0.3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20" x14ac:dyDescent="0.3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20" x14ac:dyDescent="0.3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20" x14ac:dyDescent="0.3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20" x14ac:dyDescent="0.3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20" x14ac:dyDescent="0.3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20" x14ac:dyDescent="0.3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20" x14ac:dyDescent="0.3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20" x14ac:dyDescent="0.3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20" x14ac:dyDescent="0.3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20" x14ac:dyDescent="0.3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20" x14ac:dyDescent="0.3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20" x14ac:dyDescent="0.3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20" x14ac:dyDescent="0.3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20" x14ac:dyDescent="0.3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20" x14ac:dyDescent="0.3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20" x14ac:dyDescent="0.3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20" x14ac:dyDescent="0.3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20" x14ac:dyDescent="0.3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20" x14ac:dyDescent="0.3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20" x14ac:dyDescent="0.3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20" x14ac:dyDescent="0.3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20" x14ac:dyDescent="0.3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20" x14ac:dyDescent="0.3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20" x14ac:dyDescent="0.3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20" x14ac:dyDescent="0.3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20" x14ac:dyDescent="0.3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20" x14ac:dyDescent="0.3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20" x14ac:dyDescent="0.3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20" x14ac:dyDescent="0.3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20" x14ac:dyDescent="0.3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20" x14ac:dyDescent="0.3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20" x14ac:dyDescent="0.3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20" x14ac:dyDescent="0.3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20" x14ac:dyDescent="0.3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20" x14ac:dyDescent="0.3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20" x14ac:dyDescent="0.3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20" x14ac:dyDescent="0.3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20" x14ac:dyDescent="0.3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20" x14ac:dyDescent="0.3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20" x14ac:dyDescent="0.3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20" x14ac:dyDescent="0.3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20" x14ac:dyDescent="0.3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20" x14ac:dyDescent="0.3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20" x14ac:dyDescent="0.3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20" x14ac:dyDescent="0.3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20" x14ac:dyDescent="0.3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20" x14ac:dyDescent="0.3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20" x14ac:dyDescent="0.3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20" x14ac:dyDescent="0.3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20" x14ac:dyDescent="0.3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20" x14ac:dyDescent="0.3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20" x14ac:dyDescent="0.3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20" x14ac:dyDescent="0.3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20" x14ac:dyDescent="0.3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20" x14ac:dyDescent="0.3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20" x14ac:dyDescent="0.3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20" x14ac:dyDescent="0.3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20" x14ac:dyDescent="0.3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20" x14ac:dyDescent="0.3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20" x14ac:dyDescent="0.3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20" x14ac:dyDescent="0.3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20" x14ac:dyDescent="0.3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20" x14ac:dyDescent="0.3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20" x14ac:dyDescent="0.3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20" x14ac:dyDescent="0.3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20" x14ac:dyDescent="0.3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20" x14ac:dyDescent="0.3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20" x14ac:dyDescent="0.3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20" x14ac:dyDescent="0.3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20" x14ac:dyDescent="0.3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20" x14ac:dyDescent="0.3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20" x14ac:dyDescent="0.3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20" x14ac:dyDescent="0.3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20" x14ac:dyDescent="0.3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20" x14ac:dyDescent="0.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20" x14ac:dyDescent="0.3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20" x14ac:dyDescent="0.3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20" x14ac:dyDescent="0.3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20" x14ac:dyDescent="0.3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20" x14ac:dyDescent="0.3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20" x14ac:dyDescent="0.3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20" x14ac:dyDescent="0.3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20" x14ac:dyDescent="0.3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20" x14ac:dyDescent="0.3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20" x14ac:dyDescent="0.3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20" x14ac:dyDescent="0.3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20" x14ac:dyDescent="0.3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20" x14ac:dyDescent="0.3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20" x14ac:dyDescent="0.3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20" x14ac:dyDescent="0.3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20" x14ac:dyDescent="0.3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20" x14ac:dyDescent="0.3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20" x14ac:dyDescent="0.3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20" x14ac:dyDescent="0.3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20" x14ac:dyDescent="0.3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20" x14ac:dyDescent="0.3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20" x14ac:dyDescent="0.3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20" x14ac:dyDescent="0.3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20" x14ac:dyDescent="0.3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20" x14ac:dyDescent="0.3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20" x14ac:dyDescent="0.3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20" x14ac:dyDescent="0.3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20" x14ac:dyDescent="0.3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20" x14ac:dyDescent="0.3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20" x14ac:dyDescent="0.3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20" x14ac:dyDescent="0.3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20" x14ac:dyDescent="0.3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20" x14ac:dyDescent="0.3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20" x14ac:dyDescent="0.3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20" x14ac:dyDescent="0.3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20" x14ac:dyDescent="0.3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20" x14ac:dyDescent="0.3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20" x14ac:dyDescent="0.3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20" x14ac:dyDescent="0.3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20" x14ac:dyDescent="0.3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20" x14ac:dyDescent="0.3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20" x14ac:dyDescent="0.3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20" x14ac:dyDescent="0.3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20" x14ac:dyDescent="0.3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20" x14ac:dyDescent="0.3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20" x14ac:dyDescent="0.3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20" x14ac:dyDescent="0.3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20" x14ac:dyDescent="0.3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20" x14ac:dyDescent="0.3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20" x14ac:dyDescent="0.3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20" x14ac:dyDescent="0.3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20" x14ac:dyDescent="0.3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20" x14ac:dyDescent="0.3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20" x14ac:dyDescent="0.3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20" x14ac:dyDescent="0.3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20" x14ac:dyDescent="0.3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20" x14ac:dyDescent="0.3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20" x14ac:dyDescent="0.3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20" x14ac:dyDescent="0.3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20" x14ac:dyDescent="0.3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20" x14ac:dyDescent="0.3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20" x14ac:dyDescent="0.3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20" x14ac:dyDescent="0.3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20" x14ac:dyDescent="0.3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20" x14ac:dyDescent="0.3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20" x14ac:dyDescent="0.3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20" x14ac:dyDescent="0.3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20" x14ac:dyDescent="0.3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20" x14ac:dyDescent="0.3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20" x14ac:dyDescent="0.3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20" x14ac:dyDescent="0.3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20" x14ac:dyDescent="0.3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20" x14ac:dyDescent="0.3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20" x14ac:dyDescent="0.3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20" x14ac:dyDescent="0.3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20" x14ac:dyDescent="0.3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20" x14ac:dyDescent="0.3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20" x14ac:dyDescent="0.3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20" x14ac:dyDescent="0.3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20" x14ac:dyDescent="0.3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20" x14ac:dyDescent="0.3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20" x14ac:dyDescent="0.3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20" x14ac:dyDescent="0.3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20" x14ac:dyDescent="0.3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20" x14ac:dyDescent="0.3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20" x14ac:dyDescent="0.3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20" x14ac:dyDescent="0.3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20" x14ac:dyDescent="0.3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20" x14ac:dyDescent="0.3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20" x14ac:dyDescent="0.3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20" x14ac:dyDescent="0.3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20" x14ac:dyDescent="0.3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20" x14ac:dyDescent="0.3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20" x14ac:dyDescent="0.3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20" x14ac:dyDescent="0.3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20" x14ac:dyDescent="0.3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20" x14ac:dyDescent="0.3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20" x14ac:dyDescent="0.3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20" x14ac:dyDescent="0.3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20" x14ac:dyDescent="0.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20" x14ac:dyDescent="0.3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20" x14ac:dyDescent="0.3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20" x14ac:dyDescent="0.3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20" x14ac:dyDescent="0.3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20" x14ac:dyDescent="0.3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20" x14ac:dyDescent="0.3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20" x14ac:dyDescent="0.3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20" x14ac:dyDescent="0.3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20" x14ac:dyDescent="0.3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20" x14ac:dyDescent="0.3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20" x14ac:dyDescent="0.3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20" x14ac:dyDescent="0.3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20" x14ac:dyDescent="0.3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20" x14ac:dyDescent="0.3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20" x14ac:dyDescent="0.3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20" x14ac:dyDescent="0.3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20" x14ac:dyDescent="0.3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20" x14ac:dyDescent="0.3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20" x14ac:dyDescent="0.3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20" x14ac:dyDescent="0.3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20" x14ac:dyDescent="0.3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20" x14ac:dyDescent="0.3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20" x14ac:dyDescent="0.3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20" x14ac:dyDescent="0.3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20" x14ac:dyDescent="0.3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20" x14ac:dyDescent="0.3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20" x14ac:dyDescent="0.3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20" x14ac:dyDescent="0.3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20" x14ac:dyDescent="0.3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20" x14ac:dyDescent="0.3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20" x14ac:dyDescent="0.3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20" x14ac:dyDescent="0.3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20" x14ac:dyDescent="0.3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20" x14ac:dyDescent="0.3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20" x14ac:dyDescent="0.3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20" x14ac:dyDescent="0.3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20" x14ac:dyDescent="0.3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20" x14ac:dyDescent="0.3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20" x14ac:dyDescent="0.3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20" x14ac:dyDescent="0.3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20" x14ac:dyDescent="0.3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20" x14ac:dyDescent="0.3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20" x14ac:dyDescent="0.3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20" x14ac:dyDescent="0.3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20" x14ac:dyDescent="0.3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20" x14ac:dyDescent="0.3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20" x14ac:dyDescent="0.3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20" x14ac:dyDescent="0.3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20" x14ac:dyDescent="0.3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20" x14ac:dyDescent="0.3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20" x14ac:dyDescent="0.3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20" x14ac:dyDescent="0.3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20" x14ac:dyDescent="0.3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20" x14ac:dyDescent="0.3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20" x14ac:dyDescent="0.3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20" x14ac:dyDescent="0.3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20" x14ac:dyDescent="0.3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20" x14ac:dyDescent="0.3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20" x14ac:dyDescent="0.3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20" x14ac:dyDescent="0.3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20" x14ac:dyDescent="0.3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20" x14ac:dyDescent="0.3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20" x14ac:dyDescent="0.3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20" x14ac:dyDescent="0.3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20" x14ac:dyDescent="0.3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20" x14ac:dyDescent="0.3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20" x14ac:dyDescent="0.3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20" x14ac:dyDescent="0.3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20" x14ac:dyDescent="0.3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20" x14ac:dyDescent="0.3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20" x14ac:dyDescent="0.3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20" x14ac:dyDescent="0.3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20" x14ac:dyDescent="0.3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20" x14ac:dyDescent="0.3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20" x14ac:dyDescent="0.3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20" x14ac:dyDescent="0.3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20" x14ac:dyDescent="0.3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20" x14ac:dyDescent="0.3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20" x14ac:dyDescent="0.3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20" x14ac:dyDescent="0.3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20" x14ac:dyDescent="0.3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20" x14ac:dyDescent="0.3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20" x14ac:dyDescent="0.3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20" x14ac:dyDescent="0.3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20" x14ac:dyDescent="0.3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20" x14ac:dyDescent="0.3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20" x14ac:dyDescent="0.3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20" x14ac:dyDescent="0.3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20" x14ac:dyDescent="0.3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20" x14ac:dyDescent="0.3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20" x14ac:dyDescent="0.3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20" x14ac:dyDescent="0.3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20" x14ac:dyDescent="0.3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20" x14ac:dyDescent="0.3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20" x14ac:dyDescent="0.3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20" x14ac:dyDescent="0.3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20" x14ac:dyDescent="0.3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20" x14ac:dyDescent="0.3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20" x14ac:dyDescent="0.3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20" x14ac:dyDescent="0.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20" x14ac:dyDescent="0.3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20" x14ac:dyDescent="0.3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20" x14ac:dyDescent="0.3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20" x14ac:dyDescent="0.3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20" x14ac:dyDescent="0.3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20" x14ac:dyDescent="0.3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20" x14ac:dyDescent="0.3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20" x14ac:dyDescent="0.3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20" x14ac:dyDescent="0.3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20" x14ac:dyDescent="0.3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20" x14ac:dyDescent="0.3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20" x14ac:dyDescent="0.3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20" x14ac:dyDescent="0.3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20" x14ac:dyDescent="0.3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20" x14ac:dyDescent="0.3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20" x14ac:dyDescent="0.3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20" x14ac:dyDescent="0.3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20" x14ac:dyDescent="0.3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20" x14ac:dyDescent="0.3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20" x14ac:dyDescent="0.3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20" x14ac:dyDescent="0.3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20" x14ac:dyDescent="0.3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20" x14ac:dyDescent="0.3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20" x14ac:dyDescent="0.3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20" x14ac:dyDescent="0.3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20" x14ac:dyDescent="0.3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20" x14ac:dyDescent="0.3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20" x14ac:dyDescent="0.3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20" x14ac:dyDescent="0.3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20" x14ac:dyDescent="0.3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20" x14ac:dyDescent="0.3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20" x14ac:dyDescent="0.3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20" x14ac:dyDescent="0.3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20" x14ac:dyDescent="0.3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20" x14ac:dyDescent="0.3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20" x14ac:dyDescent="0.3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20" x14ac:dyDescent="0.3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20" x14ac:dyDescent="0.3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20" x14ac:dyDescent="0.3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20" x14ac:dyDescent="0.3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20" x14ac:dyDescent="0.3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20" x14ac:dyDescent="0.3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20" x14ac:dyDescent="0.3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20" x14ac:dyDescent="0.3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20" x14ac:dyDescent="0.3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20" x14ac:dyDescent="0.3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20" x14ac:dyDescent="0.3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20" x14ac:dyDescent="0.3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20" x14ac:dyDescent="0.3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20" x14ac:dyDescent="0.3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20" x14ac:dyDescent="0.3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20" x14ac:dyDescent="0.3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20" x14ac:dyDescent="0.3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20" x14ac:dyDescent="0.3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20" x14ac:dyDescent="0.3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20" x14ac:dyDescent="0.3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20" x14ac:dyDescent="0.3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20" x14ac:dyDescent="0.3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20" x14ac:dyDescent="0.3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20" x14ac:dyDescent="0.3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20" x14ac:dyDescent="0.3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20" x14ac:dyDescent="0.3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20" x14ac:dyDescent="0.3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20" x14ac:dyDescent="0.3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20" x14ac:dyDescent="0.3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1">
    <mergeCell ref="E14:O14"/>
    <mergeCell ref="M4:M7"/>
    <mergeCell ref="E10:O10"/>
    <mergeCell ref="E11:O11"/>
    <mergeCell ref="E12:O12"/>
    <mergeCell ref="E13:O13"/>
    <mergeCell ref="E15:O15"/>
    <mergeCell ref="C17:O17"/>
    <mergeCell ref="C18:O36"/>
    <mergeCell ref="C38:O38"/>
    <mergeCell ref="C39:O57"/>
  </mergeCells>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workbookViewId="0">
      <selection activeCell="E14" sqref="E14:L14"/>
    </sheetView>
  </sheetViews>
  <sheetFormatPr baseColWidth="12" defaultRowHeight="15" x14ac:dyDescent="0.15"/>
  <cols>
    <col min="1" max="1" width="2.5" customWidth="1"/>
    <col min="2" max="2" width="3.1640625" customWidth="1"/>
    <col min="3" max="3" width="13.5" bestFit="1" customWidth="1"/>
    <col min="4" max="4" width="35.1640625" customWidth="1"/>
    <col min="5" max="5" width="10" customWidth="1"/>
    <col min="6" max="6" width="10.33203125" customWidth="1"/>
    <col min="7" max="7" width="10.33203125" bestFit="1" customWidth="1"/>
    <col min="8" max="8" width="12.33203125" customWidth="1"/>
    <col min="9" max="9" width="8.33203125" customWidth="1"/>
    <col min="10" max="10" width="10.1640625" customWidth="1"/>
    <col min="11" max="11" width="11.5" bestFit="1" customWidth="1"/>
    <col min="12" max="12" width="9.6640625" customWidth="1"/>
    <col min="13" max="13" width="15.83203125" customWidth="1"/>
    <col min="14" max="14" width="95.5" bestFit="1" customWidth="1"/>
    <col min="15" max="15" width="62.83203125" customWidth="1"/>
    <col min="16" max="26" width="2.5" customWidth="1"/>
  </cols>
  <sheetData>
    <row r="1" spans="1:26" ht="29" x14ac:dyDescent="0.5">
      <c r="A1" s="21"/>
      <c r="B1" s="30" t="s">
        <v>130</v>
      </c>
      <c r="C1" s="21"/>
      <c r="D1" s="21"/>
      <c r="E1" s="21"/>
      <c r="F1" s="21"/>
      <c r="G1" s="21"/>
      <c r="H1" s="21"/>
      <c r="I1" s="21"/>
      <c r="J1" s="21"/>
      <c r="K1" s="21"/>
      <c r="L1" s="21"/>
      <c r="M1" s="21"/>
      <c r="N1" s="21"/>
      <c r="O1" s="21"/>
      <c r="P1" s="21"/>
      <c r="Q1" s="21"/>
      <c r="R1" s="21"/>
      <c r="S1" s="21"/>
      <c r="T1" s="21"/>
      <c r="U1" s="21"/>
      <c r="V1" s="21"/>
      <c r="W1" s="21"/>
      <c r="X1" s="21"/>
      <c r="Y1" s="21"/>
      <c r="Z1" s="21"/>
    </row>
    <row r="2" spans="1:26" ht="20" x14ac:dyDescent="0.35">
      <c r="A2" s="21"/>
      <c r="B2" s="21"/>
      <c r="C2" s="21"/>
      <c r="D2" s="21"/>
      <c r="E2" s="21"/>
      <c r="F2" s="21"/>
      <c r="G2" s="21"/>
      <c r="H2" s="21"/>
      <c r="I2" s="21"/>
      <c r="J2" s="21"/>
      <c r="K2" s="21"/>
      <c r="L2" s="21"/>
      <c r="M2" s="22"/>
      <c r="N2" s="23"/>
      <c r="O2" s="22"/>
      <c r="P2" s="21"/>
      <c r="Q2" s="21"/>
      <c r="R2" s="21"/>
      <c r="S2" s="21"/>
      <c r="T2" s="21"/>
      <c r="U2" s="21"/>
      <c r="V2" s="21"/>
      <c r="W2" s="21"/>
      <c r="X2" s="21"/>
      <c r="Y2" s="21"/>
      <c r="Z2" s="21"/>
    </row>
    <row r="3" spans="1:26" ht="20" x14ac:dyDescent="0.35">
      <c r="A3" s="21"/>
      <c r="B3" s="21"/>
      <c r="C3" s="61" t="s">
        <v>147</v>
      </c>
      <c r="D3" s="53"/>
      <c r="E3" s="53"/>
      <c r="F3" s="53"/>
      <c r="G3" s="53"/>
      <c r="H3" s="53"/>
      <c r="I3" s="53"/>
      <c r="J3" s="53"/>
      <c r="K3" s="53"/>
      <c r="L3" s="53"/>
      <c r="M3" s="53"/>
      <c r="N3" s="53"/>
      <c r="O3" s="53"/>
      <c r="P3" s="21"/>
      <c r="Q3" s="21"/>
      <c r="R3" s="21"/>
      <c r="S3" s="21"/>
      <c r="T3" s="21"/>
      <c r="U3" s="21"/>
      <c r="V3" s="21"/>
      <c r="W3" s="21"/>
      <c r="X3" s="21"/>
      <c r="Y3" s="21"/>
      <c r="Z3" s="21"/>
    </row>
    <row r="4" spans="1:26" ht="21" x14ac:dyDescent="0.35">
      <c r="A4" s="21"/>
      <c r="B4" s="21"/>
      <c r="C4" s="31" t="s">
        <v>107</v>
      </c>
      <c r="D4" s="31" t="s">
        <v>65</v>
      </c>
      <c r="E4" s="31" t="s">
        <v>108</v>
      </c>
      <c r="F4" s="31" t="s">
        <v>109</v>
      </c>
      <c r="G4" s="31" t="s">
        <v>110</v>
      </c>
      <c r="H4" s="31" t="s">
        <v>111</v>
      </c>
      <c r="I4" s="31" t="s">
        <v>112</v>
      </c>
      <c r="J4" s="31" t="s">
        <v>113</v>
      </c>
      <c r="K4" s="31" t="s">
        <v>114</v>
      </c>
      <c r="L4" s="31" t="s">
        <v>115</v>
      </c>
      <c r="M4" s="31" t="s">
        <v>116</v>
      </c>
      <c r="N4" s="31" t="s">
        <v>117</v>
      </c>
      <c r="O4" s="31" t="s">
        <v>118</v>
      </c>
      <c r="P4" s="21"/>
      <c r="Q4" s="21"/>
      <c r="R4" s="21"/>
      <c r="S4" s="21"/>
      <c r="T4" s="21"/>
      <c r="U4" s="21"/>
      <c r="V4" s="21"/>
      <c r="W4" s="21"/>
      <c r="X4" s="21"/>
      <c r="Y4" s="21"/>
      <c r="Z4" s="21"/>
    </row>
    <row r="5" spans="1:26" ht="24" x14ac:dyDescent="0.35">
      <c r="A5" s="21"/>
      <c r="B5" s="21"/>
      <c r="C5" s="26">
        <v>962</v>
      </c>
      <c r="D5" s="26" t="s">
        <v>148</v>
      </c>
      <c r="E5" s="26">
        <v>99</v>
      </c>
      <c r="F5" s="26">
        <v>9729</v>
      </c>
      <c r="G5" s="26"/>
      <c r="H5" s="26">
        <v>4742</v>
      </c>
      <c r="I5" s="26">
        <v>99</v>
      </c>
      <c r="J5" s="26">
        <v>1536</v>
      </c>
      <c r="K5" s="26"/>
      <c r="L5" s="26" t="s">
        <v>145</v>
      </c>
      <c r="M5" s="58">
        <v>32936</v>
      </c>
      <c r="N5" s="26" t="s">
        <v>149</v>
      </c>
      <c r="O5" s="26" t="s">
        <v>150</v>
      </c>
      <c r="P5" s="21"/>
      <c r="R5" s="21"/>
      <c r="S5" s="21"/>
      <c r="T5" s="21"/>
      <c r="U5" s="21"/>
      <c r="V5" s="21"/>
    </row>
    <row r="6" spans="1:26" ht="24" x14ac:dyDescent="0.35">
      <c r="A6" s="21"/>
      <c r="B6" s="21"/>
      <c r="C6" s="26">
        <v>818</v>
      </c>
      <c r="D6" s="26" t="s">
        <v>139</v>
      </c>
      <c r="E6" s="26">
        <v>99</v>
      </c>
      <c r="F6" s="26">
        <v>5695</v>
      </c>
      <c r="G6" s="26"/>
      <c r="H6" s="26">
        <v>3772</v>
      </c>
      <c r="I6" s="26"/>
      <c r="J6" s="26">
        <v>2710</v>
      </c>
      <c r="K6" s="26"/>
      <c r="L6" s="26" t="s">
        <v>145</v>
      </c>
      <c r="M6" s="58"/>
      <c r="N6" s="26" t="s">
        <v>140</v>
      </c>
      <c r="O6" s="26" t="s">
        <v>141</v>
      </c>
      <c r="Q6" s="21"/>
      <c r="S6" s="21"/>
      <c r="T6" s="21"/>
      <c r="U6" s="21"/>
      <c r="V6" s="21"/>
      <c r="W6" s="21"/>
    </row>
    <row r="7" spans="1:26" ht="24" x14ac:dyDescent="0.35">
      <c r="A7" s="21"/>
      <c r="B7" s="21"/>
      <c r="C7" s="26">
        <v>962</v>
      </c>
      <c r="D7" s="26" t="s">
        <v>148</v>
      </c>
      <c r="E7" s="26">
        <v>99</v>
      </c>
      <c r="F7" s="26">
        <v>9729</v>
      </c>
      <c r="G7" s="26"/>
      <c r="H7" s="26">
        <v>3752</v>
      </c>
      <c r="I7" s="26"/>
      <c r="J7" s="26">
        <v>1536</v>
      </c>
      <c r="K7" s="26"/>
      <c r="L7" s="26" t="s">
        <v>145</v>
      </c>
      <c r="M7" s="58"/>
      <c r="N7" s="26" t="s">
        <v>149</v>
      </c>
      <c r="O7" s="26" t="s">
        <v>150</v>
      </c>
      <c r="Q7" s="21"/>
      <c r="S7" s="21"/>
      <c r="T7" s="21"/>
      <c r="U7" s="21"/>
      <c r="V7" s="21"/>
      <c r="W7" s="21"/>
    </row>
    <row r="8" spans="1:26" ht="24" x14ac:dyDescent="0.35">
      <c r="A8" s="21"/>
      <c r="B8" s="21"/>
      <c r="C8" s="26">
        <v>1121</v>
      </c>
      <c r="D8" s="26" t="s">
        <v>142</v>
      </c>
      <c r="E8" s="26">
        <v>99</v>
      </c>
      <c r="F8" s="26">
        <v>7783</v>
      </c>
      <c r="G8" s="26"/>
      <c r="H8" s="26">
        <v>5065</v>
      </c>
      <c r="I8" s="26">
        <v>99</v>
      </c>
      <c r="J8" s="26">
        <v>3605</v>
      </c>
      <c r="K8" s="26"/>
      <c r="L8" s="26" t="s">
        <v>145</v>
      </c>
      <c r="M8" s="58"/>
      <c r="N8" s="26" t="s">
        <v>143</v>
      </c>
      <c r="O8" s="26" t="s">
        <v>144</v>
      </c>
      <c r="Q8" s="21"/>
      <c r="R8" s="21"/>
      <c r="S8" s="21"/>
      <c r="T8" s="21"/>
      <c r="U8" s="21"/>
      <c r="V8" s="21"/>
      <c r="W8" s="21"/>
      <c r="X8" s="21"/>
      <c r="Y8" s="21"/>
    </row>
    <row r="9" spans="1:26" ht="24" x14ac:dyDescent="0.35">
      <c r="A9" s="21"/>
      <c r="B9" s="21"/>
      <c r="C9" s="37"/>
      <c r="D9" s="37"/>
      <c r="E9" s="37"/>
      <c r="F9" s="37"/>
      <c r="G9" s="37"/>
      <c r="H9" s="37"/>
      <c r="I9" s="37"/>
      <c r="J9" s="37"/>
      <c r="K9" s="37"/>
      <c r="L9" s="37"/>
      <c r="M9" s="37"/>
      <c r="N9" s="37"/>
      <c r="O9" s="37"/>
      <c r="P9" s="37"/>
      <c r="R9" s="21"/>
      <c r="S9" s="21"/>
      <c r="T9" s="21"/>
      <c r="U9" s="21"/>
      <c r="V9" s="21"/>
      <c r="W9" s="21"/>
      <c r="X9" s="21"/>
      <c r="Y9" s="21"/>
      <c r="Z9" s="21"/>
    </row>
    <row r="10" spans="1:26" ht="20" x14ac:dyDescent="0.35">
      <c r="A10" s="21"/>
      <c r="B10" s="21"/>
      <c r="C10" s="32" t="s">
        <v>131</v>
      </c>
      <c r="D10" s="33"/>
      <c r="E10" s="62" t="s">
        <v>132</v>
      </c>
      <c r="F10" s="41"/>
      <c r="G10" s="41"/>
      <c r="H10" s="41"/>
      <c r="I10" s="42"/>
      <c r="J10" s="63" t="s">
        <v>165</v>
      </c>
      <c r="K10" s="41"/>
      <c r="L10" s="42"/>
      <c r="M10" s="21"/>
      <c r="N10" s="64" t="s">
        <v>133</v>
      </c>
      <c r="O10" s="57"/>
      <c r="P10" s="21"/>
      <c r="Q10" s="21"/>
      <c r="R10" s="21"/>
      <c r="S10" s="21"/>
      <c r="T10" s="21"/>
      <c r="U10" s="21"/>
      <c r="V10" s="21"/>
      <c r="W10" s="21"/>
      <c r="X10" s="21"/>
      <c r="Y10" s="21"/>
      <c r="Z10" s="21"/>
    </row>
    <row r="11" spans="1:26" ht="20" x14ac:dyDescent="0.35">
      <c r="A11" s="21"/>
      <c r="B11" s="21"/>
      <c r="C11" s="34" t="s">
        <v>123</v>
      </c>
      <c r="D11" s="34" t="s">
        <v>134</v>
      </c>
      <c r="E11" s="65" t="s">
        <v>135</v>
      </c>
      <c r="F11" s="41"/>
      <c r="G11" s="41"/>
      <c r="H11" s="41"/>
      <c r="I11" s="41"/>
      <c r="J11" s="41"/>
      <c r="K11" s="41"/>
      <c r="L11" s="42"/>
      <c r="M11" s="21"/>
      <c r="N11" s="66" t="s">
        <v>168</v>
      </c>
      <c r="O11" s="67"/>
      <c r="P11" s="21"/>
      <c r="Q11" s="21"/>
      <c r="R11" s="21"/>
      <c r="S11" s="21"/>
      <c r="T11" s="21"/>
      <c r="U11" s="21"/>
      <c r="V11" s="21"/>
      <c r="W11" s="21"/>
      <c r="X11" s="21"/>
      <c r="Y11" s="21"/>
      <c r="Z11" s="21"/>
    </row>
    <row r="12" spans="1:26" ht="20" x14ac:dyDescent="0.35">
      <c r="A12" s="21"/>
      <c r="B12" s="21"/>
      <c r="C12" s="35">
        <v>1</v>
      </c>
      <c r="D12" s="36">
        <v>1</v>
      </c>
      <c r="E12" s="45"/>
      <c r="F12" s="41"/>
      <c r="G12" s="41"/>
      <c r="H12" s="41"/>
      <c r="I12" s="41"/>
      <c r="J12" s="41"/>
      <c r="K12" s="41"/>
      <c r="L12" s="42"/>
      <c r="M12" s="21"/>
      <c r="N12" s="67"/>
      <c r="O12" s="67"/>
      <c r="P12" s="21"/>
      <c r="Q12" s="21"/>
      <c r="R12" s="21"/>
      <c r="S12" s="21"/>
      <c r="T12" s="21"/>
      <c r="U12" s="21"/>
      <c r="V12" s="21"/>
      <c r="W12" s="21"/>
      <c r="X12" s="21"/>
      <c r="Y12" s="21"/>
      <c r="Z12" s="21"/>
    </row>
    <row r="13" spans="1:26" ht="20" x14ac:dyDescent="0.35">
      <c r="A13" s="21"/>
      <c r="B13" s="21"/>
      <c r="C13" s="35">
        <v>2</v>
      </c>
      <c r="D13" s="36">
        <v>1</v>
      </c>
      <c r="E13" s="45"/>
      <c r="F13" s="41"/>
      <c r="G13" s="41"/>
      <c r="H13" s="41"/>
      <c r="I13" s="41"/>
      <c r="J13" s="41"/>
      <c r="K13" s="41"/>
      <c r="L13" s="42"/>
      <c r="M13" s="21"/>
      <c r="N13" s="67"/>
      <c r="O13" s="67"/>
      <c r="P13" s="21"/>
      <c r="Q13" s="21"/>
      <c r="R13" s="21"/>
      <c r="S13" s="21"/>
      <c r="T13" s="21"/>
      <c r="U13" s="21"/>
      <c r="V13" s="21"/>
      <c r="W13" s="21"/>
      <c r="X13" s="21"/>
      <c r="Y13" s="21"/>
      <c r="Z13" s="21"/>
    </row>
    <row r="14" spans="1:26" ht="20" x14ac:dyDescent="0.35">
      <c r="A14" s="21"/>
      <c r="B14" s="21"/>
      <c r="C14" s="35">
        <v>3</v>
      </c>
      <c r="D14" s="36">
        <v>1</v>
      </c>
      <c r="E14" s="45"/>
      <c r="F14" s="41"/>
      <c r="G14" s="41"/>
      <c r="H14" s="41"/>
      <c r="I14" s="41"/>
      <c r="J14" s="41"/>
      <c r="K14" s="41"/>
      <c r="L14" s="42"/>
      <c r="M14" s="21"/>
      <c r="N14" s="67"/>
      <c r="O14" s="67"/>
      <c r="P14" s="21"/>
      <c r="Q14" s="21"/>
      <c r="R14" s="21"/>
      <c r="S14" s="21"/>
      <c r="T14" s="21"/>
      <c r="U14" s="21"/>
      <c r="V14" s="21"/>
      <c r="W14" s="21"/>
      <c r="X14" s="21"/>
      <c r="Y14" s="21"/>
      <c r="Z14" s="21"/>
    </row>
    <row r="15" spans="1:26" ht="20" x14ac:dyDescent="0.35">
      <c r="A15" s="21"/>
      <c r="B15" s="21"/>
      <c r="C15" s="35">
        <v>4</v>
      </c>
      <c r="D15" s="36">
        <v>1</v>
      </c>
      <c r="E15" s="45"/>
      <c r="F15" s="41"/>
      <c r="G15" s="41"/>
      <c r="H15" s="41"/>
      <c r="I15" s="41"/>
      <c r="J15" s="41"/>
      <c r="K15" s="41"/>
      <c r="L15" s="42"/>
      <c r="M15" s="21"/>
      <c r="N15" s="67"/>
      <c r="O15" s="67"/>
      <c r="P15" s="21"/>
      <c r="Q15" s="21"/>
      <c r="R15" s="21"/>
      <c r="S15" s="21"/>
      <c r="T15" s="21"/>
      <c r="U15" s="21"/>
      <c r="V15" s="21"/>
      <c r="W15" s="21"/>
      <c r="X15" s="21"/>
      <c r="Y15" s="21"/>
      <c r="Z15" s="21"/>
    </row>
    <row r="16" spans="1:26" ht="20" x14ac:dyDescent="0.3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20" x14ac:dyDescent="0.35">
      <c r="A17" s="21"/>
      <c r="B17" s="21"/>
      <c r="C17" s="61" t="s">
        <v>154</v>
      </c>
      <c r="D17" s="53"/>
      <c r="E17" s="53"/>
      <c r="F17" s="53"/>
      <c r="G17" s="53"/>
      <c r="H17" s="53"/>
      <c r="I17" s="53"/>
      <c r="J17" s="53"/>
      <c r="K17" s="53"/>
      <c r="L17" s="53"/>
      <c r="M17" s="53"/>
      <c r="N17" s="53"/>
      <c r="O17" s="53"/>
      <c r="P17" s="21"/>
      <c r="Q17" s="21"/>
      <c r="R17" s="21"/>
      <c r="S17" s="21"/>
      <c r="T17" s="21"/>
      <c r="U17" s="21"/>
      <c r="V17" s="21"/>
      <c r="W17" s="21"/>
      <c r="X17" s="21"/>
      <c r="Y17" s="21"/>
      <c r="Z17" s="21"/>
    </row>
    <row r="18" spans="1:26" ht="21" x14ac:dyDescent="0.35">
      <c r="A18" s="21"/>
      <c r="B18" s="21"/>
      <c r="C18" s="31" t="s">
        <v>107</v>
      </c>
      <c r="D18" s="31" t="s">
        <v>65</v>
      </c>
      <c r="E18" s="31" t="s">
        <v>108</v>
      </c>
      <c r="F18" s="31" t="s">
        <v>109</v>
      </c>
      <c r="G18" s="31" t="s">
        <v>110</v>
      </c>
      <c r="H18" s="31" t="s">
        <v>111</v>
      </c>
      <c r="I18" s="31" t="s">
        <v>112</v>
      </c>
      <c r="J18" s="31" t="s">
        <v>113</v>
      </c>
      <c r="K18" s="31" t="s">
        <v>114</v>
      </c>
      <c r="L18" s="31" t="s">
        <v>115</v>
      </c>
      <c r="M18" s="31" t="s">
        <v>116</v>
      </c>
      <c r="N18" s="31" t="s">
        <v>117</v>
      </c>
      <c r="O18" s="31" t="s">
        <v>118</v>
      </c>
      <c r="P18" s="21"/>
      <c r="Q18" s="21"/>
      <c r="R18" s="21"/>
      <c r="S18" s="21"/>
      <c r="T18" s="21"/>
      <c r="U18" s="21"/>
      <c r="V18" s="21"/>
      <c r="W18" s="21"/>
      <c r="X18" s="21"/>
      <c r="Y18" s="21"/>
      <c r="Z18" s="21"/>
    </row>
    <row r="19" spans="1:26" ht="24" x14ac:dyDescent="0.35">
      <c r="A19" s="21"/>
      <c r="B19" s="21"/>
      <c r="C19" s="26">
        <v>884</v>
      </c>
      <c r="D19" s="26" t="s">
        <v>136</v>
      </c>
      <c r="E19" s="26">
        <v>99</v>
      </c>
      <c r="F19" s="26">
        <v>9201</v>
      </c>
      <c r="G19" s="26"/>
      <c r="H19" s="26">
        <v>4661</v>
      </c>
      <c r="I19" s="26">
        <v>99</v>
      </c>
      <c r="J19" s="26">
        <v>1864</v>
      </c>
      <c r="K19" s="26"/>
      <c r="L19" s="26" t="s">
        <v>145</v>
      </c>
      <c r="M19" s="58">
        <v>30797</v>
      </c>
      <c r="N19" s="26" t="s">
        <v>137</v>
      </c>
      <c r="O19" s="26" t="s">
        <v>138</v>
      </c>
      <c r="P19" s="21"/>
      <c r="Q19" s="21"/>
      <c r="R19" s="21"/>
      <c r="S19" s="21"/>
      <c r="T19" s="21"/>
    </row>
    <row r="20" spans="1:26" ht="24" x14ac:dyDescent="0.35">
      <c r="A20" s="21"/>
      <c r="B20" s="21"/>
      <c r="C20" s="26">
        <v>1103</v>
      </c>
      <c r="D20" s="26" t="s">
        <v>151</v>
      </c>
      <c r="E20" s="26">
        <v>99</v>
      </c>
      <c r="F20" s="26">
        <v>7140</v>
      </c>
      <c r="G20" s="26"/>
      <c r="H20" s="26">
        <v>4709</v>
      </c>
      <c r="I20" s="26"/>
      <c r="J20" s="26">
        <v>3276</v>
      </c>
      <c r="K20" s="26"/>
      <c r="L20" s="26" t="s">
        <v>145</v>
      </c>
      <c r="M20" s="58"/>
      <c r="N20" s="26" t="s">
        <v>152</v>
      </c>
      <c r="O20" s="26" t="s">
        <v>153</v>
      </c>
      <c r="Q20" s="21"/>
      <c r="R20" s="21"/>
      <c r="S20" s="21"/>
      <c r="T20" s="21"/>
      <c r="U20" s="21"/>
      <c r="V20" s="21"/>
    </row>
    <row r="21" spans="1:26" ht="24" x14ac:dyDescent="0.35">
      <c r="A21" s="21"/>
      <c r="B21" s="21"/>
      <c r="C21" s="26">
        <v>884</v>
      </c>
      <c r="D21" s="26" t="s">
        <v>136</v>
      </c>
      <c r="E21" s="26">
        <v>99</v>
      </c>
      <c r="F21" s="26">
        <v>9201</v>
      </c>
      <c r="G21" s="26"/>
      <c r="H21" s="26">
        <v>3671</v>
      </c>
      <c r="I21" s="26"/>
      <c r="J21" s="26">
        <v>1864</v>
      </c>
      <c r="K21" s="26"/>
      <c r="L21" s="26" t="s">
        <v>145</v>
      </c>
      <c r="M21" s="58"/>
      <c r="N21" s="26" t="s">
        <v>137</v>
      </c>
      <c r="O21" s="26" t="s">
        <v>138</v>
      </c>
      <c r="Q21" s="21"/>
      <c r="R21" s="21"/>
      <c r="S21" s="21"/>
      <c r="T21" s="21"/>
      <c r="U21" s="21"/>
      <c r="V21" s="21"/>
    </row>
    <row r="22" spans="1:26" ht="24" x14ac:dyDescent="0.35">
      <c r="A22" s="21"/>
      <c r="B22" s="21"/>
      <c r="C22" s="26">
        <v>960</v>
      </c>
      <c r="D22" s="26" t="s">
        <v>119</v>
      </c>
      <c r="E22" s="26">
        <v>99</v>
      </c>
      <c r="F22" s="26">
        <v>5255</v>
      </c>
      <c r="G22" s="26"/>
      <c r="H22" s="26">
        <v>2954</v>
      </c>
      <c r="I22" s="26"/>
      <c r="J22" s="26">
        <v>5265</v>
      </c>
      <c r="K22" s="26">
        <v>99</v>
      </c>
      <c r="L22" s="26" t="s">
        <v>145</v>
      </c>
      <c r="M22" s="58"/>
      <c r="N22" s="26" t="s">
        <v>120</v>
      </c>
      <c r="O22" s="26" t="s">
        <v>121</v>
      </c>
      <c r="Q22" s="21"/>
      <c r="R22" s="21"/>
      <c r="S22" s="21"/>
      <c r="T22" s="21"/>
      <c r="U22" s="21"/>
      <c r="V22" s="21"/>
    </row>
    <row r="23" spans="1:26" ht="20" x14ac:dyDescent="0.35">
      <c r="A23" s="21"/>
      <c r="B23" s="21"/>
      <c r="C23" s="21"/>
      <c r="D23" s="21"/>
      <c r="E23" s="21"/>
      <c r="F23" s="21"/>
      <c r="G23" s="21"/>
      <c r="H23" s="21"/>
      <c r="I23" s="21"/>
      <c r="J23" s="21"/>
      <c r="K23" s="21"/>
      <c r="L23" s="21"/>
      <c r="M23" s="22"/>
      <c r="N23" s="23"/>
      <c r="O23" s="22"/>
      <c r="P23" s="21"/>
      <c r="Q23" s="21"/>
      <c r="R23" s="21"/>
      <c r="S23" s="21"/>
      <c r="T23" s="21"/>
      <c r="U23" s="21"/>
      <c r="V23" s="21"/>
      <c r="W23" s="21"/>
      <c r="X23" s="21"/>
      <c r="Y23" s="21"/>
      <c r="Z23" s="21"/>
    </row>
    <row r="24" spans="1:26" ht="20" x14ac:dyDescent="0.35">
      <c r="A24" s="21"/>
      <c r="B24" s="21"/>
      <c r="C24" s="32" t="s">
        <v>131</v>
      </c>
      <c r="D24" s="33"/>
      <c r="E24" s="62" t="s">
        <v>132</v>
      </c>
      <c r="F24" s="41"/>
      <c r="G24" s="41"/>
      <c r="H24" s="41"/>
      <c r="I24" s="42"/>
      <c r="J24" s="63" t="s">
        <v>165</v>
      </c>
      <c r="K24" s="41"/>
      <c r="L24" s="42"/>
      <c r="M24" s="21"/>
      <c r="N24" s="64" t="s">
        <v>133</v>
      </c>
      <c r="O24" s="57"/>
      <c r="P24" s="21"/>
      <c r="Q24" s="21"/>
      <c r="R24" s="21"/>
      <c r="S24" s="21"/>
      <c r="T24" s="21"/>
      <c r="U24" s="21"/>
      <c r="V24" s="21"/>
      <c r="W24" s="21"/>
      <c r="X24" s="21"/>
      <c r="Y24" s="21"/>
      <c r="Z24" s="21"/>
    </row>
    <row r="25" spans="1:26" ht="20" x14ac:dyDescent="0.35">
      <c r="A25" s="21"/>
      <c r="B25" s="21"/>
      <c r="C25" s="34" t="s">
        <v>123</v>
      </c>
      <c r="D25" s="34" t="s">
        <v>134</v>
      </c>
      <c r="E25" s="65" t="s">
        <v>135</v>
      </c>
      <c r="F25" s="41"/>
      <c r="G25" s="41"/>
      <c r="H25" s="41"/>
      <c r="I25" s="41"/>
      <c r="J25" s="41"/>
      <c r="K25" s="41"/>
      <c r="L25" s="42"/>
      <c r="M25" s="21"/>
      <c r="N25" s="66" t="s">
        <v>167</v>
      </c>
      <c r="O25" s="67"/>
      <c r="P25" s="21"/>
      <c r="Q25" s="21"/>
      <c r="R25" s="21"/>
      <c r="S25" s="21"/>
      <c r="T25" s="21"/>
      <c r="U25" s="21"/>
      <c r="V25" s="21"/>
      <c r="W25" s="21"/>
      <c r="X25" s="21"/>
      <c r="Y25" s="21"/>
      <c r="Z25" s="21"/>
    </row>
    <row r="26" spans="1:26" ht="20" x14ac:dyDescent="0.35">
      <c r="A26" s="21"/>
      <c r="B26" s="21"/>
      <c r="C26" s="35">
        <v>1</v>
      </c>
      <c r="D26" s="36">
        <v>0</v>
      </c>
      <c r="E26" s="45" t="s">
        <v>166</v>
      </c>
      <c r="F26" s="41"/>
      <c r="G26" s="41"/>
      <c r="H26" s="41"/>
      <c r="I26" s="41"/>
      <c r="J26" s="41"/>
      <c r="K26" s="41"/>
      <c r="L26" s="42"/>
      <c r="M26" s="21"/>
      <c r="N26" s="67"/>
      <c r="O26" s="67"/>
      <c r="P26" s="21"/>
      <c r="Q26" s="21"/>
      <c r="R26" s="21"/>
      <c r="S26" s="21"/>
      <c r="T26" s="21"/>
      <c r="U26" s="21"/>
      <c r="V26" s="21"/>
      <c r="W26" s="21"/>
      <c r="X26" s="21"/>
      <c r="Y26" s="21"/>
      <c r="Z26" s="21"/>
    </row>
    <row r="27" spans="1:26" ht="20" x14ac:dyDescent="0.35">
      <c r="A27" s="21"/>
      <c r="B27" s="21"/>
      <c r="C27" s="35">
        <v>2</v>
      </c>
      <c r="D27" s="36"/>
      <c r="E27" s="68"/>
      <c r="F27" s="41"/>
      <c r="G27" s="41"/>
      <c r="H27" s="41"/>
      <c r="I27" s="41"/>
      <c r="J27" s="41"/>
      <c r="K27" s="41"/>
      <c r="L27" s="42"/>
      <c r="M27" s="21"/>
      <c r="N27" s="67"/>
      <c r="O27" s="67"/>
      <c r="P27" s="21"/>
      <c r="Q27" s="21"/>
      <c r="R27" s="21"/>
      <c r="S27" s="21"/>
      <c r="T27" s="21"/>
      <c r="U27" s="21"/>
      <c r="V27" s="21"/>
      <c r="W27" s="21"/>
      <c r="X27" s="21"/>
      <c r="Y27" s="21"/>
      <c r="Z27" s="21"/>
    </row>
    <row r="28" spans="1:26" ht="20" x14ac:dyDescent="0.35">
      <c r="A28" s="21"/>
      <c r="B28" s="21"/>
      <c r="C28" s="35">
        <v>3</v>
      </c>
      <c r="D28" s="36"/>
      <c r="E28" s="45"/>
      <c r="F28" s="41"/>
      <c r="G28" s="41"/>
      <c r="H28" s="41"/>
      <c r="I28" s="41"/>
      <c r="J28" s="41"/>
      <c r="K28" s="41"/>
      <c r="L28" s="42"/>
      <c r="M28" s="21"/>
      <c r="N28" s="67"/>
      <c r="O28" s="67"/>
      <c r="P28" s="21"/>
      <c r="Q28" s="21"/>
      <c r="R28" s="21"/>
      <c r="S28" s="21"/>
      <c r="T28" s="21"/>
      <c r="U28" s="21"/>
      <c r="V28" s="21"/>
      <c r="W28" s="21"/>
      <c r="X28" s="21"/>
      <c r="Y28" s="21"/>
      <c r="Z28" s="21"/>
    </row>
    <row r="29" spans="1:26" ht="20" x14ac:dyDescent="0.35">
      <c r="A29" s="21"/>
      <c r="B29" s="21"/>
      <c r="C29" s="35">
        <v>4</v>
      </c>
      <c r="D29" s="36"/>
      <c r="E29" s="68"/>
      <c r="F29" s="41"/>
      <c r="G29" s="41"/>
      <c r="H29" s="41"/>
      <c r="I29" s="41"/>
      <c r="J29" s="41"/>
      <c r="K29" s="41"/>
      <c r="L29" s="42"/>
      <c r="M29" s="21"/>
      <c r="N29" s="67"/>
      <c r="O29" s="67"/>
      <c r="P29" s="21"/>
      <c r="Q29" s="21"/>
      <c r="R29" s="21"/>
      <c r="S29" s="21"/>
      <c r="T29" s="21"/>
      <c r="U29" s="21"/>
      <c r="V29" s="21"/>
      <c r="W29" s="21"/>
      <c r="X29" s="21"/>
      <c r="Y29" s="21"/>
      <c r="Z29" s="21"/>
    </row>
    <row r="30" spans="1:26" ht="20" x14ac:dyDescent="0.3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20" x14ac:dyDescent="0.35">
      <c r="A31" s="21"/>
      <c r="B31" s="21"/>
      <c r="C31" s="61" t="s">
        <v>158</v>
      </c>
      <c r="D31" s="53"/>
      <c r="E31" s="53"/>
      <c r="F31" s="53"/>
      <c r="G31" s="53"/>
      <c r="H31" s="53"/>
      <c r="I31" s="53"/>
      <c r="J31" s="53"/>
      <c r="K31" s="53"/>
      <c r="L31" s="53"/>
      <c r="M31" s="53"/>
      <c r="N31" s="53"/>
      <c r="O31" s="53"/>
      <c r="P31" s="21"/>
      <c r="Q31" s="21"/>
      <c r="R31" s="21"/>
      <c r="S31" s="21"/>
      <c r="T31" s="21"/>
      <c r="U31" s="21"/>
      <c r="V31" s="21"/>
      <c r="W31" s="21"/>
      <c r="X31" s="21"/>
      <c r="Y31" s="21"/>
      <c r="Z31" s="21"/>
    </row>
    <row r="32" spans="1:26" ht="21" x14ac:dyDescent="0.35">
      <c r="A32" s="21"/>
      <c r="B32" s="21"/>
      <c r="C32" s="31" t="s">
        <v>107</v>
      </c>
      <c r="D32" s="31" t="s">
        <v>65</v>
      </c>
      <c r="E32" s="31" t="s">
        <v>108</v>
      </c>
      <c r="F32" s="31" t="s">
        <v>109</v>
      </c>
      <c r="G32" s="31" t="s">
        <v>110</v>
      </c>
      <c r="H32" s="31" t="s">
        <v>111</v>
      </c>
      <c r="I32" s="31" t="s">
        <v>112</v>
      </c>
      <c r="J32" s="31" t="s">
        <v>113</v>
      </c>
      <c r="K32" s="31" t="s">
        <v>114</v>
      </c>
      <c r="L32" s="31" t="s">
        <v>115</v>
      </c>
      <c r="M32" s="31" t="s">
        <v>116</v>
      </c>
      <c r="N32" s="31" t="s">
        <v>117</v>
      </c>
      <c r="O32" s="31" t="s">
        <v>118</v>
      </c>
      <c r="P32" s="21"/>
      <c r="Q32" s="21"/>
      <c r="R32" s="21"/>
      <c r="S32" s="21"/>
      <c r="T32" s="21"/>
      <c r="U32" s="21"/>
      <c r="V32" s="21"/>
      <c r="W32" s="21"/>
      <c r="X32" s="21"/>
      <c r="Y32" s="21"/>
      <c r="Z32" s="21"/>
    </row>
    <row r="33" spans="1:26" ht="24" x14ac:dyDescent="0.35">
      <c r="A33" s="21"/>
      <c r="B33" s="21"/>
      <c r="C33" s="26">
        <v>884</v>
      </c>
      <c r="D33" s="26" t="s">
        <v>136</v>
      </c>
      <c r="E33" s="26">
        <v>99</v>
      </c>
      <c r="F33" s="26">
        <v>9201</v>
      </c>
      <c r="G33" s="26"/>
      <c r="H33" s="26">
        <v>4661</v>
      </c>
      <c r="I33" s="26">
        <v>99</v>
      </c>
      <c r="J33" s="26">
        <v>1864</v>
      </c>
      <c r="K33" s="26"/>
      <c r="L33" s="26" t="s">
        <v>159</v>
      </c>
      <c r="M33" s="58">
        <v>28694</v>
      </c>
      <c r="N33" s="26" t="s">
        <v>137</v>
      </c>
      <c r="O33" s="26" t="s">
        <v>138</v>
      </c>
      <c r="P33" s="21"/>
      <c r="Q33" s="21"/>
      <c r="R33" s="21"/>
      <c r="S33" s="21"/>
      <c r="T33" s="21"/>
      <c r="U33" s="21"/>
      <c r="V33" s="21"/>
    </row>
    <row r="34" spans="1:26" ht="24" x14ac:dyDescent="0.35">
      <c r="A34" s="21"/>
      <c r="B34" s="21"/>
      <c r="C34" s="26">
        <v>818</v>
      </c>
      <c r="D34" s="26" t="s">
        <v>139</v>
      </c>
      <c r="E34" s="26">
        <v>99</v>
      </c>
      <c r="F34" s="26">
        <v>5695</v>
      </c>
      <c r="G34" s="26"/>
      <c r="H34" s="26">
        <v>3772</v>
      </c>
      <c r="I34" s="26"/>
      <c r="J34" s="26">
        <v>2710</v>
      </c>
      <c r="K34" s="26"/>
      <c r="L34" s="26" t="s">
        <v>159</v>
      </c>
      <c r="M34" s="58"/>
      <c r="N34" s="26" t="s">
        <v>140</v>
      </c>
      <c r="O34" s="26" t="s">
        <v>141</v>
      </c>
      <c r="Q34" s="21"/>
      <c r="R34" s="21"/>
      <c r="S34" s="21"/>
      <c r="T34" s="21"/>
      <c r="U34" s="21"/>
      <c r="V34" s="21"/>
      <c r="W34" s="21"/>
    </row>
    <row r="35" spans="1:26" ht="24" x14ac:dyDescent="0.35">
      <c r="A35" s="21"/>
      <c r="B35" s="21"/>
      <c r="C35" s="26">
        <v>851</v>
      </c>
      <c r="D35" s="26" t="s">
        <v>155</v>
      </c>
      <c r="E35" s="26">
        <v>99</v>
      </c>
      <c r="F35" s="26">
        <v>6015</v>
      </c>
      <c r="G35" s="26"/>
      <c r="H35" s="26">
        <v>4245</v>
      </c>
      <c r="I35" s="26"/>
      <c r="J35" s="26">
        <v>2804</v>
      </c>
      <c r="K35" s="26"/>
      <c r="L35" s="26" t="s">
        <v>159</v>
      </c>
      <c r="M35" s="58"/>
      <c r="N35" s="26" t="s">
        <v>156</v>
      </c>
      <c r="O35" s="26" t="s">
        <v>157</v>
      </c>
      <c r="Q35" s="21"/>
      <c r="R35" s="21"/>
      <c r="S35" s="21"/>
      <c r="T35" s="21"/>
      <c r="U35" s="21"/>
      <c r="V35" s="21"/>
      <c r="W35" s="21"/>
    </row>
    <row r="36" spans="1:26" ht="24" x14ac:dyDescent="0.35">
      <c r="A36" s="21"/>
      <c r="B36" s="21"/>
      <c r="C36" s="26">
        <v>1121</v>
      </c>
      <c r="D36" s="26" t="s">
        <v>142</v>
      </c>
      <c r="E36" s="26">
        <v>99</v>
      </c>
      <c r="F36" s="26">
        <v>7783</v>
      </c>
      <c r="G36" s="26"/>
      <c r="H36" s="26">
        <v>5065</v>
      </c>
      <c r="I36" s="26">
        <v>99</v>
      </c>
      <c r="J36" s="26">
        <v>3605</v>
      </c>
      <c r="K36" s="26"/>
      <c r="L36" s="26" t="s">
        <v>159</v>
      </c>
      <c r="M36" s="58"/>
      <c r="N36" s="26" t="s">
        <v>143</v>
      </c>
      <c r="O36" s="26" t="s">
        <v>144</v>
      </c>
      <c r="Q36" s="21"/>
      <c r="R36" s="21"/>
      <c r="S36" s="21"/>
      <c r="T36" s="21"/>
      <c r="U36" s="21"/>
      <c r="V36" s="21"/>
      <c r="W36" s="21"/>
    </row>
    <row r="37" spans="1:26" ht="20" x14ac:dyDescent="0.35">
      <c r="A37" s="21"/>
      <c r="B37" s="21"/>
      <c r="C37" s="21"/>
      <c r="D37" s="21"/>
      <c r="E37" s="21"/>
      <c r="F37" s="21"/>
      <c r="G37" s="21"/>
      <c r="H37" s="21"/>
      <c r="I37" s="21"/>
      <c r="J37" s="21"/>
      <c r="K37" s="21"/>
      <c r="L37" s="21"/>
      <c r="M37" s="22"/>
      <c r="N37" s="23"/>
      <c r="O37" s="22"/>
      <c r="P37" s="21"/>
      <c r="Q37" s="21"/>
      <c r="R37" s="21"/>
      <c r="S37" s="21"/>
      <c r="T37" s="21"/>
      <c r="U37" s="21"/>
      <c r="V37" s="21"/>
      <c r="W37" s="21"/>
      <c r="X37" s="21"/>
      <c r="Y37" s="21"/>
      <c r="Z37" s="21"/>
    </row>
    <row r="38" spans="1:26" ht="20" x14ac:dyDescent="0.35">
      <c r="A38" s="21"/>
      <c r="B38" s="21"/>
      <c r="C38" s="32" t="s">
        <v>131</v>
      </c>
      <c r="D38" s="33"/>
      <c r="E38" s="62" t="s">
        <v>132</v>
      </c>
      <c r="F38" s="41"/>
      <c r="G38" s="41"/>
      <c r="H38" s="41"/>
      <c r="I38" s="42"/>
      <c r="J38" s="63" t="s">
        <v>164</v>
      </c>
      <c r="K38" s="41"/>
      <c r="L38" s="42"/>
      <c r="M38" s="21"/>
      <c r="N38" s="64" t="s">
        <v>133</v>
      </c>
      <c r="O38" s="57"/>
      <c r="P38" s="21"/>
      <c r="Q38" s="21"/>
      <c r="R38" s="21"/>
      <c r="S38" s="21"/>
      <c r="T38" s="21"/>
      <c r="U38" s="21"/>
      <c r="V38" s="21"/>
      <c r="W38" s="21"/>
      <c r="X38" s="21"/>
      <c r="Y38" s="21"/>
      <c r="Z38" s="21"/>
    </row>
    <row r="39" spans="1:26" ht="20" x14ac:dyDescent="0.35">
      <c r="A39" s="21"/>
      <c r="B39" s="21"/>
      <c r="C39" s="34" t="s">
        <v>123</v>
      </c>
      <c r="D39" s="34" t="s">
        <v>134</v>
      </c>
      <c r="E39" s="65" t="s">
        <v>135</v>
      </c>
      <c r="F39" s="41"/>
      <c r="G39" s="41"/>
      <c r="H39" s="41"/>
      <c r="I39" s="41"/>
      <c r="J39" s="41"/>
      <c r="K39" s="41"/>
      <c r="L39" s="42"/>
      <c r="M39" s="21"/>
      <c r="N39" s="66" t="s">
        <v>161</v>
      </c>
      <c r="O39" s="67"/>
      <c r="P39" s="21"/>
      <c r="Q39" s="21"/>
      <c r="R39" s="21"/>
      <c r="S39" s="21"/>
      <c r="T39" s="21"/>
      <c r="U39" s="21"/>
      <c r="V39" s="21"/>
      <c r="W39" s="21"/>
      <c r="X39" s="21"/>
      <c r="Y39" s="21"/>
      <c r="Z39" s="21"/>
    </row>
    <row r="40" spans="1:26" ht="20" x14ac:dyDescent="0.35">
      <c r="A40" s="21"/>
      <c r="B40" s="21"/>
      <c r="C40" s="35">
        <v>1</v>
      </c>
      <c r="D40" s="36"/>
      <c r="E40" s="45"/>
      <c r="F40" s="41"/>
      <c r="G40" s="41"/>
      <c r="H40" s="41"/>
      <c r="I40" s="41"/>
      <c r="J40" s="41"/>
      <c r="K40" s="41"/>
      <c r="L40" s="42"/>
      <c r="M40" s="21"/>
      <c r="N40" s="67"/>
      <c r="O40" s="67"/>
      <c r="P40" s="21"/>
      <c r="Q40" s="21"/>
      <c r="R40" s="21"/>
      <c r="S40" s="21"/>
      <c r="T40" s="21"/>
      <c r="U40" s="21"/>
      <c r="V40" s="21"/>
      <c r="W40" s="21"/>
      <c r="X40" s="21"/>
      <c r="Y40" s="21"/>
      <c r="Z40" s="21"/>
    </row>
    <row r="41" spans="1:26" ht="20" x14ac:dyDescent="0.35">
      <c r="A41" s="21"/>
      <c r="B41" s="21"/>
      <c r="C41" s="35">
        <v>2</v>
      </c>
      <c r="D41" s="36"/>
      <c r="E41" s="45"/>
      <c r="F41" s="41"/>
      <c r="G41" s="41"/>
      <c r="H41" s="41"/>
      <c r="I41" s="41"/>
      <c r="J41" s="41"/>
      <c r="K41" s="41"/>
      <c r="L41" s="42"/>
      <c r="M41" s="21"/>
      <c r="N41" s="67"/>
      <c r="O41" s="67"/>
      <c r="P41" s="21"/>
      <c r="Q41" s="21"/>
      <c r="R41" s="21"/>
      <c r="S41" s="21"/>
      <c r="T41" s="21"/>
      <c r="U41" s="21"/>
      <c r="V41" s="21"/>
      <c r="W41" s="21"/>
      <c r="X41" s="21"/>
      <c r="Y41" s="21"/>
      <c r="Z41" s="21"/>
    </row>
    <row r="42" spans="1:26" ht="20" x14ac:dyDescent="0.35">
      <c r="A42" s="21"/>
      <c r="B42" s="21"/>
      <c r="C42" s="35">
        <v>3</v>
      </c>
      <c r="D42" s="36" t="s">
        <v>162</v>
      </c>
      <c r="E42" s="45" t="s">
        <v>163</v>
      </c>
      <c r="F42" s="41"/>
      <c r="G42" s="41"/>
      <c r="H42" s="41"/>
      <c r="I42" s="41"/>
      <c r="J42" s="41"/>
      <c r="K42" s="41"/>
      <c r="L42" s="42"/>
      <c r="M42" s="21"/>
      <c r="N42" s="67"/>
      <c r="O42" s="67"/>
      <c r="P42" s="21"/>
      <c r="Q42" s="21"/>
      <c r="R42" s="21"/>
      <c r="S42" s="21"/>
      <c r="T42" s="21"/>
      <c r="U42" s="21"/>
      <c r="V42" s="21"/>
      <c r="W42" s="21"/>
      <c r="X42" s="21"/>
      <c r="Y42" s="21"/>
      <c r="Z42" s="21"/>
    </row>
    <row r="43" spans="1:26" ht="20" x14ac:dyDescent="0.35">
      <c r="A43" s="21"/>
      <c r="B43" s="21"/>
      <c r="C43" s="35">
        <v>4</v>
      </c>
      <c r="D43" s="36"/>
      <c r="E43" s="45"/>
      <c r="F43" s="41"/>
      <c r="G43" s="41"/>
      <c r="H43" s="41"/>
      <c r="I43" s="41"/>
      <c r="J43" s="41"/>
      <c r="K43" s="41"/>
      <c r="L43" s="42"/>
      <c r="M43" s="21"/>
      <c r="N43" s="67"/>
      <c r="O43" s="67"/>
      <c r="P43" s="21"/>
      <c r="Q43" s="21"/>
      <c r="R43" s="21"/>
      <c r="S43" s="21"/>
      <c r="T43" s="21"/>
      <c r="U43" s="21"/>
      <c r="V43" s="21"/>
      <c r="W43" s="21"/>
      <c r="X43" s="21"/>
      <c r="Y43" s="21"/>
      <c r="Z43" s="21"/>
    </row>
    <row r="44" spans="1:26" ht="20" x14ac:dyDescent="0.3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20" x14ac:dyDescent="0.3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20" x14ac:dyDescent="0.3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20" x14ac:dyDescent="0.3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20" x14ac:dyDescent="0.3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20" x14ac:dyDescent="0.3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20" x14ac:dyDescent="0.3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20" x14ac:dyDescent="0.3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0" x14ac:dyDescent="0.3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20" x14ac:dyDescent="0.3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20" x14ac:dyDescent="0.3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20" x14ac:dyDescent="0.3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20" x14ac:dyDescent="0.3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20" x14ac:dyDescent="0.3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20" x14ac:dyDescent="0.3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20" x14ac:dyDescent="0.3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20" x14ac:dyDescent="0.3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20" x14ac:dyDescent="0.3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20" x14ac:dyDescent="0.3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20" x14ac:dyDescent="0.3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20" x14ac:dyDescent="0.3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20" x14ac:dyDescent="0.3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0" x14ac:dyDescent="0.3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20" x14ac:dyDescent="0.3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20" x14ac:dyDescent="0.3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0" x14ac:dyDescent="0.3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0" x14ac:dyDescent="0.3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0" x14ac:dyDescent="0.3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0" x14ac:dyDescent="0.3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0" x14ac:dyDescent="0.3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0" x14ac:dyDescent="0.3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0" x14ac:dyDescent="0.3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0" x14ac:dyDescent="0.3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0" x14ac:dyDescent="0.3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0" x14ac:dyDescent="0.3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0" x14ac:dyDescent="0.3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0" x14ac:dyDescent="0.3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0" x14ac:dyDescent="0.3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0" x14ac:dyDescent="0.3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0" x14ac:dyDescent="0.3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0" x14ac:dyDescent="0.3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0" x14ac:dyDescent="0.3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0" x14ac:dyDescent="0.3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0" x14ac:dyDescent="0.3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0" x14ac:dyDescent="0.3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0" x14ac:dyDescent="0.3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0" x14ac:dyDescent="0.3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0" x14ac:dyDescent="0.3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0" x14ac:dyDescent="0.3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0" x14ac:dyDescent="0.3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0" x14ac:dyDescent="0.3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0" x14ac:dyDescent="0.3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0" x14ac:dyDescent="0.3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0" x14ac:dyDescent="0.3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0" x14ac:dyDescent="0.3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0" x14ac:dyDescent="0.3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0" x14ac:dyDescent="0.3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0" x14ac:dyDescent="0.3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0" x14ac:dyDescent="0.3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0" x14ac:dyDescent="0.3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0" x14ac:dyDescent="0.3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0" x14ac:dyDescent="0.3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0" x14ac:dyDescent="0.3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0" x14ac:dyDescent="0.3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0" x14ac:dyDescent="0.3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0" x14ac:dyDescent="0.3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0" x14ac:dyDescent="0.3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0" x14ac:dyDescent="0.3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0" x14ac:dyDescent="0.3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0" x14ac:dyDescent="0.3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0" x14ac:dyDescent="0.3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0" x14ac:dyDescent="0.3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0" x14ac:dyDescent="0.3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0" x14ac:dyDescent="0.3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0" x14ac:dyDescent="0.3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0" x14ac:dyDescent="0.3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0" x14ac:dyDescent="0.3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20" x14ac:dyDescent="0.3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20" x14ac:dyDescent="0.3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20" x14ac:dyDescent="0.3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20" x14ac:dyDescent="0.3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20" x14ac:dyDescent="0.3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20" x14ac:dyDescent="0.3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20" x14ac:dyDescent="0.3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20" x14ac:dyDescent="0.3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20" x14ac:dyDescent="0.3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20" x14ac:dyDescent="0.3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20" x14ac:dyDescent="0.3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20" x14ac:dyDescent="0.3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20" x14ac:dyDescent="0.3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20" x14ac:dyDescent="0.3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20" x14ac:dyDescent="0.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20" x14ac:dyDescent="0.3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20" x14ac:dyDescent="0.3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20" x14ac:dyDescent="0.3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20" x14ac:dyDescent="0.3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20" x14ac:dyDescent="0.3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20" x14ac:dyDescent="0.3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20" x14ac:dyDescent="0.3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20" x14ac:dyDescent="0.3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20" x14ac:dyDescent="0.3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20" x14ac:dyDescent="0.3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20" x14ac:dyDescent="0.3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20" x14ac:dyDescent="0.3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20" x14ac:dyDescent="0.3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20" x14ac:dyDescent="0.3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20" x14ac:dyDescent="0.3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20" x14ac:dyDescent="0.3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20" x14ac:dyDescent="0.3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20" x14ac:dyDescent="0.3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20" x14ac:dyDescent="0.3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20" x14ac:dyDescent="0.3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20" x14ac:dyDescent="0.3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20" x14ac:dyDescent="0.3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20" x14ac:dyDescent="0.3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20" x14ac:dyDescent="0.3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20" x14ac:dyDescent="0.3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20" x14ac:dyDescent="0.3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20" x14ac:dyDescent="0.3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0" x14ac:dyDescent="0.3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20" x14ac:dyDescent="0.3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20" x14ac:dyDescent="0.3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20" x14ac:dyDescent="0.3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20" x14ac:dyDescent="0.3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20" x14ac:dyDescent="0.3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20" x14ac:dyDescent="0.3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20" x14ac:dyDescent="0.3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20" x14ac:dyDescent="0.3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20" x14ac:dyDescent="0.3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20" x14ac:dyDescent="0.3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20" x14ac:dyDescent="0.3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20" x14ac:dyDescent="0.3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20" x14ac:dyDescent="0.3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20" x14ac:dyDescent="0.3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20" x14ac:dyDescent="0.3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20" x14ac:dyDescent="0.3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20" x14ac:dyDescent="0.3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20" x14ac:dyDescent="0.3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20" x14ac:dyDescent="0.3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20" x14ac:dyDescent="0.3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20" x14ac:dyDescent="0.3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20" x14ac:dyDescent="0.3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20" x14ac:dyDescent="0.3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20" x14ac:dyDescent="0.3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20" x14ac:dyDescent="0.3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20" x14ac:dyDescent="0.3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20" x14ac:dyDescent="0.3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20" x14ac:dyDescent="0.3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20" x14ac:dyDescent="0.3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20" x14ac:dyDescent="0.3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20" x14ac:dyDescent="0.3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20" x14ac:dyDescent="0.3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20" x14ac:dyDescent="0.3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20" x14ac:dyDescent="0.3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20" x14ac:dyDescent="0.3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20" x14ac:dyDescent="0.3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20" x14ac:dyDescent="0.3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20" x14ac:dyDescent="0.3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20" x14ac:dyDescent="0.3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20" x14ac:dyDescent="0.3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20" x14ac:dyDescent="0.3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20" x14ac:dyDescent="0.3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20" x14ac:dyDescent="0.3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20" x14ac:dyDescent="0.3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20" x14ac:dyDescent="0.3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20" x14ac:dyDescent="0.3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20" x14ac:dyDescent="0.3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20" x14ac:dyDescent="0.3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20" x14ac:dyDescent="0.3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20" x14ac:dyDescent="0.3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20" x14ac:dyDescent="0.3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20" x14ac:dyDescent="0.3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20" x14ac:dyDescent="0.3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20" x14ac:dyDescent="0.3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20" x14ac:dyDescent="0.3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20" x14ac:dyDescent="0.3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20" x14ac:dyDescent="0.3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20" x14ac:dyDescent="0.3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20" x14ac:dyDescent="0.3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20" x14ac:dyDescent="0.3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20" x14ac:dyDescent="0.3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20" x14ac:dyDescent="0.3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20" x14ac:dyDescent="0.3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20" x14ac:dyDescent="0.3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20" x14ac:dyDescent="0.3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20" x14ac:dyDescent="0.3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20" x14ac:dyDescent="0.3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20" x14ac:dyDescent="0.3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20" x14ac:dyDescent="0.3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20" x14ac:dyDescent="0.3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20" x14ac:dyDescent="0.3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20" x14ac:dyDescent="0.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20" x14ac:dyDescent="0.3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20" x14ac:dyDescent="0.3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20" x14ac:dyDescent="0.3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20" x14ac:dyDescent="0.3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20" x14ac:dyDescent="0.3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20" x14ac:dyDescent="0.3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20" x14ac:dyDescent="0.3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20" x14ac:dyDescent="0.3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20" x14ac:dyDescent="0.3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20" x14ac:dyDescent="0.3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20" x14ac:dyDescent="0.3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20" x14ac:dyDescent="0.3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20" x14ac:dyDescent="0.3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20" x14ac:dyDescent="0.3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20" x14ac:dyDescent="0.3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20" x14ac:dyDescent="0.3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20" x14ac:dyDescent="0.3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20" x14ac:dyDescent="0.3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20" x14ac:dyDescent="0.3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20" x14ac:dyDescent="0.3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20" x14ac:dyDescent="0.3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20" x14ac:dyDescent="0.3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20" x14ac:dyDescent="0.3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20" x14ac:dyDescent="0.3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20" x14ac:dyDescent="0.3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20" x14ac:dyDescent="0.3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20" x14ac:dyDescent="0.3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20" x14ac:dyDescent="0.3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20" x14ac:dyDescent="0.3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20" x14ac:dyDescent="0.3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20" x14ac:dyDescent="0.3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20" x14ac:dyDescent="0.3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20" x14ac:dyDescent="0.3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20" x14ac:dyDescent="0.3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20" x14ac:dyDescent="0.3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20" x14ac:dyDescent="0.3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20" x14ac:dyDescent="0.3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20" x14ac:dyDescent="0.3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20" x14ac:dyDescent="0.3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20" x14ac:dyDescent="0.3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20" x14ac:dyDescent="0.3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20" x14ac:dyDescent="0.3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20" x14ac:dyDescent="0.3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20" x14ac:dyDescent="0.3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20" x14ac:dyDescent="0.3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20" x14ac:dyDescent="0.3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20" x14ac:dyDescent="0.3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20" x14ac:dyDescent="0.3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20" x14ac:dyDescent="0.3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20" x14ac:dyDescent="0.3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20" x14ac:dyDescent="0.3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20" x14ac:dyDescent="0.3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20" x14ac:dyDescent="0.3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20" x14ac:dyDescent="0.3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20" x14ac:dyDescent="0.3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20" x14ac:dyDescent="0.3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20" x14ac:dyDescent="0.3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20" x14ac:dyDescent="0.3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20" x14ac:dyDescent="0.3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20" x14ac:dyDescent="0.3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20" x14ac:dyDescent="0.3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20" x14ac:dyDescent="0.3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20" x14ac:dyDescent="0.3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20" x14ac:dyDescent="0.3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20" x14ac:dyDescent="0.3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20" x14ac:dyDescent="0.3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20" x14ac:dyDescent="0.3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20" x14ac:dyDescent="0.3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20" x14ac:dyDescent="0.3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20" x14ac:dyDescent="0.3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20" x14ac:dyDescent="0.3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20" x14ac:dyDescent="0.3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20" x14ac:dyDescent="0.3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20" x14ac:dyDescent="0.3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20" x14ac:dyDescent="0.3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20" x14ac:dyDescent="0.3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20" x14ac:dyDescent="0.3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20" x14ac:dyDescent="0.3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20" x14ac:dyDescent="0.3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20" x14ac:dyDescent="0.3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20" x14ac:dyDescent="0.3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20" x14ac:dyDescent="0.3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20" x14ac:dyDescent="0.3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20" x14ac:dyDescent="0.3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20" x14ac:dyDescent="0.3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20" x14ac:dyDescent="0.3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20" x14ac:dyDescent="0.3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20" x14ac:dyDescent="0.3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20" x14ac:dyDescent="0.3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20" x14ac:dyDescent="0.3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20" x14ac:dyDescent="0.3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20" x14ac:dyDescent="0.3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20" x14ac:dyDescent="0.3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20" x14ac:dyDescent="0.3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20" x14ac:dyDescent="0.3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20" x14ac:dyDescent="0.3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20" x14ac:dyDescent="0.3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20" x14ac:dyDescent="0.3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20" x14ac:dyDescent="0.3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20" x14ac:dyDescent="0.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20" x14ac:dyDescent="0.3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20" x14ac:dyDescent="0.3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20" x14ac:dyDescent="0.3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20" x14ac:dyDescent="0.3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20" x14ac:dyDescent="0.3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20" x14ac:dyDescent="0.3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20" x14ac:dyDescent="0.3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20" x14ac:dyDescent="0.3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20" x14ac:dyDescent="0.3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20" x14ac:dyDescent="0.3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20" x14ac:dyDescent="0.3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20" x14ac:dyDescent="0.3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20" x14ac:dyDescent="0.3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20" x14ac:dyDescent="0.3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20" x14ac:dyDescent="0.3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20" x14ac:dyDescent="0.3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20" x14ac:dyDescent="0.3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20" x14ac:dyDescent="0.3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20" x14ac:dyDescent="0.3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20" x14ac:dyDescent="0.3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20" x14ac:dyDescent="0.3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20" x14ac:dyDescent="0.3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20" x14ac:dyDescent="0.3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20" x14ac:dyDescent="0.3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20" x14ac:dyDescent="0.3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20" x14ac:dyDescent="0.3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20" x14ac:dyDescent="0.3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20" x14ac:dyDescent="0.3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20" x14ac:dyDescent="0.3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20" x14ac:dyDescent="0.3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20" x14ac:dyDescent="0.3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20" x14ac:dyDescent="0.3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20" x14ac:dyDescent="0.3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20" x14ac:dyDescent="0.3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20" x14ac:dyDescent="0.3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20" x14ac:dyDescent="0.3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20" x14ac:dyDescent="0.3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20" x14ac:dyDescent="0.3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20" x14ac:dyDescent="0.3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20" x14ac:dyDescent="0.3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20" x14ac:dyDescent="0.3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20" x14ac:dyDescent="0.3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20" x14ac:dyDescent="0.3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20" x14ac:dyDescent="0.3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20" x14ac:dyDescent="0.3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20" x14ac:dyDescent="0.3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20" x14ac:dyDescent="0.3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20" x14ac:dyDescent="0.3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20" x14ac:dyDescent="0.3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20" x14ac:dyDescent="0.3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20" x14ac:dyDescent="0.3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20" x14ac:dyDescent="0.3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20" x14ac:dyDescent="0.3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20" x14ac:dyDescent="0.3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20" x14ac:dyDescent="0.3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20" x14ac:dyDescent="0.3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20" x14ac:dyDescent="0.3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20" x14ac:dyDescent="0.3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20" x14ac:dyDescent="0.3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20" x14ac:dyDescent="0.3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20" x14ac:dyDescent="0.3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20" x14ac:dyDescent="0.3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20" x14ac:dyDescent="0.3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20" x14ac:dyDescent="0.3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20" x14ac:dyDescent="0.3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20" x14ac:dyDescent="0.3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20" x14ac:dyDescent="0.3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20" x14ac:dyDescent="0.3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20" x14ac:dyDescent="0.3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20" x14ac:dyDescent="0.3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20" x14ac:dyDescent="0.3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20" x14ac:dyDescent="0.3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20" x14ac:dyDescent="0.3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20" x14ac:dyDescent="0.3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20" x14ac:dyDescent="0.3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20" x14ac:dyDescent="0.3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20" x14ac:dyDescent="0.3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20" x14ac:dyDescent="0.3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20" x14ac:dyDescent="0.3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20" x14ac:dyDescent="0.3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20" x14ac:dyDescent="0.3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20" x14ac:dyDescent="0.3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20" x14ac:dyDescent="0.3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20" x14ac:dyDescent="0.3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20" x14ac:dyDescent="0.3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20" x14ac:dyDescent="0.3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20" x14ac:dyDescent="0.3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20" x14ac:dyDescent="0.3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20" x14ac:dyDescent="0.3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20" x14ac:dyDescent="0.3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20" x14ac:dyDescent="0.3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20" x14ac:dyDescent="0.3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20" x14ac:dyDescent="0.3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20" x14ac:dyDescent="0.3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20" x14ac:dyDescent="0.3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20" x14ac:dyDescent="0.3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20" x14ac:dyDescent="0.3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20" x14ac:dyDescent="0.3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20" x14ac:dyDescent="0.3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20" x14ac:dyDescent="0.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20" x14ac:dyDescent="0.3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20" x14ac:dyDescent="0.3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20" x14ac:dyDescent="0.3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20" x14ac:dyDescent="0.3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20" x14ac:dyDescent="0.3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20" x14ac:dyDescent="0.3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20" x14ac:dyDescent="0.3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20" x14ac:dyDescent="0.3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20" x14ac:dyDescent="0.3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20" x14ac:dyDescent="0.3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20" x14ac:dyDescent="0.3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20" x14ac:dyDescent="0.3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20" x14ac:dyDescent="0.3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20" x14ac:dyDescent="0.3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20" x14ac:dyDescent="0.3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20" x14ac:dyDescent="0.3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20" x14ac:dyDescent="0.3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20" x14ac:dyDescent="0.3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20" x14ac:dyDescent="0.3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20" x14ac:dyDescent="0.3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20" x14ac:dyDescent="0.3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20" x14ac:dyDescent="0.3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20" x14ac:dyDescent="0.3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20" x14ac:dyDescent="0.3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20" x14ac:dyDescent="0.3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20" x14ac:dyDescent="0.3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20" x14ac:dyDescent="0.3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20" x14ac:dyDescent="0.3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20" x14ac:dyDescent="0.3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20" x14ac:dyDescent="0.3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20" x14ac:dyDescent="0.3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20" x14ac:dyDescent="0.3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20" x14ac:dyDescent="0.3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20" x14ac:dyDescent="0.3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20" x14ac:dyDescent="0.3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20" x14ac:dyDescent="0.3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20" x14ac:dyDescent="0.3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20" x14ac:dyDescent="0.3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20" x14ac:dyDescent="0.3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20" x14ac:dyDescent="0.3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20" x14ac:dyDescent="0.3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20" x14ac:dyDescent="0.3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20" x14ac:dyDescent="0.3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20" x14ac:dyDescent="0.3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20" x14ac:dyDescent="0.3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20" x14ac:dyDescent="0.3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20" x14ac:dyDescent="0.3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20" x14ac:dyDescent="0.3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20" x14ac:dyDescent="0.3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20" x14ac:dyDescent="0.3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20" x14ac:dyDescent="0.3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20" x14ac:dyDescent="0.3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20" x14ac:dyDescent="0.3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20" x14ac:dyDescent="0.3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20" x14ac:dyDescent="0.3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20" x14ac:dyDescent="0.3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20" x14ac:dyDescent="0.3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20" x14ac:dyDescent="0.3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20" x14ac:dyDescent="0.3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20" x14ac:dyDescent="0.3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20" x14ac:dyDescent="0.3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20" x14ac:dyDescent="0.3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20" x14ac:dyDescent="0.3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20" x14ac:dyDescent="0.3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20" x14ac:dyDescent="0.3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20" x14ac:dyDescent="0.3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20" x14ac:dyDescent="0.3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20" x14ac:dyDescent="0.3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20" x14ac:dyDescent="0.3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20" x14ac:dyDescent="0.3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20" x14ac:dyDescent="0.3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20" x14ac:dyDescent="0.3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20" x14ac:dyDescent="0.3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20" x14ac:dyDescent="0.3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20" x14ac:dyDescent="0.3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20" x14ac:dyDescent="0.3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20" x14ac:dyDescent="0.3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20" x14ac:dyDescent="0.3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20" x14ac:dyDescent="0.3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20" x14ac:dyDescent="0.3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20" x14ac:dyDescent="0.3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20" x14ac:dyDescent="0.3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20" x14ac:dyDescent="0.3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20" x14ac:dyDescent="0.3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20" x14ac:dyDescent="0.3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20" x14ac:dyDescent="0.3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20" x14ac:dyDescent="0.3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20" x14ac:dyDescent="0.3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20" x14ac:dyDescent="0.3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20" x14ac:dyDescent="0.3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20" x14ac:dyDescent="0.3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20" x14ac:dyDescent="0.3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20" x14ac:dyDescent="0.3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20" x14ac:dyDescent="0.3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20" x14ac:dyDescent="0.3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20" x14ac:dyDescent="0.3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20" x14ac:dyDescent="0.3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20" x14ac:dyDescent="0.3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20" x14ac:dyDescent="0.3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20" x14ac:dyDescent="0.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20" x14ac:dyDescent="0.3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20" x14ac:dyDescent="0.3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20" x14ac:dyDescent="0.3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20" x14ac:dyDescent="0.3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20" x14ac:dyDescent="0.3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20" x14ac:dyDescent="0.3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20" x14ac:dyDescent="0.3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20" x14ac:dyDescent="0.3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20" x14ac:dyDescent="0.3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20" x14ac:dyDescent="0.3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20" x14ac:dyDescent="0.3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20" x14ac:dyDescent="0.3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20" x14ac:dyDescent="0.3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20" x14ac:dyDescent="0.3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20" x14ac:dyDescent="0.3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20" x14ac:dyDescent="0.3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20" x14ac:dyDescent="0.3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20" x14ac:dyDescent="0.3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20" x14ac:dyDescent="0.3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20" x14ac:dyDescent="0.3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20" x14ac:dyDescent="0.3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20" x14ac:dyDescent="0.3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20" x14ac:dyDescent="0.3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20" x14ac:dyDescent="0.3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20" x14ac:dyDescent="0.3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20" x14ac:dyDescent="0.3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20" x14ac:dyDescent="0.3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20" x14ac:dyDescent="0.3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20" x14ac:dyDescent="0.3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20" x14ac:dyDescent="0.3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20" x14ac:dyDescent="0.3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20" x14ac:dyDescent="0.3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20" x14ac:dyDescent="0.3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20" x14ac:dyDescent="0.3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20" x14ac:dyDescent="0.3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20" x14ac:dyDescent="0.3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20" x14ac:dyDescent="0.3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20" x14ac:dyDescent="0.3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20" x14ac:dyDescent="0.3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20" x14ac:dyDescent="0.3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20" x14ac:dyDescent="0.3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20" x14ac:dyDescent="0.3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20" x14ac:dyDescent="0.3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20" x14ac:dyDescent="0.3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20" x14ac:dyDescent="0.3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20" x14ac:dyDescent="0.3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20" x14ac:dyDescent="0.3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20" x14ac:dyDescent="0.3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20" x14ac:dyDescent="0.3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20" x14ac:dyDescent="0.3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20" x14ac:dyDescent="0.3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20" x14ac:dyDescent="0.3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20" x14ac:dyDescent="0.3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20" x14ac:dyDescent="0.3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20" x14ac:dyDescent="0.3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20" x14ac:dyDescent="0.3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20" x14ac:dyDescent="0.3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20" x14ac:dyDescent="0.3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20" x14ac:dyDescent="0.3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20" x14ac:dyDescent="0.3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20" x14ac:dyDescent="0.3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20" x14ac:dyDescent="0.3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20" x14ac:dyDescent="0.3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20" x14ac:dyDescent="0.3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20" x14ac:dyDescent="0.3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20" x14ac:dyDescent="0.3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20" x14ac:dyDescent="0.3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20" x14ac:dyDescent="0.3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20" x14ac:dyDescent="0.3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20" x14ac:dyDescent="0.3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20" x14ac:dyDescent="0.3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20" x14ac:dyDescent="0.3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20" x14ac:dyDescent="0.3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20" x14ac:dyDescent="0.3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20" x14ac:dyDescent="0.3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20" x14ac:dyDescent="0.3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20" x14ac:dyDescent="0.3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20" x14ac:dyDescent="0.3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20" x14ac:dyDescent="0.3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20" x14ac:dyDescent="0.3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20" x14ac:dyDescent="0.3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20" x14ac:dyDescent="0.3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20" x14ac:dyDescent="0.3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20" x14ac:dyDescent="0.3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20" x14ac:dyDescent="0.3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20" x14ac:dyDescent="0.3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20" x14ac:dyDescent="0.3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20" x14ac:dyDescent="0.3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20" x14ac:dyDescent="0.3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20" x14ac:dyDescent="0.3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20" x14ac:dyDescent="0.3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20" x14ac:dyDescent="0.3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20" x14ac:dyDescent="0.3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20" x14ac:dyDescent="0.3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20" x14ac:dyDescent="0.3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20" x14ac:dyDescent="0.3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20" x14ac:dyDescent="0.3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20" x14ac:dyDescent="0.3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20" x14ac:dyDescent="0.3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20" x14ac:dyDescent="0.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20" x14ac:dyDescent="0.3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20" x14ac:dyDescent="0.3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20" x14ac:dyDescent="0.3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20" x14ac:dyDescent="0.3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20" x14ac:dyDescent="0.3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20" x14ac:dyDescent="0.3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20" x14ac:dyDescent="0.3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20" x14ac:dyDescent="0.3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20" x14ac:dyDescent="0.3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20" x14ac:dyDescent="0.3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20" x14ac:dyDescent="0.3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20" x14ac:dyDescent="0.3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20" x14ac:dyDescent="0.3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20" x14ac:dyDescent="0.3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20" x14ac:dyDescent="0.3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20" x14ac:dyDescent="0.3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20" x14ac:dyDescent="0.3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20" x14ac:dyDescent="0.3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20" x14ac:dyDescent="0.3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20" x14ac:dyDescent="0.3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20" x14ac:dyDescent="0.3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20" x14ac:dyDescent="0.3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20" x14ac:dyDescent="0.3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20" x14ac:dyDescent="0.3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20" x14ac:dyDescent="0.3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20" x14ac:dyDescent="0.3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20" x14ac:dyDescent="0.3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20" x14ac:dyDescent="0.3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20" x14ac:dyDescent="0.3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20" x14ac:dyDescent="0.3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20" x14ac:dyDescent="0.3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20" x14ac:dyDescent="0.3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20" x14ac:dyDescent="0.3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20" x14ac:dyDescent="0.3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20" x14ac:dyDescent="0.3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20" x14ac:dyDescent="0.3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20" x14ac:dyDescent="0.3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20" x14ac:dyDescent="0.3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20" x14ac:dyDescent="0.3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20" x14ac:dyDescent="0.3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20" x14ac:dyDescent="0.3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20" x14ac:dyDescent="0.3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20" x14ac:dyDescent="0.3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20" x14ac:dyDescent="0.3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20" x14ac:dyDescent="0.3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20" x14ac:dyDescent="0.3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20" x14ac:dyDescent="0.3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20" x14ac:dyDescent="0.3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20" x14ac:dyDescent="0.3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20" x14ac:dyDescent="0.3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20" x14ac:dyDescent="0.3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20" x14ac:dyDescent="0.3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20" x14ac:dyDescent="0.3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20" x14ac:dyDescent="0.3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20" x14ac:dyDescent="0.3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20" x14ac:dyDescent="0.3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20" x14ac:dyDescent="0.3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20" x14ac:dyDescent="0.3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20" x14ac:dyDescent="0.3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20" x14ac:dyDescent="0.3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20" x14ac:dyDescent="0.3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20" x14ac:dyDescent="0.3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20" x14ac:dyDescent="0.3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20" x14ac:dyDescent="0.3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20" x14ac:dyDescent="0.3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20" x14ac:dyDescent="0.3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20" x14ac:dyDescent="0.3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20" x14ac:dyDescent="0.3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20" x14ac:dyDescent="0.3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20" x14ac:dyDescent="0.3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20" x14ac:dyDescent="0.3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20" x14ac:dyDescent="0.3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20" x14ac:dyDescent="0.3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20" x14ac:dyDescent="0.3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20" x14ac:dyDescent="0.3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20" x14ac:dyDescent="0.3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20" x14ac:dyDescent="0.3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20" x14ac:dyDescent="0.3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20" x14ac:dyDescent="0.3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20" x14ac:dyDescent="0.3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20" x14ac:dyDescent="0.3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20" x14ac:dyDescent="0.3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20" x14ac:dyDescent="0.3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20" x14ac:dyDescent="0.3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20" x14ac:dyDescent="0.3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20" x14ac:dyDescent="0.3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20" x14ac:dyDescent="0.3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20" x14ac:dyDescent="0.3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20" x14ac:dyDescent="0.3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20" x14ac:dyDescent="0.3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20" x14ac:dyDescent="0.3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20" x14ac:dyDescent="0.3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20" x14ac:dyDescent="0.3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20" x14ac:dyDescent="0.3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20" x14ac:dyDescent="0.3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20" x14ac:dyDescent="0.3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20" x14ac:dyDescent="0.3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20" x14ac:dyDescent="0.3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20" x14ac:dyDescent="0.3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20" x14ac:dyDescent="0.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20" x14ac:dyDescent="0.3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20" x14ac:dyDescent="0.3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20" x14ac:dyDescent="0.3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20" x14ac:dyDescent="0.3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20" x14ac:dyDescent="0.3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20" x14ac:dyDescent="0.3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20" x14ac:dyDescent="0.3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20" x14ac:dyDescent="0.3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20" x14ac:dyDescent="0.3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20" x14ac:dyDescent="0.3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20" x14ac:dyDescent="0.3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20" x14ac:dyDescent="0.3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20" x14ac:dyDescent="0.3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20" x14ac:dyDescent="0.3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20" x14ac:dyDescent="0.3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20" x14ac:dyDescent="0.3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20" x14ac:dyDescent="0.3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20" x14ac:dyDescent="0.3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20" x14ac:dyDescent="0.3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20" x14ac:dyDescent="0.3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20" x14ac:dyDescent="0.3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20" x14ac:dyDescent="0.3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20" x14ac:dyDescent="0.3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20" x14ac:dyDescent="0.3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20" x14ac:dyDescent="0.3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20" x14ac:dyDescent="0.3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20" x14ac:dyDescent="0.3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20" x14ac:dyDescent="0.3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20" x14ac:dyDescent="0.3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20" x14ac:dyDescent="0.3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20" x14ac:dyDescent="0.3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20" x14ac:dyDescent="0.3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20" x14ac:dyDescent="0.3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20" x14ac:dyDescent="0.3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20" x14ac:dyDescent="0.3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20" x14ac:dyDescent="0.3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20" x14ac:dyDescent="0.3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20" x14ac:dyDescent="0.3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20" x14ac:dyDescent="0.3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20" x14ac:dyDescent="0.3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20" x14ac:dyDescent="0.3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20" x14ac:dyDescent="0.3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20" x14ac:dyDescent="0.3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20" x14ac:dyDescent="0.3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20" x14ac:dyDescent="0.3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20" x14ac:dyDescent="0.3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20" x14ac:dyDescent="0.3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20" x14ac:dyDescent="0.3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20" x14ac:dyDescent="0.3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20" x14ac:dyDescent="0.3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20" x14ac:dyDescent="0.3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20" x14ac:dyDescent="0.3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20" x14ac:dyDescent="0.3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20" x14ac:dyDescent="0.3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20" x14ac:dyDescent="0.3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20" x14ac:dyDescent="0.3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20" x14ac:dyDescent="0.3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20" x14ac:dyDescent="0.3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20" x14ac:dyDescent="0.3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20" x14ac:dyDescent="0.3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20" x14ac:dyDescent="0.3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20" x14ac:dyDescent="0.3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20" x14ac:dyDescent="0.3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20" x14ac:dyDescent="0.3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20" x14ac:dyDescent="0.3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20" x14ac:dyDescent="0.3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20" x14ac:dyDescent="0.3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20" x14ac:dyDescent="0.3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20" x14ac:dyDescent="0.3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20" x14ac:dyDescent="0.3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20" x14ac:dyDescent="0.3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20" x14ac:dyDescent="0.3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20" x14ac:dyDescent="0.3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20" x14ac:dyDescent="0.3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20" x14ac:dyDescent="0.3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20" x14ac:dyDescent="0.3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20" x14ac:dyDescent="0.3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20" x14ac:dyDescent="0.3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20" x14ac:dyDescent="0.3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20" x14ac:dyDescent="0.3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20" x14ac:dyDescent="0.3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20" x14ac:dyDescent="0.3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20" x14ac:dyDescent="0.3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20" x14ac:dyDescent="0.3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20" x14ac:dyDescent="0.3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20" x14ac:dyDescent="0.3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20" x14ac:dyDescent="0.3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20" x14ac:dyDescent="0.3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20" x14ac:dyDescent="0.3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20" x14ac:dyDescent="0.3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20" x14ac:dyDescent="0.3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20" x14ac:dyDescent="0.3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20" x14ac:dyDescent="0.3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20" x14ac:dyDescent="0.3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20" x14ac:dyDescent="0.3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20" x14ac:dyDescent="0.3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20" x14ac:dyDescent="0.3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20" x14ac:dyDescent="0.3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20" x14ac:dyDescent="0.3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20" x14ac:dyDescent="0.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20" x14ac:dyDescent="0.3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20" x14ac:dyDescent="0.3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20" x14ac:dyDescent="0.3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20" x14ac:dyDescent="0.3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20" x14ac:dyDescent="0.3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20" x14ac:dyDescent="0.3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20" x14ac:dyDescent="0.3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20" x14ac:dyDescent="0.3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20" x14ac:dyDescent="0.3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20" x14ac:dyDescent="0.3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20" x14ac:dyDescent="0.3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20" x14ac:dyDescent="0.3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20" x14ac:dyDescent="0.3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20" x14ac:dyDescent="0.3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20" x14ac:dyDescent="0.3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20" x14ac:dyDescent="0.3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20" x14ac:dyDescent="0.3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20" x14ac:dyDescent="0.3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20" x14ac:dyDescent="0.3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20" x14ac:dyDescent="0.3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20" x14ac:dyDescent="0.3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20" x14ac:dyDescent="0.3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20" x14ac:dyDescent="0.3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20" x14ac:dyDescent="0.3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20" x14ac:dyDescent="0.3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20" x14ac:dyDescent="0.3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20" x14ac:dyDescent="0.3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20" x14ac:dyDescent="0.3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20" x14ac:dyDescent="0.3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20" x14ac:dyDescent="0.3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20" x14ac:dyDescent="0.3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20" x14ac:dyDescent="0.3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20" x14ac:dyDescent="0.3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20" x14ac:dyDescent="0.3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20" x14ac:dyDescent="0.3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20" x14ac:dyDescent="0.3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20" x14ac:dyDescent="0.3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20" x14ac:dyDescent="0.3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20" x14ac:dyDescent="0.3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20" x14ac:dyDescent="0.3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20" x14ac:dyDescent="0.3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20" x14ac:dyDescent="0.3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20" x14ac:dyDescent="0.3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20" x14ac:dyDescent="0.3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20" x14ac:dyDescent="0.3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20" x14ac:dyDescent="0.3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20" x14ac:dyDescent="0.3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20" x14ac:dyDescent="0.3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20" x14ac:dyDescent="0.3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20" x14ac:dyDescent="0.3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20" x14ac:dyDescent="0.3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20" x14ac:dyDescent="0.3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20" x14ac:dyDescent="0.3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20" x14ac:dyDescent="0.3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20" x14ac:dyDescent="0.3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20" x14ac:dyDescent="0.3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20" x14ac:dyDescent="0.3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20" x14ac:dyDescent="0.3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20" x14ac:dyDescent="0.3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20" x14ac:dyDescent="0.3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20" x14ac:dyDescent="0.3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20" x14ac:dyDescent="0.3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20" x14ac:dyDescent="0.3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20" x14ac:dyDescent="0.3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20" x14ac:dyDescent="0.3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20" x14ac:dyDescent="0.3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20" x14ac:dyDescent="0.3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20" x14ac:dyDescent="0.3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20" x14ac:dyDescent="0.3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20" x14ac:dyDescent="0.3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20" x14ac:dyDescent="0.3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20" x14ac:dyDescent="0.3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20" x14ac:dyDescent="0.3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20" x14ac:dyDescent="0.3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20" x14ac:dyDescent="0.3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20" x14ac:dyDescent="0.3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20" x14ac:dyDescent="0.3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20" x14ac:dyDescent="0.3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20" x14ac:dyDescent="0.3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20" x14ac:dyDescent="0.3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20" x14ac:dyDescent="0.3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20" x14ac:dyDescent="0.3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20" x14ac:dyDescent="0.3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20" x14ac:dyDescent="0.3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20" x14ac:dyDescent="0.3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20" x14ac:dyDescent="0.3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20" x14ac:dyDescent="0.3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20" x14ac:dyDescent="0.3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20" x14ac:dyDescent="0.3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20" x14ac:dyDescent="0.3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20" x14ac:dyDescent="0.3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20" x14ac:dyDescent="0.3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20" x14ac:dyDescent="0.3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20" x14ac:dyDescent="0.3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20" x14ac:dyDescent="0.3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20" x14ac:dyDescent="0.3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20" x14ac:dyDescent="0.3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20" x14ac:dyDescent="0.3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20" x14ac:dyDescent="0.3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20" x14ac:dyDescent="0.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20" x14ac:dyDescent="0.3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20" x14ac:dyDescent="0.3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20" x14ac:dyDescent="0.3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20" x14ac:dyDescent="0.3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20" x14ac:dyDescent="0.3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20" x14ac:dyDescent="0.3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20" x14ac:dyDescent="0.3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20" x14ac:dyDescent="0.3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20" x14ac:dyDescent="0.3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20" x14ac:dyDescent="0.3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20" x14ac:dyDescent="0.3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20" x14ac:dyDescent="0.3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20" x14ac:dyDescent="0.3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20" x14ac:dyDescent="0.3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20" x14ac:dyDescent="0.3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20" x14ac:dyDescent="0.3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20" x14ac:dyDescent="0.3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20" x14ac:dyDescent="0.3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20" x14ac:dyDescent="0.3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20" x14ac:dyDescent="0.3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20" x14ac:dyDescent="0.3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20" x14ac:dyDescent="0.3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20" x14ac:dyDescent="0.3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20" x14ac:dyDescent="0.3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20" x14ac:dyDescent="0.3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20" x14ac:dyDescent="0.3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20" x14ac:dyDescent="0.3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20" x14ac:dyDescent="0.3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20" x14ac:dyDescent="0.3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20" x14ac:dyDescent="0.3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20" x14ac:dyDescent="0.3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20" x14ac:dyDescent="0.3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20" x14ac:dyDescent="0.3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20" x14ac:dyDescent="0.3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20" x14ac:dyDescent="0.3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20" x14ac:dyDescent="0.3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20" x14ac:dyDescent="0.3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20" x14ac:dyDescent="0.3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20" x14ac:dyDescent="0.3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20" x14ac:dyDescent="0.3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20" x14ac:dyDescent="0.3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20" x14ac:dyDescent="0.3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20" x14ac:dyDescent="0.3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20" x14ac:dyDescent="0.3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20" x14ac:dyDescent="0.3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20" x14ac:dyDescent="0.3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20" x14ac:dyDescent="0.3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20" x14ac:dyDescent="0.3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20" x14ac:dyDescent="0.3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sheetData>
  <mergeCells count="33">
    <mergeCell ref="E11:L11"/>
    <mergeCell ref="N11:O15"/>
    <mergeCell ref="E12:L12"/>
    <mergeCell ref="E13:L13"/>
    <mergeCell ref="E14:L14"/>
    <mergeCell ref="E15:L15"/>
    <mergeCell ref="C3:O3"/>
    <mergeCell ref="M5:M8"/>
    <mergeCell ref="E10:I10"/>
    <mergeCell ref="J10:L10"/>
    <mergeCell ref="N10:O10"/>
    <mergeCell ref="C17:O17"/>
    <mergeCell ref="M19:M22"/>
    <mergeCell ref="E24:I24"/>
    <mergeCell ref="J24:L24"/>
    <mergeCell ref="N24:O24"/>
    <mergeCell ref="E25:L25"/>
    <mergeCell ref="N25:O29"/>
    <mergeCell ref="E26:L26"/>
    <mergeCell ref="E27:L27"/>
    <mergeCell ref="E28:L28"/>
    <mergeCell ref="E29:L29"/>
    <mergeCell ref="E43:L43"/>
    <mergeCell ref="C31:O31"/>
    <mergeCell ref="M33:M36"/>
    <mergeCell ref="E38:I38"/>
    <mergeCell ref="J38:L38"/>
    <mergeCell ref="N38:O38"/>
    <mergeCell ref="E39:L39"/>
    <mergeCell ref="N39:O43"/>
    <mergeCell ref="E40:L40"/>
    <mergeCell ref="E41:L41"/>
    <mergeCell ref="E42:L42"/>
  </mergeCells>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想定パーティ　プレイレポート</vt:lpstr>
      <vt:lpstr>非想定パーティ　プレイレポート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2016-09-27T11:02:58Z</dcterms:modified>
</cp:coreProperties>
</file>