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BULL_data/plan/02_quest_design/"/>
    </mc:Choice>
  </mc:AlternateContent>
  <bookViews>
    <workbookView xWindow="-2360" yWindow="-18220" windowWidth="27320" windowHeight="16540" tabRatio="500" activeTab="2"/>
  </bookViews>
  <sheets>
    <sheet name="基礎設計" sheetId="1" r:id="rId1"/>
    <sheet name="参照シート" sheetId="2" r:id="rId2"/>
    <sheet name="上級プレイレポート想定PT" sheetId="5" r:id="rId3"/>
    <sheet name="上級プレイレポート非想定PT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7" l="1"/>
  <c r="G59" i="7"/>
  <c r="G42" i="7"/>
  <c r="G25" i="7"/>
  <c r="P4" i="5"/>
  <c r="G8" i="5"/>
  <c r="E6" i="1"/>
  <c r="C36" i="1"/>
  <c r="C35" i="1"/>
  <c r="C34" i="1"/>
  <c r="C33" i="1"/>
  <c r="E13" i="1"/>
  <c r="E7" i="1"/>
</calcChain>
</file>

<file path=xl/sharedStrings.xml><?xml version="1.0" encoding="utf-8"?>
<sst xmlns="http://schemas.openxmlformats.org/spreadsheetml/2006/main" count="368" uniqueCount="168">
  <si>
    <t>クエストの位置付け</t>
  </si>
  <si>
    <t>上級</t>
  </si>
  <si>
    <t>超級</t>
  </si>
  <si>
    <t>ウィザード</t>
  </si>
  <si>
    <t>超ウィザード</t>
  </si>
  <si>
    <t>ランキング</t>
  </si>
  <si>
    <t>特別クエスト</t>
  </si>
  <si>
    <t>クエストの存在意義</t>
  </si>
  <si>
    <t>想定1</t>
  </si>
  <si>
    <t>想定2</t>
  </si>
  <si>
    <t>想定3</t>
  </si>
  <si>
    <t>想定4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</si>
  <si>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</si>
  <si>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</si>
  <si>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</si>
  <si>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</si>
  <si>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</si>
  <si>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中級/上級/超級</t>
  </si>
  <si>
    <t>NorS(Level:60)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</si>
  <si>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</si>
  <si>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</si>
  <si>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</si>
  <si>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</si>
  <si>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</si>
  <si>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</si>
  <si>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</si>
  <si>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</si>
  <si>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超上級者の遊び場。下手なガチャキャラ、フェス当たりよりも強いユニットが手に入る。フェス限ユニットの使いみちその２。</t>
  </si>
  <si>
    <t>ウィザード級</t>
  </si>
  <si>
    <t>この欄はこのためにある。これを消して自由記述をお願いします。</t>
  </si>
  <si>
    <t>自由記述</t>
  </si>
  <si>
    <t>?</t>
  </si>
  <si>
    <t>つまり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</si>
  <si>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</si>
  <si>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</si>
  <si>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</si>
  <si>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</si>
  <si>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</si>
  <si>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クエスト基礎設計フォーマット</t>
  </si>
  <si>
    <t>認識合わせ</t>
  </si>
  <si>
    <t>クエストの位置づけ</t>
  </si>
  <si>
    <t>基本情報</t>
  </si>
  <si>
    <t>クエスト名</t>
  </si>
  <si>
    <t>難易度</t>
  </si>
  <si>
    <t>ボスキャラクター名称</t>
  </si>
  <si>
    <t>静御前</t>
  </si>
  <si>
    <t>ボスキャラクター情報</t>
  </si>
  <si>
    <t>赤/human/バランス</t>
  </si>
  <si>
    <t>ステージギミック</t>
  </si>
  <si>
    <t>-</t>
  </si>
  <si>
    <t>エネミーギミックA</t>
  </si>
  <si>
    <t>エネミーギミックB</t>
  </si>
  <si>
    <t>キラー</t>
  </si>
  <si>
    <t>対応できるユニット数</t>
  </si>
  <si>
    <t>フロア構成要望</t>
  </si>
  <si>
    <t>実現したいユーザー体験</t>
  </si>
  <si>
    <t>ステージギミック早見表
 (2016/7/4更新)
 ※パーティの組み方に影響を与える戦略要素</t>
  </si>
  <si>
    <t>クリア報酬</t>
  </si>
  <si>
    <t>補足</t>
  </si>
  <si>
    <t>活躍させたいユニット</t>
  </si>
  <si>
    <t>ラベル</t>
  </si>
  <si>
    <t>ユニット名</t>
  </si>
  <si>
    <t>概要コメント</t>
  </si>
  <si>
    <t>フロア構成</t>
  </si>
  <si>
    <t>フロア１</t>
  </si>
  <si>
    <t>登場ユニット</t>
  </si>
  <si>
    <t>攻撃力</t>
  </si>
  <si>
    <t>概要・行動パターン</t>
  </si>
  <si>
    <t>フロア4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</si>
  <si>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  <phoneticPr fontId="5"/>
  </si>
  <si>
    <t>・踊りながら戦っている感じを出したい。
(連続攻撃や)
セイレーンと被らないようにお願い致します。</t>
    <phoneticPr fontId="5"/>
  </si>
  <si>
    <t>静御前</t>
    <phoneticPr fontId="5"/>
  </si>
  <si>
    <t>ガンテツ</t>
    <phoneticPr fontId="5"/>
  </si>
  <si>
    <t>タイチ</t>
    <phoneticPr fontId="5"/>
  </si>
  <si>
    <t>ファイアフォックス</t>
    <phoneticPr fontId="5"/>
  </si>
  <si>
    <t>妖炎の夕霧</t>
    <phoneticPr fontId="5"/>
  </si>
  <si>
    <t>朱雀</t>
    <phoneticPr fontId="5"/>
  </si>
  <si>
    <t>卑弥呼</t>
    <phoneticPr fontId="5"/>
  </si>
  <si>
    <t>灼熱の演舞（仮）</t>
    <phoneticPr fontId="5"/>
  </si>
  <si>
    <t>1020: 静御前　バグ: 未定　ビット: 3000前後想定</t>
    <phoneticPr fontId="5"/>
  </si>
  <si>
    <t>静御前は進化前のキャラクター（ID: 1020）とします。</t>
    <phoneticPr fontId="5"/>
  </si>
  <si>
    <t>水底霊竜 ミズチ</t>
    <phoneticPr fontId="5"/>
  </si>
  <si>
    <t>竜宮の水雷 乙姫</t>
    <phoneticPr fontId="5"/>
  </si>
  <si>
    <t>美笑の蒼蛇 エキドナ</t>
    <phoneticPr fontId="5"/>
  </si>
  <si>
    <t>公爵 フォルネウス</t>
    <phoneticPr fontId="5"/>
  </si>
  <si>
    <t>ID: 173 属性: 青
Skill: 単体に青属性の大ダメージ</t>
    <phoneticPr fontId="5"/>
  </si>
  <si>
    <t>ID: 396 属性: 青
Skill: 3ターンの間青属性の攻撃力と防御力を大UP＋暗闇状態を解除する</t>
    <phoneticPr fontId="5"/>
  </si>
  <si>
    <t>ID: 406 属性: 青
Skill: 4ターン全ユニットのCパネル生成短縮+ハートパネルを青パネルに変換</t>
    <phoneticPr fontId="5"/>
  </si>
  <si>
    <t>ID: 775 属性: 青
Skill: 3ターン回復力を特大UP+SCパネル(威力大)を1つ生成</t>
    <phoneticPr fontId="5"/>
  </si>
  <si>
    <t>フロア2</t>
    <phoneticPr fontId="5"/>
  </si>
  <si>
    <t>フロア3</t>
    <phoneticPr fontId="5"/>
  </si>
  <si>
    <t>ID: 190 連続攻撃もしくは通常攻撃</t>
    <phoneticPr fontId="5"/>
  </si>
  <si>
    <t>ID: 370 通常攻撃</t>
    <phoneticPr fontId="5"/>
  </si>
  <si>
    <t>ID: 360 通常攻撃</t>
    <phoneticPr fontId="5"/>
  </si>
  <si>
    <t>ID: 370 通常攻撃</t>
    <phoneticPr fontId="5"/>
  </si>
  <si>
    <t>ID: 65 夕霧へのステータス強化もしくは通常攻撃</t>
    <phoneticPr fontId="5"/>
  </si>
  <si>
    <t>ID: 134 全体攻撃もしくは通常攻撃</t>
    <phoneticPr fontId="5"/>
  </si>
  <si>
    <t>ID: 65 夕霧へのステータス強化もしくは通常攻撃</t>
    <phoneticPr fontId="5"/>
  </si>
  <si>
    <t>ID: 1020 Speed: 2 HP倍率: 3 BossFlag: 1
1ゲージ目: テロップ【舞の構え・序】→ステータス強化（開幕）
　　　　　　　テロップ【舞の構え・破】→クリティカル（通常攻撃、開幕、３ターンごとでないとき）
　　　　　　　テロップ【舞に魅了される！】→凍てつく波動（３ターンごと）
　　　　　　　通常攻撃
2ゲージ目: テロップ【舞の構え・急】→行動頻度アップ（開幕）
　　　　　　　テロップ【舞が止まらない！】→連続攻撃
　　　　　　　テロップ【舞に魅了される！】→凍てつく波動（３ターンごと）
長引くとエネミーが強くなっていき苦戦するイメージです。</t>
    <phoneticPr fontId="5"/>
  </si>
  <si>
    <t>Lv: 40 攻撃力: 約1600</t>
    <phoneticPr fontId="5"/>
  </si>
  <si>
    <t>Lv: 40 攻撃力: 約2000</t>
    <phoneticPr fontId="5"/>
  </si>
  <si>
    <t>Lv: 40 攻撃力: 約1200</t>
    <phoneticPr fontId="5"/>
  </si>
  <si>
    <t>Lv: 40 攻撃力: 約1500</t>
    <phoneticPr fontId="5"/>
  </si>
  <si>
    <t>Lv: 40 攻撃力: 約1800</t>
    <phoneticPr fontId="5"/>
  </si>
  <si>
    <t>ID: 360 通常攻撃</t>
    <phoneticPr fontId="5"/>
  </si>
  <si>
    <t>※各フロアのエネミーに設定するスピードはデフォルト設定から適宜バランスを見ながら調整します。</t>
    <phoneticPr fontId="5"/>
  </si>
  <si>
    <t>ID: 85 卑弥呼への行動頻度アップもしくは通常攻撃</t>
    <phoneticPr fontId="5"/>
  </si>
  <si>
    <t>※各フロアのエネミーに設定するスキル頻度は５０％設定とし、適宜バランスを見ながら調整します。</t>
    <phoneticPr fontId="5"/>
  </si>
  <si>
    <t>▼攻略パーティー</t>
  </si>
  <si>
    <t>ID</t>
  </si>
  <si>
    <t>Level</t>
  </si>
  <si>
    <t>HP</t>
  </si>
  <si>
    <t>HP　＋値</t>
  </si>
  <si>
    <t>attack</t>
  </si>
  <si>
    <t>attack　＋値</t>
  </si>
  <si>
    <t>heal</t>
  </si>
  <si>
    <t>heal　＋値</t>
  </si>
  <si>
    <t>HP合計</t>
  </si>
  <si>
    <t>ユニットスキル</t>
  </si>
  <si>
    <t>クラッシュスキル</t>
  </si>
  <si>
    <t>▼各エリア所感</t>
  </si>
  <si>
    <t>エリア</t>
  </si>
  <si>
    <t>コンティニュー</t>
  </si>
  <si>
    <t>コンティニュー理由</t>
  </si>
  <si>
    <t>プレイ感</t>
  </si>
  <si>
    <t>調整点</t>
  </si>
  <si>
    <t>竜宮の水雷 乙姫</t>
  </si>
  <si>
    <t>美笑の蒼蛇 エキドナ</t>
  </si>
  <si>
    <t>公爵 フォルネウス</t>
  </si>
  <si>
    <t>水底霊竜 ミズチ</t>
  </si>
  <si>
    <t>ドロップラベル</t>
  </si>
  <si>
    <t>コスト</t>
  </si>
  <si>
    <t>Skill-Lv</t>
    <phoneticPr fontId="9"/>
  </si>
  <si>
    <t>＋値合計</t>
  </si>
  <si>
    <t>PremiumN</t>
  </si>
  <si>
    <t>MAX</t>
    <phoneticPr fontId="9"/>
  </si>
  <si>
    <t>合計コスト</t>
  </si>
  <si>
    <t>　</t>
    <phoneticPr fontId="5"/>
  </si>
  <si>
    <t>PremiumS</t>
  </si>
  <si>
    <t>1体に大ダメージ 残HPが多いほど威力UP</t>
  </si>
  <si>
    <t>3ターンの間青属性の攻撃力と防御力を大UP＋暗闇状態を解除する</t>
  </si>
  <si>
    <t>4ターン全ユニットのCパネル生成短縮+ハートパネルを青パネルに変換</t>
  </si>
  <si>
    <t>全体に大ダメージ</t>
  </si>
  <si>
    <t>単体に青属性の大ダメージ</t>
  </si>
  <si>
    <t>3ターン回復力を特大UP+SCパネル(威力大)を1つ生成</t>
  </si>
  <si>
    <t>全体に中ダメージ＋ HP小回復</t>
  </si>
  <si>
    <t>所感</t>
    <phoneticPr fontId="5"/>
  </si>
  <si>
    <t>プレイヤー習熟度（初級者、中級者、上級者）</t>
    <phoneticPr fontId="5"/>
  </si>
  <si>
    <t>▼未対策パーティー３　：　２体を苦手属性キャラクターに交換するとどうなるか</t>
    <phoneticPr fontId="5"/>
  </si>
  <si>
    <t>▼未対策パーティー２　：　想定パーティから回復タイプ１名減らすとどうなるか</t>
    <phoneticPr fontId="5"/>
  </si>
  <si>
    <t>▼未対策パーティー1　：　想定パーティの低レベル設定ではどうなるか</t>
    <rPh sb="13" eb="15">
      <t>ソウテイ</t>
    </rPh>
    <rPh sb="20" eb="21">
      <t>テイレベル</t>
    </rPh>
    <phoneticPr fontId="5"/>
  </si>
  <si>
    <t>影縫い ピーターパン</t>
  </si>
  <si>
    <t>単体に緑属性の大ダメージを与え、与えたダメージの10%でHPを回復</t>
  </si>
  <si>
    <t>全体に中ダメージ+ 1ターン緑属性のユニットの攻撃小UP</t>
  </si>
  <si>
    <t>識徒 オセ</t>
  </si>
  <si>
    <t>パネルを2つランダムでスペシャルクラッシュパネルに変換する</t>
  </si>
  <si>
    <t>1体にダメージ</t>
  </si>
  <si>
    <t>▼未対策パーティー４　：　本編の別ユニットを入れるとどうなるか</t>
    <phoneticPr fontId="5"/>
  </si>
  <si>
    <t>上級</t>
    <phoneticPr fontId="5"/>
  </si>
  <si>
    <t>死亡</t>
    <phoneticPr fontId="5"/>
  </si>
  <si>
    <t>回復不足</t>
    <phoneticPr fontId="5"/>
  </si>
  <si>
    <t>多少、低ランクプレイヤーを考慮した動きをしました。（無駄にオーバーキルしてしまうなど）  
道中は特に苦戦することはありませんでしたが、静御前の2ゲージ目の後半で徐々にキツくなり、回復が足りずに死亡しました。  
エキドナのハート変換をフォローするユニットがいないためスキルをガンガン使うわけにもいかず、かなり難易度が高くなりました。
最適解の動きができればノーコンクリアできるかと思いますが、100％の安定は無理そうです。</t>
    <phoneticPr fontId="5"/>
  </si>
  <si>
    <t>多少、低ランクプレイヤーを考慮した動きをしました。（無駄にオーバーキルしてしまうなど）  
全体的にかなり固く感じました。
ステータスアップ時の卑弥呼・夕霧が強く、多少の危機感がありました。 
静御前はバフスキルがあるため攻撃されるタイミングが少なく、あまり苦戦しませんでした。 
2ゲージ目はフィーバーを全部使って倒しました。</t>
    <phoneticPr fontId="5"/>
  </si>
  <si>
    <t>上級者</t>
    <phoneticPr fontId="5"/>
  </si>
  <si>
    <t>体力不足（弱点攻撃）</t>
    <phoneticPr fontId="5"/>
  </si>
  <si>
    <t>フロア1で弱点を突かれるため、基本的には突破できないようです。 
エネミーの開始ターンのブレにかかわらず、超高難易度でした。</t>
    <phoneticPr fontId="5"/>
  </si>
  <si>
    <t>死亡</t>
    <phoneticPr fontId="5"/>
  </si>
  <si>
    <t>全体的に上級としてみた場合のプレイ感はちょうど良いと感じた。
受けるダメージが比較的低いが、回復に適したユニットがいない場合は苦戦すると思われるため、上級としては良いと判断できる。
以下、各フロアの詳細です。
・フロア1・フロア3
基本的には苦戦しないと思われるが、緑が一体でもいると苦戦すると思われる。
・フロア2
特に問題なく突破が可能。
エネミーのスキルが偶然重なった場合、ややダメージを受けるが、属性に気をつけておけばゲームオーバーはないと思われる。
・フロア4
初心者向けのシンプルな上級クエストというイメージ。
初期に手にはいるユニットでも、十分攻略に効果的と感じるため、初心者には優しいクエストと思われる。
それなりにHP・攻撃力もあるため、属性など基礎知識がないと苦戦するところも良い。</t>
    <rPh sb="0" eb="3">
      <t>ゼｎ</t>
    </rPh>
    <rPh sb="4" eb="6">
      <t>ｊｙ</t>
    </rPh>
    <rPh sb="11" eb="13">
      <t>バア</t>
    </rPh>
    <rPh sb="23" eb="24">
      <t>ヨ</t>
    </rPh>
    <rPh sb="26" eb="27">
      <t>カｎ</t>
    </rPh>
    <rPh sb="31" eb="32">
      <t>ウｋ</t>
    </rPh>
    <rPh sb="39" eb="42">
      <t>ヒカｋ</t>
    </rPh>
    <rPh sb="42" eb="43">
      <t>ヒｋ</t>
    </rPh>
    <rPh sb="46" eb="48">
      <t>カイフｋ</t>
    </rPh>
    <rPh sb="49" eb="50">
      <t>テｋ</t>
    </rPh>
    <rPh sb="60" eb="62">
      <t>バア</t>
    </rPh>
    <rPh sb="63" eb="65">
      <t>クｓ</t>
    </rPh>
    <rPh sb="68" eb="69">
      <t>オモｗ</t>
    </rPh>
    <rPh sb="75" eb="77">
      <t>ジョ</t>
    </rPh>
    <rPh sb="81" eb="82">
      <t>ヨ</t>
    </rPh>
    <rPh sb="84" eb="86">
      <t>ハｎ</t>
    </rPh>
    <rPh sb="91" eb="93">
      <t>イｋ</t>
    </rPh>
    <rPh sb="94" eb="95">
      <t>カクフロ</t>
    </rPh>
    <rPh sb="99" eb="101">
      <t>ショウサ</t>
    </rPh>
    <rPh sb="117" eb="119">
      <t>キホｎ</t>
    </rPh>
    <rPh sb="119" eb="120">
      <t>テｋ</t>
    </rPh>
    <rPh sb="122" eb="124">
      <t>クセｎ</t>
    </rPh>
    <rPh sb="128" eb="129">
      <t>オモｗ</t>
    </rPh>
    <rPh sb="134" eb="135">
      <t>ミドｒ</t>
    </rPh>
    <rPh sb="136" eb="138">
      <t>イｔｔ</t>
    </rPh>
    <rPh sb="143" eb="145">
      <t>クセｎ</t>
    </rPh>
    <rPh sb="148" eb="149">
      <t>オモｗ</t>
    </rPh>
    <rPh sb="161" eb="162">
      <t>トクｎ</t>
    </rPh>
    <rPh sb="163" eb="165">
      <t>モンダ</t>
    </rPh>
    <rPh sb="167" eb="169">
      <t>トｐｐ</t>
    </rPh>
    <rPh sb="170" eb="172">
      <t>カノ</t>
    </rPh>
    <rPh sb="183" eb="186">
      <t>グウゼｎ</t>
    </rPh>
    <rPh sb="199" eb="200">
      <t>ウｋ</t>
    </rPh>
    <rPh sb="204" eb="206">
      <t>ゾｋ</t>
    </rPh>
    <rPh sb="207" eb="208">
      <t>キｗ</t>
    </rPh>
    <rPh sb="226" eb="227">
      <t>オモｗ</t>
    </rPh>
    <rPh sb="239" eb="243">
      <t>ショシｎ</t>
    </rPh>
    <rPh sb="250" eb="252">
      <t>ジョウキュ</t>
    </rPh>
    <rPh sb="265" eb="267">
      <t>ｓｙ</t>
    </rPh>
    <rPh sb="268" eb="269">
      <t>テｎ</t>
    </rPh>
    <rPh sb="280" eb="282">
      <t>10ｂ</t>
    </rPh>
    <rPh sb="282" eb="284">
      <t>コウリャｋ</t>
    </rPh>
    <rPh sb="285" eb="288">
      <t>コウｋ</t>
    </rPh>
    <rPh sb="289" eb="290">
      <t>カｎ</t>
    </rPh>
    <rPh sb="295" eb="298">
      <t>ショシｎ</t>
    </rPh>
    <rPh sb="300" eb="301">
      <t>ヤサシ</t>
    </rPh>
    <rPh sb="322" eb="325">
      <t>コウゲｋ</t>
    </rPh>
    <rPh sb="331" eb="333">
      <t>ゾクセ</t>
    </rPh>
    <rPh sb="335" eb="339">
      <t>キソチシｋ</t>
    </rPh>
    <rPh sb="343" eb="345">
      <t>クセｎ</t>
    </rPh>
    <rPh sb="351" eb="352">
      <t>ヨ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</si>
</sst>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rgb="FF000000"/>
      <name val="MS PGothic"/>
    </font>
    <font>
      <sz val="12"/>
      <color theme="1"/>
      <name val="Yu Gothic"/>
      <family val="2"/>
      <charset val="128"/>
      <scheme val="minor"/>
    </font>
    <font>
      <sz val="12"/>
      <name val="MS PGothic"/>
      <family val="3"/>
      <charset val="128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6"/>
      <name val="MS PGothic"/>
      <family val="3"/>
      <charset val="128"/>
    </font>
    <font>
      <u/>
      <sz val="12"/>
      <color theme="10"/>
      <name val="MS PGothic"/>
      <family val="3"/>
      <charset val="128"/>
    </font>
    <font>
      <u/>
      <sz val="12"/>
      <color theme="11"/>
      <name val="MS PGothic"/>
      <family val="3"/>
      <charset val="128"/>
    </font>
    <font>
      <sz val="12"/>
      <color theme="1"/>
      <name val="MS PGothic"/>
      <family val="3"/>
      <charset val="128"/>
    </font>
    <font>
      <sz val="6"/>
      <name val="Yu Gothic"/>
      <family val="2"/>
      <charset val="128"/>
      <scheme val="minor"/>
    </font>
    <font>
      <sz val="14"/>
      <color rgb="FF000000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4"/>
      <color rgb="FF00000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4"/>
      <color theme="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rgb="FF000000"/>
      <name val="Hiragino Kaku Gothic ProN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92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Border="1"/>
    <xf numFmtId="0" fontId="0" fillId="0" borderId="0" xfId="0" applyFont="1"/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3" xfId="0" applyFont="1" applyBorder="1" applyAlignment="1">
      <alignment vertical="top" wrapText="1"/>
    </xf>
    <xf numFmtId="0" fontId="0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center"/>
    </xf>
    <xf numFmtId="0" fontId="10" fillId="0" borderId="0" xfId="9" applyFont="1"/>
    <xf numFmtId="0" fontId="14" fillId="0" borderId="0" xfId="9" applyFont="1" applyAlignment="1"/>
    <xf numFmtId="0" fontId="10" fillId="0" borderId="0" xfId="9" applyFont="1" applyAlignment="1">
      <alignment horizontal="left" vertical="center"/>
    </xf>
    <xf numFmtId="0" fontId="10" fillId="0" borderId="0" xfId="9" applyFont="1" applyAlignment="1">
      <alignment horizontal="left" vertical="top"/>
    </xf>
    <xf numFmtId="0" fontId="15" fillId="7" borderId="0" xfId="9" applyFont="1" applyFill="1" applyAlignment="1">
      <alignment horizontal="left" vertical="top"/>
    </xf>
    <xf numFmtId="0" fontId="10" fillId="3" borderId="3" xfId="9" applyFont="1" applyFill="1" applyBorder="1" applyAlignment="1">
      <alignment horizontal="left" vertical="top"/>
    </xf>
    <xf numFmtId="0" fontId="10" fillId="3" borderId="1" xfId="9" applyFont="1" applyFill="1" applyBorder="1" applyAlignment="1">
      <alignment horizontal="left" vertical="top"/>
    </xf>
    <xf numFmtId="0" fontId="10" fillId="0" borderId="3" xfId="9" applyFont="1" applyBorder="1" applyAlignment="1">
      <alignment horizontal="left" vertical="top"/>
    </xf>
    <xf numFmtId="0" fontId="10" fillId="0" borderId="1" xfId="9" applyFont="1" applyBorder="1" applyAlignment="1">
      <alignment horizontal="left" vertical="top"/>
    </xf>
    <xf numFmtId="0" fontId="13" fillId="0" borderId="0" xfId="9" applyFont="1" applyAlignment="1">
      <alignment horizontal="left" vertical="top"/>
    </xf>
    <xf numFmtId="0" fontId="14" fillId="0" borderId="0" xfId="9" applyFont="1" applyAlignment="1">
      <alignment horizontal="left" vertical="top"/>
    </xf>
    <xf numFmtId="0" fontId="10" fillId="6" borderId="6" xfId="9" applyFont="1" applyFill="1" applyBorder="1" applyAlignment="1">
      <alignment horizontal="left" vertical="top"/>
    </xf>
    <xf numFmtId="0" fontId="10" fillId="0" borderId="6" xfId="9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2" fillId="0" borderId="0" xfId="9" applyFont="1" applyAlignment="1">
      <alignment horizontal="left" vertical="top"/>
    </xf>
    <xf numFmtId="0" fontId="10" fillId="0" borderId="10" xfId="9" applyFont="1" applyBorder="1" applyAlignment="1">
      <alignment horizontal="left" vertical="top"/>
    </xf>
    <xf numFmtId="0" fontId="10" fillId="0" borderId="0" xfId="9" applyFont="1" applyBorder="1" applyAlignment="1">
      <alignment horizontal="left" vertical="top"/>
    </xf>
    <xf numFmtId="0" fontId="17" fillId="0" borderId="6" xfId="0" applyFont="1" applyBorder="1" applyAlignment="1"/>
    <xf numFmtId="0" fontId="16" fillId="0" borderId="6" xfId="9" applyFont="1" applyBorder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6" fillId="6" borderId="6" xfId="9" applyFont="1" applyFill="1" applyBorder="1" applyAlignment="1">
      <alignment horizontal="left" vertical="top"/>
    </xf>
    <xf numFmtId="0" fontId="0" fillId="3" borderId="1" xfId="0" applyFont="1" applyFill="1" applyBorder="1" applyAlignment="1">
      <alignment vertical="center"/>
    </xf>
    <xf numFmtId="0" fontId="2" fillId="0" borderId="2" xfId="0" applyFont="1" applyBorder="1"/>
    <xf numFmtId="0" fontId="2" fillId="0" borderId="4" xfId="0" applyFont="1" applyBorder="1"/>
    <xf numFmtId="0" fontId="4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top"/>
    </xf>
    <xf numFmtId="0" fontId="10" fillId="0" borderId="1" xfId="9" applyFont="1" applyBorder="1" applyAlignment="1">
      <alignment horizontal="left" vertical="top"/>
    </xf>
    <xf numFmtId="0" fontId="13" fillId="0" borderId="4" xfId="9" applyFont="1" applyBorder="1" applyAlignment="1">
      <alignment horizontal="left" vertical="top"/>
    </xf>
    <xf numFmtId="0" fontId="13" fillId="0" borderId="2" xfId="9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3" borderId="1" xfId="9" applyFont="1" applyFill="1" applyBorder="1" applyAlignment="1">
      <alignment horizontal="left" vertical="top"/>
    </xf>
    <xf numFmtId="0" fontId="10" fillId="3" borderId="1" xfId="9" applyFont="1" applyFill="1" applyBorder="1" applyAlignment="1">
      <alignment horizontal="left" vertical="center"/>
    </xf>
    <xf numFmtId="0" fontId="13" fillId="0" borderId="4" xfId="9" applyFont="1" applyBorder="1"/>
    <xf numFmtId="0" fontId="13" fillId="0" borderId="2" xfId="9" applyFont="1" applyBorder="1"/>
    <xf numFmtId="0" fontId="14" fillId="4" borderId="11" xfId="9" applyFont="1" applyFill="1" applyBorder="1" applyAlignment="1">
      <alignment vertical="top" wrapText="1"/>
    </xf>
    <xf numFmtId="0" fontId="13" fillId="0" borderId="0" xfId="9" applyFont="1" applyBorder="1"/>
    <xf numFmtId="0" fontId="13" fillId="0" borderId="12" xfId="9" applyFont="1" applyBorder="1"/>
    <xf numFmtId="0" fontId="13" fillId="0" borderId="11" xfId="9" applyFont="1" applyBorder="1"/>
    <xf numFmtId="0" fontId="14" fillId="0" borderId="0" xfId="9" applyFont="1" applyAlignment="1"/>
    <xf numFmtId="0" fontId="13" fillId="0" borderId="13" xfId="9" applyFont="1" applyBorder="1"/>
    <xf numFmtId="0" fontId="13" fillId="0" borderId="14" xfId="9" applyFont="1" applyBorder="1"/>
    <xf numFmtId="0" fontId="13" fillId="0" borderId="15" xfId="9" applyFont="1" applyBorder="1"/>
    <xf numFmtId="0" fontId="11" fillId="4" borderId="5" xfId="9" applyFont="1" applyFill="1" applyBorder="1" applyAlignment="1">
      <alignment horizontal="left" vertical="top" wrapText="1"/>
    </xf>
    <xf numFmtId="0" fontId="13" fillId="0" borderId="16" xfId="9" applyFont="1" applyBorder="1"/>
    <xf numFmtId="0" fontId="13" fillId="0" borderId="7" xfId="9" applyFont="1" applyBorder="1"/>
    <xf numFmtId="0" fontId="10" fillId="0" borderId="4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5" xfId="9" applyFont="1" applyFill="1" applyBorder="1" applyAlignment="1">
      <alignment horizontal="left" vertical="top" wrapText="1"/>
    </xf>
    <xf numFmtId="0" fontId="10" fillId="0" borderId="16" xfId="0" applyFont="1" applyFill="1" applyBorder="1" applyAlignment="1">
      <alignment horizontal="left" vertical="top"/>
    </xf>
    <xf numFmtId="0" fontId="10" fillId="0" borderId="1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13" xfId="0" applyFont="1" applyFill="1" applyBorder="1" applyAlignment="1">
      <alignment horizontal="left" vertical="top"/>
    </xf>
    <xf numFmtId="0" fontId="10" fillId="0" borderId="14" xfId="0" applyFont="1" applyFill="1" applyBorder="1" applyAlignment="1">
      <alignment horizontal="left" vertical="top"/>
    </xf>
    <xf numFmtId="0" fontId="15" fillId="5" borderId="0" xfId="9" applyFont="1" applyFill="1" applyBorder="1" applyAlignment="1">
      <alignment horizontal="left" vertical="top"/>
    </xf>
    <xf numFmtId="0" fontId="15" fillId="0" borderId="0" xfId="9" applyFont="1" applyBorder="1" applyAlignment="1">
      <alignment horizontal="left" vertical="top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5" fillId="5" borderId="17" xfId="9" applyFont="1" applyFill="1" applyBorder="1" applyAlignment="1">
      <alignment horizontal="left" vertical="top"/>
    </xf>
    <xf numFmtId="0" fontId="10" fillId="3" borderId="4" xfId="9" applyFont="1" applyFill="1" applyBorder="1" applyAlignment="1">
      <alignment horizontal="left" vertical="top"/>
    </xf>
    <xf numFmtId="0" fontId="10" fillId="3" borderId="2" xfId="9" applyFont="1" applyFill="1" applyBorder="1" applyAlignment="1">
      <alignment horizontal="left" vertical="top"/>
    </xf>
    <xf numFmtId="0" fontId="10" fillId="0" borderId="5" xfId="9" applyFont="1" applyFill="1" applyBorder="1" applyAlignment="1">
      <alignment horizontal="left" vertical="top"/>
    </xf>
    <xf numFmtId="0" fontId="10" fillId="0" borderId="16" xfId="9" applyFont="1" applyFill="1" applyBorder="1" applyAlignment="1">
      <alignment horizontal="left" vertical="top"/>
    </xf>
    <xf numFmtId="0" fontId="10" fillId="0" borderId="11" xfId="9" applyFont="1" applyFill="1" applyBorder="1" applyAlignment="1">
      <alignment horizontal="left" vertical="top"/>
    </xf>
    <xf numFmtId="0" fontId="10" fillId="0" borderId="0" xfId="9" applyFont="1" applyFill="1" applyBorder="1" applyAlignment="1">
      <alignment horizontal="left" vertical="top"/>
    </xf>
    <xf numFmtId="0" fontId="10" fillId="0" borderId="13" xfId="9" applyFont="1" applyFill="1" applyBorder="1" applyAlignment="1">
      <alignment horizontal="left" vertical="top"/>
    </xf>
    <xf numFmtId="0" fontId="10" fillId="0" borderId="14" xfId="9" applyFont="1" applyFill="1" applyBorder="1" applyAlignment="1">
      <alignment horizontal="left" vertical="top"/>
    </xf>
    <xf numFmtId="0" fontId="10" fillId="0" borderId="4" xfId="9" applyFont="1" applyBorder="1" applyAlignment="1">
      <alignment horizontal="left" vertical="top"/>
    </xf>
    <xf numFmtId="0" fontId="10" fillId="0" borderId="2" xfId="9" applyFont="1" applyBorder="1" applyAlignment="1">
      <alignment horizontal="left" vertical="top"/>
    </xf>
  </cellXfs>
  <cellStyles count="10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標準 2" xfId="9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76200</xdr:rowOff>
    </xdr:to>
    <xdr:sp macro="" textlink="">
      <xdr:nvSpPr>
        <xdr:cNvPr id="1026" name="AutoShape 2" descr="data:image/png;base64,iVBORw0KGgoAAAANSUhEUgAAAhwAAAEXCAYAAADm0Z0iAAAgAElEQVR4Xuy9B7hlZXn2/1tt9356r3NmzvRhBoahKEUQQURBo1ESFYnGmIj6JZbE8o8x0djFHsvfz6g0sSNIJyJlgGH6zJmZ03vbva292ne968wgGgycYQbB7M11gGvmPWvvda93v+/9Ps/93I/0Z6/+M4fq6xkj4DhLcF111VXU1NQgSRLH/uwZX6Q6sIpAFYEqAlUEXlAIHFvrk8kk3/rWt9zPLv6s+nrmCEhVwvHMwRIjq4RjeXhVR1cRqCJQReBPAYEq4Xj2T7FKOJaJYZVwLBOw6vAqAlUEqgj8CSBQJRzP/iFWCccyMawSjmUCVh1eRaCKwPMKgadLAVfTBE/9uKqE49lP4yrhWCaGVcKxTMCqw6sIVBF4XiFwjFD8PvH4Q3/+vPrwf8QPUyUczx78KuFYJoZPRzhs20aW5WVetTq8ikAVgecegSXBn+PYrvjP3VAkELJwBxnbcpBkC0mSsW0Hyf0bsC0TWZJQLRlHA0txkByQbHAUzb2A7F5k6UqS4+A8R+JC8T62A4psotgSii1TUiywHMTNSSiYhontOFi2hWObS8JHWUVWJfd+VdWDbIMmwFAUKrL4/DKqvXRfNraL09K9/WmKJsU6//uRnirhePbf0CrhWCaGT0c4Ojo6qG+oX+ZVq8OrCFQR+KMicLRWzwIUsWNjYtsmlYqDbVjolRKGZVMxDQxbEBTF3Yy9moZP9aBpHjxeLx6xUyuCfYhDh9iM/xgbsoMpCYIkYwmSUDapWBbFQp5cKU+2VMLUTexKBcMW5EnGo6j4PF4CwQABn4bHF0D2+fB7NFQsJNWzRKAEIZOX7kmQrD/Vl2M7zM3NMTY29sQtVgnHs3/aVcKxTAyrhGOZgFWHVxF4viJwjAssBSKwLMsNBBT0MkapjFEoks1kyJUN8oUSpWKRsl7GtixkWcKjyUS8ETyBELFwkEhNGE/Yj8+nEfR5kGUVkN24yHO3OQtS4OBYMrZpUyiVKaSyzGcXmJ9PMz+XopzMYMwt4OgVpIqKIj5nRMMMewkm6gnHfdQmIoTjEeKRCJFQGL9XRfaoKJrqRkr+1F+CcIjy16GhoSrhOIEPu0o4lgnm0xGOrq4uautql3nV6vAqAlUEnhME3N3/2DuJzVnCrJhYlk2hUKScLTKXmiOVy7E4lySfXCA7M4s1vYgzMklhbBxkE0u28QbCyG0tBHt68LbV09DaRGNdF031jYTiATxRH35FRbZFauJoruYk79U2Dk7FoawbzBUXyE3PMTo+x8ShIUJHiqxeDNEuxVDjYeRYEKc2BB4HZ2qC2elJMlaJ8aDFTFgh2tlMrLWW+pZaYnVxwtEIiUAIn6SKnA2WKrnBnD/JlwOLi4tVwnGCH26VcCwT0CrhWCZg1eFVBJ6PCByNaBiG5RKNVCrD/Nw8YwtT5EdTOLv3kdn+a9LzKbae9SL6LziH9rWr0MJR8AawZxexdZPU+DADD93HbT+/lUhLO9HLzqNhdT9dPf001tcTifvR/CqqrZ7c7MrRjb+s66RzRfLzGYanjjB6cJzEdoNzc+34ZmL4ii0UFA2jy0fslBjSanDiBUoBGX+9HykGzuQimfsOMfzwbia1IiNt0NbTRV1XK7VN9TREoviDXmS/F1VEO04yifqjTJ8q4TgpsFcJxzJhrRKOZQL2fBn+5EXxT/VU9nzB+nn6ORyR13AkN9UgBJO5bIHFZNJNM0yNjjF96BD5X92KfHiA8970Jjb/1dtQgnEwZVBFekS4CgthpUw2mUIIJExFQ7Uq+Jwyldkpbv6H97PQFKX2da+hr38DvZ0thBsieNCQlSeJycV8fLbz8Oj9CLiFwFXXy6RSaaZGJjgyNE7qkUOcOdlOz1wHXjNBQU4R8mlIjoXsqFi6gm3EyXt9KGd5CJ8dQ/cb2HUQaPfiaA76wRnmv3IvjzlTLNTKBLf00tXRSnNjDfFEHJ/4XVVFFqxDXrql5y59dBInWpVwnBRwq4RjmbBWCccyAXs+DH9yrv5ELPTPh3uqfoZnjIBIM7iP3XYwDINSsUwymWJ6Zo6R8Snyj+0md/svCKrwlo99Dc/aFViShmJKoDpYjoOChCW0EY6NKskUkklUIfiwVByPhGxKlGQbTZGY/ukPueH6b9D5zvewbv166vvaqYuGkWXtiWiAGxh4loTDwXQ1IpItUSpXWFic5+DQFCMP72Xd7gqnTJ6FNtfJoidPzZvrSd+XJbo/iOmbQw4PU6ybZUJJYcshOjNNqOko2WiMxAVtqGsU9EgRrduLHJVhpMjhr/2IA9kZpldE6NjQR2dHE7WNdYQiYbyqJrJTon7FFaG+4F9VwnFSHmGVcCwT1irhWCZgz+XwY2Ri6SC7FOk9tqj/KYZ9n0tsX6jvdfT5G45DJVcmncswPzvL6PAUw3v2UvrlrbR7ba649mv4ajqwFQNsBUnV3PJXSXKQS3nG9u1j5L7/Ir13DzOHDlIsZTBCgpTYyOksPlUh2rqW2KYNbHnFldjpQ3z3i5+h+50foP/sLbQ01rriyyeqY08E8RVluA6USxXmkpMcOjzNyH2PcPGeGE3D52HZDRTPLBG9NErxziz+O3TK7TvZFRjiwcQMUoMXb7wGw5QoLy7QPC3zokInsXQdTrIV1seIXlZDJWpidyv4Egr6vmkOfvXHPBrK4zmjj/6VXTQ3NRKpiRFSvaC9UCfK733uKuE4KQ+ySjiWCWuVcCwTsOdquPA6EP/Y4pQFtmMvnbTcEkbJDWe7nOM58kN4rm67+j7/MwK2SHtUCmSLBpOzC8yMTzK5/xC5O39F6cAgf/fZzxA4ZSuSK4QUE0eBUpbJe+/i/ht+wKGBgyi1tYTb2tBaGrHra3GiMWSfH9nxUTLKZMfH8D74MOH5CqFNl6FU0sxPDlCrH2D67HNY87LLWLWuh+amBnxeUV56Yp6ahY2uQ2l+kr0jYwzcfZCLdvppHD6dslND5G+i0FOCAR+l63Yz2PgYt9TN0bi+jZrONhKJIAFPANuEYiXLXHKB2akk0t4Z+ue9nJLZgDrTiN4YJXZJA+Yqm0pMx6f4yP7gLh6a28n4uhp6N6+ivauVmpoEoWDAjQC94F9VwnFSHmGVcCwT1irhWCZgJ2P4kxZs8TyE2ZppWpRKJYolnXKlQsUQ4eYl8yWPproLvd/nI+D3onk8v5tPPxmfsXrNE4fAk6NUTxexOvr3Yl6IMlcxJ9LpPBNjE4yMHGbuwd2YP/4RF77rXfSdfylFzYu/IuGLetnxsxvY8cXPkg5Fsfr7kVf1EWpqJBaJEYtGCQWD+Pw+NK+G6lFdgmsaJbIzi+w5OEPxl9cTnfVjrrkQW5KJ6mnS93ya6Lv/jjUXvJQVK1cQjIRQRcXK8UY4jlXZiGyOXSKZLDM4PMauXz/A+Q+FaTtyDlnVT92Ha7DCNsqsxPy3b+P2mofIbm1jVV8/je01xBJhfMGgmwoRKSO77FDKFZgqLJKdyTA9PsXYoSG2jUY4JdODNr2Cit+H73U1qCs1JMUht3OAscce5K6OHP1nraGlu4WWpiZCwdAT5oeud4VgWG5B0JMEpk/3HE/c7Dm+K1UJx/Hh9jS/VSUcy4S1SjiWCdhJGO5uJqblEg2xoeTzeTKpHNlsjnQuT65QpFAsY9qW678UDgQIhwM01NZSX1dLOBwkHBY5dflPU2F/EjD/o17SwdVemKYoX7XcH/Hs3ciVLLs/mqahquoTjqFivJgXMzMzDIzNUdi5k7Gf/IK1sTAXf+KzFCUfQcchf2gPP/7Sp5iemiG6+VTMzacQaaihpqGemmiMcMDvntr94uTu0VA0DUVV0GQF2TGpOCalXIXDg6M89OB2nC9+hrpT3kbSX+NqTRvzsxzZ+T02f/zfWLd5I01tzfgCIsoh4nDHHwkQkZt8scj05Aw7H32c9l+l2XLoDDLeOmrfV4/pd1DLMPEfN/Kz0B7C56+lr281Ld11BMMhYl4fkqzhKEJLYrkRQcuWMXWdbC5PJp0mOZvk8MQ0uUeHWD/tZ3N6A56pHlIBqL26HtplrJkCU7f8hLsSM0TPW8mq/pU0NNUQCi2RDvGcKpWK++zESzwnRVGe+O/ztsKlSjhOyle+SjiWCWuVcCwTsOMZflRvIZYo1QLbtVYGkV4vYuFUbPR8nlQmxcJ8npnFWRbG57BG5qidNWgrhWmwAtiSg89SyGpF5v0KM6s8JE7rorunl4aGOrxeFemoa+LxfMxn8jvCgsHdVsT+IqwYfl9b8kwu8nwa8/tamONMDwhcHGwkR0a2HVc7YeMRGk33RGxLkvu8LRkqBZOyXiCdmSebK1Mo6ehGHi9hHM0i4A8TCiuEgrUEwhriO2pmRVnoAkcODjP3wG+wbv4pV339ywTaV7o25QM/v55bv/QFKqtXYW/cRLyrj0RTEzXRAPF4wo2GBf1+PF4Pil9D1hTXf8KDhKTKOKqMx3KwFAnLUZiZnWPv7gM8/vOfsn5XEs/5b2dgcpSAXSFz9/eoe9elrL3gPHr7VlIbCCz5oB9vC4SjBCy5mGX48BiL9zzGRff1s1haQf0/1VKYHcfce4jkxBgHG8oUzulhxYpWWlubCYUCeD2+pRn1xHx8kuhJWJfbDuVSiVJpqeplenKKodEZCtuP8OL5WlZObcbKdpOKlmn8+wbsnEHyh7dzW2I/6vk9rF3XS3NLC7ZsUcmYzOWTlDMFdEkj6vMSiwcJRsJEvSFkn4Ws+d2PI1vCWt5e+k7+sc3FqoTjpKw6VcKxTFirhGOZgB3vcLHm2Ecjz7aFaVmUdZN0MU8mOcPU7DypyRLZ/YOEx/O0e+voD3cTP/VUqA+C6eDkVLKfnCZS1DD9ZYzYQe44c4Hml/XTu6KLaCyErCgnLKf+lLf6+6HzJ1fMHC82f8zfO0GEY6l+0kLUf4h/y6aJY2tLvpyyg6XaKDgUTYNMNsfE2AyLe8fIjhxAXyhRNHW8ShnLG8FbE8ff3klLU4Jooh5DklicLTB6YDfpm26gB4uLvvAdKnaZ8Z/czA3f+BrSuvVMNjXR0NhGbV0jvtoANV4Pst+DxyOsyjUUWXYjJh7LxlEVHK+KIsloqoasKkiaildT8CoqlbLO8NAIj9//CJ4f3MRZf/c5TCnEgcEjhIf3Mh4eZ/1fvYFT159GrDkBwqn0eDdVBzdqkJyfYOjALB3fHKRpvJex3lkWzTEG5RK5Zj++FQ3U9LXQ3dBIXX3CjeqJ6IzoqPK0kQWXeNiUy2UKhQKpZI6x4VEOD80QemSEV6TXERxfh2nWIb9CRvWq2Pfex/caduBc2EtPZzsBn830Qgn98Di1oxWKls5cq423vZmu5g7qWupIxKL4wiH8moktaUs9aJ4PAu8q4Tgpq0yVcCwT1irhWCZgxzvczVGL8LlJrqyTzxXJTCeZm5phcmya7NAMW2YkWqNdtJ53Fk5NHbJjY0o2yryKfoeO8pCFZmk4wQxUgkhSjt0b7mLiz2rZuGkdDY21rofAiRLx/bdbPWqZ/cRJ8njz9seL4Yn+vT8UzTiODWKpLHSpYLVcsbAzZXJGEcOp4FE8+P1BJFWhVCiyODXDnkcOcOgf307PORfTueUUUANYqTnGH9hNbvu9lCWT8JuuwtnQTwWVwuEh5Ou/x6v+z/toP+NiRrffws0f/jfyp2xmvr6GvC2syX2E/B6iqurqKhTTIWwWqFR0tymZIxoxKjKy5MXy+bACXvB6kb1eJJ8XzacS9gTweXzYqo+phSSDBx6j6fb7uOTt15KshHA8RZTUAg/d8P/R9C8fYtuW02nrShBUA0vuo8dex7IrzyRi5OCmEmeTGcz/OoTv1mFGuwwOB2S8DQH8dTFq6+vc1GE8ESMSChHy+NyU03I3c5G6FGueIFTpQom5uRGGhxaYfnic9RMOW0fW4RQ3kA8VkBQTVR3i+pofk+ttphLx0XWgwKXjZ+HJJlAciUzTAPtC4+ztNqnb3EVPVzd1za3URr1oqowke070rD2+61UJx/Hh9jS/VSUcy4S1SjiWCdgzHX70ZOOmtgFdr2CZBjPpJOmFDJPjM8wdGUM6OMlaauhuWUPdK1+MmS7gEETLQeUxneQtszRUfBRDM/g9eeRcLXapDdn048glBk/5CY9f6mfLqZtoa29BdXtDPNMP+czGCb+HY1oDYQF9rBOpqojT5Qv0dbT7qdBGiJOvI3Ii4KYcZEUYYh3tV/Y/3d6ThYKiS5rkYFgVSjmT6dQs+bkZMgUbwzKJh8MEYhHKuQIDo4fIfvUHvOm970ZbvQ3dLmHlKwQKRT7x+tfRvO0KHCvOzO0fZOKiVxLMJWl8fDfXXHcdVqHCp15/OU3dXUzX1GMXCygLswSFZsPRiHlkvIpDYziK4/MSVP34vEvCYtdXy3Eom2V0o4xerlAslMnJDgWvwmixQMooIycS2MKB1BfACtRTOz7M+X/+f8hZcVfHoVgaj33ucgrXfIit206hqztONFKP1+fH49HcH5FzE6kE0Zn2KYnr73nJVPQKuXSR7JEJSkqJtOPF8UEioBIJxQn7g6gejxt9UbxHicazmHyWZGPqFuW8QTo5w/jEFPsGhlHuH+M12S0EpjYi5+tQnDJ2127+Tf4hXs3LX2dehU/fiJQtINeNMZ+qoeHaBkZ/9CP2Fscwzm6ld/0aOjp7CAe82B4R4Dp+bcsJ+3ZVCccJg/LJF6oSjmXCWiUcTwPY8arP3dUdTMMhl8u7dtOTc7PMj04zNDJJfMcUZ9oJYpduI3rWJqRBy+3WKReg8oMC+q4ykmeGSv0EByKj/Cy/nyu86zjt8MvBaHRz/ZKd5vCGu9j7qgCbTllPW3vzCY9wCDGf2JSLxaIrlCt4IKyKjczjnoTd0kvxOsEkZ5nT+JkPP7pJCXdOkdc3yjqZTAbHAo/fRzAUIhAKIqtCvPkU9/UEkVyqJhJETOAiNBq2MKyyyxjTBWb2PsZv/vYd7t81X3QZqdX9BMIJSrbB1MAuuP46PnDnbtd8S0GkX8p84w1vJrTxKlKUCKgBeuU0iw9/h5Rh844bf8zOT3+R3T//No6hI8UaObWzj46ufgJqEBwdQxUaEqEXkVFsBcWSllrNu8/HWRIVi9SC25JdQnZE/1XJ7SGSd0wCkQDOaf1onY1I/gCV8Vn2PPQo++++BX0yhVWS6Dn1PGKr17Lz259k+6UX0rZ6Pb0reqmpayYaELqTAKFwEL/fSyCwREDE+wph5e9UdfzeExORB0vXKZUsinbRbSYXVbyoniiq6COvStiq+MxgSKLV/DN/5E890gBDRTcMCoUF5lIZxiazDB8ZYmbnQd64sIqG4RX4c6vRNQureSclUyd28Tno383ixA6Srh2ncWAr9t+3o10qs/D3OxlSDqG/qoaedeuoa6hF9crP2hDt2d7pse9ntZfKCUHydy5SJRzLxLRKOI6Kzdxg+NGGVDhu+kM4HtqK2BDUo54XfxjcJzstiv8XrbILeoVSvsT0zDxTEzNMDIyg7Z/ldDtOzxUXop3ZReVAHrUURMnLpL+/SHhAxg5PM9O8i8eYYFeLRV4xSE3P8U55G/2PX4pmhrDUMrIyxq9PfxjjNR2sWbOK+vq6E1MeexQG18lShJ4zOXLZLAuSwT1j+/nLNWcSC4UI+gM4qova85NwHE35/LY9xlIkw3YkdLNIdj7P9NQo+qEhrFyWfGs7TW1NtLW0EohE3PJjcUB3OYbYpR0JYdZpFEpkyyUqpTLiZF7Ry+iWhWLI5O0SuWSO5MFdHPyXT/K+h36JZ3GKL7/p7QzoULNqG5pscsnGM+l49SuwJR/eShAtNc6XLnsppZYVdKw+k66t5+GXYce/X8W2N72Wx77xn2zp62PN2o3Ipoajis6oHvDaCIvziiPhtVTXp0XIek0MLE3Gi4ptL6URxCYuCAm2taT8lWUc0e9dAkuIWsU8Ny3X2yWvSiRli6az16L29iD5I6AaULLQtz/EfTfezPjBQUZsCe+qXiJ9nXjaVuFrbiLUWEc8HiURjxKPRfEGltrEi1JuVVaRBLEW5aVH55ksDL9wKGPgMVVs8VlVIbxVUQUTFEoYSXK1MZp4DkKg6qi/LYo5luoTKS3hnios25e+zUtRHff/f8tQRDt6cd8lo0g+U2JhPk0ymSeZnGdhboLk/DzDMxleNhfnpbNnIy30oNQNIn/iNJxbbNKP7+Hjyvdcwe2/zlxNYWsnwat9zH18hMjCCHe8McnqM7ZQ39ZMWFl+2meZS/gzG16NcDwznJY5qko4lgnY/3rCIdZf4aclljVT+BDo6KaFmSuieMRJt4Lm9yJpPjR3wf7vAB91jAYLDMfG1g0WizkW5haYHZtkYGgUzyPTvMRupPmqc/Ft6sYcLiOnNWTdoXRzmcqONKHIESYbpvix/wiB9a3UtDbg83lZzOTxPjjBpQf78c+vx/HMUmyYZT48we4zfXS/eA1tbW1EY9FlPv0/MNxtBy5MmAxSCymSC2kOpua4KZHmrGgbr3YaCdXH3AqB54sm7qnuZIkEWpiSgirup1KgrMvoRaGhyTM2OsPYwd8w85F/pkk1KJ/3F/guewmr+9bR3hqnJh5BVjTKioxTNDCKebL5NMmsSTqXJju/QEqULeeKmMLQ07IwjDKFfJ70YhpjYY7aHTtYVxPhius+B7EaDn3ne/z089dSp9Wx/hVXUajtR/KHOfiVf+DIlh4qZpDIzBChnWNc+KorOfijz/Bnl18l6puQhAZIEXbkHlRLouIxkAUxFkRDwa1iKtkaU5rGdNDHcCZL3tZQHBOfZdEdixE2TdrNNBGriGxaLgER2hJJpJXE/Eb0EVmqcJVE/gRRgSJRUmxyqkRszUqULeuQVcvVfVAxcMYn2HHH7ey65U7KIlq0ejWVbWegtHVSV1dLor6OeG2CSCRILBrG7/fgD/iRNNGRxWVzSwZ2TyU6FX8sPuOxw8DRCacLYa4uyl8tKrbpfucqVgXDspEquN1yhf7JwsQjvt2i3FhR0VQvqqrhVBTyxUXGpyeZHZqjvHua1qTEVCnLuFJgLFAmbUD/bJ53SmcR/MircLx+Cn/zAF+P38a+WJZgxeST6TeAvA7PP/jRPz1PKvIw21+ls+nUM2lpr8MrUpzPolz4xHyhlw4E1QjHCUPziQtVCccyMf1fRTh+P+drgyGLBduGgkmhrLOQS5HOihC7Q0APEYx58bcFqfFGXM+CpxQtiNp8yUEyIV3Ik5pbZGZ6hokDg8zuGOd8o4nV52xCffVGSDrooyU8+QDstkldN0ywbp7hmj3cFUqhndpOY0sdLW1NxHx+dLFoTuSI/MdD+C2NRZ/NXi1DZkWM2IoWutrbaW2rJRaL4fV6ly2ie8qN2nbcFueL6TQjE+MMjo1zb6/GjM/mmsk43V3tNDfV4/F5XQL2LFLpy5ytyxt+jHCIGFUlX6KQLTKZTJFenGdyKseh0QHKd/6Cl0ayKHKG0kKGAe82Gq+8ktWnrqW1IU7IH0EvGySzC0zNLzA6s0BydIjy4UGSu3dT2neAuAw+ScfRZFRJvFcFw+MhZTl4aurp8GhExgbou/xcNr75r9FjQbw9nTAywVcufwtmPkq4mOWR88+konooKirrJo7wsqlh+k+9AK/pwZJMFMnEFHEIw8HWPMgozAUsBm0/X3roAA9UysyGPJS9ART8uOEYqYgtIhlHiyXcHiq2RMAq0FpaYKta5pyYh3bFIm4bxOwyXrPkkg/bWtLrmIaNpXrxeIJEPWFC8VpX3zEny/j6+4mesRXJIy/lOSwLDh7h4e98j+0797JQU0tk0yaia/qJNLcRa2km1JCgMeQnGgsTCIVRNb/7+yI795RzSVzWsbBsw52XeqmCWcqTLlcolU1M3SBfylEqi7+3MSoGtvA4wXQJiSLKk0VTOk3FI0zOvCqmVCa3mKewM8XLd/lJFGowFmNoVg26N0O6Y4JvGnewPwav9bXzik+/G+cmC/v6B9lVO8C19h402eF95ZfQOLKJ0EdbyfzzTm5dfy/RV69l87rN1NcHsUVK6YnI6fLm7wkdXSUcJxTOYxerEo5lwvq/hnCIFdetUVvKZ4ulzTQs9KJJvpBmYXGB1EKR6bkFsplZNo4EqR3MYLx1E3Ur+vA1BfF6/nvJqWswJFIw2RLzqQyT8wsMDw4x/cARLkrFiGxqpPWtF4OhkN9bJmR7cRZg5nP7qfdP8GjLAg9Fpqnd1EZTuyj3a6U+EXCjFWKh0gs6qYUM2clFFkpFsraOJ+yhtiZCNBCiJpIgEPUvlT2qxwQVy5wETx7uliiapNIZxsYn2X/gALeukgms7KDhzkFeUdtDV18Xido4mkg5POtc+rP4rP/Trx571LJocFZhMVlkanKa5IP3M/mjG8nlS1h+P+V9+3nFey5h3yOPceprX8z4j+9md7GO1e/4KJ1re2mI+l3jtfGRBeZ27mTq+99nbt8O/LrFhVdcSueaXjxnbkZqbkZOL2KVs8hCl6FbS/PMK4Q8Mswskl9M8sMbvkshFOfC976H7tPOBFlFsWDwBzfx3fd+FO+a1Yw3raD9wTt534svQRZt4B3F1YvIjoGtmujmNGOLBp9ISdxe9LHoV7DECd5WXZ8P8SPmt2aKaXdUiCKiCC7tEDmGpU6xIrIgOSYey8LjGMSsHPGyzUWtAV4mp+jMz+OTDApCB1Kx3IyK41OxLZF+8Qr9MGXdJpRoJd7QQU5TSaxZB6duQQoIB66ScDhj7y9u47avfhNZ8eM7/3yKG9bS0bKCWHOMusY6avxhAjV+QoEIHrdp2lKZq5vSswSZKGDpEtlUyS1pzWRSZHNpkukMhUKJ8mIGeSZLrADevEmN4yWhBtAcxe2Ea2FQcSySZolFzSQfkJnxl5go2ly0GOOVo29BLscxtSnURBmnWKGS64TwEf6z+VZ66+Oc88G3MvQXO+hINyOFp7g2cSO7wzrvKq2hd/AK8h0pvL4d/OTsLKecfVmBG5wAACAASURBVAadHR2EYiKdstQE7o+ucaoSjpOy0FQJxzJh/ZMnHL8T83fctteGYVJ2xYI55pIp8gtpxoaHmDoyzprpIOfmuvDPR5ntGGPwLV309q8i0ejHqwR+G/Y9uqGVKjqZXIHMzCKjoxOM7TlM7d55VlgNrPnq1dghMMcctFETSdeY+s5hYqJ9eMMufhmewnv6CrrbuulqjOKvDxMNRFwxpihvFWHkJBWsdNF1YbRMBx8KilDuaxp+xYse8eE/1k/lePMbYkE82jhLWKoLXCZGx3l0z14er7dpPHsT248c4IoBmXUb17CqqRlfLLikF33yey9z7p3U4QKLikMFm2w5y8TYArt3bOfQBz7IVe/5M5q2rMQcTBHuW8Wv7vgZQ0eG+dbr3s9Pcjfzk/d/l6ZP/V82n76ZeLSW+ewiIzd8j9z3b+JV93wPQvGjwp+jxioCvwo4A6Pkb7+D73zrK6T1LGec9yJefMmlqHX1TI0cQrY0Gl91OURr3BJVkc4wVZuKVSIgUhfiRP7QDr5w6dWEpDJ/ddHfIPIDjtfAyM8xNHHIbcJ2nVnDF8oK2UAdtqWjWfISsZBNd2MT5nKCCJpCq3CMbyzZgbhCUZH7E1oHS1JwJEEMhFBF5BV1N9LgiAZujkNdscjFhTHevnkDzXaG8sIoFHU8HhUqJUS2wLYEwkITImPZXhQpTGtrP1Y4xqwnQNNLz0ZqrV+aJ5ZD5p67+ebHP0ayq4P4iy8k3ruSuq5m6uNN1NTHicYiBAIBN43iipXzBbIukZ9jfnaB4nyS+dFxGrNBNtjNrEwlCBaCGLqE7vjIlXSUSBAtESHe3gF+L5g6ZirN3NgoslHEp1qElAoGJnqwgDZ8Or43tmP//6BVHFCSGDUTmOl6/N5pPut8k3d994tkPvMo8Ye7cZwAxc5f8xHfLbxG2sTm/VegNg7z7VV30PjyLWxas466ujiOT0ET+drnQwiwSjhOynJTJRzLhPVPnnCIvVTkc4/aSItqkWw2z+zsHDPT84yMTSHvGOZSo4eWxV7UZC9KvgYnNsDN599P7cVbWbuyg0Si9neMFMX1hIlQRiyG4zPsGTxC5f5DnF+uo/efrsZsNfDgJ7NjgWghAcMyhRvuJtWS4jrvbmKn9dLb1UVzZyOxWBBfKE7AI6OKKIolTmZL1QRiY3IsE9M2hbcSHkmjIkLDv2P5+TSL2lNFIZ68CLonMGGv7rh26uPjU+zasYub1Bk6Ljidplgte26+nTfXrmf96j5q6hNIPgVVnKBV6QRUDCxz0j7NcFHxIJ6NUayQzBeZnp9i8uA4+7bfw5rfPErt69bTfNZWvI5JRE7w6xu/S26uwj+94yv8IPUj7nnrx1nxic9zxtaziDYnyKQzLD68i+ve+U6CRhqP6uWaG75NzrL47uc+R273Pt7zoQ8QW9ONoZiuQFFoLBAN1FwdhKhAsrFlFXnraW5Fi0i/WUiul4NwJxV/byoyiqUi6WV2fvFaBj7yRV77F29ieMe9KFqGRW8bV83ArlAHmqxhHSUONhqKu7GZiLcVO9yxVJfzhH5AsBAhqhSRDs0lGIottBGW63zrVgULe/OKjST8NESzQGSilRJtVol1+QXaFqe5YE0fZ69Zg1zWcRSZci7J/PQgtp7D6zWwHRNHVjHtIG1dp6BIccqyQsXjoDbXErj4PPBLOCWdh7/zHe658ceETzmNyoteTG13B63NzUQiEddjQ1RGzSymmBubRXp8kC16M32FbvypBGq6g6SUQu+RaLy0C6lRhrgD4aNWuCUgKVi0DGkgD0we/e/RuW/dVsI0cqi+NMo/9oHHYfp9UzRZLeCUMUPjqGqRSlTigcQtvPglf0/phofxL/aCbnJkzR1k7SIbx8/i7q57GHtpI1s3b6Wpu44anxdbRGueLynHKuE4sYvM0atVCccyYX2hEw6RplZEjlcSJztxOlkKGzuGKMMDw3YoFrOYuTwzmSKLiynGJ0bJ7p+gdsTigkIPoYUGpPRaZCuMJJvYFYP5NffwkzOmOO38TXT2rSYuTl3iMGjj+mmkCnkWpmcZGRtjcPcwK/darG5qpfm9r4Aw5A/qBGdlpLLG2LV34fNk+FHNfpQNjbSt6qGxrYm62gTxSARNU5b6ZvwhW/InE4ZneFoSFlTu4VaUbQofDVGpYIictiAyR0skxR4jNj9RSgkU8iVGp2Y5uPcgN2YPEn/pFv6y+yw+vfcOLvuvebaefRrdbe2Eo0JMqbhauKWagGNlLcfnqujenivwfFLo+eg+7b6H0MeIAUft1J9Sd7KUIXCHGCWT+fQiE1PDJIcKjAzvZ+Tgbmp37+K9P/spP/v6B1h9wVYqikRXpoYbr/8iHsfLu9/4n9y7+Em+/8GfsuqD13La6RupjQfJFJKMTc6x69F97Nixi87pCRq230bvVVdz7t+8CSczg1zIkXrsMF/59L/TtWYVF771zUT9Ub724Q/xzi98EsknwgESFVnCUFUU3cEKitO341qMK3U1UFe3JDBUBCEAu1zh+k1ncLpPIV+f4DUz9RzxR5eqMNSl0lfbMdzIhiNqJmzhe2G6IKi2oCE2Id10Daxc+3JbQrXFSAfLMNzuwy7ksuRWqeiqFx2JAjL2sfShmPSO5Za2qmjUlLO0FWbZZuTpLGe4/JRzaWtqQDcLeC1RKpxDr6TJZBYopuexPD7am9fg9TTiOCq2YlH2geesU9D6u13uUx6d4Etvupp0QwuxCy/E09EOnjDmVI76ySIvKfXQMN+NvdBLTrWJnh6Fy2Wk9RIEoXQkhz8ZXhKXDhkM3rqHeMZL2DGQVZ2cP4PlMbFUHcMpibtDsT2uAZqvEiCwGKN41kpC/xCFJFT+1UB+3EK1vEAKK7EbI7iHPUPb2dB5DVJWQpPCGPI0SnSWw5rON5qGWX/2CjZvOoX6phZiIR+aJGO7kaff9rYT81O0yXMZ3jP8Li9zSX/q4VXCcUJg/P2LVAnHMmF9oRMOcTJ3F0xx36K03rAwLN1t2iQ6XyaLBbJZhfmJSaYmxijsGeJFyQQrcxvwTzbjVJpQJL97CHVfchnTl+G+vp+TfFUDW7aspb2lA9krfBYqrotkMlMgOzzPgSMjTNy/i1cUG+h49+UoqwIIo4rsgRJh04d5R57Srkd5NHGQg+1l2tavpKu3g5rmegKhAAGvB02UzT3ZoXGZz+8PDhf9PCThoWFhFHXS5RL5chmzUHJTSm7HS7HPi4ZUIu9vWuRSOUZGRvnx/AGiLz+df+g7l4dK89x67be5pHUVp61dQ3t3O35/AFWVUYVV9jFb6We7eD7F7//WAuVob4w/dLOCcLqLuo1kGMxnUoyPTDLwne8wcsNP0bU0sZZ6ejes59KvfYP/e81VbHvtxW6pZVulju998oMEWvp5/xv+jb2zX+TzX95J1zveydrVKwl7QhQWsxyYmmTs0DAT+wdoe+g+NpRNzj/3XKYmRrnr8OO8+d/fj9TT7p76JXSXCMiGDKrf3bDdkIZtk5uZppzO4dElZoZnOFwpcMab30CwpRNZE74TGgiHSjdtYWAeOsjYLbfwH5+7np/GV+K3vfjsPGFRseKRqVgKliRTskw3euFIMv0eH5tYoF0TPViKTKVMfJ2b8PauoalJiJFDeBTRS0WnsyGCGtGwNIlDA3u556HtHDkwSFkO87gvzGCkDl0xxRaNbIjoh8jL+HClkHaapnKRrnKFF5Xmuay9gTUrVqGWPIiaXsMuoZmCFBUolrN4PBFU0W/EFMREoqjZOE1xwq+8EEsLIOkZ7vjUp7h/+2Os3/RyLlAvIzq1EqPYyII2Q8O7OlDOUzHqbDSxYe924FGZqdv34TfmUWSdVKjEkHeaw8ocxbAHORDAE1bc/jGCdLmpSlcsXiE7oTM1NsPbKmfTMXAG6ufCKC+SoCDBfTB07RFa5nvQjBzUDlJsfBj/hZuR9yRxDpcxHRtNkfhp+R5uq8vTsmUz6/s66WhpIVbTSDSi4Q14CGjBpZSSW4q8RNKPRaFO1Nf9aa9TJRxPC9HxDKgSjmWi9kInHK5xku6gWw65YpHFXAojkydfyJDPV5hPZcmMjWMMLXB+sou+ZCPO3BqUcrNb6y/y5oiyQsRirWApOnbdDq4//XF6X7mVnu4u6uMJLNmkUtJZEAZBQ+Mc2HuI0PYJNnsa6fvMm93TSnZPmXDRizQnkfvmIxTrRvlxcADPi3pY0SN6YzRQV1eH1+9DEdbTR42Ylo73y3xwTzPcxnY3iJJhMFMokMzkWMykSSWT5LI5ynoZwzTdHzc1UtZZTCbZV5xFe8v5fKjnPAxN4zPbf4n1tTs5bWU/G9euob65llAg6Jo6eQM+PH4vPlVd6jb6TLrVPsm0wzaXKIXQVloi5eUGMZb0A0JvYHtUN+Ug9jixUbhVJ0/GyRX/LvksGGUbp1wkZ5SYHJ9j7/4hFr78z5z35y8huK7X1TUUQyqrTrmUb739Ss5/y2uomAZdTjOff//baF9zJu+99BoeGf0qX/xFgc5XXUFDXS22U2ZhYprJgRGsiSNEHnyQvzrvpQR8NShiM1WLOEaJQzOj/GbxCFZtC1f/0zsRdaq5sb34SjIF0RjNkDFkUS8jceTQPjr71lBzzlnQ14Wt+JBN4RFiumF4cVeq2JwMi/Lh/fjyRSqDk/zjuz/GffE+DocbqQiATC8exyJh5rhAn2VrJYmSK6JXgtSsOwW1ext2pA5P1I83GMWHbynqJ9IeloMk2ciCFEgl5EoRpseYPvIgGUfhyvd9gExphus+/2XunIGHw1FmgsJ1S5iMyTiy+F1B8XTwqPhKJnWWzaaFYbaR5sqNZ9EaSSz1l3H9bITHh2hoJ6JpMoomuWRXd0w3JVcKaIQvfTHUtQm3PMZv+QH3ffbXnNv9T9T/9cVor1ShVnxNHTgkMfbhg9TkS2QTQ4zIk+wPlMn2eAjURwgnooTDUULeMEGvD80jGtSpKNpS7xgRCcKskMzmGBwcRv2vUa7Y/QYycT+1/xhD7hPpGeCIAwMSxevKGOMlvEoKb2yASj6I5ESgLFPacAPD8zfzm/sHyQQ7Uc8/j9CGtbR2dtLc3EqkKUpDohavz4fXK5w7jsplxAx5LgXXVcJxYhfYakrl+PB8QRKOJ4pNlrpw2vky0xnRl2SO0ZFxrMNz5OYzLBSLrFgMcB5NBOfXoSVbcJyQSzAk1cCxPe7pXlQJOJIOgQlKicMMtE0z9/JGetaupK6pAc3vx8rlmZ5NMzI0yuDDO9k2ZNH/2ovxnt1H6XABb8GPvCgz/eVD1DLFbXU7GV3vZ8W6bpo7O6hvjJEIRlFEmZy7m5x85bptWhR0nSO5JD8Z28vjngILfom4oRA1ZWRjqTW66QoYl7rYygEP79hwAY14uD87wXXDO4hO55l/ZD+b1BpWxepoqK2lJhEnEo0SiobcHhfRSPiJluq/T57cULfrsyAO+aK80cKoWK7du+jgKcoZKxXh2Flx0zsi4COyS7IKquZ17cZ9Pj+yKi3ZdKvqE23chZamWC6xkFqkIEycUjmODA0zsGMnbd/9Fmd89V0E2+rxWRK6LNG/7RJ+cdHlbNq6Gfv8tTRE2/mXyy+h76Uv43Mvegdf3/5pfjTegrW2n4RRQvvFHdRNT7BlbT8t8TgPPXQ/Lz3/1ZiWaIxW4ZH9O7hR8THR2MxjRozC8DTdhVleo49Rf+46OtavZnD7bub3DnDWylWse/3FBLqaKHk1ZNuDd+1qKpqGbCo4ikiJgGIKgXGZ8tgoajaJIhvunFbMbm67/5d85Y6HuS+xClsx+dv0EJsr0yTTDv5TLsWoX0tZ8WLaBhUtgMeU0T0lHFFZ4vjwOyUiZoaAXSSsJ8mPDVBcmMaulDGtoksewnqGgmMxGG3izW+9hq4LzuFXN93Mt3/4M26NdFP2+jC1CpLpwWuoVLQCjhNEcSqYCoTMCs3FNOfqKV4b9nDupq2Ylkl2bhCsMpHaJlQpiiVIpMeH3N5MbnSMSKVE2hPEu7aHwFkbXYH29K5d3PSv/8pbv/ktfM3nMvV3j9IgldnTcJg7y0cw19XS3lVPfVM9gWgN0XCEkNdPwKehCk2UV6RWfUhCH+P6jAjljEXZgWLBZHF0in27DtN0+wybZzZSLNXi1eIEzoygnK5C5CgjLko44w6Fb6XxOimk4CL5lTv53nUfJRRwiHfC6Vu6uO+B7czPR0i3dJK45Apq1mygo6OeuKjGqUmQ8AZcjYytLLmmPmevKuE4KVBXIxzLhPUFSzjEIcUQJa1lFpLzbmfLkYeOcOb+AK2ZJpR0CE/0CNLiStTiOmw3iiG5pzIR1hSnacWxsClhxCfI1ezmgdAwY/1RVq3upqW/k8amBgIelbSlk5lIc+DAEaZ/s5ezpr2s/vBVFHIGQde8y8fMtRP4kypO+3auq99DcFsvvf19tBzrIOkTuoel7Iko93P1GkelDyejtFREAyzbxhDmXYU8c6mU6w+yL5/kEW+OhQYfUcnHOa2r6A01EHRsvJKCbps0ST5yQtmPha5K6JbN48V5fr0wSCGToaUo07Jo0oSXtvpGOmtraYzFCQaDbmfS37GwfhI51HXdrQ4SVu+iTXgmnSMnKnyyWcxyGTtfQDHMpbCzAj5fCDkYQAkFCUVCxEJBgkG/+z7BYACv1+d2Gc2m0ywOjTN6aJjp0VFGDuzCNzfDyoSfV37r39nxqxup7WkmUglTo3UzevFf4Aiyc9E6fAM5ts89gucvr+Dray/hbTd+iMej56LYOm133sMbL3o5IV8MHM116Ny55zE2rt/GzPxh/mvmINHmRvbF2/lCzWqXRESFjf3uHVw9+AhvuvrldL/rGqgJCWEJhcFBFh94nDu//lXe+LF/RE5EMMRp3+d3PSNEFEb4di/pOmVsWwhQRdG1h9986QectfGvcOqimNo0//6297AQVtiUSlLwRCnVdBI8/RIstQbHqVCpiAZuuttyPmrrZEcewRzfSb68gLaiB7uzh2Jdgyv+jB0+BHt30eRx0BQbRbaQLRnd1pjzRjGKRV7/tW8Sbu7iGx+8hm9NlzkUbKSCIqq9QbZRDQVTRLlE6a5ItTk2qmkRtnUunZ/gIifHmVs20hz0MTu6k7JuYVYUuno3oARi6B4Pcl+HGxnKDuxzCXGuuY6ay89xq2jGHnmcu977WTaf9RpuCGcZ86msW9vL+tU91HZ00pioIx5Q8YS8IIzMRM8VN+G35Gj6O264rv2oSdk0qaQy7B+eYeeu/cz8/E5OO7jIaduuxpkJEkivcO3PNV0sHWEqUg4lniMfGSP2Cj96s7Btr1CePMQtH/oscsWDFBrn9Fd3MfDwHLNTBpPNfXRcfDk1a3poWdlNU6yGSDSMGvAK2P6wbmuZ6/jTDq8SjqeF6HgGVAnHMlF7wRAOQTBsA0XSXBdBq1IhVyoxN5FiYHQPE/cN8/KRVmL1fcRfsp7CR0yCSgo7NIe8uBpblpAlN5SxZC2qJTHqDzPQOMij8hEqq+uI93XR1lJLQ52wZk4g+T3I4sS8OMf+PUeo3LaXc9V2Ov/ytdiWgjwik/l+Du+Mg9c/xO61O7mvrUDPqX30dHcQr68lEgri93qeWqfx5AZWy3xuTztckBkh4jMt9HKZbD5PppAnm8qTTqaYTC+wLzvPoJ4h3N+F3hikOxDj9e2b8Wt+0nbFLbDQkangMEeerKmzaFcYKqYYyE9jlEqEixbrdC9/3r6eTcFGVL/HFTQu2VUvCUFF9UuhmCeZyjA/O8XM1CyzMynYu5fKI49QyC1QEGkekdoRfUCEM6hIq/hlGr1BpHgYT/8qzO4VKPXN1NbEqa1NkIiGKVZ05hdyDHz+U3SWUzRubqWlo5n42vVEzroAy+fh1k9/lP7TN7rlm7FfDON8/mbmjAKhDa349qe4WxvCedPruXHdJl78sQ9irb8M//138daXvBIt7KcwP44v2oTsiTBy6FGKuSLN/Ssx4m38WynPvOnhJVED79RBguaSt0XAgBWVMncN7uMtX/kMRMIg5oFZQdSTLuwdJtJRjyfmB93GNbUQjqalImY+TymXwSqWKGR0Wjefyt3/8g3Ou+BvMcVm7oXbfnYtZ152GTd/4rOccdX7GZ9MMVPUmJN9opCajlKawiM/Y1KfI7iyH/+KHuhtwdvQ4rZQD4kNT5y0bcuNMolqq8LEFMbAAZx9B1EHD9HrAdXjUBDPwpIJnHoe5/zrJ5nce4D3f/jD/Kyun5KIXikatlIGy4NiW64eUrUU9zvniJSKbNFY0Nmcnebc4gxrOtrpDpgktACl3Bi5goU30EzXqo0U8BNYvxKzLUbml78mZuroNTWEXnkhhGUO33svN332G9inbsPasJrNm0+hp7ubRGOCSCiMT/O4BmziQKEJEbEsusYYSI7HFWraonJYstwOupWyRU5ER+emOTI0xKP3/4bErXfzns+9m7InijNdQCl70IpB12RNC1g4sQC68FRTdff6SB4sVUGxJeTZBW76+GfQ5hYhmuSU1/Ty+D2HGS9GCa4/Fe8FL2Hdqn5qm9tJ1IeICAdjeSmFJsS+jnQSfW2qhONpl8zjGVAlHMtE7QVDOMR9uV4RJQoli1Qyz8zYFIcH9jP70ChXLqzCo24k/I4O5JxK8V8mUaV6FOsgFasef6keU+gmWMCoHeRgw15+nZgn1N9CS1ezayMeq4kTCwcJ+r1UZJNirszo2DwHdu9BvmeY84NraXrZy5m7M4n/AQ254kMTjbRqDnJv8wOMnV7LirVttPZ0UVcbxe/3/7Z76wnWaDyjx+ymMJba1YrUg/jJ54uueVKxVHYJwJHDI2x/fCd7o2W2Xn05b+vcyoRV4aO7byWUMzEzWcyFDHVqAKViEnU8xAJBIqqPhlCExliCupo4rYka14iMoOZ2nlEE2XEMCqZNJpNkfirL5OgIE/uPkL3rXqQdv+ZlV15F10svItDUhHAYEf1KxHwUzcTkxpgrTnTKZXSRKnv8UY7cdB0D+x6jvKoTz8ZtxDp6cWSZuUwB7frv8o4ff4Ujv/oRiY3r3NB+rKHLbcrlTc0xMztEY28bLYMw+8/fZHb6IOG2GLX+Fn44/CjO1e9kYl09be/7CGpR5sK+DqItfRTmxoi1rCSodWEpBoOH99PXuxJD8TMsmzTKHgrj25meGmNidoFEZw8tZ2zD6eiktqcT2atSNsquBkWE0PVCidTYMFahTGbPPmamxymaeVZsWs/qvn5UzePqM4SOZejRXTSt6uKOr9/N6/7mY8jukVhlcWaAkBpBaerghp99mnM/8Daue8011J/9N+jlOUo7bkNvCzC5Zg2N/eto62inoSFKXTiMP5LAGxCRKNVtqCbmh4gS5YXfRX6JkC4szJOZGiM/eAjvbx5FnRyg3St2by9zoVauvPEmSnmTd775ddwcXYnpD2BVVAxN6IEcF3tFcChR0SXJqLaGo1TcappAqcSlqUmaHJPzV/fSkE2hZA8Qj9YwnSri9SVYu3ErGVkm/KKzoU4Qj7sJZSoUYh7iLz8b6kPs/Np1/PK22wm95kpim/vo7eujuamRmnAEv1+kUATZkRFva8mi23HRTduJ7rjlcpZiCTe6ls3lSaczjIyOMDCwh0rhMG33Pczf3vEFMpkxFF8RsyaDLKI+itCgVJBlEaEUJc9etFIUb6EOORuHsohkRQjMFrjx7z9KyAgR2TJFw+oEj/8izRFfHY2vfzN9p66ip6ufptoogUjQ9VDxuOVCoob2JC0UVcLxjJbM5Q6qEo5lIvaCIBxHixQqZoVSpsR0cpGh4QlGHtlJ/4EK2+bXUVRWEr+mBWmthnWzhXP9ENqVK1j4z2lqvUmsZB1WYpiDDUP8Jj6Ef1MXTZ2NNDXUkaipJRaN4PF5XG2AZZn/j733gJKjPNO2r6rq3D09OeeomVFAAQUkkYRAIKLIwSYnB4xtjAOOYBtsjG0wtrExxpjggAkyYIJICihnjeJocs7d07kr/uetkb377fHuwq531+f86nPm6ExTM0xXddf7vM9z39dNPByhu2+YvXsOkLO2n1OLTyKjeD6Tz0bJTGTbrWPDO0ay4AB/yt+NdHoFzbOrKCmrITfTh8fl+w/TMT/iZfrvH35stCFm6ZZlomqCJhql9UgH67ds49C8HG4/axX5hsLXD76F9NQGlhZWk1dQYKd/CveEcKYIEqQgjLpdU4FcPq/H5iZ4/F5bSGoncdiMJxM1pTEaGmWwZ5BDB1qJvPkXYptbqCqfTbK80gauCatuthHGFW0n2tWG4nORUdNAafNcTrriEqRp0+2sEeE8UtIqZjSF1t3Hzrde4d3X/oQzmEmsrpKc/Yf4wp5XUOMmmx/+EaUrpiMrfr52wad4srOF93/7ELObTyRz1ePoepRIfRJNssgJTuOp1ndwXXsbWlMxmbfeyxlza23XxsREgpKyJnIKG3HgASNNylJxCTqo5CRtJHlz9/vMveIKyk9bDP6MKbtMPA3RGNrYBGYyjR6JoMVipOJhQqFxSMRsBLfu81JYW01eWRmunDwbULZ/2zq6Du5D7+ilqaic1l6LutrL8VkSFU21BBszePHRr3DxHfchGJrvrX+NZau/Z1fjw+t28turr8HZvJSW0jry8gPMnDOTumnV5OcXkJeRg8fnRHEpKELEKX5KcF5suqxqj+DiiSTJWIJIKMJwJMzI8AiJjk7SLYeI7NxI7dgQasDHVS9tQWDVbrv0an6fX2fj0sVuXbx8oauSLdFZEB9cITAVXQ7wpxRSbtFlNKlIjjMnqZKfjrJ08WJOSwzTvet9qksK6B0Zp6xiIbnV04h6TPJWrbTbFdE3PsA9miAd9JFxxTIwNJ79/N2MK0Hcl11EdWMd5TVl5GcX2+9F3aGgpWOoCdHJiBKJRZmcFOO8CBOTIcYnDyN52qls1MkrMSgokpECUWQhDjWTyI4M0kSRNTGOnVJ7CnK7AAf6/QAAIABJREFUyJuRRLdUfAk5lkDn2K9Vwa0W4YkU4h8r5shPD9H/7ACp3GFO+ng+H6ztYjxciO+syyldsoCmpjrySgsICueOqF8cpk1H/R95HC84/kdO6/GC4yOe1n/KguPfEDNtcJegDobDHB0epetwBxMbO1nZm0dBMgd1vJHAvZWYc2SkthijnwqRnzWKfNYcmCuR/vZBQuW7eUzfRc6CamrnTKO8tJjC3Hw8WQG8TpedgSFcI2lNJRSO0NU9xNHtByjY1M8p1ctIH67CcziAhyT4x9Eyhkl5B/ixbztVK2Yw68QZ1BZW4RaLs1swDjz/ciX+hzYtH/FSTx1+TDAixlKi4Dh86CivrV/P4PnNfGnmWTw7sIueP7zNqcFKmmc0kZeTjdclCJKybQEUbX9FEdHtkr1DlkU72eG0nxPnTzgPBPcjkU4zNjpBz9FOOna3EH38N2Rm1aHVn0JCAafuwqX2oe98BRONdP000jW1WJnZKJJKIjWOr6MPz4GD5Pv8NF17EzNOX4Hp9ApPI7pl0Lq3G61zmNF1fyC07XU+PnkI3ePGiCV4+xtfYsZFS/jpVx7mq799mrUvPMa8urkUXfM0qtOgzzVAJClR4Sjig6wjDF9zE9Xzyii+98dkZRdwuC+CvzqPQMUCyowcMp1pXLa+Qiw0PlRnEr2iAFPJwD0yhhZLCVg+kqShYDDQ3k00GsHpcZKbl4PX57GFsIJ/0d5+iOGBbtsq6pbcxBU3kkMsYxaqZuAtLsZfWUmGKdG2tZX84nMozC5l0jHMxNha6hdcSO28JTg1mdfWPM55qx/B8omMFCeOkMG+ex/k9RdeIrz4ZErnLqRyZjOV5aXkl2Tiz/AQcAdQhKDoX3zHU+upaIYZmsiZJaWmUCMpxhIpYuNJxscGGRjsZ+DAEaQ1a2loquf0bzxEZizCtVdewkuFDaQdHtv967AUOzjNstXYAnpmoWiiZNMoNtNMC2azfXzCBthVppMsnBig21/AnQ2lzFTG6Ny7mRxvhu0Im7/oTNyeQiI1pWSvOgMmIgy/uIa8tEVkeiXZyxcw2tLCc3d/FeP8KwguXEBFbTG5WTl2oSM0XvHQJBPhEYZGu9Ed7TQvSFPRNITHn8KS4liShmUJOodI3dXxqZad1+LW89BEx07zIh2DxERjIYLBDDtx2LKLA8G0sQl9Uy1YZxrJqZOWnXYGjrfPwZH73HS9vpMln6zh0O4x+gczUE84mcrlZ9Dc3EBRXj6ZWQW4vCnBjp/SdfxXqcH/3k3heMHxX7pd/mc/dLzg+M/O0L/57/+UBcdf/8ZjI4FkMkl4cqoIaG85gm/LCBcOzEKeyEK3PLjvaCS5SMWT7cJ4XcPxwyRGdpJ0oQ/3F9yEftrNgL6VZytaOe30JTQ3TKcotwjFP+WEELHc4pFKabZltLO7j727W6jeMMwp3otJ7fISVE2srChGQsdSy+0b0PaGP7BxdppTTl5CTVMDwVwfLtFHtrMq/pkfFppu0D8w1cH5Q/gIi6+8CK8p8/YH77G4F04+YQ5VleX4Az4cTkE8m1LeCdHtX+2pU+uVaXdybKuhnXwuig0R+T1C6+FWWrftIfSL31A6/1ySgVnopkzADKHu+hMhr4X39GW4m8soKCojKyMD2eWyb+JaLM7Y+ATj/SMMt7XjaGuH7jbm1tcy49xb6E54sMjAYWjobWvoOPImF7/4GNn5tWhOC3c0yotfuoP+7lF27WyhobaEnr5+7jvlKiKdvaS27sHQnZzwtc/x2Etfx3H2bcyeVoLv8Wd4MQE9DfNpGOjiY7WNFCmZSIaG5UiB5sWQVSzDTThLIjcaQxIFg7CZHlt0BO7e6fORSKbtuHevEAkW55IozmVkfJCxtnbat22iOTtApqIzOjnOSCyNKaYOQqskjL6WhdtykNBUUgkT3VQ46zOX0dLSR6mxhGnnLMXQ0/zmlQe4+a3fY3rFxELi6K9/R33+XAg6aHn0hzzT0UbV0tPxLV5EU0UDORX55OVm4vcJlooQPR6rho+pKkV3QlxHsXkXmYbij0raGqCULfId6OulpeUQiVf/yFe+/BDRolL8RFh+5Z1sysxEk10ox/QbIqnXq0nEhVNEvCrTIltVOTHaw93TCnh7MsFzUYWEw8ui6AQuLYnhC/D5Eid1iQ7Gh+IikJ5IwmDp8gtIyl5Y0EzGommYXSHCq99DCrrJ/thFWC6JNQ8+wI4DrTjOvgxXQSmSN0k0speimUma5kpkFoygOMP2aEdPG1iWZEPwJBuANpUx4zb8JL0B3GRjjchkZlXamg+7HBTC4WPjSacAuVmiryFeVwJNj2EYcUxzDEjisiTSbhPDreIxNXyRKtbfv436vGzathp0jmbjqZpN5orlTG/Kp6i8hvyMAjweUcAfKwb/kRuV4wXH/8gN+XjB8RFP6z9lwWH3egUd00JNJBgZn6Czq5u2rYdp3ptmftcpOOL5SMEYobpMXLdl4Z/lIrUjSeL+FMGRMFJWB+NqBQV/qcd438J84lUemN3O6SuX0txUTXZmtr2IimwJsYCqukEkHKOvt4+D2/ZQtGmUU/vOQJ8ow5XRjqVlQbQYNdOBdWaS9Nowg8Vb2LxSZ+nik6ksL8DllpENt21vtJHkU74YO8xrSil/TC7/v2mH+zvvB3HjF9ks7R29bNu1m78s8HPr9LN4cutfmLNlmGVz5tNYV0sgP2iDyf42VhZE0mO7L1voL2644rUIN4xk2rs+Ef0+NjrKodZ2etd9QPqJPzLjmjtJBavxKn5y0r2seeI+lItOJW/BqVRXl5NblE12Vj5OYWMUeAnVZDQ8yeDwEF0DQ7QdPsJITxdBVcKrm1Tt3Uowo4LC+hOYHN3I/C9eieYVsj7RW/BRPG0W0USYH115HQtmz2HR9ediKF62rH6NNY//gaULZ1O7qQeHrrC/0MJdoWAsuppyK8LqP2+lo7iZe+Ve6nPLyShvxJiYxGUowthAz3AHpWUVGA4/X05bBINevqCmCGhJTDFQsu1BaTra9+IJuCkqa0Cxd88yuiRjOBXSc5vIOnE6QsG49dnn6HvpT5xQmoNPlkibBiOxOOGEiqaaiPJLBxKaSWFlEdpwNXnVS2ztSuPyGkL1GgWXno0QKxghlXWXfY7l536OpJziew9czzcH97P9F0/y7qPPELz0YvJnzqShtppCAQDLzMTn8/wtb8WUDZteaj9sz6awMAvniWRzUlKGxuT4BG1HOtiw9n3kZ1/knlfXYWU72PTDB7n3tX2sy5RR3Zm4U5AWqkphuRGALN01VZA6k1TGJJYnD3F3kcG47OW+iSCbXFkUaFHmx6Ns8blZ5XVxg7efgA4DQ8OEhiM01c6mbOZ8Yi4/WdefBz4P8ff3YBw4gn/lEpS6ImLdgzzwhRupuWc6s67Mx+cJoUsxu4IyDFEomjZdVxajHoF1tymqAk429Vl12nkCXjRHBn7cpIccBArm2jsT2RKdDolkKonH7RcvBsuUkRSBh9dsa72CEyMZQnMPoqVHcJkpRiMjZLgUAtkejLiDoScGefW1OL7UNDLjKu4bbqFpdj31lZUEC3PsLBlRdNhuL7sr+Q+w0B8vOD7iyvjhDj9ecHy48/S3o/6pCo5/1UYUrIa4oGP2j9PSNUD7B5tYdrSYhtb5SIk68I4SU8bwf2ca8jwF020hvweJ+3rpqd/AS9Ed3OJYSv63zoccF2M3rOFPpZtpuP5M5p3QQGZ2rv2BnrKPakQmE7YIddueveS/O8SKrpORk7nIbkEqzcec68LRGyXwxXLEjXno/r30leyl6+JsFp04l/y8XBv3LZJWRQqtqRkkTd3WNHgFqdrrxm+TJG0f4b/cTD7i9frvHm5nhmqmnWzbevgoL3XvI35qE8nJMPnvHuWcabNpnFFPfkGerfj/t7h1U0SE6wqpRApNjZFIxZB0L0lJwzRSRCdUujo66N6+BfW5l1n5iW8x5izBaTmRuzax/s0n8F13BWULTqapvIycoqAt9FOcLtvxEAtHiExM0Ds8TG9HF5F9+wl/sJHEYC9V+bm4MjIZaz9Kti1iDZN56cnMXnkSDn8GE519GLrCZDhM2awZTDv9Egwrwr63XiIrK4Pho91oRoyuPfvY+vsPKGqs4LoHvsOr3/w8ziWr6Ht/D2+Effzy5Aoy29qpOvsidjz5HPNOXGK7FMSwYWJ4hILCItuFM+bN4GOSIvhc/NgvMy0cxmkInLYPizgjHbsZi4zgceRRO2MepunGholbEuFFDaixJAULZtvvz9TRTt768UNkjY/iUVMkBR/FkvHIJnF73XYSD6WxZCeVdRfhzSpj+/CrXLv/VbuwTR9o47Wbvsul19xp8zFQJnl7fCO+2c3Mv+g8XLrO8x//BB1jKtkXnEvVrCaqyusoKcxGCTjxie6BDcL7DxDyQvSaTtPT08vm7dvpevi3fOP5ZzEdPvv8/HxmGfuzynjXlUdbZqEtcLUkkWrnsgWcTlM4MaYKmZNjo9zsn+BkRxSsAE/F4edSpW0gWxoZZVD2o3k0vl0k05gYsMmmHa19JA03py0/E4enlGRDBf5zToLJBEdXP4H78hzUWWOk/UeQSIrsPtv+iikKUdE9MkTZh6y4EMBAuzMn7gF2Z2rqezG+FaxY8WXpFmpawxEP4BQQM62YTHcecbJxKB4cWjY57koBfCdlmKSkHvR0mJQ2jNPvsos2yRiif2gfbnUCzaniroTsVAZHfhvnJ6HLeGBrF6/u2kTwqssoP3Ux02vqySosIDPTj0gPEFMaQUj9b6fNHi84/ru3zr/788cLjo94Wv+pCg7xt4v7sWEynlaZGBugo6WDtg/2cUFrDRWd8zHTpVhSCiWrjUhxLt7PFOFcYGB0W1jvyBh/Xss9rj8znqNwhVHLOTd+AhYr9F2wkyOF60lc0cz06eJmW47slNAFBn0yTftIiEO7d8A77azsXmxnLBjRIhJNTvw3ZKOMjhN5Job/ywVIhpexL+1l/fStWCsqaZreTCDTQTIdIx5LkYiKNrSKno4jeXTy3WUEcvLIKfSQlRHA7RZ2uH9kv/RDXnRRXIlg03iKkYEx9h05wmr/BL7GOhI7DnC+ns+0xjoqSgttzsX/k1Z37NqYIi48EWNodMz+SowbxOMRVCONmY4RHokRPtiO55XnWXLHD0l5SvBYCpFtL7Gz432yr7+RmjmzmF5RiT/PDx4fblUmIYqXyQg9gwN0dXYSbmkj/PLTzCqdxsq770QR6ZtOEZPuBCkhqiZ+dfl13HJ0I2u+/xi7//gSeXMqOf3WVciGQNWnCJY1kSWYE2mN7m0b8cVDbHnqd+QRQB6Ikxrpx3/SYtr3b6D3rKvpeP5FVpaUUu2IUzVrBb1tLUzLKMehuJDE6uWGhJrC5/ChO1RkS2HEm8XVqoMep8InZJPb0hqKGcJjqwlNujves4WZk6MqZXXNqFom8emFNFxwLuZTr2MKN5SgtZ55Eq6SPGEnYtsTv2F4zVs0VOTjljUSukJPzzCWIROZDFFRV0/riMHK+z9Nz2iI7t+tZeGKsykpa7aD2Swlzq731qAszeOEm66CYIGdz2IZUSJbD/Dzj30Sx0WXUbPoROrrGskuLSQ/6MDjzpjKyPn3HsdGnMNjYxzc3sL2P73A5UtPpmbFRbbVN7xzAz/58Q+Ix2SOjoyyIbOOmBCSKha65MRyiG6HIPv6yFMnuXhsP5+rVMhRY6QVhc3hDL7oLGfQp7AoEkU303R7yvi0b5CL5CF8ok+kWmzZ28aCpaeSW9XAUGmSwGcVYr6jmEqSpGXgMn3osoHh0HGZJilnikw9SEIycWo+VIeTRFixx4Di/icAufbbWxRDDh1/wIFhxVGO5TLpguBqZeJMCWKpCIIM4nHORHHkY0hunGYBBdKJuLVidEccXY+gOvqJGfvR4kkMNYVFmMnkNly5cdSAhlfK4cGXGvD9Ks1Prr2Rh+++Hvm8Syk8ZwWz6yspLS3HnyWDy2t37v7brJ7jBceHvEl+tMOOFxwf7XzZHzjxuPHGG8nNPbbrP/aceL66upq8fMEU/t95iHZ/MhlnfGiCI4e7ad2wmSvamsk9Mg/DKLZn3CJeSs1pQz6zGeNaA1exB3VzitgTHRxNr+etGREyvJnEtrTz+TmXEPjSQqyfWfRveo73z4EFp55OdVmh3W1IJ8UiF+XIvsP0v7WLa3qryIg0ErH8BD5Vi7QY5AwY/8QajMImcm8oQemVUB84yDfLf0vZ0mlUlJbY/IiJkRGskWGs/gG0gU6SiThe2YO7ppqShfMpnT2L4tISsrIycbqc/yddDjHoiUfi9PcMsrmzlafqVepCEssHXDQ31FJTVoIv02cHe/2tpXus2BD/RNIG4dERxro66f/jn9n5p5fJqStGdyqYCQfGxCB+1cGSW37ApCOLnFSIDS/+gHQQPJeuoq65iYLKIlsIKn5/zDBIxVXC0Sj9fQNMtBwk8forVDkMLvvhj+xMDnvXHU6Q7hxC7RsC4ZQIJ0nHJyl65B7Gxgc4sn4N2nCIxOAwE7Fs+vcOoMhZTFtYx4UP34qhpnlh+dlcvuxsUvv3EBoPMT4RonHuTByVtfx43Rbig1185kt3wZb9+C6+gDV3fokVy1dNaXw0OxFNcLmQcePQXRgulaSmM5IV5GMphdbsDBaMj/Fdt5cTopEpG6th0dO9FqcRJeH0MZFfy/x77uH9a29nXtNMMvx5duqrAHxNuhU8S+fhmVGNrFiEd+zjg988TsZICIepEkoKMJrE/KWX0nJwjOysChy+ArtjVXt6M758L+pID+tbNuELDeC86FRO/NwtSCKuTXAeRPy87EBKyjx74aWMOjLxn385TdMbbHdHXraAt3n/42LYgnAkysH9R9jx+uuob77DXS+vwRJW5pTJt5c20HXqmRQlnISOtLBJ8bFPFDyGYyqdVnKgOTR7vHjaaCdfyU5Q44zisZzCcMrWhMU9eh3dWdmcMjFgd3s25pSzVJvge4ExCogwriToKlE55bvzGKoeI62Z6IaG2+HEFH+HgG0YfvzJMnQ9nyN/3EzLnjF26NU49VKqKxsoKqjAY2PPnXaHQ0wvhJA6rapoepJIuoe4dpDCcpOaGVDbrGI6h3FrTpJJC7fkRNNz8Ptm45R9kPZR4F6ES6vE1JJIstvGv4dCB0lqR0i7I6jyGJZzD4Y0ILShmL483r43h1vbLsPz8QJevetb9FaVUnT5pdTPaqCmuIZglheny/3fjz44XnD8jyxgxwuOj3ha/5kKDtHO1DSNkfFxjh7p5MhbO7jqcBWB9pOQrRwbPiRm15ZrEMMdxfnJBrhsSiBublcJP7CRX1ZvpGZFI15XJt1bWzmn10/9z66Hdy2Sj7/L88u6mL38dGprC1FkN8NjfRw8eJTuN3ZyfVsRztgcIrVZZH6iEmWahDVmoL/Wifacju/r9TBHIf5sDO3drdwV+Au+TJVsxUng6CGsnbuoraqhYOF8mk6cT3ZODorpoP3INl76yRM0//C71C86idLS0mM39r+u5P973Q5hi42H43T3D/J6qo+NgQRXdDhpKimnrKKEzIAfp0e0/qcMLX+Vm4hCUNShickwQ6OjvHrh5TQWNJN/5iosVy7+4RE6t7yAt6IJ38zTRJOfic2v0dLyFvEFp+CbNZMKUbzmZeF2OzEtmXgqjRabJDExxujAMIld23Du3sFnfvELW2Qph1Jo723F7Buw5+4uS0FNh4lqvRijEdLCTfGp6zk0PMYpp53Hc5f/AMl/Ob9veYdeK2oLe6cHq1nq6GN2VQvLvNns37kNV14uPUNDTM/0I5HB7ug49XWlNP70Z7R/7T7qPnsXHQ9/g8xF5xMcTeIyhNXTJJ1IIFWV4BqK2toEITbcEJqk2uOH7EJuiI5wML+S3PEEt6VHuCUgo+gWiqxyqHs7026/A0ddDasvvJwLV1xCJJ5g/7YdLF56um2ntUf2DomYpaPMaca7oBmEYNfhQB8ZYc877zK2axfJrgHSuoyZ8JPpzbAFo2q2QUZzM8suXMmRg9vR8ouYed0qDJfbDooznNZUdodpoks6CiZ7H3uKdx/9LfLVt9CwcCF1NSUUForulte2PtsL8V+3///qvhKPxTnU2snWN98i9Ktf8bW1e2wQq2qlSLz2Oo+8/CKR5tl4nRrygZ107x7lz4UNJBUnmqLh0IVlPE2WZnHj+FZuK7fwkUXajNkal1fHJB6UapjICFAbGqHakWJdRgGV4S5+ffskVTc3MupvB8lJSlLwGU5kw4G/P4DPtQTveAMjL+2nYtUK0MU8U+HNbz3A9rEJhmfNYdbs2dTX15GVk43H47YdVnb0n6limZqtnUmlBTI/xeRkmO6eVvYe3Mu8sfc5+8elJMrSOFQDM+1Gtnw4lQokpQHTyKJCWYaUCIiGj839MAXNjjRx8yBx7w4kP0ST+9CNblIZbnLwwi3nU3bZAkyng788+F26nDI5V17J3LnzKa0pJ8frwuFy2Z0ye+xz7F9xST5UftGx28z4+DgdHR1/u5JT4ySLiYkJfv3rX9vP/z+bjI+4lvz/8fDjBcdHvOr/bAWHePN3dgywd9M2zticRUXrQpR0+b/YxEQCqm/QFms5v52PdKYDM2wib7bo/c2f+fOSEeadvACP6WDb3l2c/Y5J5YMfg5iL9Bd288zC9cw8+1SqpxWi6y7aDx9lz4ZdXHTIQ+5oJc7zT8ZxtoJUrsD7JgM/76QkPMgQZRQ8VIGRp2PckSTieY3f9j5NpOcQixcsYsXHr0PP8JKQ7f2vvSF2ivwOpwi5Ukm1H+Llfa00X3sVTU3T7FwFyXbV/aP9b//OG8CWDlioQvw3HmVgYoIva/u4OFlEs+4mvzCPQE4Aj1M4LiSbUWHqun1zE18ic0UUg9G0xvhgP30HjzL2wkuohzvA7ccdi1A1fQ7jSYuO1n14sh2kGmvpzC3B6/QRLMwjV4R8OZy4I2NIIvtkaBRjeAi9vwdHfJLTr7yaBTfdCJMRxp5/k7xUlFQqQSI8TjjUh8elImkWmqSiSh52hYY59dEfEGqNsPPZIOuPBAlFRuiklX4GsSwXMhqLnQGenruNXbv3IksuUjhpnD2L/ds2k3TnEJc0ArMaaZxRQ55UTmBxNcNP/oayC6/H3NOFZAh6pkVMINiXzyFzR7stDsaMEPHkctP6d3n20zcQOdTKL3sjvFRSzNHBQRb0TPDYsrlUN5bgXjgPKzHAvrs/Q45h0D+pMX/eMmSXjzdfe5Uzz7kAhywWR9nWOwgRrgiuG/dAxtzpeKpKkfx+G3mORzBBBNHKB9YkhFKkuzvpWr+Z947u4xPvrIagyyariiaLqli4dGG6nWJi2IuW+F4xcXQOcv+y8wmeczaFp59FwzSB4y8mmBmw4WACK/5v9QPxZJLuw71seO9tJh5+iK9sOjw1CxXrdtrggWUn4L7+U+Q1VKCnTOLbNrJ/zTrezayiS86wLcC6YtnX8rxwG/fmxihQHBRXzaCnYxd5Ky/kkadf5meZjYw4gsye2MS1n8ri5E+XIjtakQwVxcyifLiEod1DrPvuDj7WcBVuvZiwDFk3X4wccDK6+wDZ8xrtDpUYnbb+4UVeeO1dsq65nob5M6mvrbGJtU6hVbI7HEJYKsTqOqqqYZoWqZTK+PAEu/buZ+j9tRQf2MHKX99MqvlddE+/TfK1dB9eZx0Osx6HlYUv0Uy2p5HoeByPYLYgkySJo6iTUWM7mhGlP77H1hdlBDXKJmvJXH8tqYAbFw52/vpRtoxGKb3pZqbPn0l5eREZvgy7OBDwPvE5dIgwOkX527//afjj8Q7HR1wZP9zhxwuOD3ee/nbUP0vBIdqZAhTV29vPlj37mPHaOM1dS3FN1CKZDvu+Zz+MNOmMfjAUHPeXIp/pwGjXMd6JsX390/ScXUrjwun4JRe79+yn6JUuTrvteigNYn68i5/Me4bmq5ZQn1/DWCLErg1HmLcpSsN4Exm3LcFcbNho7fBXh3DvH8SZOQqhGRgrc3B/2Yu1wWD8ngEOFz3Cws9cibOkwG5Xp7r6bTujGEWItrsp6XgMh71QCaSyT5H4wQ++ywl3fZrpc+ZSVlCI4ZKmdHp/7/H3sOe2Y9FAEnY+IXgTynqhd7MBD/+iZNdtoZxlO2V0gZq2BMdEt2+oqgrhiQn6tRhH0yGqY+KmZeHP8ONWBJpaRlUtO9BNTcfRLYuErqIZBlZSJZVMEx0fZ2BwhIGBURwJYQHUbQiVw0zbLhJ32rJ5E55kHFc8gi8eITU2hM8Ux0jg1vHIkOHIxOX2oRZkc+5jj2KFY4w9/xqB0R5Gx44ia0JkqOIyDNKKSDoVC43McCxNbMGJNF9zBiPb+9j3yim0ddexc3gdw7STYg/13rnE5Ep6Ei1cGniLC7VBBjTRJXFgygrBIg8LzruAPX/6I23RSS5btwnj5dVIZ5zJvu9/kfHWLpbecA+uo31T9kdJOJAsuPZ0rN+tI1mWh687hOpQuWfbPrpSo7zw5M+ZePld4uFR7j98gOe1Qhtz/sQ3r2V5BFzvrqev7RW8kjBOivAwi9ppM+lrP0J3Ty9VddPx5dWQk1+Ex3ChaToOkVLskHCZwhGk2FoHUWwbjiRuy000HaGrYx8Dps75D34ec/aJSO6ArTWw6a2SjilaG+K9YomME1F4CiWi2N0KrLZhA9V+duEVJAL55J1/JbNn11BaVU+eXwTmCWzoX8FXU0mnIpW57WgPu9/6gIkf3c8XNh9FcuuQMDDdEo9dcjGcNp+aZaeSn1lI50AXRzZ8QPj9TbylwmFfNZbDIZotlKiT3DuxiRVlATy+SjJLptPW/h61X/8uP/v+1xi7KYsrr3BjOidw6SrjkVJe/nMWRa/0cOn4AAddZZRqado27efiy6/CUrJIyTKeVWehVBaRFnbbjACSKdufxZG9Lfzqm98m987PME2kulYWkeN+VVO5AAAgAElEQVQvnkqx1VJMJlJ2l0NwOUSXx+POtAXVu9qPcujVtzklOsScG2639SKJsm0k6l8krXlRDJlMuRZVL8evFJERWYrPzLU/lrqsIgy1UpaB6hpgVHufMUNmyPiAwtgQ/iI/ruE55O27Ukh4cEoSW5/8OS1GmsprbqRpXjOFOdl2JENYTWCpFjFLoypbdGg8drjhf/o4XnD8p6fov3LA8YLjI561/+uCw7aLHhOKTkxMcvhIO60vvs9V+xfjmrYEdUMSj+bGEjdIwTrwjBKv2II1VkfG16bDckjuiWC9mGRz99NMXtTM7EUzbRrknr2HSP5uO5ddegM0FGJ9fJBfzP8VJWcvIjPbT1dHP+XvdjIrPJ3cO89BmicjDVn0P3AAV2qAbcmNrDDPIjXYhP+XuUgzwHjWRH9uH+5H84U+D02RiPYO4FSjpCUnPklDNzx2wqfN45DEgg8+0+TbD3yLuXfdyexFC6koLEL/TwuOv+MamBLU22p+TUCoNN2OdBeLk9j9pERGhJhDi+dVHTUtdmu6rTVIaRqpeAw9lbZ1HAJzLq6/UyykptArqlhqHDkdRUslMZMaViSCnEqSikTtIsKMJ9FCwzhSCZR0Go+WIGhpiOFEwJLJcDrsBFmRZRGOx0nZO2SRNSH+bAvNUsnHR0ZWDi2JCa7++WNYniAjL76EvnsLlhy27bUYHhxSGk0RZFQPTku1MzqERXPL0BhzHv4Rm556Bg6fRk/oKoaMIT4IP8fcjJ2cXpdgLDQHX/x0PKFXKJfWYJoKcb+bivJK9GicZLiLymAueVXV7C4vxUpFKM1rourqlXR/6W4+ONTKeZ+4l8yeoSncuoCaCTvxBfOQX9+OY8lclE37wEwT0mSui2koB7fzwi8fwDWZRqksZt2Tz/DIW5vZ78pnps/BL2bPIl8fpffAe0h2p0EhmdDwesUO2+RAaw/V08roTvnYOB6loaCYE10BcoN5GB5RPGjoExHG4hN09h4hFUnanYL4vOlccM9nyMsOTBWfDQ2ombm4jJTtbvlbctmxIlYExFu2RVu2d+iinhCvbctd32Ptxp3Uf+IO6uYvpLIih0CGCEMTzAlRHE9V/eI91NrWyqZ31jLyq1/yjfda7G6AcG/Z0cvtR3n88V/ReM01VFeXEdKj7PxgN/53B6nc1scX5Ta2ZedgKDJOFG7ubOGLdUlcuklB3WnEfXFCF8dILh/DISUYStaz5qVJnn9oG1WpeazLKcKlqfy0KsHMsR5ezGrg6tARWncc5fxVt2K5xTxDgnPno0xvwrSEwHeqwydw+9bAOA/c/kX8N95KRVMzObnCIWXYhNV4fNz+vCiyE5/PRVZmie046x3upH39Bj5bMwvfifNxGzFUV4Bo6VrGmlfjTTmI6T6yrWYkowB/Yjq55kI72C5l6fizdHCLDopJf6qVQc9BXFocObYeR5YDxa1QuOFOFDXD1qOIwvjFL3wO9fzzqVp5PuVFOXahGU2OsTkEZ5Tkkp8bJDs7+3jB8RHXvH/k4ccLjo94Nv+vC46p1FaxDTDpGRhm6+btNK3upyH340T6UuS1CXV9JogcA3mE8arNPKy9zTfT1+D+3CmwDFK7Qxi/mGCD9gLpy2Yxb/4MWwy2d/8ROp9ez22LroQZ9eifGeJXM3+BvrBGWOgJbBnigvhM8m47B+kE0DYkCf98Ex25bfxRbeMaZx1zj55P9LQMAvcHsDpNJu4Zx5uxi8CXZ9t/+N6hIfJ0idc3bKaoupqiTJNCdxZZmDbTwHCoOEwZj6Fx/0MPMvfzdzLrxDmUFhZiOYXA7ZjP/u9eNxsOYAOK7Bh5MdYwdNRk2o6dT6u6jc4W38dSKZKioEgkSccSqNGEzQuIpuKoqSTyZBxrMoo7NkZydBRvLIY1OgLpJGpk0tZHBHDY1FVRGOTk55EdyCHP7SdQVIBanG0/54wOMLh+Hc50CtOtYJhCIOdAqAJiiSTD4yHSukjhndpBi99mX2DJpCQ3H5c7k029HVz0wHcISFnE3n+PZMc+SIXt+b1s8zx0ZFN0ckSYlQdDSdu/T5ccHPKV85v2fl7Y/Q6Pr/gC/sCD9B/ReWngFzRmvsqtdy8n5p0kQwpifdDBbIIcePkV4gVels6fwYF3NjMh7JGmSuC8HEZ2OjnnD29grn8FZi6m7YXfUDcZ4ndb97Ji1e3kD4emroHitLsV+7I0KvKrCPcPkOdx4Q3pmJLKkzu2sv3y69j9+xf5xaqTmH/JSobX7SBnXy9b92/nL6EQ2+Qgv15+JgVjOxgZaLONtqJlEEnE8AkBoxRkb8sBmuZMo9cV5FuDXmY4E5wZasdtqVO5g3Y4moSaUgk6A/RrE3QuXoWvr4dPPvxVAn4faTmMq7ASqbgI21ojftB+iM7GMfS4Idgwlt2xkAVPwkZYOUju387PvvA96m+9g7oTGijLL8Xjd+F2KDjFDFCSicTTdB7p5uDa99DeW8c1v/oZhuXDZbgwrbg9QPjGRas44/s/oHpmGYrmYufuQ6RX7+PSQ6ezbWgrX3CvZntmAA0PjbEQf3QexB8wCJ9jkfPpBttpkxs/jUdO/iHjZQt5NFqNx1JZqIcYNN0cysjCK0ms9g3Qkh1gm7eS+9re4/COVs5ZdQsuIQgX9NtT56PMrhUKDZhM2Z0+R0E22sQID37sOpJnX4tZ4MFfcpilZ8sUlqcxLSGu1UnEdHa8n017SxWpUYXAQB9fPOUsHHVNoCTQjSnabqj6PRINrxAd0fFLOSjGiTi0LEqUS3BbPggkRMabvTEQu48x3Uu/Yz3eeDuG4zAOfxjdHaNy8DqkvdNJO1ScpoxPTfHQddeR/+D3qSmtJ6HojOBkXHJwSkGQiqJsW+jvdP61qPwPbv7HOxwfcWX8cIcfLzg+3Hn6pxmp/LXDIYBRrR3d7Fq7jfPe85Bz5YX0re6j/JALEsUY7knG6tdyv7SWkM/kgcgySs9fhXG2hdETI/LgOPtcLxC6tIl582fh87o51NrGvhc3crtrEc4zT8a4q5N7Kx8m1ZRNbo/GNeoJlN5yGVKjhPHKJMm39vGC/B7vZvUxMxLkM5OXkorUkvXrAswZwJs62jcGkD8/jnNuEYZssu1wFwG3g9Uf7MDjsThz4TLIyMMbOkSBU7RyJ1FMJ57QKI+98CKNt93MjBOaKS4qnNJw/LXg+NdSDrvjI8LhIa3ppNMp0vE0yWTCHmnEw5PE0iqhaJT4ZBR1cNDO61DHR9HGRomNDJMIjdpaiGLZSbbLSVFVCcW1lcxceAoEApARxOwZJrL9AMG08AxoGJZIiJUxHX5Un4fM6bVITdUYRoSOPzyFcaiFoC5gUEmbrmlYXsbDUUbCIZtKKYs2uY18lnA6HHawXVa2j/zsbMIxjYNDY1z+1a8Q7Qvh6p8gNnAINT2Eqej26Eashk7bqjjFRxEUTMsQYVkmQ65cHp/M4kklh3wcvH/1fHb9uQJdOZs1O96jK/kAf3z7uxSdMpN4x17u+9iNnDSqU2A56Bqa5JpbP86un/3SZmkkimRyz87hUHgcR7yJ2TmVVJ1xPcqMcvZ+/pNUe7PY6YDmE5aTPThq3/xFh0OxNF5a9xaX/OwRtv/6ceZe/zGMoRiu6Y327vXrV36S7k9/ldefeYHTR/bzyLe/QElhIbHXNxFQVaz0JM+t30BhapzSAj8Bl8DBK1iyTn/XIEWVJbj8RXT0DrD41IuIphU+d7iH7ZO93FvmpXFikLQeR0unSCZUTIebTFnmucbFpDIdZO0/zL1/+DFWdMIekxmBPKirRnG40XVrKudGLHt2kSFuAcfCwkxBpxDYMglzdIAf3fg1JpvmMW3uDJqrKvDmZOHPDJLpDeB1eUloScb7e+jfspWSIwOknQadwzH62vfSe+iI7UQhy89Vv/0dBTVl6JbKoYMH6Xl+B9fuOJd0soY9s37Bzbvf5GBWNtl6insy3uDOx88kEVEZX61S3TGDjvoMCuc1M/DNb3N3qoTXfaX2uOHy4RbeyCxnLJDJnKIgj8T2clfhSczVonxqaDMHNx3m4stuQ5H8mFIM8/QlsKAKhyYx8fjrZF2yDDnLR2yikx88dSfXPHU6qrITSw5gGSks0QUxXXbejHAJm5KXtrUNbHugla/d9C2bhmoKa76lkpKy8Kt9tNU9jmP6ILFuFa80C48yHY85jVx5Dt4cIdQV7x8XkzGVlCeAJY+R1N+BjFH01F40I4zDlUH+u98FR8S2wmqGxh/u/jzRU87CXVtLMruIaGkNjfokzSU51FQIx1uWreM4ruH4iAvfP+jw4wXHRzyR/9cdjmP7LpKxJK1tXexY/T7XbZ6P8vk5KJmgfmoIWc9gsnobT+ZuIHN+BZNphWlro5xecxmui3Ptjm/sO1GOen/P4ZVFnLR0Pv6gn462Dja/9gG3jzXiX7US9Qeb+ErgedKKyledyyi+6WIokhl7qguzYxc/Ut4l4jKp6TrCTblXkNVzFfoNHpy3u9DHDFJfTSD1HMb/aCWmI43oIAvUs+Qx+NPmI7j9PhoqGnDm+cmOhFG8bspSEZDddK95k/djIWZceRUzZk4jJy/bdl7868wEcS2EU0eMRFJpwbtIEIpESIoUz5EQockoIxMTmAP9mB1H8Xf1ktp/mHSBF8UfYMVFq2g8cR5SeQWSKkItxDjDhLSOPhQiuX0fZt8ETjHjFnoT8f+zRSAWca8Dq7ma4Elz7UVJC40y/vunGTmwj2wh8tM0YhmClOhmdLSbZDpuCzAVMS4RkRli5yw2WoZOZV6BHb2dcgqlv0TrQIiLb76DZNcIXmRGB1pIRPvsXbOhqWgeyaZ+TqWLCrGtkOhYJEXh5XHze1clL/ZZ7M8K2nbKDDXJDb0xFs34PYc7w7zd833OPnmcu//0TXr37uTea+7gU1+/k45Hn6VmcIRRw8mJJ85kaOM2hmUv0gon1TMcZJJDwcW/5b27P0vYW8aq+z6HpI2Taumj9/A+XHnTcEYjuFxuAuXFeHL8vPH445zzrXtt58HBrVuoPXWZPQoQ1tbxZ17hyXdfYuddP+fdNevIOHyEungnt/tgxdLT8CRjuP2FoKfBLaFNhti3axejQ12o6QSakAyqKk7JQ/2SpdSX1ZJwOHk1rHFTWwdnKRG+447gN2JMxGM4LRde2cHzwVyOVk3HaRhkb1zPd7a8iXJ0H2bAQRiZ3OkzMW2GvxPZTg/+a5UrgvYkm5IpUOrqoVb79b7zxIscfmMjsbkz8M6bT06FiFMvJi8rSG6eyApyMhlXSQ9HiHb30GPnwoBHsfAHs8gqKyKnOIvS0mpyCnJJ6hZdhw6z49W13LrtVNThBjzfzuLpn97Ot4b38eVHl6A9t5ZFne0UxLPwZk8nL2cakdQgwbs/y5MXXsjcpmwuGS+iz1+KPxHnzsEDPFY5jxHLyZnTMrku0cuXKk7m4sl93LpvIwPDKc447TJkRUTVS+hnnYg8o4Lk+kO4dhzCdd1FJCu7GA7+GTU4gClNgHBPGTK6nkKEwgjNjPhMKg4Tn5KJf7wSZdvF+KxCu7hWNDdyaII3nv0R5952LT3n/ZrwxDhyIkiGewm65aKh8EJI52LKKdJpiZgsUqvTeGMpksGtmM5B0rH30Z1J1IxemrofI77fQ1qJ4dJd7HnpGV4d0+kvymH2hZehOlzURQaZM62BsspSAoHAh2P6HO9wfMSV8cMdfrzg+HDn6Z+mwyHufZpskY4k2N9ymF2r13HzprNw3TMDFkLy4u14VYufFr+Gcm4DDfX16NEYreu2c8mukyi56xS0DA3zUZVBazVvLNZZunwB2bm5dHd1sfGtTdzR34D3vJX0P/N77mEz3/CeSNV5V6BUeei+exfuvB7uN/+CH428997htuvuxrX1HOL1hWQ/FMQqAGm1hPrNGOEzdlNwWy26nIKIQHCHmJS9yKZFkBSqQyGZ4cY3GmPSZ1Gb0EhZJs986Uu4LjybE86/yA5sysjwTQGHxKJvR4SLTkaaeCLG5GSEiYkI4xMRJoaGSPV0Em3vYGzfbnLHRwgGMrn983fBopmYLh1ZFZTIqXm8rFtYKR19zwEGdu4lz1TwCeeDYdjEQk1IW2UFVYhbc4LknCXivoOQ0jFTaQ698AeGD+1BUhz0qgq7ekboVi0Uj5ecmEajc5Iy2SJLN5DE4iXkFrLYHZs0lApOim5HksueDPwBEfFeh54ycBgJxgcOkk4Jwa/4OQtDBJ3JTpyqw/4diIwSsZQ7sF0gR40MnojItOs5HAzmoMsOWzx52uRhLvbewOTQSvYntrJDfYq3vzeTFneUZx76HRdddzGu4gyCB/rIX72D8aFR/FkuBiJeYsYoptOPHkgQ9eay8rZbqJwxn/5NGym9/JopMJXTa+eQTL/1NiyXLKI3pjgTssSrP/4JNQ2NTD/zDF78/ve45O57MHu7ia3ZTMDC3sm/H0+w844vs3rPXpKH+0gnwjSEE9TE+miIh+1OgoJKvpqkODlOQDIpLsumrLCc7JrZKJkFbHn9Lyw5awWOtGwLLLfKGZy7dRsZ+iQ/K4A5yWFGhocJ5hWxa3cbrcvOo7OwmLSkU9ayl3seu88WM2foKjGB1Z49C13x2EWmHTI3deFs6qc61I+rewDLGUd15/KXR37K3LJRYv0JPvjLQXolH9knn4WjaQ7BijpycrPxeRV8sp+4krYzZFwODx6fSBH24fN48Wd5yQoE8fhcpFM63W0drH1vC5dsKCX76Cm4PutFbz7MvV+/jIdj9ZwcGufnOWFMPU7A7Ser5mwsJYFj0TSMpmn0fuYOerNKuTCci+r1c2rkMDMmJ/hFwXSM0jpW5JlMOHy0+vL5cds7VO3dSLB4Ok1N85AtB6pk4bxiJaaSQnnufURKi//Tl4DDw5ZHHuGPE910BYf56g+W4i1pwdJ1dDNuU4hFZ8IU2HKvi+LhU1C2XoBXDqIPtNGxawfTl6/ipRvu44R7K5DvPECy14UiF5ORM40MpYlsc5EYsBJOCMhbEKdpkplWiWRHSLAJM7SVtK8b0x0nN3EurvWnIKpvlynTvmktv9tzFPfNN7L8jIXsfH0LDUGVE5rnUlCUg9vj/nB3/OMFx4c7Tx/xqOMFx0c8Yf/nHQ5rquDQQzFaWo6w5dX13LHxDMwbGjGXOpl44g2SPRPc59/DaaeeRHNjBYbp59Dh3Ux7Q6EhfBI5X64isSGEe1MrD834gMUXLqG0uJiBvh62v7WJT4/PYeygi6e9L7Egp4oZ2nIKrpxJ+KHDJKp384C2lbK+Ec7XCmksXQaRZvocDkq/W4qywIHWqTP5mTD+iSG8D5dBMIHhSJPqGOXqtzewIS7hnNQhkMarOikPBPn4STNZXpxNhbB2Ogye+OSt+D/xCeYuP4Omhio7PVSwLYSoM5ZMEYuMMToRYmQ4YsdzRzs7cW/bRHr7FqSMDG791rcINtXb8Ckh0BNyO5vRYO9YFRFAQvq1tZgDo8iaiVvTsBQRmiWysw3SssyY20Hu6QvwNE4FUhmyh3hS4qXV63hrywZaQuNMGA5KDIO65CQ1WowyM0mZouIRx4tJv8jWEAFjlmZbTiuLcvF5RV6MjGJmUFoyC7x5thPEYWetpBjt24uZHsaww65kVGUqw8aji98gVPwmLl2ztSCaLLOxb5K3HJWsyyxhVHGQwA9ui5zUGFcPD3D/LStZ895yjrTV8tr4H2n0/44nDzwNRUVYNsFVBc1D24aX2XPp56iIpGl3CFS0g5MWNRCMxhgdCVP/k5+w//v3MP2+J9Bbd+FcKChv9qyBd+75Gmc8+B1bWyRcKjYZ1rDo3rOP3X94novu+SqTz7+OlZ9JcDiNrBoYdp4LrHnjRToqa2i7+nZ+tb8DnywzvGGrrSF2CM2S6kSX4gTUEDf1tvLpOgun022f07SezbRTzsLU3bRs3sCMWWKxMnCqBu3ePJZu3kxacXJe+DBfLlUYPtyD7HTRG5mga+G5tFVWYyVM6tc+geWw+HrrQdKHOnBYYeTqZqS8fIhHsITmp7sHpwiasxWVBpbDQHfn8MwnHsC5fxMnnN2EXGfhcVrEJg3efX4/RjKL7EVnMjB7BlnltVQVZOLLc1MUKMQd9JMVyMDvdtsLodAoOSWThO5irLeXXbsPUvZyL3MPXkB8vpvAlUKjk2DVzZdwQHHz+4xuCtwywkhaOO0cpGSCHWNtzH/oAX59xgrOmFHIW84K7koUIWsRvtjZQk8wh9/kVVG68EQKFTisBGmKHOS5oxvYv+MgS089h9zcCgzZTVyyCN52GerP/oiMi2iGRuZNlyI7LL63/ArCy85mzKOQ9HTztQezSOa04ImA6vJhGWG0iIY/L0hm63KOfGecuUuWEnAorLnrORp9yxlQOqk43M1ovA+/x0+GfwlmspSK/4+99w6yoz7XdZ8OK4dZa3IOGoVRzgkBkggCIYIMGEQ22WBsjLHB2xHsjQ22t8EEYxswwUSTowBJCJTjKGtGGk3Oac2amZU73fq1cF2fU/tci1O36vhUaVXpD2paxahnuvvt73vf53WeTe+IE83nw2HJeIYyeD0wHAjyhy+2MblaYUrOG+g5B/FE8hg38ntG9nWgyhJfvPoXjk1ZyKQrz+FQYz/awWMsmT+T6vFFBP3hEy96Oyk4vuKT8cQOPyk4Tuw8/ftMOGykMLYX4XBdA3vf28iVG5ZA0TjUb4J7npdDtz7D2tF2ElODTJ49kdxALq2jPXSvr+WW2hVo0hjC12fDY208P/05PGfPomxMOZ39XbS/u5PbupagKRF+a6zhB9bVBJYuIPNKJ3r5DppUg4pRH2qsEjlTTr8RofTWMqzxBtIiBVLABxb6g0lGZ68n/MO5XzIHdIaaOql6ey0brrqEitE2OwkxnFPOzvggT204wsa+bo5dtgAPTl64/AJC//kr5px6OmMqqzCcGulogp7hFJHebnp6Bhg6eoz0vt1E13/GhGw3l//hN1BSgSb278KvlzKw3M7jb6ciWCLc94L++dF6Ao1RrIxpt5qKlk5c4gZrkhZTjDPPgMIwSa/CtgOt3PnInzmSkNDdfkxFwquNkJc2mZ8cZu7AUSa4dFziyWgJA2fGFhOWJmSNi6wA5OcG7BisiQtPoJi8/CqQXOiyG8VSkY00qBptLXvRtUFUYQIVnSPCWmqnVsRbtoEsqJOmiqa42NkxwH7dz6fOXA7mjcHQLExXhtyMRFYmRbE2yPzRbvLS3Zz9i4dpfHEJW+sH+XT4Va4q+Zh7Wrbb6wJBmrTXB5ZF54Y3OHjvrwluP0bancuA5CArHOCcM6az5pM1LH3yCQY+fJ+iGcuwplaRGIngz8m21x3PX30T1/3tRXsdxdAoyZY2Yi2dOONp/MkYA3MmEtrbxhdrPmDpyq/hyIDpFn4MFVlK8rdXnmTyuRfw3uyV/KmuB9ORQOuKMXy0DcWRwhTwc0OgspPc2rGH71c5UJIpdLdJ8ZRzkV2FbGis5cyqKZjpDJJYtakp+ihk3o499Mse5o22cbN2DG93LxXVxfR3DHNgwemYziwCOWm+fZHCn77xCiVX3cpFv/oxibqduIUvRhaR1LQ9aTneeGogqyJy5SSCn7+cdycT5DlkLAGA6ySS3sG4JW4KTskBsfjpU/jkpX30+SvIOesCXOMnkFtRRWGOm3B+Ee6cMGF/wE7feFSHrdmGov0cPNZJ09/XceX+U1EHp+H4qReCJhse/y3frd/AT1J7mFvos4vViieei6VZxPU+Avd8n2RnJ30PfB9Z9bO818OxvEnM6G7i+tIMTw4HOFJRg7+6DMMhEJ4a93dsYd6+9XQ3jbLikitADaEaBgNFWbiGkwQTum3OHB1XSfj8ZZjD/fz6utvJXHoxrqJSEr09XPHTKFZ4LXrCQjI9ZAZiePLyCMpOcjdcR+vLjaQ/bMZjTkE1fcScQ5S9V0fP7HqUmE6WegaGHCacupARR7EtrLNHdAIE7ISO7DdotQ7x8s5eUlYNzsx6lszWmJJYReLoMfymzm/v/xWl997F1y9cxONvbKE6lWaeSLmVhHC5/f/au/GPO/1JwfEVn4wndvhJwXFi5+nfRnDYUUcT4sk4jU1tHPh4G+evq0DtXoTvPhdauYajxsHouzvpWr2D97zDuCflI6syQ20DjDng4PLOS1FSWaQdEsPj1vH0zEZKS0rpGokSer+BG1wzGFQ9+CSFoHQB1sBRJBFbjYSwMiW2g7wt0EPZbcVIBYITYWJWY/s7pJ0mse9FcdGL8+FsCGbsvbeRtBgc7GDOC+upvepcZGkIjw1XEkMIJ1EfTH1lD3svnUEYg6euW4XngUeYPWcaObleu6SsuzdKT1s3w0cPMvTJ+6IWk9sfeoBwTbUtGDKmajMu6G7hg9/+maXfuxNfSYE95hcwquSHW1EaurFSmk3vxNCIOBWM8WPIW3wqAmKYcEr8fesh7n34BRKOLFJuBdMQrRQGJfFOlqWiTI53UOVy4BEeA5eJ0+0g5PPhd8jIYoqiHC8oE2VcBVljcWfnI8t+ZP24CVGMfwW3QJA9da2LnpZ9yIaGqQqegYh8CokkzoyYuLjth9ZoMsWG7gTbg1XsUjy0urJIKA5KrBglsShV0jBVgwlwyujF2Xiqqhny+3HENKrWbicw/iNe27+WOm0nf7ndxWmP/QrEiiaegkOHWP3YH9n0xUfM95cwS3LSf6SJmKwzigt3lpPB8kqKHTJNIwGWL5hH+PrzSa/bgrdlkPqGzWw7dIDLf/wQ6tFOO1IpSlTFSkUxTdoEebJuH0uvuBbH8DBDkUEKy8ZiOWRSsiB6KihWgpeefpjlt32Hp6MKvzODGJIbvzNF55b9uCzR42NiKG586QQXd+7m3koH2VKSlCeP8llnY4wp48BrbzFz/GwkO51iCXwlA94Q13a08VlPGh9pruzbxzJjiOlVORyua2GnJ5dX7nuAJX+6nifvu5CPvrWewp748UwAACAASURBVHPPpr6hhavv/iZaKo3D78FUZYZHR9BjSfRYArck4T5rFfeuuoNo2WRy9+xn6mAKv2scZkZBdcbpS25n9lIf4TkO4lKSaF2K3Z92IJWNR15yCYwvp7y4goKCXPJz/fhzcgmikFQ1BnoS1O7aStVHw8w9cC5WQSF90W5yZZObm1ZxqtzM8jFBFMtBuHgWrkAhkpZkaPZYspfO5dVzz2Bp+US0ecupOtSKEnNwV8tuUj4XT+RPI+e0OcdLBE0340b7ebbxXZq2HqCsuJRpi89D1RxomRRqjhc5JlJPwtOiIV9zIZRks+a+n/K5N5eCWaeiGyMcaTvMnb/rwqLVNlTHOry4PWm8+bDj3CHm7/0muuRF9DEKSN7h1LOc8mkZAwv7MG1hMZuInkOx7zosrQiHqeFJGPhMH6bDQArDiFTLME3s7VLYfqCMVWctZPX7u8nPL2WWFefToRHuXDmbv27bw/5Pt3DpvNOZPGMs4dx8ewJywp1MJwXHV3wyntjhJwXHiZ2nfxvBYburTUhpabo7ezmw4wAz34hQ1LCCLm+a8l8UkalI4CwVfQUGPQ99xNGuNtYkGhkIOxlKR3ggdi7FR5fiMcKYgR08lvs6R8dAuDPF/WfehTKphNQnu3Bv8qHpGsrIWIbdDiwx1p7qx3mJD7xpLBSsHAWpGKyghdkOySfjqOscpOftJPTt8RguAZ+SSA3E0GMRZrz0CZ9/YwU+wTMwdTTFQjGcjKgys17byOHLFpGnGzzyo7tx3nIL46qrbK5Bf1MHo/tq6fjkXaZ7/Hzt0SdQQi4bboVu0fbhp3zx5OOEdZi54uuU3HItNjEKk8y2g+hb6/GYCimHRFIyCZ19CnJ1CZpHlGQ5aOhPc/Fdv6RVCYHqwJGOkkWGwuQoU4wUYyNtLC70URFQkPWkjXcW1fNiOiAbDjKmhKF6KMmrwO3OQVJ9Nk8DYuiqgiq70U2JqFMm4XTTN9BBV6SNmM/FsKwSi6WYIBlUj/aRYySJ6xZHG7vsSN9+/DQFS7G8PgKZfkKZEXLSDjx6GskroYypIe4ros2n4BpXyIS8YoJ5hcSiKfY1NVD+9w/JK3yBj/Z/zG7jCPdmf8KoiFEmg5SX+HAV+Jn5/dv4y48eRG5v5ds3rKL1tffp7+ohI0PZ5Gqq73+Ihj88yRoryFWVRQSuuoC+j7+gIGLQUL+anfUNXHXfoxj1bcdj28JwYxf5mGxc9z6zFy2hoaWFaTMnsf6jz1iychWmJKMKkSUrGG6ZTPcxXvvbs1z1o59xyzOr2XrGOUK24hZx30iCnqaDNozLHh9ZEqsGDvLLHB2HJBP151Mx7TS27d7NOZMm8dlnb7L0Wz8gtq+FgGUSVSRuNQO8caDFZr8s7anneqOV2WUlfH/yND4/Yxlzm47y1oQjqI4Mf79lHZOXncXYBVPIuMSazUKVleMeIkHXFBRah0X22Su55tqf0Tp2DsgeinNUJg734ty0H197gjJXIarmQza76ZA+Z/YVlQSLXEgZk+YPj3K0y0SbdyahGafiH1tFSVkZefkhPAFx/Uq0d7XTtKWWFduLCDYtQfGMMlK9naf2P0t2526WTQrZdQC+4BgCRTWohszuri1MfPhRNt5yG+OVKIpaxIOpMp6S0pyeTPG1fJO3mlPsPeMMnL4se2XnTcvc3/ExNfu309cxyNz58ykcMw9VT9HctJ+qcbMxLT+yWPn5JXJvuRpJT/LrlZcTufpmgt4c2ptasaxXuOOZLBKdo+TkjyGTHEH2W+S/vZTuu0K4jTA4ethu/JXLnplPW1Yb5qkmelIwPcqx3GeSpSwmVy/HEU8TzAqJHbL9e2R5dRJSG1FlC4nUbnTNyet7T+OSKQspCft5c28XZ0wuJqiqPP/xYXq37eK8pQuYMLWGglC2TWw94c9JwXHCp+qrHHhScHyVs2V7Fv8Pl7f9g21liUbNIeo6umj7eCdn7c4lp2kmUdVF+Af5xItT+Ka77QiDlbRoefQdko2DvNndQNQX425WUtywFM1hMjhuNQ/I6/lG9iJmrVoFfRn0R/ZCtJoWYlR/LQd5ih/CEPOn8BSqKIXqcWSBDlIaUk0Z3Bud6H9NkM6qx/dIEQignyS6EZyMtDWiWTDnpbVsvH4ZnmQGl2zaZkfb34Gbaa9sZut1p1M53M/vH/oVXactJzcngK+7jdi7HzB5Sg3n/+RexCuSbOnUPv5HGj9dZ7diOtCZOmMJ7lOXEj5rwfHkSO0R9C0HbEjTUKGPgvPOQvZ5MJ1JZN2NIQW54pe/Y03nIKNONxWJJDMivVRpgxSmRshPp8lzp6gZO8YmWIqYjWUaGIoXKe0gL7cCd26RDYVSRWZXdNdICqYsIwsShmXQ6itkb8DN56k0+6Nx+sXqxqXiMjUqR/tYlh5kxlAntDYR6ehlUFEYdXmJq07SLhfucRPB68PlC6J4fKTcLlKKTDKt0ZNM49A1KpMDOOMpIoXVuMeWM7agBDU3i9GhEeqP1uP+YDul7h/w/sFt1FkN3OjdSiAcJlhzCuamZ0h4clhyw5WU1CzE73ax8Zc/4tSJWbi7B2ww1c6mfib+6A7WvLWL1OTxrMhI+GdWMtrcSWhEpnX/6wwMjjL7rl9iHGmxEeOWKmMI7wkWHzz7BBfe/G3e+duzLL/kclzhMJ+//QqnXn4dkkB2i74f1WVX1Dd/8Bb7andx4X0/4cGnXmTjwqup9YbQlQRe00/v9p0ogiIq2mgVi5XDjdznH6K8ehxK1Vw8s8YT++gz9P4WjtbtYfK130Ef0cnqj5Lw+vkP3eTx5h7kuMas4R7uHtjDOyuWsf7si8lIaZZsWc1zZ8ftidOHt23Bn6ii5toplEypJimbx+PHAuplSgwoDo6NStz/xWE6nE5KCmrsr7uCQQIeJ2HDIC86ir57F5UH2xlnFZFQXCSlZnAe4tQbxxNz6VhDBmte2UvCVUr2istxTK2htKwMf1bA5rX0dLQT39/C5fXlbAtEeD19kPx4H0Wfr2XF9BxcloLHlU+gYiYOzUFzy1qqnniU+IFGeh97yGZZ+GddQ3VtLb6kyfW5aRK97TwbmgynnGpTbEXa5Pze3dzbtIVD+49SkJPLwrnngi+X7tYvyAqUEcyusMWhZMgYFy5CmVjJ/v96hDcTOnGHm7yDu8k0NnNV52kkAh1kmjTb5+L1+hnbexb152aB1Ep63mbGXF+EomSIuFIkF6dIDSQYcU3A7ZmPT5tFQbKSfFc2lmBmKMK7kkFghg0lRU/mbdJKEwl9L5aaID3wIGsPOvn2WfPxySk+qW/mvXWHkY4cYdnCuUyYO56i3CJ7ZSUisSc05TgpOL7ik/HEDj8pOE7sPP37TDj+aceYiMcZHBriWEsrzbV1lO1KMj86Ad9gOVHVT/ZtJVgFkMhKoAYduHWV9LqjtG9YxwBJ5vUvxIxMQ3L08mnluyybeT7DER/hbYN0x0Lk31mKWm6SccqoEyRkcWfyHPcYWv0WMbGjTbtR4irpzQmUtyU0Xzeu72hIs4I23lMWNwoFBpuaUCU/c/6+mrXXXEhYi+BOOkg5BWIoRtoZYNIb2zhy6ank9PXy+yceoqlsCqGDO5gTcHLhQ79C8QfY8+STHPnoEwKCOS6opA4Hkiaz6JzzCV51BYqIFR48yODuOgqnz0GdUIDlcSNpwlyiEO/qpXZ7I798/3PbeBfQY8zX+qgZ6qJEuCwCTpI9XcwvKceV58cliKQulVCgEF+wGMUZsj0hokxN0C7FH5FgMSSVUUUlorrYqph8FEmzMzcXTTHw6xaGoeGJj1De30uorZ7qaISC+AjSmCJiEyYjl4zHzAni8Xhwez04XW6cTieKU6xnTPS0TCLZRzxm0p+IkugdIdDVjnvrRs7+z1+QqSzio+u/iXv2DNIlUwn70qSiGrFIN3n9BmO4iZe3HKTWOkTQauSG8QV2hFPOuMnt/ph5N9xKyflnM/qLF9n8wqNEnFEuO30CSmeEF4ZGmZrn5Q/OydwxdyLjRkaIOxMUVM1GPnaUtoNrUFNJwpfdjqMn8iWLQbENf4ZD48BHb1IwdTq5uVV8tu4NzrnqZgZ7W9A0lbzKCmRFJe0UKQNRKpZk7ytP0dPSwjk/vIuBo/3cXdvG7mmzaZcCqC4JqX2ASHs7kuIkN5Pi/N6j3BqIkV9VQ9W3bmfrz39NWVBBSbbT0NpJzY0/JBDOQdrXYleqrHI5+LB1ADWWYWqslQt62nn6dz8g7nTh1SzOXfsSj6302A+zXY+04jsyla5EK6FpAeZefgYpKYMp+1DGT+OPP/s5z+bPsrkjHsVLMCfPpmO6XG5C2Tl2xFSIEI8WZ9xgF75PtlAxGMSthnFZMeLabsLzk5QvrcaZStG4roV9zTqcdh7uyTPwipWgrjMaS2KKXhwtTSwWZbCzj+nv/I2Vk4vt8IzszKak7FT77tDcvJkxv/sZpiOXIzdcTcCrkzP2Qq480sEaw8mVkSP4Zo3jsyOD9C9ZYYsFAebKT2i8f/gljuwVgC2DeZPmUFoxi77u/SST/VSMPQNDvEUobhJSisDtl2MaBs+ccw5Jh4fr/vM3ZBWUsHrbTyh7IE6m7TgnJh10MFafwIcTtnPB78ajlSZQRZmeU8dQfESXRuhOZkhkgmS5lxGOFjMhfyXpWBynx2PXEAhhipgqOobo1t5Hk/tJpTei+Yeo7HuQA81ljJlWTZZb4MJG2NWTYOfODiL761k8cxJVY/IoKCrC5/ajOgWu/0u/8/9q6HFScHzFJ+OJHX5ScJzYefq3FBwiHppKpegfihHp6aOlrZmBg214jiU5I1VBfl8pUd2Nb0IVnrNCkH8cY2G/pQ2nMN7oQukcwBgog9x2MokQbt8IZmQqyjIXLAHTp5F2CK5iCpfmJ6OLBIYLSRSg9EPiizT67lH8qSDxvHq8tzuQp7jsPhfbuSm4FoZJpL0ZWXFx+nMfcsaMOdxy2jjybdz3qC1MEr4Sql9+k2OXnULJ8Civ/vBumkaH+f5fH0dvbOCtRx/FnxDWQcGxGEVzOFAzKjPmLEYRpVKXrySVTqKkdBy5AUwRzzQcMBQnvqMWo62bPQ4PP/+iFnN0kJlWlKAehcJyCrJykZsb8Pb1sKBmDCVFhXi8IRRPkIywforiMTHKQcGQBNHTQJa9pEwXB3ODvJXS2JmGLgcM+NwEEjpTB1oJD7SR6NcZDDioaTvG1NEehkoKcC5YhDqmCmdxGWF3iJxwAEfIg8fjtimIohxLVRW72dLQITYSpaOrk97mNvS6w5jN3aTjEYZ7m7nj8CE02UOfatLabtA5uZqYVYbpriRgFaG6BGq6nVDVQlYf6GeX1kDG6sJDnLGONKeG0tz1h5+hVVSS3t9F85+fIZLuZoOSpOC8JcwrKWVyMoFjfwPj97Xx2MLpnC07+PMrj/Dt597G2riZaMM2YgOtWOMWUD5mkt1FI96E7UoS1aRj66ds/nwrq352P+tee52kX+b8y65j2/tvMWfJ2ZjZotnYsiMpwrsiFlGf3/9TBiLdDDkV5p//ddbu3cXGysXsrRpH0fAwE7rqGDjWjzt3JsHCWYQjA5za+Awrfv0ffPb4o5w9Yy67179LXq6PIy1dzL3+XjzTq7HW1jKKlys0nc8H4jgjUWZFG5l26hT+ftrpWLJYVWnM3/oWz55pYHmHcAxl89H3NjM1axXDo1G6zIPMWlVD5Q/uZ9XK69lTNhdDTBIlE3cwH6/Tg8Pe5ulkZQdwegP2es00dSRFJz8VJ9TYh3vjVqam8ghYWcQcdcS9R5l/aRlywGC4Pc4Xn7ThyJ5BqnIMqZxcNI8Lw5dNJJognRxk/qev8bVxRVimePsPUVSxyN64jkSOknXTpVA1jbcWn8KC6WMoLjuLlkAB42rruLb/EIF584js3MfqM5eTyQrb0dOUJPHq4Y/IPXKAwdgQ+cEi5i44h/6eBtLxLkrHihuCF1M8+E0N9foLIZjFM3ffwnWXXscbv3qRKmMOEXcvlU2t6O0KhsPEbaWQizwUfVCM4YrZBGAROffqXu5+/DC3fpBPXEszlAlSnj6V4sBsspXFNrBNCA49paM6hUJQvhQc76LJA6TSG5Ddw1T0/SePbg9x58oFPLVxM5GYxLJZVeSFnbz46X5o62Z2eSnVFcXk5BfgD3twCb+VMKP9rz4nBcdXfDKe2OEnBceJnad/S8Fhm+ZNi7TIwI+kGBgZoS8yRH93H53NbWhNfUzrcTIuVUJetJR0MozuVckYElnxfJS0YClaENqDLidRYnmY4Rb63D4Uq4DwQMCOZQrfg2QpuEzhf5Dxpr12m5bh8OA2TFLubmI1h8i5ZRJS2I3uFBZLkcn4kpmUNBnpabIhVR3uXN6p7+DtQwfoTkK5alHsz2LvcBRnMs3BKxbzzs/vYsHiRcRGu+n6ZCtmRnAoTDQljWZmUBU/DtPFqactR5k5E/XMuXbdtyqezmLc29RLZPtugtGo7e+QVTc/2ryHHj3DtKEjWIUVRCeMRZclindvZ2wsxeIzz8PrEg0nx+2almyiaGItIpYjotDLiY6DEbeDY6qb32dibAvkouuqPcYtGR6mtK2Fgs5G0ukMtZ5cWrKyqBoZ5Nz+JoKVeRjnXEyoejwVRdn4s314Aj4CXi9+nx9ZNMPKDltkKKpIbohabYuRaB/N7UM0btrI0M//iEtdgeasQFMKKL9+H9N+9QvSJpx327OcsfZVRloWoaluklaatJZg1MazdrPcnaBi1k/55ZY/2OIpIycJm3FOcTTxxEO/wH3JUp684CJKf3EPnQvOZkd3O/vq91BW18KrHpVkQzeTdzfz0wIXV1aX8+pfH+HWtz7AXL8NOTNI29b3WVvXwQ333Ifl9GBY5nFQmyLRs2sNBz/bSPlZy6metZCG2vW0NreyfNWNrH36z0xdsYz8yhp7fC6abWvfW8us06fR8toruIwEe/pHOPeeb/Oh5uaDff0Ys8+nzzmeeG0/wc40HgFSsyzmHPg9bmMDp19wEXPULPZ+9neK87OJG8M0HOhl1s9+TrisDOP9WpqzglyagoONzcgjMU7PjJC6dRn1wXx7dSZWJkv3bubuQAvj5mo4TYXMXo3P/quXGt9yDEMiZjSyO93MwYp8OvJy6PWrpCwXwaIidJcL03LYhk5F18kryLK9PIo4JfbrtQG6ROFIhLJtX5Bdr5MlF6BmoqT89VStkAhVWBgjbuo+OILRb5FbMo6Glk6SXicjXi+VqVHOqirAoadRHCHyKhbavz+xwWMkZlZRcNl1/HnhAs6aWkllzTnokosFO1sw0h1cWDOJdP1h/jxmFo5JNfY0ypSdXNa1iXvbdlN74CiYKkuWnks6OUIq1kl+5RzcShGGKnxXJn25QfK/cTHJlmPsv2MDoXQZsqzT4+mnem897akWEYAh6NXw+HPwrHGhqCLB4kUedPD9D4f5YPkNvP6N15ESnWSGnYzPugi/MpVs+TTS8Thuv59UIo3bfRxHbqpRunUx4eghld5C2hehcPABXj9cwaWnT+H3L31A2+p1hCZOoGz2NOZNKaCuMYLVNkR52GJcRTmF+SW4soL4BCtG/ED+u89JwfEVn4wndvhJwXFi5+nfT3D802pFpA00y8BMmwxrOppoER0aIj4wTNtghGjPMI7WYXxDKbKTLoqsfIoSeciuFN7YIImMzsHDDQyzk6HJOr++6GJu2XeU7556HvGPIjibpoLlsQveDJcLxVfPUN4wcVwUlMpYU9w4p48Xy227b0LSRVtl3G5ptesQkiaJ3ia7QdQhmlglFclUiLhVBjISHcMpujNxLvfpvHndFSxbPIWh6DBtx5qR1SBOw0VaTWKJzpFhiTMvuAzcHtxfPxOlJBfiMLpjH1ZLG854DLfY74u2S7eD/vZmvti5iUN5YVITxpMI5RFKxAjvOcD0jMxpi05HCfhQMoJwISY5x0vH7GSNCJWIVnO3gwPhPJ5PpPjCNGnODhOMayzqbib/6OeEB0bo9eWx0xGmRdS3exwUpKJc3tuOr9RF+OzzyZk8k7KKfIpysggHc/G4vbjdKrJ4q7cbRo+32YqP+C5EUkX0WPR193No70GO3PNDmpvPo8WcgGQOMuJIcf33s7kj6sGjuYg7JS58/13q2vKp9I6jKiDhNftR1SE0fRQ1cZTiYD7S2G9Q2zxCOvU3Ji10EW0Y5IeX38SDHfvx/fB2/IltjFcN4sNJutv6Sb72GZeaBQy6Qiw71MdN2Tr3zJhA54EDTPrGNVgNnUhOndb3nuVgZy8rbr8H05d9nMgqW3a/y2hzLS2frcFdNo6a5RewY9M6Zi45jU2fvM2c6aez8b0P8Lr9nH7D9eiKavfCpA3wqCkan3sab1rijdY23vr1WuKteUz64m2K6zdSkmxGTgwQkKIIELnDiDL50pVUnHsJgc076Tq2Fn1ExpnlYCQe5WhDhAv+9IRNtJQ/2MQ74RJuk3QGt+8jKyMxK1nH4f/4Dobmsbs6hK9hRk8vczc9xk9uno0kR7AMB4m9LrY8dpgJzq+hpktJOYZwlbpIuDJs7NpJZ3oYdVwFgzlh+v0BhlwiAupHUSQKQllYkmobTp268PqIcwTBdJTSY+0EN+xgnFmIZPkYNQ8Rnt7H2CU5Ns2zbnsv2QUzmb/qKhKywdGHn6UiGUXVhOAIU1B1in3NaYkO2gI61d/7IQ8vOZOLa8oprzoNQ/by9KDO/V3d3O2PkvYG+GufytDixbZQEZnx+UNNPFH3Lofr2jBkJ7OnTsbp9BGPdxDKn0BWcAK6pNuUW8HLcX77YhTdw+qlv6HCt9A2rabd/eTs3Eu/v80WnZJLwW06yFkTtK/71a838Url19g+YZrAifHm1U/hirQTdpTg9CzBb04mWzrNvt5lj5tMLGl3vYiRmRAcXZl3ycidpNM7MdyjDEZ+S3HWPN5cv5/+tesZO7YCr89HPJakT3XjqChFcwbwxdPM8MQZU5hDOLcQX64Pp/xlbP5/fg6cFBxf8cl4YoefFBwndp7+fQXHcfimbeQW77LirdwwRUW6Zrc5aqOjRGOjREfjjEbjjAz20n6sn7pjhygd6mXiF71IzmmY1j4m3yRzZ86Z9IUr+OEXWzjv2isRl2Pm3SRZC5ehFMgQVYke3EVohoOYf/A4EAsXoapxGGYa2RTeBsfxhIZw9Ds0jOEkycF2FFM0eKbRUG3SpoAxGBk3qBm61n5O+1N/oGpKIbGBBN2xDA5dlLCZmC6VRGSIBXPPorBsMknR7/T15fRvrsXT0oNXrG2sNJbgIBgykpph/a7N7OloJT15Eq2lk5HdLpypCJW7djEzZTFn8Wk2TExKHS/Y0lXL/v+ZiqioFykLF30+B+8YFk87QkRMEalLUzLcw+QD2zilucmOt+7MquaNYAFRXxhN0gmmXUyK93LewEH0iy+geNYCJk4YQ0FpHlnZYbJ8PlRhev2ywty+If+jLOx/EhxaRqO5r5f6LQdov/luPo3fYk9c2qU+IuYw11W28NldD9CXkDCkbM4pSFB658WUl01GLyjA9IXxGAlStTsg1UfGmEp9XKPYd5CVax7kDr2Usof+wqQzZ5F7RgVlSh+vt4RYm8khpRnkaCnO//2v+PnMuWwZTHJ+S5QfTizmnupC5Iz4HUvgEgRYh5PG1X/DiMfIXngWobFTUQTeXUyJxM8k1U/X2y/TJjvpioxyyW3f5YU/PcSl9/+Mzl2b6dzdSUhW6G5vZMHlqwgVFGGOJnnz3bfI9PZR8aN7+B3LCf7laebu+QuhzBCay0KRFMrPOgdHdIS2LevsUMw5d9xN6LyzGX76NTKD+6k71M6Ss66g5cin9CWGOdqnc/Xr75A4dAhr617u0XJ4Oy+L7u3bqLQ0Fld7ePvs5ciSgVNSSciQG0uzaMfH3FrRzKRZWXaXi9NQMfoMdj3fTUg7ndnTzgd79SauQuHb0ImnBukfbiY62EbHQCNNw8P0eYIMhyx8BeVI+XnE/QHifh8e2WG3+2oOi+KBVio/3kpoJA+H5UanjVRpPbMuHoemJGndOkTaUUHRaIaSVBTFslBd2RRVnGoL/EyqnYPRRmb91xO8efudzNaHqRgzF8tZRK/Tx/g9h/jxYC3KlHF8eqifPSuvQRYrUNkkkBpg7f5X6eoYYTRjUpilUlY+gdRwF+6sMkL5swWK7nhjtYht33wRBN38ef4tLAmdz4DSCNOPUPZqFjFXH6YA6jmdBDUf/o9L+OlzbXx60U0MBHw40ioePcbfr3kLn9yDZITIUlfgM8eTbSyw97+itsDp9dvJJEvOoMkRBlhNTGvEsg6SdhqsXn8bs8fM462XPmZhVTGTJk8i6PUwlEwy1NdNf3SEAcVDwpdjF+UtLitiQm4WAZ8fh9/737M5TgqOr/hkPLHDTwqOEztP/9aC4x9RWZtq9Y9SMzFZEJFQ0SKaEnXrGeLxJF29g9QdPsLBzzZQ+fpqitTT0aU+JtzQzW9qNdZfeS8T2+tZu+pahtobkTSv3TrZ9XorZdevwjHVDUfiJHZvR66U7dImTTXwFRUguxxIsqh5FK2aFpLhsM1n2lAUbWjAftvVhdFSgIslC01ScesmG//zPygcaiSQk09zRxeJjM37RBZE1YyYl3s595yVdn29FPYTT8fxJFU7bispAswk/rHC7zDKms2fsMeySE2fTU9WmJjiI08fpah2O+XRQS5efDFOt8i1mCiiAVSMeG3XnYgqGpjuDJtChTwZ09gpORkMeBgf6WRK/R7CbW2U5eWS29/DBoePL/yFHAmEQXKjGBnCGlweqSOvKEDvuMlUz5jCxMk1VJSVkFOQQ1YggMcl4sVicXN8lPsPrfGP6caXIw77JigmHN09bezdc4zWW+5l09BydumD5CpOrgnFSRXXMZQdYt6dvyZVVEZiw8uUHDPJKRhDwyd/5cCxfSyrKqL+UJA+36W8FzmK3zrG78w2VgAAIABJREFUnffN5dhlc/lLcxWTn/8Jt871snljK83xQvyZtB0sEnArj5nNlXIjsybN5I2GLm4chXMcOm+sWArxUTZtXsei88/BsjyM9O4lsu0LttX3cOUvH0F36BiW6FMVePA0rc/9hYa+bk6/+zY+f+szFi8/j2MN+xn7nRsY3bafzU//jcn5BQz29+GprmLM8rMJrFhK13Cabz4fY+YffsiE+AF2Kx4+T4cZUCvxGUnu/vospp85n56bL6fk+jsodSvkfeMSWu57hIA5QntTPTPmXYxGkvbWDbQ0D7HfEeC7r7/AwFsbSPanOFtS6VGcxGv3U5NoJ3jDKg7nuGzEd1rR8ekSaVmipr+bSV+8yW9X5KAXGYQnTUXNz0NOK/TsiLDjj1soHKxiXs2FWEYOkt0WK4irx39HhcfDNlELj4sgn4nCQU00sqZIa0kimTgjGQE5U+jrasdqPoqkmSQJYBn9JOQ2PAUGBGR8zgCx9lbm1ZTa9iJ3sJD8wgU2eC6Z6KAh0c2MB59g95MPU3igluLqBVhykITiY+ruQ3y7dzsXXXMVT777GS+tuJakKvIwMuHhJO8dfRV5KEnDQISgaTBh/ERMbRCHr5zswun2tWl3p+AgtmgSgYWT+ezeB/FbLUy6sZRMVhejpzmIOodxJGVRGoMvPp2bfx9if8VC0uIlRHIwfnSUr73/CZe9GUFzGZBy4Xeei1cfR7Z8CmR0ZLe4nzhsjD9ShlGzgYi6nWSqDoMDxH15bNp0G9pgGKV5H2csWELl+Dxcbg9GRmNkOEF0ZJTYyCCjhsyow4uWSbJwfDXZwSA+r+v4lfg/b1ZOCo6v+GQ8scNPCo4TO0//3oLj/+vf8I+3ZgsSiSQdbb1s27ud/kcepbIuD0nJg7EbKJzh5c7J19CaV8YZv/kVr736HoNtR3DpTnQlRTCRR/TIKKHvn448CD1/eh3vglzSkkIgI2Nm+fDm5Nr8BbvRVnxPhhiDGmiRQTLRYdFKYisi2SHZ/SWCvfXmHd9iSlAj5PVwrLWLtCBGiZgpMBgdYOGcMymvmEnG0nCpguB5vB1ViBHDHtuLDP8w721eR4czyMDsRRh5uXaSID4ap7C1npo9u1lx9kq8rnyckmYDuQzZOD7ONh0YcoaEM8h2l8b9GRdHPQEcZKgZGmHmjk0UJbsZnjwDQ4vjOljHe6Gx7PeX2k2cohtDMDlqhge4umsf1qxTaBJ40WA2c6dOYdykSgqLC8ktzCcr4Ef2OO3xtYBj/auPoRuMRBPUH22k8d03aH/yPXamaljiq0Qq3mM/WKpKayi74EaCwTSOwVHW/OnXDGf7SFZOIX9vHdLwaeyX5vPZyMdUewzOl7YydddLfDISY+i/XuYCWWHJlVeTHrYYWb8Xd1U1vlCAvz79G3Iqzuc89TNC4Qqer2vmjpSDitQI708rp6yinFdfeIarv3srlpyFLMVofON5jnb2cMYdd6P6c5FFdaie4aOXXyBvuIeAy0Nw/jz8E6upW7+XzrY6Ft94ObkXrSBy9AjagTq6G1rZ/NE6bt2+ASXk5qEXevDdeTlFjkF+PJTLgXQ9U6fdSFOHKAPMcDlNPPLZH3nntHM59eXthD9+lLxbr+LIjx4iTAot1kagbD5Bd5ihhu1E6eUPRgVTyvO46a47GXrqdR7JKuNRpwuzuQmjoZczPe2s/9YNuHUPlpxGl8RKIEVKUZDNNLP6h1iy+31uu2c5WZVuJPG7JCB24i3ccjJ0oJ/W52vp26Ezd9pKQoFKpLTL7tsRYtwWm3YRoWqLEGFEtid+ojNHOe7dkS0Ho62DdNe3IIlGYCOBJEyO6nFonEqKBvNhpkzIs4W8N1xCVmg6kpwhOnSMRF6Y4m99j30v/5m87VsoqpqDpWTbPUTnHurg1Nb9TFKzaEhFeOya220TtpjqBOIx3jz6NuGROPs7e/BmNCbUjAcrjidrLNm5ExGLIDsLb7noLQiRf80ZjG7ejFy6Fs1rkDQz6PMMor5RrKE0asBkfeJCfvnxRLuVBk1hTkcflz91gJVXnkXffz6OZjhwGVm4nWcSsqYSkObYtFibcmiJn4OGRIqB9F5G3PWkMxsxzSgRczyfbv0Woy8/ySkrV7Jg6iQKyopxinuMJdJhBslk0v6TSKUxxVzGoRIU4t/pxuP60jh6UnD8q9vR/y9fPyk4vuJp/D/O4fgq3+8/VbiLrcPQUJQjxxrY/846XI8/R5a6DM3czbS7DX786RBrb7uPcDLNmqMtjLvhRqLNLbgMjaQq2/n+xOEBCq67gKY/vELp/BpSrpjgIaEKQ51skVNeYTvJbcHxjziMZKJHoqSGImiquJGKhIeEO5Pm9dtv5JSykN3aeahl4DhIC4t0WvSAOjnnnEuQHF77hivQ4JrwOhhOFExk0kSG29m0Yyd1viD6goXEyktIiyRJbIT8ukZ8tTs4f/YMqmYtRh4ZwUjHQFdRzeM3S3HvE+2i7/lzeNGU6Z82kUj9YWa1HKJ03z5CWQpaSQn5oQriO7/gQMbJJ1mVDPpcNmxJTGtwOFieirJ0pIE7H/mZ6EBFS8ZJjyrQm0VSPCTygrhnjsMztsSOvYpS2n/5sUfWlr0W6+wbYN+evRxZtwGtvp6SxBCx5k5uf+41jKICOj/8hBcfewBvzSx6iopw6ikCnzWR57mWNRGL3entXJSjUOz/mExhNuc9+z2e/+1WHpi1lJivkNwF1ah5BQxtrSXZHCHa3cTenXVoLQe45sYV0NDHX440cGfGiz+R4kXfIOcsv8BemWWMGGp2ob3O6N76Dt27jzBaNpbFV11KW3MLzoyTgpoSks0HbTPf1q52LrjvblyLlnHozdftbhmnEiTvquWiJIaMPxunkRQ5SIyMl0ennsKkBafTtv8AdzWWsuDMEvpuv5COm36FY+Z0Jn32CU88/E32vB9n8c9vQP3jjym8+XI6HvgjHj1CeqSdwVQ2kyeLEX2KzmPrePdYN6/UXMCrt5xFaUkZTX/fxCJXtt1oPFBbx6LOQ8g3XUBdYTWaoiOZx9+CxSrB53ExZtZsPGaGCU3NWB89zXfPLKNiUQmWw7S9K4YlIsFiuyIh90kM7OvnyOp6YodiFHunUFO2AIcVFvsT2zdxvJXwH088cQWIyZc942OgoZ3IkTYkgcsXSRcMJEVGkQaIqC9SVua1BUhe6VRcrkqbHtvZuQPPxAVk33gp+557gfCu9ZRVL8CUi5DNFE+bHto++Zirla+xaXg99127jIQ3KPax+BOjvFX/Fvlpjf0NrTi0NOMnVYOuk1s8FV+g6vi1LYniQJW+cIj8688jUb8fy/eh7XMRa6jUmTCgdzGUCZAflnl23xk8f3ASPsPF4jU7+fbuScxyrCBxzWra7nrKxrK7jUpc7rmEjXn4lYk2bO347sZpCz9Mg67MWjKeLhLJ1ci+Id7d8HW8nxtokp8FSxczRhRIZufhUBQUIXiFb10g/E3TbnDWTIEABoeq4lQdx0Xxf+cbPTnh+Je3qP+dA04Kjq941v6vEhz/9G8zdJPOzi5279zBscdeYMJeGdMKk56+hsmnhfl21ioOFJYzs72dNedfAh4Hw20DWJkhJAG6sjScuoOeD2spPXceKYFEVsXFKyYNqp2AdYdzcPgDx9/e7D32cdKnNjhEYmQIU9JwGSIOp/O3m69g0Zg8FMvgaKuou3baAK34aIaacdOZNHEWsunFcmhIpmab9UQSRTLixGJD7Nm6nr0OB7GzV6CXjcXpUUmnQG9uJrTxI2aGfJx+4dU2CltpbLdvtELoWEIo4CblNqj1BHiydCxa1TiaGuqo3PgJ82rXYFRMo3tsqbAhclv5eNa8+AwvZuVTm5WPKblQvQECxYU4Q15mth7mG/JOvv74z0kND5Pus7DaDKROB32qhOLxY00tx19dTjCUhcftQfTI/cuPuM9aFrFMir7uPurrj7Fr007Yso28gS5ue+4VWvfU8sb372R42mx6CovQnRYlfWlKth4hFXqUT/s2c0g7ws1FJZSlXsA53seaUY3vPngltX/r4BuP/A69J0Z6Wz2pHW2oQzo6/by/92M0j/gJRrjx6luQG9t5rrGJ21IulIxMyyWzyE3FMLwBXnniUVZ97zsYTi8OR4SWF14jkuVn+kVfx2Eo1B/cS+uO/YQL3Iw/dSpqcSny3Hl4x9VgkUEzknaE2qEGbQ8Dqm77ghTdjaUZPDTjfJY89AT1D/6C29s8TA1qJC9agfnnP2O98gihm77Lkw89zuFjVVz2tT4G/vQs4TMXkXlzDSM9B7DSg7R0ZViw8Apwpmip/5Q9hxt5pmwmuZaTF178NX0vf8iFvRYtoRwcipverZu4t2s3hy88lx2zp5NwCqy5RZbfReXEKaiGeAAmkAU3BIvckSTBN/7CPOsIV31nBU6PMFSJ31lT6CabuGoK0WwqGJYTozfJ0S2HSGwYIdI8gjeZS3nhLIrza1Akhwh+2+kqIavF32nath+GDBKK6NgBh5aF5jiCUvARfo9o2TEpH7cEywwiSTotLdvxzzyL3JvOo/YPfyHvyFZKq8+0hZMpKTRnZfPas69zYda17Il+wM+vWsywP4wpZchOpXn78N8J6Wn217XisUyqa8pJxzOUj52P0118vN9HTArFNCckE7rlMpKNR/FI77GnoZvn1ndx49szSFmNxNKQHc7w3b+fzsDATM574SXud/4SKTQNLTKC+t2XaVz5JkpawivPQlarKVZWoGg5X3YgibcXMTUVpm6VDut5DGWEVOILdI/GB6vvo/dXjzHpGyuYPn0a/vxCinOzcakKbsHfse9BX36+hDb+D9feP3/9n79wUnD8y1vU/84BJwXHVzxr/1cKDgtGR+M0NTWxc+1mEvc/QoG8EEnuZsrdcfa29/HgzB/T7nNy3Qef8PADP0ESTxyR6W86gmEXbBk4dQnF8hJTRu3CKNH1aX65yxWiQNSh51aO+X+vbyE7JInM8Agj0X5cZgZ/IsPTN1/HORPyURWJvY0dxwu8LJPYSIbzzr0Yn1eUXgkBIva2dnmrrWEyqUEO7NrIjtgQo2eswDFpLu5wFmkjQaKrB8fmLZQcbeLC228mOHU6kY/WEk4rWKobyUghySbDLhcfh3M4UDaG2sJylNQovr/9mTGH9xAaW0F6yjyGfQ4GIgOMa2okUt/BazkV9JZPIFiQjxpSMe1VESw7/AW3jgkx/5YVrPtjHY3aCI6cPBw5PvwlOfgLcsnKDVIUyiE7Nxu3z4NHJHT+1Yjjy3WLrusMDg/R1xJl//4dDL35OpW+PM791o388fZvE/GGbGEkGyqF0V6csQzBA4Vogbt4q38N3cZBvlc2DUf8KbLH53LRTx/nhw8/xBmXBliiXkWiaQipsdduqZXi3XxQV0tGHyGjj+IsUhkdiPLNW7+Leqyd97sGuWQggaEpPHvKWC6MNRGqmUc8OWgbRB3hXBTJ4O1nHueUMxey6YudjF2wFP+MqZh52RSFPPgdui0q5PETwJ9zHL4kivOEq0cQLFWnzWhwWClMKwiZAQ6ua8VfUsSYbMhbdDuTHvsmFasbmH3JDD6w8sm56hYuvfsDsgsSTApuxrO3kc5YjPExnb5jmzC1Ydo7EsxffLVdLd/btomtO3bhnT+Pm4ZyudE/yn2/fohH//4Jv3RnY1kxRo/0cGp9Ax8Fv8Xv+15nzzfGsn/uTAqmjEM2nPbDVohjYZoUv9PCHCtcR6FUkmusBHtefYz52WlWXHoaZo6OZZcGWl/C4iS750X8bTHRE8sRBC/G9EJHhN66PpoPdRFvHCLTL6EPqwScIdKNw+RmcggowgOUzbB5gNJxLZi6KOAzKK8+B1MYdGWNVGKI9NgpZF2+lHe+cxeztD7KJqxA0jIYIjKtOnjp9depchbTrHXywKrriPuPszhykgnePfwKLkvjQH0nHlli7LgShgZiTJu3HOSwPWkAYfRxMhxUCN50BfGjtXzv5ZeoW7aSxqDMq1dtgFi9jfMvCvj4470u5o5O5Nrb7qHvP3rI+8EcJN0kFv4prXPfx5HMxuleiGwWUCxfimKKlxw7n27fA0T6zZCidPEWkjpIYnQrcbmcpg9lDq/OonrxUnLHlhH3ZLGw0Is/EMDv9/+PVFGhPY5vdY9PNf7x3//dM+Ck4PiKT8YTO/yk4Dix8/RPIvn/MNr8K36/4nAh7Pt7+zlUV8fev71GyRsHkJhBxv8+0+4I8/uPO/jw+t/gROXiPz7Nw68+h6z7kMwMA93teEeTZEThkqoc93TIMRThgzAFxyNjEzcEelhXHXiz83D7ffY42FYKosgsNkos0keWnuFP11/L+eNy0I0MTU09dvTOECVNnmyWLFmOZRe6yfaboWwY6JYQDEkGGrbzaX0D3dPnIS25gKziPHHLJhqLoOw9hGf1B5xy9jJmf/cWYut24d3fiiWSDKYYRVtEfQ7W/j/svXd0XdW19v3be5/e1HuX3OQiy92WO/UaTDEGgqkBEmoCSSBA6KElBAiE3psxzXQMxti49265ypbVu3RUTm9773esLcjNLd974Y73j+QbPgwNC3vJltY5Z61nzvkUSyqfjprEQHoSloSLrG/fI+fLVzCPGYu1ajqW3Cximk6goQV9y2aaB+Ksmnoafo/ZGKHoovpMSFjjMeY27mShr5+zP/4T4Zrj3POXbyiaO4ni8nzysrNxKFYsLjsuuxOLw4LVYcUqbJrFhSta6P8Dh0NLqAz4fLS29bP3wA763/uQ0clZuHIKWLfkNRonn0LIqZPX2oal4whJV/6ezoffIdX2PCt71nBI3c2vcmajWl5CCzfyhw2biS6r4cpVS5g7qYpFB3Xag40caqimx9vO672ZdGhpSHoPo+1BrIrK0Egdf3j0TziPHGH9gMbcuhZkycZoXwevOlqZMP9KYm6Z9x77C/lTJ+BO8VB45kI+iSWzUR/CAeHdogYwR0R4nkamLcjFOSon50skj8o1+DPioZqE54kwgxKVvbhgJGJEsZjN9DQnSM/PMUZtD02dy/ulUzljRAVtL77C+LxyssecStbosUw/qZfvHn2Q0ypm892SDzl92gy6Dq8hrvo5fKyX0/7tMjRFIdS2n2Ub1jFlfCmX9WfTr5nY+Nj1bNvfw6VdEQMAiPh5ecU3fKtexwjrZAKFu/hz+Hm8d/+GjowsAmaZuGzFogqbe9UAEjJmTAmNOeVlhmrKKojNtUfpef4JSpJ9zPnZNNJKk1E1P4osk0gI50zBCRFgRTckxEb7Qvj/Kyaja2ESiEzwGCSJ0MHDKL1eBA037PNz6OUaSlQzJqFikRIUDDkDVRdgJoJIV9QrhqKcVsVjc2Zy0fAc8svPQArbBg3z9ABr/Z8y6aqxLPnrZh4f/Tt67B5Mmkapz8vHhz9EVzT2Hm4hzeWkICuZri4/E2aejao6heGnAd7QbXhTIfnacwjsOsgkv4w31Yoz1sPiK5cR7+8zJOqZHgeZu27E46xCjtrxrWrFXlVBvLUGdc6jNKUfwRRNweI8GTnuId+0AMXIzBGHlxh5iIpDJqocpkPbTkw9AIljBJ1+Xh61j+yT7yZn4jAshUNRLElMTof0tAySk5ORB7/ZQdAifvkHwPF3rtl/9148ATj+FzfN//wlJwDH/7xH/2HFv1SHQ8g7FZ1YNEF7cwebd+7Bd/+DpHWXIyesJM9aR8oUG4+tlFh19e1Y4zoLnn2Gpxd/aBx6RnGR0OhraEQSLoniIDbi0oW19+C79HutxfdFg2S0bMW4QbEJiaCoSmSkWJRYcwPfPXQ35aoPSVKpaxKpknYCgShTp0wjK2uEkZ5qODIKcp0aRzYl6Gg+SGNTLRtUnfjpF+GpHIHH5SEWjRnfl7byG7K9HVz+4t+EYQYD76/CHQsYf5eqWw11wNa0fN4tKOFYcZFxyY2p2UXkhb8wJCMV69mn4hwyFHdaOjG/j85jDfi/+Jh6Rz5fjZtKQvRxNDMJWaUo2MHcUJhzQz7WHdrC+DkLOfOBBYTXHOPJzfuYOO8URpQPIyXFY8yPhWOoLFQ5QgljnHsiBt6wWht0YBVkQGEqZgyehDOnIMnJRvEYD4Zp7eygev8Rmj9ayvhIiO6OLmpC/dSOmULY5GNaMvTWJ6h8fzElLhuPF/yMRO8MNob2cX3eUFDfwzepghm9TZy5+DOW/+IPfDM8CeuBOkbOnsLwSxayO9aO/8p7cXbcxDHFzdG+w3gjXYQTIU6zfcdfnr0NZct2DiTMTD7QSEIXIE6hflom6VYVJb3QuKTrzSoPOuayNzSMeKeXsppqhh//iqSmnehCDquG6dSSSHU58eRlcP3frqN4aiGYNWTN+r1yR1AKv2+BG+qOQSKlrjuRTFb2v7ecplUHyC0dg56WS0a6Sm56LwjPF5eDZb/8I/92yS85/P57lI+qpLPma8OAbPeOOs655BZUU5xEay3LvvuKqmnDebWhjydyTubi7moe+/xDhr2+jKhiMbgDcksft31dzW+Hvo4i9RK6cz/1rVt4du1R0q9YRPXIcYQUxZCNR1Ax6Tp6IsqckaMGMwNFD0BclJqEK56gzOul+YulNFR/w+RiB/Nmj8da4jRIoEZGiBofHKUI+KFrg68XYWMjFC1IyGEfvp2bDDdQR1xh+a83MK2gQEBzNJIoKJmDpsSQVCEzByaVoM6cyAczZjB91BCKh5xm8EsEqVXRozQN24t1spkPHqjmLxP/QMgs/GcsLOg+wL313xGJSjQ1dFJako5Zlqhv6mPWyReh40ITJoHiB9RMtGdYybjiPPa8/DJnT5yFapewBY/w4dVriXd5SbFbsJhyGNb4PJoYQUVlAkejuM4qouaVpViufpGgLYASLcDhnIA1UkC2ed6/A3Ld9L0iBjpZZijq+mM7kaXDqHaZT4sO47/wNsqGlhEoGkuGJUZlhoPcrFzSM1L/40jlp5z1JwDHT9mtH732BOD40Vs1uPBfCnB8D+nDoSjHjzWwY916Inc8QLb5HDTNT8XNB+h3arzcPosPJlWRFfZzzbLv+NVjT2EihqyJeHEdNRphoLPLqIDEAWecNd+X6H/nhn5fpCGbDAfPlII8xOeGBFCTOfzikwRWvkd2qpuWLi9+v0QwnOC8hYsM/wJdNxntdkVUuKYYoUAdXe01HDpWz46K0+kpLqK0fBip2VnE/AP0HtyP+sWnLLz6lww/ex7BddXI+3Zgi7sNsCFSaL1WNy9WjqM6u8iIrk+OdjDm5SdQO5qQF/6MvJEjyM/PxWW109/fT92xJvzvvMZ+Tx5rRk6hX5Fx6TFyQkF+3ruPsxNOHFqCN2r20zxuDnNSclj4UBVdbzay1JSgatZkhg0bglMkfQpyvf6DIsH4XyFQQE3EDefUaDxKMBYVIo7B6l6NGkZjCbOIC1cI9Uc5VldD0+otlH37OQOSjY54mOCZYzlzQT4jKsxseuUIiUteZERhtkHmP+/iZ5i67AP8qkZ5UoSmOWPJ93u5rLiSgtMv5NlHb6f7hZdISjUzxLeNofEaurY0cvzVHuRgP6FmHZtpNj5HlSF5TI09zWXvXItp6XKaLS7G7KwhKJux6DJvnDmdCSueo3D6fEhPZdPmnTxpWoQaK6Bq7xO4u78iZ/RovjvSw5rscbzz9kNMO/UWUhMal2b6+fmDN1CxaLYhDxVcH0GINBmGa//whvwecBCNo3o7UboCaANhool+zANtRuUbSCgkZ5eCy8q+O57A4ciiLDMXSYrQVbOGEDKHDzdzxtm/MOSpfT1HWL9hBRMrSmkLaVyojkdWQnx10SnMD5rpDw+OfdxxCzM+/4B3Hl9N/5IezEM34T3Ta5h1Hdl5iPUrNtJ35pm0zj2TsF0mbE0yQmxPKy9GEi6riJ/H+CdJSDoOAUg0nThxXFoccyBAeOt2Wr7+mAplgLwCM3lThlBQmo7VKUCPeP2Irs/g+EKQHns3rEMyRdCDLrz3V+P0CIWMjMWeS0bOhEHDON1EXO3BfNl8yM1h72WXkOrOoLBkzvfKEoVwzIt2XjtxVz+P/7aZl+b/wSC5RuQY9zds5NzOgwSDcVpauigfkWe8eKMJD2XDpw/6B8vxQZWVrtBR4CR70Tweu/oWHvntjdjCIYbsWszTz3pxDNgIJ/nJ9l9AduO1Rpif4nMQc+qEm9rx1a4g8Kt3jK6Woo3CbKskVRtDkj5usEMqzhgDtFnRlBDt8S9IWFvwBbeAMiDcf/iyaBvtl/6OlNwMAiMmMVzyMSY3naKCAtLSBeD4iQf8D8tPAI7/5cb937/sBOD4idv6LwM4/mFe6ff7OHCwloNffI7rmc+R5TnAQUb9vplQ3MUj+nzWDh9BXjzE9Vt3c8Otdxt1k54QjpdiZJsg6vMR7R0QcReDMxph6iX+7PtWpdERNvhxgkkvOh2QVFRiVGvBumo2XnMF4/NT8MYTtHX7GPDHWHDO1SDMwOQEESWGLW5B1f101O8SWhW2tfTSHwrQMHwaPaUleEpySdIsqLs2knu0jqtfeVLQzelb8i3JAfH9CJAE/TYLW3OKeG9EBT02F9aEzJA932Be8iJ5c07HOnsSQ4pKySzIMsYc3r4wB47spvO1pew2WVgzdiamRJiJfb2c629kWvcByvInEIspvLp5LV2LLgK7jdEDcOkdp9D0xl7W5qcxZfoEiorzDbKaOCt1TTJ8UBIJFTUeJxaJEPL5Ec9HMBjFH4gQCPmJJqKD3AXNiSJSa5Q4/b5+Og/Wkv7263hKZ+BvW861u3+DT1epqTHx+cetWA4OMO7Jh/hgRz2rNx9FcZaTkeviN11fcuh4E1Y1QuHBg1x064P0HR3gq5Tj2C+YjksKs6VDpru6A+e7q5idO5Ljez5mYOoMsrQEJm8j+KOkBHq54sWXkJd8Q7fJwsgt+/HaPIhB2tgsmbeCdSR6Ghlz7vVgtfLkn1/AGo7g0ZuY9KcnCBZN4PGrbsI791xSf+NEAAAgAElEQVR+cfk8npMjNPziCZzhTt569hbG/fxkA9gORg6LmZ1B6vg7sDccX0WHIzQAIvuntwelvxPN60UPRyHZg2J2otpt+Pccx7q/iWVLP+T8cy4nGmuit+Uw23qD7LekM79oCBOSiqhr2MzRmv1UDCuhVwpwS2cRq1KzuL5lL/GHn+OT/fuFrRWyHiBv82Y23fUYHsdQOpd9g3KmH78piK+7h7A/Qm52KW2NXl7asQ33nPkERo/CU5xHYUq6AR7FTyKcs+Mi81US3J/Blr54T4lGlsjkiYl8kESC1FiE/GiEQ+tW0XJkH52HdlLsUSjL8lCcm0FxQQqu9uM49Qh1y2pJbxLcEAnFpJKSXo7DXWooWcRe1h5bz5Cn/kzEF6fnwTvIyZ+IYsoyRkoJPcrX37zC6Y+fRCAm88BrPSye+TODn6VrA3xa/RXFsR7aWjvJzMhCNscNUJyRMw53Uh5IojgY5KCIY0A7bYphIHbx9T+nf8pJVB2q5Td/ncCxkZ+gxJPQnV5ymx8mw1eJnnAjef20fLud/PlVdJUupiPrXWyhFGzWKehyEVnSTGyJfKEjGQQccgQ0F1FzE93RFcSUFgLBLSjuOCntp/DRsBc5dMWvcGckI888jaF99YwtLqSsrJjU1OT/XoHyY878E4Djx+zST15zAnD8xC37lwEcP1hkixjt3i72VR/n2JuvkvxJG5J5KJppLcN/pyIF3NyRdB57y0o5vWwEs1//kCtuvMawLjakeEaFoCEJiVpcw9fVjhaLIvj5YqxiuJcbkd0CcPwwYBk0tBLmPinZSbw1exxzRxWi6jaONjQSjZg569wrDMMtXTMcypBMCcLdjXT5DhqXdK2rmFN+fzcfXHIJoy49n2+Xfo53UhXpR6uZM/ckJl95NfGDDUTXbDRktRYhYUGjz+LghUnT2JpWjFDuF/R3k/LobThSbWSdfRbFE0aSn1NCUo4bk26i1ztA3eGDNL36Afv9fayoPIsJ/bVc0X+IEQNenJJKXtFU4rrC88vfJfa72ygsKccXD5JS28r5F01j5/LDtAzJYdz4SrKzMzFbzAgPjXA4RjAUJuz30t/bT2dvmK5AmF5vL23eOMd6U6n3puEPiwhuMabWMMcUXOYAZn2A09s+pUxOBVuEKRfBAbubjrZULOlFdDd30rN1D8nr11Cy9Gv+siFOwu5g/nQLzkvno04Yj7tuK2OefYmxu/ppOdDL3RVubFqAgv31pG5agTu1nOTCaSTWPEfXvFnkTqsiPTOdSCDE3sOHsG/czP0P/ZH4Wx+TkBXGbtpHrSPDUJFIZp0vJ49k9OZ32NfYyFlXPWAAx4+efAQtFkCpOJXCe+5j+3OP87chs8lOjtJ9uAPXlvVIv7mBGw7u5Ocv34tIOVMV4Y0iowgy7j86oAmwkVCRogMQTJDo60Xp70IKxwzejxh1xdxuzHYLn19yq/C9xO60Mnf0dNpbtqEGw+wdXkXRX5/hk+07mXbHrXiCPXTGBqjKzkW4MjzarfNS1khm+ruZduFCljkKae2sMUy/MnwBvivKJWvG5Ugxjc6Wt0gUWoTuis6mZtEDZPwll2I3WZB67aw653H22OrJ++NviUwah0+OE7OJC1qgC9ETlLElhAOrGDWKaZJq7KtIlDUiACTYdrwFvypMuOKY1Ti2uKBPy4ZBXfPBbZgbGrn6qceZU1Qw+L6RVQpESqxZpBhrBPsbaO2tZdizz7H53kcp8DaRXzyTiEjjjdvRzSZu76hhx0kzKdT6GdjSyuqhldhVK0P7Gnim6RsyhWdF0I/blYyqx+jsDDGx6vzBkaB4lxvzHp2YrGK58RISER9v3nEXF9/5AKqaoHfmUvrS9uAIOIjZdUYeewUpkYKUUImLUEXhRWLWOJp3FTFhDhZJw+msQoqlk2s5A0UdDLsT/5YuOjqahT5tAyHlMOHwARIcA0eCpK3X8vHpd7HjvJ+RU16OY9ZcipprGF1axNChpSSneH7i6f4Py08Ajv/93v1fvvIE4PiJ2/ovAThEdS06D3oCKa7Q2tXMzl1HqX/mCfJ3JqPomcQd31H0mziSz86dOb9GnzebrL4QV/55JXMXnYe53IGuiL7uYJEguhyyLC4EjYGmJsNCXVSfRodDAA6DDTkYfDY4etKwyBrLb7uZyQ4BPlSOtnUw0BXm/POvAsk+yPswVC4Jmg5vRJFC9MUhSWRhzDmZmMXG3uefZfZ5C7DKFl755cVc8d7HWDOS8X62mpQG7yDBVDiSYmJzTgkvVY6i15GBK+pj2O61ON5+EWXmDJxV0xk+dCiZhdlkpuUiph6+ngD7jx+j7stlNH6+jNaZJ/GzvuNUDjSgqRoWSzJ5pbMNc6bFn39I3+WXMuzUU0nJSqenpw/7ocOcPKKELw/3YK8sZfjwUpKT3UZ4m8/np9fbj3dgAG9XD3XNCfZ32tnTGafRmY9jZBmZs1IJZqokrKpR5bpjDuSmGP3LtzC6X6N8/TJGVYzGdXwVuwodlM2aSGVpJX5rlJq9hwi/8TbpPTezrn8pxdMVSs88iZq/PIVtWiXJjcewPXgrBzvruLklB7m5A09vEI/NzcffPEGnKwNP1U2MyJXZ8O3rpN5wA1MmjiUtLxm/N8TeQ0fpeP1tbn3kdoIvfIADmZm7athuTR/0pkiYmTkilyc6v6PY18u6oz2c8+tbUGQr77/1DtGok1BqlBvWfU3V8FMIvvMkc3YfYNJ55/LVnmPM++wlFr3wIGZTkkHuFbJTRag1RIvqh4focIj8nJiGHAsLqRW6P4Qe9aOpQRSrA8lsp33LDmpf+JCZT93Nqhsf5JSK8TTWbaKpL8j46uNMefIocZfG+0kHabvxSnSHm1H5bkwk8VxnP0/nTSfTH2RR6CB7Hv+Q7RvWIsdVsMHLrfs5743Xwadz4K9vkHKamZi4hL2tmKM6EWca0866yODp+P7ajOftMjR7Kysa3mZLZidD/3ABqbPH0paSQr9wtRTSWCOGQBV9D0Hf+F5aLkYuKg29Aeq7+wyTPE3SjfwV0RoR9vf1x44yYedh7vnqFdIUAVzE21OjqOwMQTEVonKaajcRNSsM/dszvDvrdGaPGkL+sDmGZwaaQoABzh5dwu6iYs7eto/dAScdKR7jnLiiq5qbm74zpLgidU0Yjam6SlNzkOmnXm7wqox3uAEGYMAKSdctYvO7r1M59wwiJhd6LErPGfcaBl8iYdoRnkRJ2/2GmZlwFxajIsGrCScfpLHgPuSQBdmUisk8neRYIanK6UZQ5KDdrYImx9Ekle7Yp0StAaL9y+mJNJGWXkLGxht4feE1HDxzAaMWnIc/PYPihjoqK4YydMgQ3B5BXv9fPk4Ajv/lxp0Yqfw/3bh/BcAhLnuRQSB8ACKqTm9zG7t2VXPksSeoaBlJWHegu7+i7IYEmUnDeHbsn9mZkUJWOE7lafdyXcn9mOyNuO8th3w7WlxDV8PIshOENbMU5ci3q8nJzQenw2DaC6MimxombLb9HYSoe7bT+srTZGQkEQoHqD7cxLkX3WSQ40RnQ3D7Q8EWvJ3VWGSVpv4Yo2+8G7VkCBElgUkyC4oae556gl3Nx7nu1XdRYwP0vfolLl03FDPCQj1gVnl95CTWFowhaoKcQD+lj99NxBKic/hYrOlplJQVk5+dQ2Z+HllpTmOUI2zDj2xbj/bok1RVFJFqVJRhYhYdu62I1JxxRtm5cfsq9kwaTeHCSxgzZih2K7R2hIjur6aq28SKdA1HcTHpWSJnQ6e3J0BPWzsNnT1sa3CwubGYgWIX6YuGoeeaidvCRipqTFUN4yF3g53eJUcZa1nL07+yU2Tpp395NceWF+Eaeyp7Xr+bxhnjqTz1FMYMLaY32M+RlZuQn9rIDi5kS2QLN9pWcWzebILCtl1xMPzbT9n0h99w+uqv+MVvHqX7eDvZMyqJdbXx3rw5+LJHM+aKB5C2f8aO1BjDL7iAKeNHk5GRRo+vn4PVx6l953Wuu+4yBp77BE9M5prde3gtoxA9HjFkywWTKjl122pucbfjCYVZv6uGi357P5rdxhsfrmDI2Y+xbcsHXHLTGVx0190MvfZupBUfk+3r5E9P/xotw43sTkG3WZGE7azgvZjNBt9FjFOESkkAXKIJiEVRtRhKKAqROKqWQDHbIB7h6bkXctOWr+hc/gWxpdtxSf2Ewj3sGnsG+8+5jjcOJiEnGtg638mWqVPAZqM4LwUbOp+llPCgLxmLLvFGfoy186/hraPtaAkfEUXm/k8Wc/PHX6IMS0MegK6VHxPMj4Mcpq2xxTC6qzz1POy5RcgBheCZO7F3zSRsDxCXgsgVuxi4Pp1XHnkQm2JixBXX0F9VRcjjRJNlgiYToslnFcTTuERDIsiB9gbQnAjFsAD9StxCzBKj70Atsx67j9sln7FXcTmGVUsjr3guukmlpX4jcqIbryud8nsepv6235OVkYfbNcywCE9IEg+ufI/37v8z/TJUvvkGh8oXELHH8KgRHmlYR1X3UaODIYuRaUI2vG/iWhplQ6cZYCFh1o2ANkEe7s9Kw33ZXJZeexsL7vuTQayOuY/SOfNxpFA6JptKevc1pHWe8b2U2IxwDUGL0ZH7Fj3pKzAHzUjW4Vik4WRShUOvEE5dxnTNWKuaSVhqaVVXoqudBAfWIafHcfdV4Nl5JY9ftojek04n/fJfgFWjqL6N8RNHMmRImSGL/W9Nvf7DjfCDFfMP9sg/VEzg9XoNK4EfHkLiL87/3t5eXnvtNeO3/4PPx//Tm+b/n3/ZiQ7HT3xe/+kBh1EUJogKvkAoQqMaItHi5cDeA/Q/8QKlrcOJmJIwpX3CkBssZGWM4MUhf2RrUgqaplJx+fU8/vJKuu9qJaXfj3pWEMc52eJENLIN4rIJs5AzmlRaN23AEotiLcgxPDiMAChJR1d1PHqcJVcuYO7wIqOi21N9nBHDJ1NePoWYrmORdDpqNwEBImqQZn+MSff8BV9SKg6zjbCawGRW6dq4g2gwQMWF55Go7UJfthpzHDRLBFk1U5OWxdsjp7AzMw1rwkRZSzXZT9yBY3QFLVa3OIPQ43HsDitJ2amkZKajFpWimc10dnsxP7+Yhel9hpeBGAuJCjQ5fSRuT7Hhk9Dd3cRH/T5c11zB6GmjGZJTQiJhptPbQnddPWN2dfBdgZOIR8EUB68vwqEGhfUtFmrcIxl2URm2IRFm5ToQ1/SG/j5aIzLmoB3zvlb0ZZt49aZiJhUsxxUbIKBl8NZr1UhvHmDOlS8xYJHp/+Y9dqXFKD2jitLScQT7euh6/U3UXTP4skPmCHu5W97D2gsmGdkfucEgxetWsuC2h3FMnEDS8OH4tx9A2l5P46qP2KD2MCxrNMqc82lc+iitp0xmxhmnUDlyFO40Dz2BEA07DvPtmmXcOWYMod1HcHb6+HjnBi5xDxNelyTiOpb8DEpzk7nt6BpODfZS13mcqK2AsROryMgeyhsfraLk4mdolTNxd++E3m2UzJzK6LIBdLcJJTkFUlIhyWM4toZjUez2wSwezTQomRVyWlWEkwmQQRxZmGmJkD0xslNUOtZsI++MGdDQzGcLr+W8ibNoP7KbT73dfPHndRxqjlHW38+E7cs5NyvIobWfkjR6CMMbDtEbDFEzZTZ3HZLw223c2LUJ18gJ7LrqXjZt3oxNg6s/eZxrf/tbgg1Bg+SbnIjjuGA0qhKmu6udaCxEHCdzLvo5yDZ8bzXh6S+HMYBVIXq8B+vpFrRcwS8SI6I4HG5hyUvP8lV1PRWXLGLotBmoubkEk+zs9UN1Tz+KKYFJF76iOqosMlgUTOtXcueTD1NusxM2C/qmCVNSIelpYxgYqKF34CjmuExr7lCkzHTy9m0jb+ipBiEXOYEe0bms2MKq0ZNwhb0kf7KSlhEnGfLcwoEuFh/+ErcaMACfcPbVNYVgLM7QESchm4QxmPAO0TGJsZDZhOnSs2ip3khW6VD8ugdFsjBQ/jn+Id+hqWbMkovC1gdx+IsHSaDCDl1zoVvaqc19hJijFiWSgt0xAyWRSY7pDKSoe9Cg7/tOl8CbvazFRyOx+Db8/hosmZC87wI83TP49I/3simnmGn33EZHdy85Tc1MnFRBWVkpDsf/RzDbP575P5BK/7M09kSH4yfejD9u+QnA8eP26e+r/tkBh/j+QsEQAwM+uvv6eSV+nNPbrRw5XIP8tzcp840lIiUjZyzhtCcqCYUlFntuZXVRARGTwuQ77uCxj96BgIX+NwYwvRkmVL6LzLsmDrY5DWmnOO1jRhs8dLiGph1bKJkylbDJiknVkZQ46++7k3LLAEmqiXVtXiyODM6YdCoyDnS1h9q6TVhFu1TTCUc1ht98HwOZuUactapp2CSV1W+9wZxFF+EqzMf76UqSWrzIERMRWwRbPJltuSm8UDmJDnsyIlOz8qsPmRzrY+ykkdisHmSPE6cnDZtDOCwm6GhsZMV7H9G6ZR2+My8lFuth1sYvmFxUZjhHCmmjJ3O8QcDT5TC6KvHMik+R77id8XOnUlpaSobTiT8YoLWrnfaaTtKPdLOCVvp9CQ57R7CqPwfn/AJcM9MZ7glSleomJtQUmsLG/gj9PWZa3mvgVHkVz/zcjsd6BLPcgxrL4JV3e+lsT6XfJ1P+7XtMv+ZlwrIZa9jLrmf/gOdXV5M6dhR+oW55/k2OHDqbff5O6hJefms/TPUZZWQH2/HU7SAnWWXBixvpX3MAjy+M98hevvjibTomjcHvNHNO0njUkf/G4bdvY+CiU5l1xjzGDC/H7THh9SWoO3CAlWu2MGLnBs6+4mq0L5bTfHg9Zw5kctydj0sPMKB5SJ8zmhlNNVzbd5TycCP7eyTmXbuID//4DKefv4hubxipsJjsGZOJRepwBkPobhlLTg5Kaiakp6N7PEgOJzuXfcPonBxsk8egiSpbVNiSPmhqKUhFgksU+WHkIqOaY2hmK+a4ir5pI0vO+QWzp1fQ2NDMUUcO3Zddw/ZTLmTWfX9gztFeAvlmioaP4Z2vX2NhksRmfyfWeedw3aYEA4rOzd17SDgitNzzHut3bRYsCm76/Fnm33M+uirjMrnJSMskblGNTlZChfa2RiRVIa9yCgUTpiKHZBruWUPJyfPQFVHRJ9j18WIm/G0RCSVhyIAVQZJNaIYBmC6LMZJO/W++Yuf71TRFm4jNcWKdMYWesiIGMtw0JmcSUSxUXXc116hNRgBcTLJgj5lIHz6DQF8z/r7jJHQJk2ah4JHH+fCChVSNKCO/ZD6acEXVbdy9fiUv3fdrwztlbEMAee9xdonODCb+dGwrZ3s3o6qi/yiqfdHJNFHfOMDMOZegysKLRnQehIRXRxVOnjct4LXrb+Hc+/+IopuQlTje6S8TsTcSlSSckVyGNgk5rOB8CGVLwujc+JP20FR4l5HUrOiF2MxV2LR8MpSTDYXPYHSjOGsEhyNEe+xLEpKX9u6vcabIiC3LWXs7eiIN7dBenun2s/CPv2DF2sOkdjQyY/JkikuLsFoH4wv+y+MfwMW/m48K6fo/upKe6HD8xKvxRy0/ATh+1Db9+6J/asAhWOOajtfbS0dHB1vjfXxm7+bivTpttQ2oz7zO0PgkVD0VJesj5jw2FF2x8Gr3QlbOmEtElVjw2VJu/fVtxvzaKHVWQscDx1FTasn702SwRQ2pmrCMEB1PSVwEDW188fLznPzz84nKZnY99ijWo3soLUqnvjfCqIuvwnywB4fVjqLEaDq2BkRbOG4npCsUXvgLQmPGIQwMrEEdszXGS7feyc0vPWsczN63vyA1KA4gcX6IiGonX5WU8sbI8fjNdgp9QVJevIe/PvB7KBpuSAVJWNGVgNAbDF5ehoxPRHCLaUCMJ8fOQkvRuTTdZoxhhNQzJW8CVneGwVvR4jKfrVlKy/kXMWz+qYwoH0J2chFRKYSv20tzSzN7jtVRvz/Atk43my2VDL1xDB3FncxMcTPeJAKnJOrjKivrW3DIRbS8vpzrCmzcc9E2rJFadJOVSMTFJ++3ErGcSlFuMjarg5auTgaee5YzFtyH15qKJQFZgQZWv3o90jmLSDr9NCIfreb40ia2mEdzPN7Eg/YejqUeRHY6UEaW44qtx7FOoVeRiJXk4pk0DX9OIYH+OFrNPs4srSKRM4WD7z9M/KJpzDz9PMpGlOByK3T3hDh25AAbv1pL0kfvcMNb76K/uJiBtoPce7CB54omMyXYzz5HGkmVYwg77Mxd+yl3JodJD/np8ViYeNaZVG+vwRsJEjpQS5e/nXlXXUB2xWgisow5PRslVTg0pYPLA1bb95KOMCiWQX6D6HKIG0HWiGsJo7P1PaNocL5viht8A62mhhVXXc/kjGJaO2pYpxRgre2jRMmiOTaAIxLAlpTBmDMms23PTlzdXsoKNfZ77EiTxnJ3dRJ13mZ+1V7Dab84ha9yzmLp0WqkuIlbv3yC2Xf9HE2SkFWJlMJcLII/IWkGsToc8OPv6yWsysy4/Cp0kxP2DCB1uNDTLAbpVRlQkQpUpNFCuSS8MGwkFAE4zFjUEKrkRInYCfzbDkwD49GtQicTQPEcxvzHZA4e+JYNX6ykquUgmTYXYVm4sVox2ZKxu1II9B5DV4VqxY05Ow/zhQuIvvI8mTkVyLYc5EScen8HV86eyHERsKjKjF7yHrXDquhxpTKyr40Xj39JUtxneHEIqoVQfGmSmWg0jeEjZxEXhOa4IImLD42uinxa6hsYdfoZxMxudMHrSQvRNu5hdDWKZk2Q2fVLMjvORzdHhLubocrRZBOteU8y4F6JEkvGZhqDiTLSlGk41LJBGazoyBgJsXFCShO98Q2oHCEQPojsDmDrrCJr3/lEJUhRTLzc0ck5l89i8WfVpAc6mTlpKoUl+QZ5+98rxcHPRJib+IjHRbEzSOQ1mUzGh3DMFUGM4iUn9uDESOUnXo4/YvkJwPEjNukfl/xTAo6/S1UlIpEYLS2t1DY1sTi5j4QiM3OrF39zF/qLbzFUnQpaMiR9ycnP5htGXY+uyGLXTfca88gpx1p5KD6GWIbbIK65olaED0Lny92o8XXkPjLTMAUzqg9J2IWbjRG7qbeZt393OyPSkpHqDpCTbiKsWbDMOoV97y7nnNnzkKUYx46vQ5ZCeCQbPk2i0ZPF6JvuIEmWiStmzGqUx393I3e99xa6H6KvfGi01c2yIJnK9FltvDGykrVFuaiajZxgH5n3/4IHX3gOUvLR05xYVcEDENkpYg4kJJeDPsbCPltTJDENgkSUb6tGUzwiE3dCJj1/MponHUtCqAbitLa08qHqo+j66xkzfjiFWWWYrRIDgQC1zW0cPNrHx2tcfJvwUXzHbAKuMOMdCaqSHUR1hS96/XSFIzgjmTQ8s5tbx+zmlrMCWJUa5JhKWEpj8eJuZEopKq2kqCSPvJQU/CYZf1sPddt3UXf/fZx1/u/oaG1g3e7VTL7ntyQPH43JptHa0sf+xx4nvaYTSQph0vqp2LOHnKHFTL1uMY/e+TM6z5zBsYrJDJ80hpEjSzDLabS31tL69Xomkop51BwGVr5G77yJTDz1dAqHFGF2Wuhu72XXrt0cfX8JY/btYt6Sdxl45gM80QBbDq7hYoqIKcKO3kKr3UXBxIkoWoLJ373D7zNkgq2NtPg0zrvpepoKSykty8Y80AcigEuxG5wNPSkJOclj/KrbnciGC+v3bpsJcSkLgJgwnrrrRs/mxUMb0c1WpFjc8FhRdH2Q3OjtRN24kfcvu5khhcWsS8lFizopr0smGD6MrNoZmpJJTI0RDPRRefZZ9G/dxcvunXjnzuMCTeWOcD6Hj9bwy6Zqrn/kAl4KT2R1wkRb/VFeXPY3xv32UnrsQp2h47FZcWUkGwBEZBqL7kZbVzOxQBh3XjEVpy0QYliaHv6SklsvG1R3xmHPAy9T+cC5xK1giZvRFCErtSMpPYSlJGxalODSFqw7i7DOTTVAr291N5KrAfft6bw/41SmWO2YJZFybEPSI7izixjoqDc8cWRVJ2pKIeO08/niibuZPrac4uJTSOgailXn2c9fpTY9G58cwamb6Sqp4rthU7FLYR48vpWTevYanCqTqqArMglUBgJxxow7G024/wrTPyGH1SFskWDRaTR8t5X8GTNQzVYjFM0xoZvjGQ8iJWwoiSTK2p7BGvUMdkY1EZWQIOCopbHodixxKzHVjsc+E+LJ5FpEfkqSsBc2UqAV1WYEtnUmVhLVG2jv/JqULNHV8pO849c4+8qQlQS61cUb3a1c9rNpvLu8lnRfF1MmTiI/P9sw3/sBXIiYgEgkTjQaRXwufl+c5bJiwuF04HDasVotWCyCfCteitIJwPET78Yfs/wE4Pgxu/QPa/4pAcf32hAREOUb8FF7tI6Nxw+zerwHjz/OlG1eAh1eeGUJI+KT0RIeTM6NnPx6EtF4gt8/V0/rM6uIoJESjPPAecvxuM6h+KEhYIcBJUCSaqfpqXps2cfJ/N1Y4nYRsCUhJxQ0c0yMiDn00RJKqo+wZe0XlA/JZW/CztjzF5G2vw2rWaWv5SAhf7ORPCmZTCxv7uC8lz4wGg+S2UyyP8ziRx/l8peeQW/pJvzhKsNoSzRZRYR8TVImz46ZxrGUTJyqRImvhZGv/JWLH7rNkKEqOgY/xJ1fgiXZCUb73YSmaMaHcMiUNBnVpqOE/Txz8mmcnecis3A0dnsWqHbBxCPu6uOpDz/Beu99VM2dztDiEuwpbiKJCL3dXr7cYObWjzoof2gM7RkdRmy5LSyRroWxqFa8ZNG8oRWWtSFl5VPYu4R1z+ThEJbMapAvPupm1+Fkxo2ZRXl5KblFGeQ4kpCSrAaPxtcVpr6xhYa6o9g3rCLqyiYuLpD8UpILkrHaPYR7fRw4coTt23Zja2wjnqbzu+deQ7VKjP7d54wbP5Rxz91A2UlzqZx1MoXDRiBbQ4LuNTQAACAASURBVHQ193Bgx3YyP9+Aa/hJbF3yCOP+fA+5c2dQlJdtRIc3HK9j7ZZNxB9+hEK1jwWvvknkWA/mvQdoPbyC+zrMfJpTwZyBPpalZZE9eTQBxYorrnL2msXcmCmzevdx/GYT6WEf1xzcgertwBTXiFtVzFYP2O3gdBofgq8hmxQ0LWHwHAxLfDlB++ZdHFu5iVn33YZuMVxeBuXZhlJCoEaZ+PatvHXyeSQnZJJys1k9bi5Fa/eQpk8gEvqOk288h1Vvv0+6XIHbnEJvcAdJs5NY0enl06seZNZf/8bq0y+lYfshru/ex3V/OJu/7XPRNPs0ji3/jPfsdXy3Zhkn3X4DEhbD1nxETjEBScOsxzBjJyrF6KivQ5FtjDxlAY7MDExxE1tv+4CJNy7ElJ8GARVdyLhPyUbR45iEy6wsHDqsmASwMqlIITeHr/uC8psvhEKJWFsCy9ZjeJNr8P3lTiRrDIsWJ6Y6Sc7MJDTQgR6TiCgqFlUmo3wWAxMmE136LPkppcjuISQScV5c8TJVT91tvLZUxU3Lt5u51T0Bv110N6p55dgGHPEAqiyM6qz0dXeQkZFFU2eQKZPPQ8QbS4qKr78PZ3IakcJ0vvl4GSc9eiuanGLwelNHDKcx7QECKduMjlRS9wIKOq8y1DGSUB8JeatqoTv7NVpTPyUp4CBqLcJpGo9VzSdDmoUs5LBKxFCmiO6PpgRoiy5F1dsJJ3YYHS2znEzmxutRpSTsUYUuu8zuFDMnjc/jzsc+YUpmKpVjK8jMSCUeV4lEQkSjESKRKNGYENoMkrUToutpc2B2ODCjUpqTSVqSE4tNZOWIjugJwPETr8YftfwE4PhR2/TPPVIx5KWCzK/F6Wjp5MD+IyyPdZB6xmyOrl7B1GM6MX8AffHHDOkagpxIJcvax5g3ulCVCN+uT/DJhU/T4jJhwcqU+XfwQOrtxPyZBF1WMm/ORitMIPtM+O5twHZbGHNlCpIo3YTiRQSj+QY4dNsdpDtMhPqOsa+jhbOeXsxHt97LwqoZxCO9DDTsJWSOGyFRe5p6mf/CuwzYLcREzoau8dHiNzn/N78ltmkn+oFmzPG40Q4WoOGdkUP5pKySiMUuGi6MaznE7J2fM+tnF6HZXIO5HIKUpjtRlQAxi53svFIkbES1ILLFhllNELYlsMYlw3ipa8NGnB9/jM1VakSXK5LVCOJas3Y5NfNOouzcBVSMG0pmep4RNBcWya09IfYclFi8fh+fHe6F7EoKzypDGgGmfqh9ZhfSGYUUjUtnVFYMxaRT3aFg7pI5/uf3mOlxkq/vIDPDxYQJZYwYUkZWfg72pExcJpVYVGfAH6K7p5vuznYGfP1GQFeSx4MnJYkktwebVSYWk+lobmfPgQM0r93E6NNO5cV+G0fbLJQWTaTyzBSSf3k2sy+/jGGzZ1BaWmBUde3t3XQerGH35VfjXHAqSSfNJnfMWEqyirC7Jbw9EQ7u3cvRTz8iZ8UXpMoq7Z40rnz1Dfwvf4LSc5SWYBMXdjjxyzlUyJ18mTwa59RRyKrCkN4O7i4yceo99zL/1c1MsXeQ//sbuLGhhkSgEcVsRhfVvcWJJLokolsm2P8yhHt7uX3G6Vx4wTlMmn8Ktqw8KCgwWvtGyJtot4v1McF9gOiBHXx94524D7eQcMmUeVJY5SnCWd1BOAaXP3QBUZuCTY7y5e1rGJM0kVbnKhwzkjDFZF4pqqJz5zGOlY2hcfshbvbuZdF9F/HiRztp+/kDmD56j/tnu7GYFXZ9vILs80/GIcsoyXbSUtMMa+8fhjyi8m9qbMQq25n888uI63bMsUEAqwdVOrbvYf/nX3PaM7caMmgBmkQV/Z+7p6ZgMgP72kmamE9c1g1+yrIhZYwrsxlSbXEZDvpgCIGMTlwEskk2SodMoz03ne9efoGp5TmUlp1lkLjf+vY1Jv3l9/hEem0Cpi68knlX3kd18QRs0W5ePbaJHP9xTKEQNnHZyk4SwsFGUcjOno7NkQJ6mJbGveQVTEc1a7y2/iOueOplfFYJcyKGJ7+MUFKYxpJLUcIudKtEXsOfSIqMGBzLivmrEjAIsMeLf0fU3o3VZ8cqslO0NLJMJ2FRMwf305DDipGVio/thOLVBCK7kCxdJGw+kmtPxlO7gJg5bOxBncVGwfRp6KY2/vL012REw4waNgS7y0lMlfEH/AQjUcLxBEFMWDLzDHAcFsWBWafMmUJ5dhrFSVZSnBZMNosx9hGc1RMjlZ94Of6I5ScAx4/YpH/2kYoBOFSd/mCAhtoG1u/ezYrxLuZPmMXupV8wqlUhEQugvb2E0paRWBJOihzJDP3TPvS8fgbak7iv8h6OO1KE1J7KPWv5W8U56E1B+p7ehaV3OPZ4HgHJTFLURSxrN5ani8AcNVrGeljj7fnzueikk1i/6j2KMnOxjZ8CQ0rQVu6gIDeF9pqNhjV63KzR2NLP6DtuJ1FcgVWRcPkD7Fi9ismXX0r36o24jnRgj2mGJDBs9vBixWRW55egyTHMCRN5ddtY5O/k/ep6/u2Bmw3VSLtqptOtoWFGj0eZplsZMdBKqlUjJb3ISLY0vKaF/7QgkwkfET3BxgXnMb3ydCT8qJoDVfbzyvbNOG+7hSnTJpJfWIJL+CcQJR6J0dnuo7G5lur9dezYtZ9w3E6t9TR2hnIp/1UpgaJu5udnkaEGscgWNMXCGn8/u8OaEVGe251E7bOHGR84zqmjo1SMcjAirxR7khlNthENBAn19uMbGKA7MEDMHyeaiGGyKjitVuxWKxa7HVU109bbQ+ORfXjefpO+uI/J6w7x6lGJwhGZXGrqZuv8mVT89XnKR48iOzvDCI3z+QL09/QRbG0lLC6YFA/5zmTcSQ58A1Fq62vZvXoj6iuPUYmDOGFioTjnrlyG94UvSEtEaTu2ijVeHzebxzOTCB3REMdPOpOY086srd9w78rPCEckLn+lhpOm5TD0+pnk9DZwRV0bqpiTEx18LgzlwvfpnSJ52OjUiXGKimJWoMcHyULaKMxeZEM1JKYoSjxB+NAeOj/6jn3Pv4pV2OmbNSoK8zg8EKUjonL5yw8aJEB/Rxfxfj+xA70EPzHhT3SQekM9n31+hBuWfkDTR0toqtlDqseB08gB0fAF+6ltD9NytBlTZh4TzpmH2+6gubYB97gxhnojeUiOEXb4A+AQPjQC0HW2tBA3OZh5waVgsRHVQ4Ohh8IhNx4nYVWwC/KBJBvqk//yEOTmJQdILRmCPS2Jr39/EdO6uwgpgUGnUvGfqC6MDB4rcT1CXkkVcZI44qshv7OLtJJRSJZMtq3cwYiFF9AwRSVmijNtwTX8+pRz+KrybBImC9d2bOTituMMeHtIT3cbBmMH6hsYVlRIfUeU6VMvAHM/zUf3UzS0koRm4eO13/JvL77Bt50uUlJsTM5Q8WRm0p36Km0pH6JqRfS2TmdK7Abc8R6RVYCu2Yzn1JvyDd25z6JFZWz6cCyWCqyxMtLMswf9SAyw4TDIYTFpgPboJ4RD7ei2XSQsfoPbUvDNI8hqBhY9iCopfB4JcP5582iINXHvbxYjxztJysjHleImJz8H2ZOGX5bwZGVgtrtpbagnXVFIi8UpcbjITLWQnJGMOyUZi82GyWwyijfxOAE4fuLl+COWnwAcP2KT/tkBh5AISnGNbm8fx6preHnvGpKuOI2RaXlsfe0DppOPFvMTWvI2hYeGYdfslDjSkM78htzzrCgJN7d0n8yxuSINUmNEn487a5spnDBp8IL2OWl/ZgtJ+4uwxYYh2SPEftWOpUoQI82sefghZmHBHI+yZ9sKWpNdzH3oSWqXvsXYeBot9ZvQEz2GkVBNQzMdzhzOee4F4roJj89P9Z5NjFt4Hj3vLielux9FVIWKmXa7lWcmTmdrWiYOzUHMFCVn+3YiVSPYUVFJs8NuzNJtMcNJySBXpoWgywUxOUGZz8fjA71M9jXhtudgzU429P0aMUySqD6jPD9xPNeddRWyFEXXTHy0+hOaL7uUcfPPoHx4EZlpKYNJlTGdrh4vXV1dHK1vZM/+g+ytL2VdIoeyX8+gYESY8WkuMYHCTIiw5uBAXGNjVy+S2YK9103CDUFzDEUO4Awm0f56DZM7glw6MUi6O2RIJr1+L3JzG466OvyNNcSa2o1xkWhrx3QNd34u1vQsAhkZdCbCmCI6Y49sZtQtU+nf2UW9tZyWPbX0dzYx4fcPMLRyBEUlhSQnewySnGgzJ8SFHQ4ZRm6SJDgrOrFwkIaGNvZu3Ubfy09z8+WXsf65pwxQYNYT5C1cyIjKOSgr99LStQFbPMYTR3y8UlLBFc3HOOy0seusBczYuIWWX95HT5MFJS2Vsoooix6+goyjx6mLRbix6SBx2YLZPGhohQAWYoQiUoFF9owUR5UVI1NHiyXAJgzlBBQxoUQlQ5mi1DUR2bSRN297ijIlSsJqRo/GKczJpjsvhbl3/er7lNEYumIj1NVJrLmNb29eylDXpRxOfpHRV7jZ/EkX13+2BNUdQ0kEiMc7qV63jv76atoONZMmWZkyUxjQhfjuo20kHXFRdvn59BanYMFCRmHOf/VhkKGjrdPgI8244ALisg1zwmyAH8EdELbwgr8heCgmYTf6nx4iLFHgGNmXir5+FQfvuxaPzW7IVL+HG8aFrOti7OAitbQSqy2ZXq2Prn1bcTgUiksX8u1XG5gz5G2CGUc4dsEOJi66FvlALbOfeJ/9uaXM89ZxX906ol1duNI8RqpyXyBMZpIbLaaTkj0Ne5pCw6EtpKUV4skYwpLlK9h74ZsssdQx4qp8gq0mcr5TWHJDGrXuL3jy3XSWdfcy/tzxbPhbPQ13XUJaosWQ0ar2KMcLfklYSWCJ27Dbq1ASGWRbTkGOZSNLwipMOJmJH17Fp++hJ7Qd2dJCMH4AyRkgrWMu5t1nYv4/7L13mFXl3ff7WWX3Or03ZmCYGXovKliwg9iNRuzYjYklJmqMsUaNscXee1CxK4ogooBU6WVgmN7bnt3L2mud616jz3nf57znRHNd53meP9j+gcACt/fsue/v/f19iyocQikkm52HE3DbidNY1VnPxh0a8cQgJR4X08ZX4fPbaU5orFmzHUdKR+8PkGFXKc3JIMvnwevzYPc6cdqcOOxObD/pN8ykw0OA4xcejT/r8UOA42ct0//skYrYt4xIgoaWdjZv2cb7GUGuPuEsVgeb6HzrC2baylDQGFz6T/JWyfgopcLmZ5/7beY8UkbCluTuexrY9vwyM9DHKRlkLjyVtz74lpQukv40U4iZ7kwReGAvWe0T6RyxlfwHxyDpUXZedCl1VWNob29mb+cujrj3IeJ2F99ccTVHTp5IrGsnYUljX2sn0ZSV459+Hp0cLFo3Dds3UbtgAc0vf0RZf4KUyBZwajQqOfx1xgy2x9I4CzNRZTeBHavoO/dUOq1uMvvsdN+6CW2XDymdi+HqJPeUMoLfB0kdiCBPDeH7+zgSaog3+rqZPtiBFAtiyx6BN8cBisfcuJ+aO5vFh59mpqaKO/Zf92+i5MqrmTR7MsV5ReZcfijST//gEB0dPTQePMC2nRbeaSrDet1kouNDWHQZb6KfU8sqcaATMBTebmkjaHNREvFz8L491MW6GBQz56OLyTmpgqjST1Y0l7aHtnJE304m2ZeT3r6ZvNZ2Dj9mKlWLz8BdUoziTCELB4c4iNJBIrvWE+tuJd4Spm37AXBn4AxG0UbAQFOMH/TDsIwaTdG40VTWjqKwwE+mPwerVcymBbstsilFIJxgiyS0SJK2UICupjZ2bFlL8MV3OOeC+exashS1o0nEUSHrKTpSOpd8+gnJJz7DyiCdTetZt2E367KKWZo1get6fuArbxbyhBlMOu4INmcdhiXXzW/z+ll3zgXEm/cx1iajBWJMevbvjDjn1GHmQtd+FAoKG6ZuZqsInY3JdAj39Y+5D6JrJUUcy8AQwa9X89p1t9ExeTbTvl+DzTocg62MLGbe/XeYB7qwkMhaGkNVzdyOvm1b0Rp6Cb7hJ6i14796H6FQin9u8KFE+znjlNmUTS/H5k3iSqWJSu2kuvpo2tuA3mywvW8/vzr1WD57fTdV804lmq+SkVNqrqvJzPzYEqYa4jstSXgowNBQgsMWnofu9IrJCnFVwpsWHIVg7tKmQPk/vxTZgiYlUCNRvhg3mSl5ReZIUHw6f1oT3RDGVSuFxbWo1kJae/awZ9+3jC0uxZpTzPLVuzh93JtosQqirhb8bxej+Fycu+BavqydwdGbl3GH1E1XWxN5ngw8HuFuc7Nv127qais50Bnl8MNOovvASjTdRsnIuby67J/Mf/o5Whw1HP32TsbdqRBwHMAXnMymu5NUnpyBfdoeFHuEhAADaRd7/5TDgVtPJl/vZCB7CX05L5OI+rCrRViUmdhTdvKtC80EVLOfxXCYdlxNDtAdX0ZM6yKmbwBrAKvVhmf1Jfj0auRomKCwb6t+NrjinD9hFEnSWKVskrJOIDbAB9/tJKz76N+zm2JnmpxMN7lZWWT7svB4vLh9LlMg7bK6TRvwj7pyE++Ir6eiH9Jw/MKj8Wc9fghw/Kxl+p8NOMTNcGhgiPq9B3l7zUp6j6/hxvHH8UbXLrqeXsKJlVOFFpDwyq/wLtlCgXQUJVIe7faVTHnaIG4dILbNzR9Pup82uxAuWjhlz3auH1GNrHjQrRJywo5mjaDEbbQ/vxvv/gG890/l099fz0lZ5YhN8Lu1H6BVjmDajTdjS6bZcddDZFk7UCSdxtZOYkkrsbIajrjlj8jRPg78sInJ5/6anueXkBNMoQsvv5FgV3YxT0yaxMrOMGVV5VgNheCOb2m78BwiVh+Bq5ux5HnxnphJcGkH2afnos9VsbdB75Nhwp/sRdaL0fxhfJ9W4TKGuGwoyJXde01xXdxq4HHkYS3OpuFv91PZK7pRHXy4cgmNZ53GmJMXUj6qFKdqYSA8SHf7EC0NjRw88CXnX1BNU6yM+98IsTZUSfHF8whWxomqERwpCy5Dp1+NkBUroPO+XYyP7OLYsjC53hhh3c3eHivLO5wEXLXkB7dxZnQNjs1LmHXcJI6+4UJUv4d9H3/CZx9+zNwFx5OTlQB6UJQoFhQ6GwNEh1LEHRqOGGz/roUp06tZvkzDOnEK2fOOpbRwBPkl+WRlunA5XOY4RjGdReJgGS6TS6YMQqEQfd09NLa30rhhB/FXnue8G67GYbWx7o5bkSwqVi1FTJZwxEGeN49RrgKKogqh6AEGO3azqyXIZk1heWYVl4UaaEvoJGx2bJY8Ah47m+pG0OsvxnZgN3NElXvXfmq721BlneNuuZnyqy5Dt4uU0bSZLGrIaTRFFNkJb6YAHuLGKxOXY9gHBtl672MUWmQ+XfoNayfMpvarNxmrONifCnPlJ6+C+LtSKdKKiMVOY0kMMzj92/fh0FMs/+3HjM44jabipxnKkvjNyKtw6w6u/fhu5v/uQlSnypK7HsKjejnypoto3r+XbR9/wewJtbS1Byk7bSHt63cxelYdg5l+SkpLzUj/n3qFbLpCXBWgLo0cTdLZ2YWvqJSa40/ASElYDKtpw7Zpw2DqP7+EU0TU3L9WUc3c8gJzDCkuAaqAw3LixxRfNyUVkzDkDJKBNr5d/Qk1taUYcZmvgiGm3nwF1phCbslIMmqnIRU7+XXdbFYsuIQjd2/n98mtdDe0Y1ElKvLzsZJm2+5W6moLSKatFBSNor/3gBhO4i+dxLs7tnHyX+4wmSfsXoKOCk54eQuFt5aQcO4gpuuIWLuwKmGXFVLxlNm1o8YK2HW/wtZbTkTPP4u0tR9ragSqvQ7JyCZfmYk1WTBc1GaGrYgf0wTS6+iJbEFxdJIwtiJZU1gHR5KxaRGSxc0eVybruwcYU53BrJpKbFKUTuJ8sKYJLarRtHUvbkmjKi+DwuxsMrJy8Pj8+L0eXC6bqYGyWEXBoqhFEJKRHzNeTNShDLfuHbLF/sKT8ec9fghw/Lx1+o+n/rtdKuYW9SMTa+ZwScKZkaKjvZPtm3bzzkA9M889hTnWHJ7o3ET3Ex8zt7QORYb2LdupevsLRtpOJ1tYY9U+Mm/chmVsCHsig4faZvHtUeeRtIawpxRmL1rEn9780LTFi5ZJi7iRiY1ceOoTEfNt7LjmcsYWjyEtaXzw4Suc+PKrZqGW0nCQ0EevoQ+00TQUIxCIIuopuvzZXPjgX/nmrdc57ne30frGuxT1h9CF/1+F/W4Pf511FF81tlI1ZhyZOmRv+IK1v/4Vzf5CYr86QFrvx54/hBQpgrI4ujRExjFH0P/3g7jc7UjpMDHZRsEJR9D67h4KXp5IuyfGBV1D3DewC0n0wohcBYsbnyXGpkV/YOKcw3n5y0+IXn05I6ZMIyfThxYMs6/pAI0N33HuWbkU5feb7Zxp0YchpcWdioP9s7n7vVK+CjgovnQcYadMdN0gvo92cHZFA+Or8ygp8eN0ZBIKB2hqrGfdlr1YBuMUrl/JMcdXMv2mixhoaeKrZ1/luKuuxV+WS2qonqGD39Hf3kh/d9AcR4n6cafhonNPB637BlhwwRx6Wgf58PXdeK6+i8px1VSMrCQzKxO3y4nLbh/urxDxU+L81pKEk1EioShDgTCdXR00N7QwuH4DyU+WcO0zT5AcCLDx5luR7DLdwT7SVolc1W06fIa0FGe/8BbS0m9E7CzNe79j47ateLLy2Z006EumOOfKW2levRJHrx2PrHP75EKavHlErVZs2gB1HQN4EoPkRxPkBjtx9bWQqdixnjCH06+/HirKzLp64doQDEdKkbGmEjA4wPMnncEZp8xHz3Dx/Wuf8FXpOPL72yldv5bTX3gAy4h8M/5cVkSsv/PHZlYhOrbS+cMubCRp+OcPeHaMp5nveWUUrJxyLIdvWkbO5DFcN95PAJ19dz5P5vQ6Ji8+h6RiQRG377gGTjsxQ0dPJ9n86MvUHDUDtawIe0aW+XkSB7SJk34sMxQ5HSlJp7e3n2RCYtaCU5C9XjNnRDBW5reTGaYlmfUBFtWGlNJ4cdIMTnDLRCwGjpQ6nDQq2nRTwq9lo2jkNBKGD6seZNlnLzGmrozmgRj6pHFYj5qM6vbgLcpATbnwGBK3XXE7X510CRMa93B71w8E2jqJoTG6Khc1JdPQ2U80nGBcVQFt7f0UFQtBuE5LfxrfcafgP/II87367C4Mhxd/cRHRtJ1FTzbRf2GMgYJ9OBMaPpubC/LG4pLc3N/8JZoqIWkqe+62s+rhLVilXfiUI9AtXgo4DFu6Gk1JoiYF+xYFi4NUqp+u5MekHf1Eghsw1F40txVl4+UcDIxkpxZi4eHjKfaLrB2NoCRTLLn529dr2fLWKkoy7dSNH01FcTE5OTm43S5cThcOpwNVlU2r7P8W8PX/tv8fAhy/8GT8eY8fAhw/b53+xwCOn8CGyClICvIvqREdDLG3uZl1azbyxSwft0ybj9eAVxq20HjvG1ThQXFa6Qn0M+2DDzjMcRF2ORNr2sK2nH9w7F9LiMoKT73QwK47P6LT5cCeTlC7bg2PTD4abG4zMVFQ1UL5LgKtRF/L9ldfY0xzO6rYjVSdd1d/xomPP0lSkWn++D38m1YQjcRNwCFudIPeTE5/8CGevf9WFj/+IoNvfoinN4aSSiMpGtv9WTw2/US+2b+TmrrxJGU71dtXYh03midmzsZ6by+pNZ1kHGlhYEMfymAGLn83ScWO7CwiWRUgebAbe1UOZaWlDE4sJB0w6PzLZkr+MZXgiCFe7jrInN4OUjYHhqahOFwcfPV1Qp+/z6qxs0hOmEZZeR6yrNN2cAPnnp1DYX4URY2YnReScEqkraStKfS0DS2Sx4OP7WEwNZ5OpZbNPSlOqclhVn43JdUl5BVlUuzKJGWkaWpqZeeOfbSuWo7x1Sf84bOnSXd1smzZ+5xy7XW0rVrB9999SonPgs/pxhJ1MTgUYm/bQQZSEjPnzaf2+MnEI7sg2MGaR1ezP1hGzq8vp3zyFMpLCsnKysBht4qKD3RB7icN4okUoUSEmGiu7YnS0RegraWD1J4fiHz+hRlpftztV7HyrruJbd5iAszOoT7O3HIThlem6Z+7WPHnjynTs8xQp/lnLcYaF9hTo2nfKtb8sJtknQflQJKqcfNp0ZOUWjOJ7djF5gpo8xfQF0tgRKN4wyFqjQGMYIAjS4qwpePs7+rGpTsIShpRtx111BgG+vpxZ3ipmjmTSE8X0YYG5i04moieEKoSnF4fn9zxLPW5OeQnOln0zN3ohhWLGRSmoskJVM0GclIQ5AzU70EKpVF7g+x/Kk271MN9J5Qzqn4D0qQqDpbW8ReplSK3XeTT45g2ig/vfIwT777BrG6PW2RUkWgqatIMwUPo/PDSe5SNqcExcSSKGFkpKrohYsiHtwsBmET/oYjiEFH9nYEAssNFboG41UtIum6O40QwnRgnuSSJL2+8jcnRJH7ZIKFIWNIin0ZHkSXstgJ8xXUoisgj0fj005cYM7KMVR0tTLpmMaE8H/lFuSgWMQazkR2Pc9UNj7Hq6HOYuXcbl/dtJdbTh6HqjC7MwSZJdMc1AopCpcWguaWPsqps1JSd5fuaOfqhe5E8mWC1YHd4UB05uIpyTRAhNNiabuHKr1azZ1oJeu56s0RxlprPcVk1dCshXq/fTocngjeZSf19faz8u4HPApnpUrwchWbYUSUR+K+YYDotJRhMbiMh7SAq7SKZbCWoH8bm7YXkO8cwZcIk+sJBduxtItQfQErHmD5hNpNLNB5csZ3tb77HMbOOZNLUOkqKik2wIQK9hFhauNL+da/K/3IYHAIcv/Bk/HmPHwIcP2+d/ucADkHWCnucZhCOxQkHhmjt7mPb7r18vG8L4687h/Pz6wjKSR7atZpeLWYmBOoWBXdMp6BlgPykFdegF19viigHGHVckiT62gAAIABJREFUL3WReuz9Dh4s+Q0bckcgk6QgHqH4xpt44B8v/7iDCg2AhmRVzRvZR2edzoKxs5BEcp+UpKUki5yjjjVzBb7/218oGxrgQPtB0rqKYniYdOfvWPbMOyx67lH63/8CX0MvatpKyhqlwVnIQ7PnsHxvI0V1lbisHiZ01HNu/25uO2cxG5y59B21FX+tTkztwBYrJ/dX5fSu2Uv4Ww1/2RBBV4LiK06g6YWPyEh6sC4YR7LIj23DIJ3/jOH9tIL8yCDf7P/W1GzIdhXZLmFVfUS3bOG5h5+gc9rhhF0ZXHDJFOpqDmCXm5F0FZXhkU9SFWGrGgklg/c/7SPQW0deSRluXzYWcRBINjIcBllZPhyZfrK8dlTR2DvUz/Z9B2n7/BNc77xFyYxRVEwajadG2CbriQZj2Nw+BhpbSbXY2PzJLkaeWMv0s2aCp8AELMloG8HWXja8v4mmjWEcJ52Hd+5MKkeUUVpcgup1YRM0USpNKp0iGI0Si8aJhKMEBobo6R0g0tJKau8ejFWfMaWqmum338Snt9yC0t5qNsImFIPu4CALfvgt4RE2s9lTaBK8mg15a4xPF/2DsuAIDjvmRKy6iIwPUL9nBf6bj+TbP6ymIjmK/s79ZFhL6NBbWXPWkWTXjcRlddDe2oG6Zxen7vmWxs4epk0YjSbL7GtsN+O1k8J6HE9w2p9/S0RoMBRVOGDNg9muyERFxbus4MjOxl1SxPfPvk3gy32EOuuxzanh+LNPJ+xzmLXqkl94SOw/1t3rhOsb6d7fQFZePl/f8pGZcDtY3sOv/zSZcx9dz95LbmX+0w8xrbqGOZeeaQZZ2XqDtO7YR8FRs8z3pqaFi0I37bwpw8CS1tn+7idk+XxkzByHOzPH7DESEhKBOTSLjJZMYVWFMFZDlWV0Qyg4RBOsAK8yFqGNMhmdFN/fcC8zZQEWRQuzZkaYy8L/q9vJKaxF9hahCAEqGt988yEROYxl8gRyT56L7FPxZ2SQlFQUScU6GOSmv7/BjtGnMHXde1xmDNA7MIQnrTK6UuiXJIZSFtQJ4+lb8x0ZVgWbRSalWjno9lN96eUkFDsejxNVtuDK8eP0F5EQ3pi0yxT6DjlW0577GPe/eTaNM4oJ+bpQ9Rjn5k5mlNXPkCTzZOPXpKwOLEE/g0+l+OweB2XOyeiaD0UUQZqoTMw1NAxpgNbUcuKKi83NXdR3TMLlzsYWidOTtFGnGlTLcbLTCjkRicsf/isPfb0USU7y2vLnqPBvJbr3WCZNnkppaSEOp30YY/xnbe4w6ff//ToEOH7hyfjzHj8EOH7eOv33Aw4ztlw3BVnJUJRIIEJ3fz+NPZ0cqG/km0gbqVMmcVPd0ZSrXjQRKS0OR0U1Wwn6SaFgoVtKs1sPsL25CX9HkJqdSdTW9zl+bozCSIAb/raHthe+JoaKDZ0jln3N7w+bhcWVg2FLYcSHG05FGMaexZdTXVZr5gkEQt04zz+NkDcTp6Hx/hUXkJ2IoMti40/Tl4jhmDCFhfffS+iTjbgbO83RhiYnabMXcM/06Szb34KS4aGmqpaKcDdzV7/J3LPP5/SyWtbv9OK5Kc7k8518++56UgXl+N8txFovEbjmB2z+QXKPqaB+01bGLDyS8PZ+9GPLiKVTpBq6caslaH0ygYslNmz4irxkjLC4BYsabjF+cGcitfdx1YOrWT7rSGwTCtB3beG8ugKuOqmbLGXjsIo+pbC7LZsVX0SorjqC4vICsvMKsDllVF3GIltN54XVbuBSfSYrFA6FaGntoOnrdey78zpOXDwNv9XJnr3fUzOrCpe9iANtLXgGVdZ8upVedw366ElmhofW20ZqoBNtaAinLw8jKw+/CPGqqiSjJI+CzEIyfaJxNY2RMkglNSLRCOHwcJ9OOBAk3dqEsXcHqW27sGhDGINd6HVOBvsMMnujFGiiItyK1+GmJTnAqWuuY7BaN5M1RbqrGAsIKaQsOchfm+aFE5/glLrZlJQLq6SCioV9XZuJzZTp/byD8MAA2YOlbLR0M3TlpUyYOA6n1c625kY6v1vNwq8/ZigUISPLTUVJAduaWlDSVoaCcSxqNkqhl9nHTcBXU0wc93BAlm4QcdkoqarCUFTiasIsEexZuZGOt3byzUAjO3PquKhKYfycKmRJDFDEISastCo9ew8wsqycmAqf/PHvTLJewSb34xz3+CTWvadz+eFXsfCuP3D+rRdRVjnC1GRohsbAuu1Ujh1HqCjDZD4kVTEFiqasVZawxuO0fr2e3vpmRp5xHGpxDqqkoAhAK3S+QvhqFpFKyGZPyE/YfbigTLAhrrTBqt/eyREuP5ouxDK6qXvSEOFXWZSUTADDg6YmTRbh82VLCJW5mbToTIZ8kFdeboZqmaWGSppt/1zFP9okJF8Rs779J3MsCtFYD3EFJpXnDhffJRVio+vY/fUKpmQVktZiOFwOvtclpvzuOmSbF4fDScKqkD+iBkPxYtEE4EoJjgdJS7C/5HZSzt1IoVquuO080ldZiTp3Y0tbWVw+jUzJz6rkTr7rbULW7Ti6Sjm5vZprj/djE9SPcCeZulmDtJ6iOdnD57tb6e9L4HAHKKkYYISWRUX9BNR0GNkQ8egqaSmOX0/x6K4mLr7lHL7c3ceW5X/gzOt2sPGF85g84SSqKivw+bymRuPfeh0CHP/Wsv2rP3QIcPyrFfpPv/9fruH4kZ4V2f/RaJRgKMJQf4DGoX7am9rZZgQ5MCGDqQUVzM+rI1OyYBUdrCKRUDYI6To7Ej3sbm2mNRlFbm9j5IsrOe67SeRrwzeoFuNDjnwmm4gtjTro5m9ZV7CpvJyE1YY1HqH2smt56LXnwbCbm6EsxuJtB4k+9Sp2hxs5baW5bQ+5N15JymbHkkzy1qJzyLekUXS3eTgEIlEu+PBjtKZ+lC83Yoj5Lgb99kz+MmsySxq60CIhphxxBLnxMBP/djuL77yBJlc2J5eMImX4cDQaOFWD8DMxUvldRO6qxHlPA6GtTaQsGpWnTaL9o20kSlx4R2ShWX1mK+zAWDe+IYOh63Yir5jMd9tXUZTsJpm2IOtJ0uIws+ZyxZcO+k8pIDU2SVwysIoiq1g28ZUDVO+u59kbGnn/je/x5R1NdWUNxfm5ZOf6cDocWFRBqQ9HqIt2XEGRq4ZkOj9FnXVLw0G+u/gSJta6CCfamXL2KBRfnL5dERo3Behc30PYW0nquHnYqmrxZ2Yj2azIkRixSJh4SiOtC8gj4bRbsbjtGDYVlyGbjFdU1LYHBwiGBoj3dkNjE9Q3421rJMuVZkRWLjZ3Bl81bmH+D/eR9immxdSpx9ATSewNEh/N+St5qpVeLYltehm+2SUcdvVMEll2HO1x3l/wAoFOCVGjetLNpxJdUo+WSNPa245EDMlh0BsMc/GyP/PmjDvYP+FYtMNnUl1XhSS7OXCwiYHta5i/8mNCA3Gsbpm6mjIa2gLsGZKx5VZgk71UFpbhtTroaNyGkZdk7m1XYs9wkxbCVxGfYgh7qdC0iAZZmeWL7qVRjMhOOpzKc89h+/HzOfP0o8ioq0BX4sgpC6GuDrIKikztzb73vsX1wwm0yG8x40UnNHqZLC/kzBUfc+L8sZRUjBiuYlcg2d3L6iff5NT7/oizuorurXtMAGQ1NISRU3D14swc2lHPyude4+SrL8dWVUxcBcdw/Q8pRTLBh27mbohvaNmMZY9rKfKRWXLJ9SworCBmiaOk02byZdKwkpldhyejYrjAThesSpSPtn5O9dXnEHDJZJYU4cNmVs1naiqxviEe+8tTbJ54EiPqN3Ns02aynSJwV8eDhVF5mUguGIoZhEeMpH7nTqa4XCQTcTLsNjakJSb/7jdYc/KGQZM7g8ySStPVJJwkipldI4ZKFsLeb+jI/gt62kdp5++wBedR9KcVlD+ogaMPOZnCqSkEbcMaFTEAVtJuBl8Yw7c3TKfAOkRarF1aNAPH6EntoTvWhGpNkNA/RLElsJPEs+FC3OESDM1GyqrhSNqQpTj9u7ezqmYKpy+o5ZFPGhnlfpkRc9ax9eNyCizXMaZuNPn5eajCdv0Ty/H/1Oj+v+/+hwDHLzwZf97jhwDHz1un/zaGw6RmkxrxWIxgKER3Vz97+jv4XgnS5peZPGIcE7JGkDLCRIID1DmzTUr16baNBHuHCA32Y28ZwN8WxqNbiXUMUvbNt5wQPAx7KgdNpPtZesi6bgv6lLQpFr378W3s/duXRF0ZkIoyqTfC4rYGqqYfhiSJkiiF7c8/y/imoHnjEq2aBw5up+AP16EpVhwovPer08hxyWYCdUJROebee3FklqG/8xXWdNIMHhIz6kfHHcPjffuJRuPMmHYUXiVM/v13ct8tVxKz2enxFHFSfhl9f2qldGQdA9YOqksL2bJmJ3JlCmNtDnk3ZxBPJMxNnaZuZH8WAy4rNqeLwMO7yHpxPP17g6Su2I3n85m8v38LowL1JCUDsb1/1lzD3X2d5FwxmpgaIK7qxHUrNkPCmcqj99X9jG9p4fC8NmZMHktlRSklWV4cPi8Whw0sggcQtPDwbW24/erHn6fTDAwGOLBxEwfeeIX43t20tteTMMCRVYY1swDbiApsFVXIpSUUZuXg9rixmAFEKUKRBEORmMlYJKJh4uk40WQSI6GR3TWENNRNYO82HEODGD095FhVSq0WfDkOsq1Wc3atGTK9wSF2lTmZ8sr1xK0hZFV0eWhY1BTelMqHxz3OPLXcjLgW+sTOgTDdg0Mkk9BLFK9uI552MjhzMmefWsrbn3/OkUcvpHKah6G+jfSu6aZi9wR8WRZWr/+eA00HGZg9j0BGFg6/D384SqS5gVhnC1mBTpS0GNNoTCwrZkvxKNZeuogdGYVkpKCurxvf5l3Ufr2bcWWV1LfsQpqUx3FP32MGSQlaQBPan9Z60oRZcetbZCf9vD4mF+/0+WSVZ9F8yc2UaI0svupckgIEp6M0tTVSWD6K+K52gktzGUjtZewbfRB2c2rDUYzs6uCKWgfu0SMwEjqqSEC1Cf1HA63LNzL77pvILhvFvu/XIiWHsIsSN7Px1WZqNyKNjez54GtKRlbinz0Gn1+MOETjikJasAOKGKfoZlCZGOn5YymWLb6ROSWlxAR7oafQJCey6qGwrBZV9yO6Ww01wb72JlqzIOOYyThzM/C4fGiqikVPYm3u4fGXPqfRV4h1KMio7d8yyekwdVYyBi63k7wsD1YjTkckgXzY4TTu3smE/n7SisOMld9nszHzT79HV91EJQtFVZXIIm5fV5FTSSTTwis6VlJgGWK/7yZS7layehaSHb4cW1ImIPspv+sDau/pRlNdaOK9CbiiGDiiNTR/pjN2wM4/rpxGiT9lFjEKuiVBIwPpNaSUIQL6BjSjH4c9jq/xKNz7TjdzcFShxhX9CZJu1hc8cuF5+F58m8vml/P85w1Mrnwd18jV2MLT2fbJAqZOnkRZWSlW27A76/8OmPuZG/4hwPEzF+qXPXYIcPyy9TLDicTr4osvJisrywz++enXxK9XVFSQnZP9C//W/8PjPyUwCqV7SmMwHqG9r4e34i2sVwM4RS+IxUIqGMbfmyLWO0jxrDFcVzGbXinFg6uWUvDOdibU1ZiKbUEvappOU2sr3Z8sY+KKQUqkGRiKDTmdosH6FtNfyEPSIyjpXO4Mn8DW6fPMzcKZSDPu8Ue56zeLUS25phJ/+WUXcUxpzbBg1Eiyr3U/RTdejWa1YTEU3jtvPplWoQrQGX/tVRTNPoroix/g1IatZ0G7ABtH8FJbIwFdp3bkOCxZPqas+JC5zZuZfekVpmulw+7k+KopDN5zkKoTx7N9ST21vx7FwQe+RnIGsedPR3skB6uYPy9pJLKukdJ5kwh0dFM1bTRbnlpPxqvTCWyLkzx/K8qK6Tgf+45Fqs6vx/m56JN+9IuKSdcETf2CkbRgyKL/wYq8zYPj4eXMK2ogqEQ5avp4aiePp7y0GJffhVMRSaICbIiAC7PxaXhn+19uUgLU6OEY/X0DtHR30tvRy1BvwOx00LQEhkXBYnVhE2vltppzflmXiMfiJqMVDXSjDwRIdvcQaz6Ip60XV0cbbilInhgFiZhtpxOPqhKXklgEzS/K4UzAIhMzJOpbu+CSoyhYfCpRJYlFjZkx8JJFJ1tXWHb8vZz365sYWPI2qhYy3/7+lh40yWreaDVZIxmx0DxhKtH2Lfz6L7+jbO4IWja9RaizmdDGAMZ3DqZPOsn8LBnYkOQIHeEwfT2tSNYEFpubBpfK8W8/YRb+GYIe15I0v/AaS+57iV1540CNMjgpn8xFi4l5ndiSMOHpJ5m8OUJ5bgFb67+haN44lLJ8ItlOSovyKM7NJL67mc6Xf+CNXBtrIwpXPP8A9z6xmkmvP0hSHuLcaQXMmT2Jd59/hfmLLybdGabzuRRJKUrt821EtDS/+X4qQZvK/XkaltpyMzhMfG8LN0lfWysMhcjKKKTs9IXIVhude3cS6W3HKmlm/br4/xG6p67GJqSBENs/XsnUS84go6iYtNViHphSWiKpGtj0NOFt++j++wuUFhXgNGJoqkwqZqOoeCyKEGrKNrPPI6kk+fibzxl12QKk0UW4czJR4po51uxfvY9PP/2M1qxK6A0wv9rH0J4dePpDaJqEVdcpLfRhtadwpWX2tQfJu+RcGr5cAw0NjC/Lpy0SwXbiMRQdezyGbsNWkE9mcYVZnifGSuI9yyJzTLSsClidkhn0vUd75nPYouVUdTyILPIzNIWUkWI3xZy1fh3OE7YgyxpaOol0sI66LcU8ftVYXGoIixEzx7DmeihRepOfmt97seRGbNo+og7BvGXgXncV7lguKSU9nAOkCNbQwIiGeeS2W5Dv+yvnnjiJO+54m+t//x1pzyasjGLNS8cze/qJVI2swO4QfO+/8ToEOP6NRfvXf+QQ4PjXa/S/PfFfBjh+JF/NlN14iu5IiM2DreyXYth7I0jdIeSEhjYYpv1gG1t6m5lw16UsLp7KK4Hd7HvsHU4oq2NMbTUFBXnY7DYSmkZ7aw8/rP4G/c6/Mc92MTHdZSr7U5ZuHAvXkneCEO8prPigmw+ve51Wix27YcOmBSlbfA2Pv/6O6VJ5/9dncVrFOAyRrSlptHYeJOeai0nZrVjTsHTRaXicNrx1U5hz5530v7CUjIjonzWN77w+bjJ/CoTo1yLYDDuTZs9gYmcrlw81UDJuLF+99iJOv4ei005mfulsOpp8ZPWn6D9NZsReC41XrQVvgNzikUTvq0TzGti+CdL7zkbyL55N74tbsVoLSV9agmeiSs/XSdKPDaA8nUuJvgp3oISWFd2UnO4mYomYc3lJt5u3Mneqhu7Hd/PkjDLmO7fz1NXXEBw9lex5RzJh2liqisrxZvvwOm3DwVKCEjChxk9I40fQYQyXRaUSmmk7HAgE6AsOEAgGzQwMIZBMxpLEk0mzxdIaiEOgF729kXRLA+meTuxD/ZSoNvIdDjw+Ox6X1QQVSV1svsIuKaYM4uYsI+nCqGtlKK5xUHSmpJLI8SQTH7+OxGHjUMX5aU1jEayUGicLCx8uvI3FC3/DwIplpCPdKII9QGF3Yye6ZEUSAMKADocXqczDpa//A2OokW3vPk9P80FS9TAtfzrhSITNkd1kpjIYkzuWTLuDKAb7uhpossic+NCduMaPwhBdIOaHergPRSxZavP3PHPHWywtu4CwJZO8ztXk+JvJmzOdPdNmURwcwPfA45zb7UW3wq4Dyznz6T+jZtpo39dMXmUJ669dwrrEED1nn0Bv1mxGzh3D9o+aGXrlZjpUg7OkNk4q91N9wsl89vBjjLScidKvM/LxZqKeCPcsG8X6sirez0wSLPGbSbeqcLvoGvFwlGBPNwfe/5o5N11L0azDQLEQ6eig/cAO7HrKPJQli4KRTNLS1YE9maZ7yx4Mq4WKWZPx5GSTNDR8SY219zxGVSSNS5SxSSpaEmR3HoVlY81obzO+XNdYs3sD4ZosKhYchjc7EyWh0bZmKw1fraNx916MsnJ8Y+s4/shpZJRn88m1d+ELhU1mRpU1s5BMBLVqRooVXe3M+90trHvmTXz97YyqquSbg80suP8OIkWFqL48squqzQAzYYE29zkBClLiQyzQh1BixUnLXTTmXm9qRUZ0/RVbWPQQDceXJ0RAoGbjT9u28u3YFJHM/STsEq5IFnv+nKLv2XOQ5Riyyf4lzVFLV2Iv65o9vPjhVsZW93Ph0UuQRfja3tNxtswyReW6lP5R0yJh1WS+efRevsgqYMQlp2JxOPj6uQ+4/aVNaOkAKDmsfHIWc2acR03tSFxukf37b7wOAY5/Y9H+9R85BDj+9Rr9twEO8R82I2nSOolognA0QnQoTDgRJylsdJpMKBJha30DH2z4hsMfuIZ5ngoe2fEVRcvqOWXW4dSMHoXX60JWZOKpFF09AXZv2Uj9c28ye42BX55IWpJR9DQdltVMfc5FQg5iN5Lc8UySrQ++hm7IJG0pyoNRjnz2aS76/R9Zevb5nFY9EUQEtQJDwW7k808j7rHhSah8ft7pSE47p336EcGlK/C2DpISinSLwYfl1VyfshELDpj0/YzDF5IT62Pk03/i6luuRJK9uEtHICsSn953P4/96hLWjZlI6JwfqHl5LJ2/WY3VV06iegjVWk7uEX4C7ghK0orWEyBa5UX/oQNvaT6x8U48mkTy2RSeiRYO1KUZq36AlnARU0Svh4yhO0hZZEhmou/wU/5ZPY8eHsOWasKenU1OZgmr7riPfb2DOE4/k9KJYxhVVIynIJN8mwPJoWKoilmZbhiSmeYpwrVElHUsniaYiBAKBogMhhjsD9I30Euos5d03yDx1kbk/fvwdLTjDvWS4/eR5XGR6XWY1lxRWiZux7JumHZVYfI085d0g5AQ/ylWbBGd5sgQvZ29pBI6Ybsd2e4ihIbPYSfVM0hEttLk85Mfi+IjjKuwkPRghHOOPY1YXxOBfhH0JKHrQocRo2sogWGIGTv0JwLknDCHYx/+Ld+8/Ay5oQNYDRfLV+zm3BU3sP2f34HdoPLsWey55gsib+xEr61mwVsvIBUVmIezCMLShZbBFE8KpJHEkEXIlQbJMPKOJu654iq25pzB4PzzeeDqWl599hP6X3+V6nuuhuoacve3kPXw05x+xMns3fQtAccgMy5eYPaKfH37S4yacRZvHZ5H/eOfMW/pY/z9uSamHNzJmhWv0uz0cEb9Gu6/8Dg6Og9Sm5jP3h3djHi4g5DaxF3v+Vg+di4bXCEGK7OJpw1UScZQhZMEWlqbcacNOrcfYM7tf0TNKDRTUo1UiIb1q7GLJlZZCEo13LpCe2uraaEVLEN/Zy8eMVYaCtP0j9cYX5KPoSSQU1ZztFhYOBXFmWPamAWrsqN+K3vcUSZfeApOr5cD+xswwhGsiTQet4fMimLUHB8JI40sqXgjGh9ceTMZZiq6QmGGgxyP3dw9+lBoNSBz/Fja3/uSSVWltPb0YTl8OiMuOh/D6iR3dA1pm8vM2RHYQjIBhBkAOwwOhRbFSJqf66bcuxmy1VPefxW+gZkYivjMDLerypJBTN5P/Yj7OfLSI6m6y2/meYjRiTw4kcWdo7lwrrAAW+gctPCb1+pZ29dG7oIYtvw0ja+6+fTmD8hJ9uJZf42Zz6HLYv0V0orQm6WxpmQeuvR8vl1wKjfdcTnf7Rpgx5I7+PPLQaKJKHY1n0/+MYajpl9Mbd0o3G7nv3ak/J/OgEOA4xeejD/v8UOA4+et03889V/GcPwkZxd6LTDZCWGxExu0JPIAFEWc9QQDQ2zftZ+P6n9gzGULmOAu5Pll7zGnx8bsmVOpKC3GbhVHiWHqKUKhKE379/Hdmg3ot/2DY+0L0XSP0J2TlCMcKH2VWXdXospWlKCPP3tOZ0dZNboYvVgMJm/ZxfUplQ1PP8LJ5ZNQRNtb2kos2c/gsbNRKwpxJlSWXnQ2C594Focmo3y+Elm2oOs2NuZncbHVRW8sTjptIyvHQ8W4CZS89BDPXHIBMcmGXJyB6s80XSFqOsFyXyFnJJK4v5DwNifoXL2GiD4a97tlZAxBx6ItuMtj2GSDgXIbnkXTcFTKhIMaikcltT5O8MqtOJbPICMWJcOxVkyiSYkwLSH+k1xYUsX0PNnAvcUZzM34HlmLmbdcXZw2hk5B1ViMDXt57q678R6/EN+c6YysrCWnMJ88vxerU4jZVJLJFMlkklAoYrIYwcEBugf6GOjrRevoQtt9kPCOH7C2HaTKqlOYaSfH58cqxJ+KOHKGY7JlceCJcYak/kfgppYWdV0WM8mxfyDMgVCSRkmn2OYi4TNwzZ5G5byjkUeWM6iIUHKdweffZMcb63g7ZyxFcpILq+yc94ebSbQPEP90FbbwAH2NG8SX0KyGl2SFnQ2tpBWX+fP+gT5yTpzFcY//gffvuB6PZlBZUsquthzcOW7G/76QSEbCTNcs6XTwbtVTeI0KhsoLSEkp/BUZ5I8ZQdlhEyicUgd+l3nr19IqikVCTsWHgei2LajRQR465UbWF0/Fft5izvztfHbtGaBlybeEdi7ljJceoM/tZOjGv7DIU0pufgEvP3sv59x7PR/d/Sxn/eo2fhP7gUhTPzlzF9FbVsCeLWlqltzBskScXs1gQdNO/nbRVHJbapDtI7HetIdQei/XPNzFmpkL+LztB3pH5yFZbOR6M5GdFqy6RENrC4aaxr63k4I5cyk6+jgQDJA4lQe7aN6yzjxaJVWIZoR9F3qbW5BUHU/LAOuffYM5mTmmmymlGShpC96CUny+KpKGiCYz2FS/mwP2IIctPgOjOMcErYpgWcxsETHdMsyAMfMlRjRyGrW1mxXX30u+6jPL56qKfKaTLS3b2V/fampM3Jl+KrJy2dHXCmNGM/Pq64hkZlJcXWsCZeFuUgyh9hBSFyeoAAAgAElEQVQI1vSMmD8KsCGZlhbTIkfUtZYDGfeTGTqF4p5fmSMYSQjJiZq/L2LJm0rvIuzYTiJwG7/6ogzvYetR1OGRU8PfMzjw4On4Q0M0xr3Mf38PzpO/hh+bnp3BAiZsa+GmSjuZ/ePQxAYni4gfAeZcqMYQ+79cxT8PNtFcVcntD93Cux9sZ3DvdZz/ewGIYsiWLJY/NZnZEy+gtq4ar1eU//3CTV48fghw/BuL9q//yCHA8a/X6L+P4TDp8mGtlPgGSIsEaF0nqWnmJii0Hb39/ezYUc/nTTuZcdlZNAa62b/0Ky4on8qE8XVk5mWaYjUBOMTcVEvEae0eYOu2nXS9+DK131golieYcdLptIFm66L61j2ESoMoaZXVn/Sy5KpX6HEVohkxM4Co9PknubqxgTGuamxChyByBGSdHXk+SubMRJXsLHv4ds64489EnvkYl+7EkMN024tZWJjD/mDCtMGl5TSzD59HbVcLN8dbUWsK0X0Z5OSWI8IMDEVGTjhM9f4ZSKyy5qI/1It1ZQe4UxTeMpngEQrJZwJoGw9itQ0Sd0PUqqOcNoXMWj+JzQYDN26j+N2JpKxxLt7RxHNLmsm/OJtkXYSUKJ3rz8b6wD4eXeCgMFlPUojdVDGTtmMVGSMiQ1IUruVlk5dZyEc33E3zUBTnaSdTVD2esvISvB4nimIxdReBwBC9Xb0Eerrpa25D3bwVadsGCpQolRkuCrL9w5u6lsYiDZeyCdeOsFKae6PoO5FFm6iBLS3Tl4wzEIjR1RWm1+OhvzAfrXgUQ75MUloCz1ffcPKyewk6febGLhJdZSOF92A7z17/NFs9uSz0Wrjjvutw6FaCb3xqNpbKyR7a2r8nKaVxisI8IBhN0NIbMNclEhggWe5l0ZdLeOXa8yk2LLjL8pFGnErNry4wA63WXnkqvmMKkKN2Nt7xHUfkX87ombPRjSSaiEYXpWymXkSmPdDEnu0r6Xd2MfaGi6g5/RgkVVDeSYwD9aTD7Xx90yP8vdUDVpXyucdReNWFTB7t59Gn68n47n2mT/Zi+80iChoG4JY7WDhnAXu3rWXft0uZf/VT/GHje4TEaO+dTZz2t6u4+6kOspMDWJ//I8sySom17+fMcDMvH3MNuMqx3bQfCmPc9FAb75dPYumOb4lMKicl4sU0CV01yM7NomNwEG9KME1JvGk3ReeehdXmE19Cdn+7nCwpbiZYpnUBNmQseppkSwfr/vQIdZnZZAhApwhRqIrHP4Is/yjSqp0DLTvZ1rqLnFMOp/ToqVhcTmFARjGspiRIJPgKpkSMOcQmoCuixk3Ha6h0vreC/W9/TK5TpazEZ34dbbqD1p4Berr7KCotpCMcQsrLo/rM+fgmjEYuKiZv1DizwkYEoskivVQSYtC0udkIJk0SNivzx+H0MsFsCCtqk+96ZAop674eJeUmrYpm36T577o8RMC9jrbiB1HDGXhtx7D4gQJCZ2WTcLaTNqx4IjnM31XHDcd76DS+4NKHnQTOVYnaO039i5x20fmEzPajZmLTA2iSWG+hCRLp8aLLVuPxX5/GnuNOpebk05g+fwYP3HA7v78hhK96PWpEIuXO4atHxnPkzIupqT3EcPzC4+3/98cPAY5fuMT/ZQzHf35fP8oDxO05FkuSTGp0xYPYwgl27N3HCq2X2acvYOn+jYz/soETpx/GyOpyvMKLLo6x/wgASDAQ1Ghu2MfWbzczdNffOEk+wyxTkzRz26FV+4AjXskiag+Zza33PtXKwQc+pN9imF0QwrY36U83c4ttBE4xY7UEkdN2Vg7uY9p1N7L5rdeYc9Vlpm4jM5Q2g43CNh9XFWbxWULchECJQ17NaCb4nWTeeg33Pv2ISRFnV48yvfa6KPISlLUkwpvidHh8LOyPs9OVg+vNQcLPdJmx24Wv1KBlQuiBVuytQ5BpYB+Xg+HLpO3Lg1h1B/4Hy4hYU9zYu4PzmxvNG/X2gfFcv34z3sOmMaO+lesndJubnLjVi39EdoIYNcvD6rnh5VNkNEMne9QofM19PPH7W5HHT8Excy45/jx0h0Ik0Av7m4ht20x0ywbGyylGFOficokZuHANmEMcsyDKzGYQDa6GZqY5KprII9BJJKA9EKM+EGYoIxNLfgWBgnziecWk3V4zXl0Xepy+AKM72plRm0ng0nOwiCupsBlKSQpiFlYffznNFeU88Odb8fjthFZswtnQjialUbU4rQfXokqJ4aZWSUdX0+zd30dKlonEIYHEorWv8vxtl1Epy2Rk5OE4YhG5R19kCgL3PPUwfQ+9RFHWTLP51OavoKyuxnTsKHYXSF4kgZJNjUsKSaiADQu6EA2qg+zYtpydiRbmPXY92ZVupI5u4gMRbr/gNp6tOoaacA/jyiYTWfQrLjhrFK8u7cC2t4n2jx/isneeIJSVw+C1v+OyksNp+fJjKo4/npV7NvP+TefRfudbnP7on1m6votwj4+qNS/zxb7tdAaijA9188P8q0hoHmx/2o+ebXDX0wFeyq5g6Q8rYPpokgJ8ixJiAQYlUeY1DMgEq+CNSGQcNo3MMTPN9NG1/3yKwuJCZNmKW0szsP4HNj7zMlOycrHbVXMUJhJ6He48LL4cdra10RroZ8RxUymbOREtxzdswxbdHghWS5zzwp+ikNY102mkC0cRFnO64YpEWXnjPZSk0pTkZpj9Q7ou0RxL0OXzcsrNv0GzqkSsVlOQ7fD7ySgfhcvnMyvdxQdbCDZ/ArdmS69gMoQaXIwFdVl8tcwUWDQz8o5u/5PoqQYKwrdgieYNPyc+IboHQ46RsDXTVPBHUlIMn1ZLyjEGW+QwZjy7n/wzo6hyjLTmovF+K3seHEFUWUPcKOOEl2y4TunAhQghdOForuGWg36OzQ5jpHXSqnCmaCgJF93L32bpvnb2lxcx4qQTCNgy6Hj7KW58MgzKDnPcaJPz+fKpGcyddQ7V1VW4BcPxS+ywP+27hxiOX3gy/rzHDwGOn7dO//Ujlf/D+xK14uFolP5giLZoiGYijAwYHKg/yNpCianHHM/Hqz7mjG4X0ydMoKQ0H5vNNvw3/Qg4xOYiVPnB7kF27m5g32efk/fkUqa4zzZTHw0RXJVO851xF2e8MR1FCA+lTG5YJtFw5cNoikJETTK3e4gr7r+Poow6rIRJ6rBy/SpmT1pE7xEW8u0ZOFbtJI2ofde5q7CCpzQxvxe3NEHVxJkx+0Qqd3zNwzPK6AP8o6uRJbuZXyHU/EIgJmKdLbrN3CQ7XBnM6Y7RnOkgMwbhD0PwdSfRcD9KkUFV5Vg6DsoEv+8i8+ZCpBPsZhZJRjLGbd2bOby7G4smNtQYsmEnKrvpTzjIcLX/X+y9d3Rc1bn//Tl1qkajXmzJsmTLvYIL2IBxTDNgusOlE3oLLfWG9EAoadwkkJCEcunNoYONwWBjG+OKe5FtybJ6GZXpp/3W3iMnuTfv712wVvK+/3hsL0njM6OZfc7s/d3P8y0Y2YScl4S8UcxQfzdokrXsnNp1CHCYjoKbF6C6ehRbX3qZD599A/vYufj6YwS3rKNGzzKuupx8QyWTo3PK0DRVyfW6LRkaZeUiuT2TdFqjrbOXxoFBOqOV9FePIVVWhuU3SAf8eJEwBfjI6C5+20VJuyT644Q7D1C8aQXHLn8eO2uQGuzFt2U36U1b2PfhJq7+/QPkF5eQWLMX9h4mINpxnoqb6eJws1ARJCU5UZBCRMVlMK1zsK0X27bYU1LHwanTqVy/gjNm5+Mv9pEoXEjtTdfKILhQexvPXjSX6YvGMKJmOK7fpnDWcSgiFEtU33qT7N/UwNb3NxFuLWSUfzIV5TMJBCrx+hT2b9iPl+yTC5GlptgcX8WxV05jzMVz+OH861hSfRKN5dXkp2Kcoxo0fPWbXHLjOBpbU6x/s5eCjS8x9+wRmBecjf7+MvLv+R0TjjmemuGjuXVuDb3L3iM47RLmnTaKR5/ppCrbSv9j9/NBwM/kw81sOvdakmmD0C878YIOv3laY8MJC/j5kw/TOrlcXgGicifyUMS4+wT6EJhTcynO+sjUVTPmhIV8tuJtMl2NjAyWsOX51+lcuZpRBcWYnrzywe9jUDiUlkWJTppAcW0tSjSPHitBmTAxk1WuXFSAuNnCR8cRVZK0VAeZnmipiGqXTjDj0v7XpcSWfsjE8kLZEkx4Hgda2rEm1DH39hsYVAyyAR++/CgVNbUYeflDRDCBRUWKripBqVSeiKtccIP+AXDkvhfAVf5FtyARWU+X+yTFqTsIpsfIqojoz+aODeCqMQ5WfZdM8ABKspywcRqWojBSu4iFd7fTfctOvFAvqjCY2zGNn0/oYFTZ56QG1nPNH2aSurwaXenCVXwY2UK8+4bz/gUebtaP58+QZ4mqLvz6xotoW3wV+YXlmHNmYFghtr70I771pz48t10qvlRrGGufPpW5s8+itnYEQcHhOAo4vuQq9+87/Cjg+JJj+/9bhUPwONIZWru76euIscTspNzzU9tp0d7cwgcjVSLTx+N/cwMLS+uYMHEcZaXFkiya25rl3qgMQvQ8UqkkXYcOsnpjI91/+S1ztpUTdKdKR0lFMfCUbuJz32HUVYUypCyiBrhnYx1bFl+PpTsy42HRZRdxff08HN2H6TocOnSIbT1Jznrs+6Qee4mAa5DR0ywLVnKFaaIJcqrnJ6MmqK2dyISSAk76zve56jffpb9Yp6h8VM48y0sjcqIdTRwv2BaQNRT2tRXwjRf2sqkG1HlTGciTGzCGDUDbf7t4A70ExhdinqqSDHmMad7Oou4WLkqnCDlJLFUn33PpFUuBGA9hPGTndl6qMMBSxO5SGBUNeVMLZ0hBHBQgSUyuYmEQS7O4X0zeukde2XBGRIp4/tY7iRxoZlZtmXTmFBO1o1oYYsGQj3IR7X0ZxGXrJC2Nrc0dtONnYHgt6ZG1tAQjpISlt8jPFKZseBRm4/iSBnq8l1RmAK/HwY734HN6KbFMisaXsL6zh6rYAK5eQFlZBZf/8DtokTwGV3xCuKlfNuNFHq7quFj00dL0GbqXynmHiIVVBo55bG9sx0vp7CyppPH0M7CyCnlt3UzqXknM0LjypU/kBWR4GV6aO42LvzuLpOViKzaBacdihAK5Cd6n4ZmufK+yL6CK8fBBn8OB59ex9YmtVAyMIc+chG6FEdITS5JiY3RlN7AruZcDefk8HBmBUV5NmTPIZDuNd9mPOXlROSVVeTz+l4PUtzYQ7Hmfib/6CT37DpG6/VbuOetG7jm8BebN5uD6ABf97GR+99vtJI0gc579Jc8MxBjTsIOP/+Pn9A8cIvpHQZBM88A7ZeydMpUbHn6I4JxRDKo2uitrUAz4PELZoQ9QIsHoihra84OMPekUPn3hCYqjeWj5BTnlhWtSP3c+nh6QhMn2nVtI9bZDIsnW1espHVGNZyqEg0Hyi8rk+AgwKk6FqOqJMDdho665JhoBCmpGkl9WQcOjj7L1od9yzMgqGWmwL5vGKS5j/k3XokwfjxaOkJdfiBfwySqIqCa5tiC+ioqacOfMXYOOsFgXl76sZuRaJ/8TcAjULa4VYTtuYOkdNCsPUWFfipEai04asmIRF6DDktWrrujLdJa9gpc0CBnHoKjlFDtzCDmjGLRLOOm9zahz1uBL1uHtG86oLQf57q2voTr7aOi6jO/vr8acdICsUNjbKfoem8+6OQGCmXbZlhPeK1v//BSrHA9lyjGoWoC+2TPQd+ygIPgyp193CCedlXlOhjOODS+cz6yZsxgxogp/0HcUcHzJNe7fefhRwPElR/f/K8Ah+qZyIhgiickI+v5+mlraOdB8mN+MHODi9ggj+j26EgO8X68TDyic/XmW6ePGMnpULaFQ4J8AxxFSiGtBTzzO4f0tbPn0E+I/eIATzQvJy5ST0XKlXcfsIHTbSnyTTZFKgRuPcG//fPbMWcSAIJC+vpT7N2/FrwTwFJOOZDslV5/HwEfribZnwVDYrQdYpOcR8xu4inDhdAm7PmaccBKzX/or39x1CW6oCeeuCnzHhiQucghJgzHRShHEPFWU5dWMrK6I4CnHjdLo6Nz+X+vZNKEO5/gS3KAnOGuYepKRdorbogoXZj3MwQTr/rqELUteJV9TmXj8VPKrR+NEinGCCayUgmcOYqt5sgLhWcICXmzgHHRNx/EcaQUtlmx57sV5EQuDaIO4op+ukdA86sZOJGq5PHvDdUwbsKgsKyBhpjEcAVCEa6kJWZM9HT3stJLER45hYORYBkS/Pz2IkRgkL+7hFy2ZVtEuCtIeidAeLCI+bDhWwM8B0Zfv7OC4RBv5+TrVZ81n7MXnEmprZ92PHuSKX/yRdFsH1ttrJIFWE6F22QyOdD3V8NwuDjatxLQF2TEXBy7744ZOd2+cps4BDgSiDFx2FeGyCjrbGjHXbOTHj/yCVFkxKU9wBPzcdvbZhL55I6lomEDRSOaOKUX1DKl6sfp6OLB2BbvffZWK3lYWTZ9IzdmTGT65DDXbTs+WjRiuhh+N2M4Um/6ym8KeGeQzHZ8SRsuqJMNp0pldvGtt4XFfmP4RY4XQheO7W1Gv/w3K+Ag3nFXBA3/eQ7hPR1vyLSofuIf2qI+8+x6gfjDGsm/czvCH3qT43geZUG9QpMO9t77BiA9/i9YR48XF99PVtYqSJ4uwElnu3TOdRDjM/VVl/OLUBcz/1hWyOiVaKbbmyZaRuDZbVm/g+HPOJB4MMZDKYHU1UzmiJvex8jSKpswlmJ9Hqr+Hrm3bpXX+p0++zOgTppFRPRxBoFSgvLYaPSPajYIfkQN+QmEiot5DRRVUTp6M1dnPE+dcitt2mPySApzyUuZceSl1C88A3Y+iK1KWLSsX4vMpzrNQNAmSp+CTiJBFuckQUuRcFUUAZdHGEyhTVLv+GXCId6Lg2S6q49AVfIKQMpFg3yQUOyLbLYroEbkp+X02vI+GYTfhZvIIepWo2nTUbIQR+iI8/FiKzdSrDtFZlmR6cSv331BMYV4DceslmWQsvF5O/elNVN7aiaJkc7yNzWN5xjiBEenPcTSbYDLNw3dex8FFl1NRUkhPNo02fyE7/vInHvhjL5nwFrSsgepTaNw6HKfhLqYfO4Zhw8oxfMZRwPEl17h/5+FHAceXHN1/N+AQElhHmOyInAFR0hxKOxQSy46ODvbua+Rts4f1pR5X7tAoUX1kLYunxtpUJTXO7cuThjcVZSWYpimfRzxWvG7JcldFuJODpoVIumlSvTG2Nxxk50crCf3sCY4rvgDFLpEeD1lPJW1+xuif2ail/WRVMLojfN+Zx55ZCxCOAWdfcQtXjhsvQ8veOLies775XZQXl+PpNgkjxAUObCkolyVW0U5wRQ88P4/Tq8ZzwY/eYU7V+fTVqrRPLqbonApKjH404TUitnyi0iDmP2FU5QWwdQ1dkFTN3KQn8jVsI8xrmwPc8/hSPv3V6US8TgyBBQwRKy7mzhSOIhIjHRQh01EMsDMMfLCc5554mlhfP8OGVVBZO4zh1dWE/D60oI+MqcoFQgApEbYl/g25IUlra0esGkMAREzMQpHhhsKMHDuFwrTD01dew5i0xcjCfLKqw9atexkQO/mRY9gSd8DU8CsKaUHyrBjOYFEhXcEIneEIncE8MrqZA5udMbqadqOm86hPtXBDsJX5T3yLQ0oROOK9Bdl84c3cMucsohlRGQHH70PNpoUJutwdip0twmmz8WPpZukTfARByhVcGYRKB/bt7+ZzLcqeryygZmw9huan77PNFGx7n9m33srcr15J2nC4+uRFKE//mS4zSlHQ4tjKWhxDyKrFqRLgTGPXoRba0kks3cPvOZTu2Iv/ww/IrlvG2JIEl585ieISHdfIkjRsTEsj8anCyscPMEo9Ed2uIeJ4ZLUAKXcnSzKNvOizGKipZFZfmsD1P+WgX+dHt4xjyQdtHNiVpuDdP1B1w1y2TRpP5b2/ZN9VX2Xqw0+yff4DOJ5GZUWSzq44eb/9Nie07+PbZz/G5uY/Mu3N40kejPFK3d3EVq3htjmTUZub2LL0rySj+hB3w5OLt7gcdzy5hPnfvYlQURkNO7fLa6q0ZqQMItNClQwbO4G9W9aR71rseW85BY5BfEKFbEN4wozNg+HDqtB0A1sVi7+K7Wio+VGqp0+T17SimxLACcWQrExkkihC2WMJma0qyeOKkBjnSCZSaaXJwBahNBNfcwBEfBGfgdzHKPdZEvcdmQsE4FD+V4VDAmvBG7FVkuZWHDoIx09FyxFL8ARTQrQHbRVb7+Vg5XewzF5Z3Yj456MSpoTTcLPF+AiQ1WO49ghUXy/d2SdI6yms1OdkRABjVsENZ/nBQ3fQerEPzxfDlxhO4pMSbs2EOLe6hzxP5cEbFhObfSpNoUKZJtyHwknnLmblKz/id480kvLS0hVY08P8+T6Hr0y+n6nTJlBZWYYmrM2PtlS+5Cr37zv8KOD4kmP7bwEcjignK1hiNsg6WMm0DOFKqRDQVSLCZMh2aDjYxLaG/Syps8iEfVyxyaEgGgHN5KHKHhbF8pmrBwkWRQhHIlgJYVqUpt+No9gWiq2i+Az8nkkwHED32eh6Hj3xNHu3bKNj+YfkPbWc2fkXoQhliSB3Wn7i0c3U/agHpWyQJCncnuE83DaZTWcvZtYnH3PjhxsxBlIU3HwJ/a+8SZGVh+UqPJwX4ZdGQGZSiPK98PLQLB+z5x7P5CUvcVP5GDpOPJuz/ryOqu/6cNMD7Hs9SaStgnsWH8Npk3yUBeMEFOH6mBDIQ3oLeIL74IqKiZaT+4qytDBU98QiK4CauFcyJ2Q5X34vwIP4Kqosojcv2wy5krkwLpI3w4C+PprWr2fzipXsXvcZhuBlBPyMFX4mxVGiZUVYRVGZY+KIjZ4urEgUXFu0Yhw54YdLKxleJRZNlT9ecQ32vg62nXwyB6OTiflMUiJFVPVJy/eMqKoowhXUw3AtBnpjpA4fQsnYcicqSLNhq4fZPR1Mp4vFy39Gp+wxCZMyi7KEwvYz7+Ki087GscSe3JNf06kk6WSGjJUkkU7R0dFEOpvIEUYNnbDuJ1+keBoavekk21ODtJ5wHr2hfPyaDy3TTf2BFm589THQQvxg0WJOPWkOL1z4VRoiPuqLixlWVISpCZcFMZKiAeTQ2N7NgZ4BGbCGm6HlcCNtHf2oQkGRyVJgWUTTGYp3rmbsmqXcffEs/BM9FC0uk1D9dil/fWgVFTunURiYiZkV16FDu7+NtdZ6nvG5TBeA7Pr/Yl/Iz22XjGB7Qy/b1kLRzjcoHJNlcHQFASNIcvMuLGUOTb4KbKuTMxcN58Pr7uMbe9dxxhn38pdV/8H1G79Fz4d9PH/mD5iy7iNOmDEdRc1w3zGncPLXzwbVlK09UanyLJvkZ3sYufhUDne2Y7hxwiXlhIwSdC2BFo6SHbTwtXaw5PGnmXXpeRK4OiJpVmh6NJeyiqpcHIDn4c/Pp3riSVgMojg6rh7EFMBYdBEFgNMFQBfkaUf6gYiQaEFilRUXOxdkJsZG3qfmFE4C+AnuiVCgyLMiuEdSAu7Ka0zLlety7VXh4yHzfkTlI2fIJtZmS4jGbQvX7cW0I6jCbS3r4jpprL4MVipD0m4jXreC7IhVuP0mpjEWVRlD0BlJqTEN142iivaLJ/xkbFqz72KZbSTcHeC2YSlxfCLgsG8ynyy9iV+XlbNp814ipdVccuIIIpZoPSawejvZvGc3+4VD6+zj6A34qRlMUxt3mTD+Wc4Iv0Rv0sav+yj0wa9vqePkEy/g+CnHUFlTiOELSH8UITH/UvrYo6TRL7kyfrHDjwKOLzZOfzvq3wE4xOYkt0OEzECC3oEBtjJIR6Kf+ZHhBI0c4Ni9Yy9/3bGe8KUn03y4mXP2K9SWluM3Te4ObOfbg7Xki8KsEiAbH+RwfzfN8SQdiSQD8vMmgt1ShA0fdcEQlXl5UqPv2ln64nF27NmFvnQd9Wv2MCb4VQxPISPsKb0MA2xkyv0uTvEgSdMgOhDkrk/8dFz7fabf/p9MGmhn3oXXYe3t4H1vOHfbGt3RKqxkAkPz8Ok+XF8DIU1n9qwZzHh5CY9pE6m7aQqpke9JLoaQxWVJ4PmgoH8U8cbxHHoqzlmhXTz6k7nSu0AREkvhxih6QtIsYKgXfcSf4B/Pp8xSE0BD6upyuz4xGcv7h5Q7IhjrSNtKE8mowlnTxRClXSEP8DK07W7AjfUTEOcJj3DfAPGeHvq7e2g51ES8r594/wCHmw+Rdm3pqyCIsUINI4LhygoK6D6UZuewKtyQgU+EsqHJioBoamRi/ST7+0UmGqamYioKpngNqoZPTzOhP4tjJHGDGv66GoYXDSfP9FNaVkZRzTDCgQDxoIoajMjgODUkjMwUWUVxNf/QApRTxshqh1hUhImSpwgfNoKehq8jRX/DVt57fRmb97WRF89SMWMaA30a474yixPPOIEnN65h6/jJ1Jg+yoXLbSYjM0IMv4/iygoOOR57e/roCwToCPpo6u6mbX+TlDY6uo6p6qi2R0YAUDuLaeYxpu0w4zeuIHJ4JXdceyKRgjSKMoDpFdH4VjfbXnGp882l391Lo74LxWlhg12Bq5fQ+Y3fMXfxZAJ5Kk89147jBKnd/j4F/j34j62lu2oUxa+1MPkn5/Pgsxv5/jXH8F/n3M8j6QyTR5zMJ6UPMueek3j0jjdIPrGKmnt/yoXfuFm27T6+77dEKz0SquBA5KpZkc4kg3k65fUj6WpuJ4tBVc0IKV0VLptVRpSnrr6ba371EE5BHlldLPICJKhkAxBwNDL+tCRainZXShcqjyBpNYvjg0JfAXppIbpmoonNgaphC3KmKsiZDoZt4uiKtPo2xHyhWBIoCOWJ+B1yDlHE8QJ25to0AnBIhw2RJCv5SaJdmEuyVUWStNBQS2M5QWgeKo6kUziORaq3l89zDiYAACAASURBVGR/knTcwkqnCCh+XMMlqDj0FW3FmfYyaSGnzuRREF4AbpAKcyFasij3KRSvRYydnqXdXo6tHMJR2shY28kaDmnTZPW+7/M8M9kcCuEZDhFHxz8gnFaHaCLCBsQPSU1SNAg3OpTs3EzsEIwr2csF87NUjTxMMO99WnwTeeRXUzjN1Zk3cxK1Y2ooCxeh+kQ1RlKuvvjtKOD44mP1JY48Cji+xGDldgX/hiyVXKOVpG3T39VLd1snS+mQXjoL1TLM/JC0wN608XNWTA8zc+ocVr78IpeERlFfMRw9ZLDMi1F/2GYw0UXH4Q7esfzsP/44YtEKoXDHNixJDNTdAD7PJpxMU7xmOXPbmykUvXyfS08yReeBA4zt6mTiig4mhs4bCuLWZL+10b+WY/8zQ3rYIH6fh5Eq5Z7HPyd686+4u/kwSzcXcmevxYgfV5IJHQQ1iRmbwvrHSjEyB/AHD1FcWUJv0ziqZzfgzkkQ0Js4IX8C46JlbBtoYHVfBxmx28oU0/hgHv9948mcXJ7GL+Sbstedlr3hjHQgzKVNOjLPRLRM/uFkShCRm0GFFfvfbv8AOOQh4kGi6qHlMnGEL4aMeJX/pw55AQiFiSLljWJWzqYSdLW1ku7vR0uLiHuxiDuS2yHo/0J5mCOWKhhGBC1oSDtx4bDpmj58Vq5ULs6HY2cRdRpdOMEKE8YhYq8ASIKwKiikgsjqCO6cKKmLaoiiYAn5q/ijiPA8wRFxch4Q4msq95xWOoOVjhNPDMo+vy1aP+mM9FcQFR7HFO6qFp6R4yeoGRFYp5HVbMp0hSI1yId/eZPth3ZSPGoYYy+9grkLzsZfFsm5T0riQu5FizFWegcY6OvilWeeYd2S99Hr6umaPJZPq+tI+kIyZVSsfJo4h55KSgMjqyNotaWuTTDWy+jXn+b704JUn1lJ3Gohzy3m1btXcPkn3yG+6w20gcN4sbEsuX43DZEQC3Zv4fJH1uEkKxhZrTBmTCF7n/+A8dZK0rfcRuze50lfeBOHGvdxy9Un8Oo1t/F+1el46TT6T2PYwT7u+u5HVPzpXZomTOCRHZ/IPoTa2s3nrz5BPM8vOREikHDpk88z72sXybFNCAWJbUlL77IRo+lZuo7fvLGeA/5CWhwIqSa28FhxLOlJEjI18l2PgGawoK+BYb37pfw4mwJ3eAUTJk+kfEIdtRMnoA8rJV4YwtJNuUM3wxHUvFL8qlA85a5ncd41QfxEKLkUDEcAaSHnzl1nR4z2j1T5hKupkGXn4Lf4rLiQyiJMWwbb2ulubyc5EM9l+WRdNOELI2CxKq5dE11ymTQMxSAdbaN/xnN4art05zX1Cfj1Woz0CMqMebiiciJs0IQdupGmx/mUBC3oSpr+zDL82iDJPIufdX2PN+1zCSd9RNZaHPjdIXSvFeaV4YVNSYImZaFsPISyP4UzUMzoU+uonLmThu4shEcIz1wG313L6eV9FP16As85dUzftonL9+5l2rQp1FUXEC0pIaD6cwXSL3o7Cji+6Eh9qeOOAo4vNVz/QsDxDxW+rCiZprIMxFMcbm5l+949rBoOvozD3IEgxQUFDCQSrN7xOVtOqWZ8bT3esys5t/4YaTolFqf2nn5aG/aypKmHHYvOZldhKb6URkUcWtdmSG3ugPYumDGSmlMLSBUqdIZyVsqFWY9Cy6FUJI6uW467aQ8L27Yy7v0mxkQvwEj7CegmCS1NRtlD8Z1NFEyysawompbmqR8leavmRnqvnoB9zFoMR7DFC2laWUTXshDB0m1ygXIyNaR8GnNvHyBuNHJs3ijOKBhPwHZI6SpPt3zCHpHNsrqY4WtLefVbk/Er3XhiMhX7TMk5GJB+Bzk/RFdWIVQZCPe/ti+ygiEm57+fYFHZEO9X0uKkWZl41JD6RCyYR4qusu0iW9Y5kYUg2OXm8JyqQPiyiueXHA/RGBecGxvD8EEmQbavl56OdhIDg9JzQrwI1bOlxFd1AviEGaWTkuZetuizawaaomAotqwYiAXjCHgSu2dZ9pbtILGL9UgaAnioOLYlDeA6Gg/JtpVsD+W8mv4OvsTvEIBIGIm5onKTK52Lsr6ItRe5G9Gsh2rZ7Ny1mTXvfMiIgmIWXnYp5dOPJVtSSP7oicRNj4CnoYkekoB3qpDY/s+xFSZYhqGQ6m2hY+sWQpkswsP2kxff5tGN28icfS5NlSPp9udh64rkCWVEG0DsYlVXmpy5ukVh3OKUNR9QtWcJd99xAUrBsbz04XZOnu6xcdVmqqZ/lYIWk97HGljes5NLNovgwYPkBQPcdtt0fn7/FqZ2bKKIDXS1w+BXvsu0kzTa9zQx470XuMs4n+bkWoY/GpauvS/3HkNz1XTWHT+VF7Z9Ju3JfRnY/MiDpAuCiFg2UVGINbWg1pXjt0UmjagehTimfhTfO+dmhg+rZUvS4K/51SRs8DlJMkYw1/pQU+IZJXfKsUwqvWZ+MbCHkkwrlSNqWf9ZE5HhlejxQXyKgu1lUXVTtsT6XJtuxZLGfCUzp1J50leYPnUOeomPgoIKMgVB/P4Qnt/AcdRcVW6I+5S7nqVdqHD3wOrtZ9e69SR6etGFFb+o2AmxlarIr0JFJpVLql9WV6SMWxXH6bLaKduWRpKB418knr8XNS6CGkcR8E9Cd4OUqgsx3QiuZuHaPtCS9NqrSBuNkqQcy36K5yVxQxk+4AIe2X0HB+/fh7JFo+bqeppHptGqBimcXEKRqZAecDjweQq9M02guwmSIcI9VbQ+v5Jh3zuBjiKd4mP8+AtBaYeD5++i9rdjOFypMrNxE6fu3cGCcZMZUVtKYbQCI5ibL76Q8+hRwPElV8YvdvhRwPHFxulvR/2rKxwyJyWbYTCeoKWtk23bd7N87zbaF0+VcrnJL++hPlpGKpvh08lBzj/jAp7fsYIpb+5nzvTplFWUke7r4vOGFl7o7mbnhdfRHdCp3aSy7+ufUjhvDGmzi/zKAoYXFdPXksHd6mf/1k70aUGiU8MU1IIxARpLwDI97GyaUekE5T/+CVe/9DYnlt5AJuFh6Cq27ZENxUiMf4PaW6vYZF/ClSsc6u6MkNVb0UTOx8BoPvmpR6SgD7/eh22FifVVcNwd+Vilm8hzPW6uO1kSQ8Xi30WWpw5+jGaNY+XdPbQ+fgGlmUE8VezG08jZ3hKrdB4kFGjvg+5EbscyfRiYcZlA+z9mkv8FOI6ADXEiJeCQ5LpcZ+Uf/09Gock7c81v0fIWgE7wRMTBkisqKya5n3O1X8FB0HAFcU3zcAVfBsET0bCk54iDmfVwhZW3KJNoLo5ny0VfcGsyvb0c2L4NU7WkB4KQLMrJ34OMauTWD5mrIpQFOY8QQ9GI9fbS2d+DX3BZpF3IkFPpkZEQi0iO9ZLr4QuQJQPeVEr6bD59czmf7drOwqv+g9kLTiBpiTJ3mGxVEbU1U0ALgC4gQUByijRRh5flDE0SZ3PoZuijMWSUpjsWBz/9VHju4zOE6ZVK5+FmWQkSLaKtG3bxxgeryFx6DR/VDEPX/WSk+MeHIY3eRLXGT0JNERjs52tbN/LzB+fz2O2H2fDxTsJlWxkcnMGDvzmOFed+nymhG4iHenlhcCfLL/kO2Zpirji5gN+90k3llvcYteVVmm58giuvqefh+1/lhrcf5+bjvsl/b7qLyz+9hv52kzdrLkdNZqlZ9hazFy9CFV4nDqx86IeYlcUStG58/2NOWrCAjO3KStT4KZNpfu49Xly/l+6KeizDY3jDTvZ0w+vFI8jqAggLkrNJ1peSmTSiImWik8HPuGwjDx5ah9+nUzmyiE2bm9GnjsPdtZvSQFDyKxzFkdeU5FKJ6lRWZ/+EKbSNqJdeKdrAQYat34WS7sYv2p8lxZx62WWMOX0+1A1nf/N+tm/bSoEuCNQ5IrrPNCV4MAXbSdVlMrIAFUeuVwEyNKEME/eLP5JwLb4zEel/2ekvMVi2HS3hw3UjFATn4dj5lJsz8KVH5to5qiLdUnu9ZVhqo7Q8TwwspyekYPjSZPRRXPy1H9K6PUXVaeVYdZDoasQIFNCfH8EpD1M/V+P3gRDfbz3MoehwWj9qw2wepHjQwsuEaPu4i5pLZpCYBeGqOHeEAvy1y2bdFaspuXsebWNVRr/7PFcnBpk0rYphVRMYXhAhEAhIMr38jP+/WZ4fBRxfcmX8YocfBRxfbJz+bYBDmHml02naentYffgAO2IdbK0y+e7Ucxh0kzy88wMqd/QwsGor7vXzuWPyfP5rw1ImLNnH2LGj8QX8NByO8fSh/XTfeieaGqbz8r1EEybxkgOMOm0mu9dtoipvGodW7CevuohsdRd1M0azp+WgdJwMu/lEvNF0b4mTiO1g+K/nkqiCwaDH4gPbqD/1XM4ruBAtU4luWdJMyw45/LxykMbbz8Y6aZtMGdWTWdL7Z7H9+SzF3mekinS0+FhSAY0Jd/Sg24dZUDOLk4wolmPgaZ2819rNOnuQ3s9KOWHPRP50fRQ1O5Br3O6J0fDEFqraClBS+WSdMD4ngJIOoztRaYmdju6jtX4ftd+bByEhpR2i4g/NJrINcmTXLyeZHHiQ1QAZXOvIyoHAEznZrjgkl8QqfpYdcLFQH6F8DP0sStpH7pPPphvg2LLfLm5iwhWrlpBTil6+sC3XPJ2sLkrxkhVA5/7d9LcfwnDT8rGKYqIZOpZrS6AjybCqRdASio3cQi969sI6u/XQIcyMTVZzcHWNkKXJFkWuuqHkOkXCfcMwMCwboz/F2y+8TF9zG7deez2RGWOJhQXx1iArAI6uUTPrRBQtKEvujqcjTB7jgTR+N/d92shZdsvxE/kXQ6JL8X6leb5UXVg0rFyOKazNZe9Gpe3gYVxFxRQLuSjCuB6VA1meee4tPps0k6apx9IaCWApQrmhY1o2FmlUJcJ/bN/I737icODtGfzlvl0yjG7/zkM89NI01nzj62T3TqO+4BS8TJA93sc8O3Mqk35wPZ8fiLNy2SYm7vuEnhMW84OfzueBCx5gedjAH5lIa8lL1HxjDI/c/xbeT96nJt7D2X4TJ6TKVFbxQtf//iHcopBM2U3tbceYOoYRU8aT76r8ce5izhoznPc+38e2My+hoGYsipXA99oLfKyWszp/mJR2C+8Xcb4ECdNfmo/d6aAacTzL5Loih9M3v0bCUZg6ZwafL12LMnMGbdt2MNrQUXXh/JtTkqDp6G6CnrTO/qmzOVgzhvxIPnkdhyhd+gFVvgGJLg3XQDdMLEEYdm3anRTJsM6ciy9n5lmn4RXmEXcdYj19dHfEZKtEhNQJTpEwgFOFnFqADAE6JJBVJbgV//qqV5OZ+j5eUihk8igOHEfaLSDEGArt2TmZKxq66dFuvUdabEDUDH2JVfQZKSmTD6p+zjjxAvKPP4++4kaUohCZQfHSXUwtw2BZJZkqkwnjwqwsCEou0y9weTyu07S2DX9zkkCmHyOdJn/PMQxONUktijMu6meiqfMWHp1nbKHiN9NpLbaYdqiFae++xhkTxzF6dCUV5RVE8vPRhUmY8Cj6v92OAo4vuTJ+scOPAo4vNk7/esAx1FIRgGMglWRvZyuvdzWwKwolBUXcXTqdPaRYsm0NHU8uI+1TOOuemzgpr5o/r/0A7/FVBCNR1tZU0336QjpMBVuNkL3oAAXuXgaLPKKXnoDWkKTjiQOUTQ4TH5Elf2IV6Z4ejGCAxH5h553BMV0U04dREiHZl8FNVJB4t41xf5zO7lqHKQMdLDhrEZcPDMfQj5dEup+NmkTLr8Gp3Cl33ppTQtOT1SRaB6nvX0FbdBRdsUlMuT6LUn+Agkya6+pOJGQ5mLpJq6ry2N6l6L4aVn8nzvafX8woowctHqT/vtVwoI5YeoDyGdWY0wpRC0WK0xB42OZiPyOaLK4wf8YL7eHAmNXU/fQSwczDVjOy3yxIZn/jkv4Dj0PEYgu5qDAXE3s9EZomchoE+MilmWpkVS0XqCZ65ULyKn6TKD9rLlldht7KBoakMWimXHszpHIcC9cgawifSQVfVkhgxY41KY2YROXi4JZ1pEUFQMzxIvzub96m/7zlEqVuSfOUlRQbXVNoamxC93xyByxIqaKvLnJXZCKGC4aqU5BW6Nmxj6VvvMnx55zGxFPmopgmnu6Tu2/hs5DyPMpqRlNYXSsXNLGVl5buQ+BK+nb9c7Nq6LMgkJyTK9kPqYLELrpl33YybQdzybkSyHm0NTVKgCekzF5RGKu/n97NjVRMq2VkWTkff7SFFz7eRtcFZ7K9dJh01hTnVVR7xsYSfFzzDMnSQqzMAn7y7R1MmVfMeScfz5ZHL+PEq05l9zuN9L5VSciZwUEa2KbtZ9FHz3HSD17k5J4u9k8/kytvmEHzORfw8Kw7iKU6KPxtP/gd7rtnDfrDL1Lw4Ydcd8JEMr4ghp1G7Wxlz19fpX94Bf6In4rKGlRX49BLb7L74T8T9qsUB32U5kV4qdvFuvIaoiXF9Bw6gP3fL/JC2SQOBAtQlCSeF5ALpyAM26mMSGKUMldFd7jH6mZW42coJQXUn3oanzz1OOnJp8LmtYwIiraVfygWXpcgWMFPd3yQA3MWkJ01W5qOWS09uO8uoapjD/mmKY27BInUUTMYtkrGEO0rcb1qJByPbschEw4w/z8uZvzCefRFfShxlbZYK8aAhaIL9YtPEkxDngDkPgYL96LMXU4yEydg+zCMCWhKPZpdRrl2ErpQshgOlq0Qcz4hozfimSlS/StoDjoYnkMo6PG9h+bzWepCrEBcqnpcK0NQ0UgpHonqGswqP7Wjszydl8c4z8Ev5Lmqxx8diwcGTPrW9RPp72Ogv5/8WJrBPeWEFlYRq0mLICC02hDjowE+P2EXY347juZ6CHsZat9YwlVBjzHjR1FbXUlFfgTDH8l9iP+fbkcBx5dcGb/Y4UcBxxcbp3894Bh6Rsd2yGYztPf30XawlU82bGB5YZyFl1/C+o2bsB5dKq2I8289k6uOOVky4x994jH61zTQddvd7CqqoCijEHsjReqxJozCXqz8QYLXzicrVBIPNFJc1kwikKRi5kzatm3E1lQisyfSWxkiqCpYWxoIVpYw2DZIMGSSceJEqupIv5EmVWaj31VORWyQhTdfyjErB3li1gOofwiSim6UPheqW0779zwWFdp8kDxIIO1jg38sx3xTxfDvYU5wLCeVlGAQRXTtP0m38V7PDvSW8aSfHsnHP6wharfR+6cm9PcUfJMn4zs3IGW0qkgVHdqt58QCKv0vdBLaYNFbtYfiM/PRThwNQZeMz8IUvA1PcCVkqQJPy7USZCtkaMxF7LvY2UvinaxwDDmLCgAh1DK5FZ6MCaZQwwh+hyfImzq2EpY7VgudpJCjiIk0LJRBWXzpFLbfxnRsUlqIYFrs8PVcGqiWZe/GtZjJHvl+MpYAL0MiG/na/m9Le86ETSzmAgkcOtwm6g+oqoUmFhaRwisIMnaGiKuxd/VGtq34lItvuZbotFEkhNzacSVZUVQh0qpCytCpHX8Mwbx8yY0RxlNCmit+hxgTcROv8Qj4kFLKf7rlWk45EmKuEqR7NvvWfoxhxWWbSVSIBBg91HxIAhDhom7HBvAVBeFwB4X1IzHKSwh6hkxDdjcc4LbX3qP7ostpKSokoQblQnXLvZfyw18V4NbewbVn7+bPz4/gwd+3UNryMeffNh1HTRGNF/Da99bi9s7GtMtI+RvpX1jHsqYEHXULWHB+PdPv+gmnzr2RD9d+j4VrL2CwK8Oa/GvZUlbG9tMX8vTrT+KZedjeIE9fejWLbrgCI1TGh4/8kUxfF/GP1jHc789Ze6uCb2IzsbqUQx2DLB87k4IzzkLRdFKbt9L1znIeGT6FtACDotIjh0mhZvwYGnfvy/lfuA4jZx7HrR/+jsmxPmquv4QK2+OV3/yBthMXkvf5Gka6yVy7zlUlgBbPJapEvWqU/V+ZT8WMOWhFUbpbuggsfYvytasJRxxU1y+dO01h0OUNtfsEn0e0YgQvWmSymCp1x05lzcdbOBQsZvLiU5i3aDGOoZHKDNLf3yfD4OKB/bjz3sQ2MyhxPz6GYfjGoVhRKv0L0awAiiuAu0NK20uv9xmK1svg4Fo6QklUSyMUHmRj71nc89yl8lyLaohVVowRi2Hl+7DzQwSnljI+0McrRYWUOrZs+Yg2lCfmMVXhq8kMb+9O4N81SDiWJBFQGe4W0PBfuzC+Vg2DXdiTxlB4Tj7KKw6Zn/WTLO6m5M/19JgWUw7uY+GWdZw8fix1Y4uJRKsJ+0R7ZajF+o/X+FHA8SVXxi92+FHA8cXG6V8HOP7RZnzIdMe1ssSTGZoPt7Fz2y4+ObyHtV8dS/SB96kYgFhIIfjNc3ho1AKW9e/jzkeewbjkNjK+YoKvK/T8cjtFahrfmfXY0wbkAtRX6Cf4oR9v5xaMkEN21jCye1sl4c06thbnuGIqx4XpXNGO/VkrkeIAbncaVQCObC9GRTW++CBOfzV9+xPk31tBuC/GjJ/+iORuF6usnK2VE6mcX0/61X28UtnMOXYfvu5KmidXMPaKAXwc5sqRp1CihPB7NmlVY83gPj7s24emWyix0SS35dH6VhtfC8/lnH0as26oJFGVITTBxPG7aCmV9OcWRtZES3l0PrkOO7+H8huPRa304+lJPEeEjylotlgIhEmTkKXmeinCoyBnSX5kzldQNeHW4eTMktDJGiL2W5XGZn7RDJF204K8p2IaPtKqn03dWd5ctgOvXaWwp4RQvx8zG8AW5mmFKboq+lh0cQ3H1BgomTiGaciUTbL97N+0ETuVwBQOpbqB61i5CsBQXsffuZd//06+ZmHUJuzIVYV0Kk1/e5eoesuqiyl8G1SXoGOT3n6QZe+8x9k3XU1ZXQ2e35ezifY8WY0RAMoUpmP+MDXHHINm+rFloFqu/SK5LEPqYqH6Ea9b8E3EV0FodYdM6P7xoyIqG+KhElTIQDAXLZNk39qPMMnmuAeqKtsR7QebpCS7qqyMpr27CQaDrHtzORPOO4Wi8jL8witBcF4Av+vSfaiNnz36AqlzL2dVdTnTmnZxb8vzlJ9/B6+9+QGXnWdSMP5UbvzWO9iezrjP3uT6F57E0faz4cWP6PplG7pvNqaaoT/TzPJJdUxbcAq3t/ik8mLXlBcYddWxLPnOu3Q/slxWj/pPm8+33n5FepQ46W5+MfY05pwxl21b92Ks30l1VMMxxPInXqWOJ0jCnkdJRYRyn8nyHS303HAXhfUT6UnHsd9+lY17Y7xSMgrD1GQYnBhjszifTHcs51uiGhTOGsvIwRh3rniOUCbBGU88RvvypSz77Qu0nLqQ6Lo11HlxPM3CJyCjrZPSkhRXjmLD3g7ca6+jeNYUKoP5NHbEiK14l4o336QkbOM6PmzDkbkp4pqW5yt31nM8IdekenSU2vMu5vHfP0PblOmMXfMhKdfGieSz6OqryJ83jcOTn8YK7cOOBzCUUoLm8bJCNjx4EVpatOAEoDfJ6nE6sq/j+PqJD35OXOsgaQbwmxoPfTKNVb5bSW9KEIr34hREsLMKdiRMqjyf6mPzqAskedUfIql4POd6vBLrZERC5dHqIgot+FTXODcN/R/3Ed7cgOJXUQ2VQEslJFQy0X0MTqohMK9UOtk2L95CaFgeiQ0xqu4/ltgMi+quGAs/eptFk8ZRO7aWgoI8Aj5Bkv1foPoo4PiSK+MXO/wo4Phi4/SvAxzimUSZXKSEWsJcxyUlfDJSGbpau9i9t4HNDbvYvXgCgV++j0/VyV5yHFcsOJ9J+PjPTa9xOFCM51qE0zo3TjieUuFy6HOIC72/qvF8b5a3PtMYfLiV6AI/Kb+KV6hjtvehRApJjYPKWcW0fB5Df20nIUvBNVXU6ijZqlKswgjJrj6CGZVU+2HKBsbSG/DIXuzj2M9WM+bFZxneEaNu1XJOvvBOCvRBVgUruCIzivKTo+Qfv4E6M8pXK44jRII6SunKZunzp9iX7Oel1nUMhHQ8O4mmFeF5/QSStSQ31dLzTj/Xnl7B7RfVkS9K+oKzuNrGPRjjwPr3qP3mWSDoG0IMaojAEuFB4MheuXDZPFIosPUhk6O/2TsfUaYowtYIU1QFNBXXM1BT+bgrG2hbuYtopw8GTJrzExwao/NhcTFOb5RR+4qpa88jlJH2StLWQxXgzbSxtYxc1deP7KdxegO/uOkENKuDpvWfEEg4KIaLYmuCcSJ9MERfXHgiCHOm3PSfg0NHIuOO+IIIkp9raqTau0nFB7E0CDoavpQiebTv/+EpzjzzPEJzJpHJc8gKFYrYxUovM9H/ETkSHoH8KKXjJ+D4Q5L8J2SerjBPG7oWc2oGkRcjlBeqVM9IKCbsrT1hvf3PBgby+KF+lfBsMFWVhnWrMdL9KJ4lvSEkoMpm6GrpJGG4FLSkWLtiFbNOng2lhYhz5LoZKsvLcU0/mgyRy6ArIXTbIH7wAD/9/dMcuPx2Kg7vZ9rSx1iwuASPcpZ86vDchVcz9e23eeb5x7hhYA8xkaKrhqht6GPa6TeT70xF1URVLYFP7+X8BXeyvnkJx740TRrE/Wqpgnr5zUR6u7hq33bUmdMhm6F7z1b23fIzwm4z7+1L4MyezbCPVlAW0MgIcCX8UbClsirsKYyvLCKdTvJCNkLwltspL4xyuKmV/j88ylN5I2mNlkqlkODBCFdWATqs9hhClVwyZTxZU+fcxh2cteVNkpbN4jeWs+c39/HOstW0nXwGlatXMJqkNNASJTjXs/Aslbk3XcOfnnwG/ea7qJ0+i6ih0Xz4IJ0ffUzZcy9QWhiQGUDSEFc8Nqdfzpl8ibaVkmLSyGoCZy3ijef+yvZxcyjc/CHTEj3Yhk3G05nx4jT6Z/YQb08TCVQSis4DO0SpMxefOxZFSwp0j61n6bJWYftbsaxG0tYuuv1C8tzPg89NYttZagJSSwAAIABJREFUf6S1sQt1fQe+jIKv0EdS8ZMqK5R+NZqRofykIJPSaXbqQeKDGrH9CYaNC7EiX2OUl1NiH9cTY+M2m+CBbgKZBHbWk7zm3mezlJ4Vpq/ET/a4EopmRsj8ScfetpvorGL6X3fwT1NIXF7KqK42Tl/zNmdPmUD9qJEUFBbg8w+FXB6Z6Y8Cji+5Mn6xw48Cji82Tv8ywCF2jSJiXvwbGBhgcHCQeDJNT98A7S2dHGxoZHWmjeTlxxHpSmOaPqKBALdMmUfIg24hyjREeVU4kzr4PQMtGeCZziyf5TvcWWByVwLan7ConuOnvcoioGtkLNEW8FBNDy8EAVsh/m4n2Z2HCWeFXbgm2wnOnImEp4elX6dfgXRvhkyfSuKXHVTeMYxYcYbp99/LyP4Us996luvOuoy4GuHsgTH031mAr+IQ51ZXM9EcRjSlMTZUQ0ikUrh+mujhMF2yVP5prIHPehvo9gkDbhEq5spSr5mooem3Y/l2sJ/bvjcTPvFofHYZVV8bhT5F9HyFRXSuRC3fjyCfyp26qGyISHEPn+ORMTx8tth55WLFRd1U7GLk96awCFFgXYzYs4fwHawg7hho6SixvBCrJ/XRHVYpOhwhGhMKgzhpYpilBsPGVRMuVSmq9FAKRaSFjhHU0f0amg8SAY/bnnyOq3oLmNTYh+pE6HQHCSWydE3uo/D0fFRRLlb0vwEMAZhExUDIbY/cBBDVNI3u1mYEzyeUDFHYUEZ41zDUeB6O58PvBOgrWI89r4f0zELJeTjyDFlFIVJeSeHIsWiCQyJVLznSpuVkUPn7BCuN0OS+3SArzMiyAugJH3uHZMDDJ/0e/udNtGeOdFoE8RA3y741q/C5qRzpVAAOB+KxGIOJBAWl5Sz75q84efG5BE6bSsdukTMi5Me5Vk9FRRmYBqLdlXaz+L0QWSVFnusn0dDIj598g+oJs/nPRRewcWk/FUUW97V/RsRuYOpvfkZDZB+nIwzqbF6MT2TGz3/K6QPNfPxkLxGqWLTgEoxIFauMh5j3wCls/Lid7ad9l6ZwCbOXLOHUhfNxTJuDu3ZTsX0Hy792J8OqitnRmmDdWedRvXoD0xKtDKT7iISjkk+TA4w2Y2pLMDyTTfsPs/erN1A6azqWa5JY+zF733if31fNkm6hEt8pUDF5DG2bduKZBmZemNCEyRRb7Vz30dtM7T5Id34B//HCH1n/9W/yUXeGpsnHMu6jZdR5mVy4oGHjczSSqkH98bN4f08H4dtuoX5svTRX29/cTusbr1L+9kuUhAzZhpRSbnnFDdm/qR6GalBdHiCp5jP+O9/hgV88xWBlJdPefZWCfJeKByYQ/GqKuAhyc/Mo9Z3AQCJMKDGSMvc4zIhfRi8IbGtpA3Q7H5JROojba4gpaTyfR7bnIq5/czGxE4rIWh7G6v0Ylke6uBAnKgLvXLx4N2Y4ilahY/s8Mm0eQcFIshWCk4K8NQxmCwt+V+Mp1+HbjQqxLd0UtbSjZIXrcBa1NYLmy6PP10pidg2Vp5cS22zj3roffVQLyqKTyGt1oStGx03FjO/q4OK1H3DqMeOpqRlBQUGBfC9/U64cBRxfcmX8YocfBRxfbJz+NYBDlK1FxHwmzcBggo7uXloHYjR1tNPut9kfcRnI06koLmVi/ggm5OVToATIQ9iRZ/EclQHdoTU+QL6/mM4mi3u+/QLbN9ST9/JUzqxXOcnn8e0WjfiNu3h42RQmCGdMRZEEwV4FRDH3pazFxy0Wmdf3ocQz5EcDZEWiahYGQgr2uEko8U7UUDFWBEqOCTK4LEX8nnaCS0ZS17qPYx55gAVvvczpF3yPM1tr8N1fhJO3m6+NmE0VghtiMk4rxueJZczAcR1JzmzwuuhyXXq1BH9p/jS3GAfCeAkfHVvria31cezloxnWtpkxr7/DyC3dnPj1yyifPxZF9PkVMSkIFr2YOF1pZmWIlV6mX+b4GwJcCC6C2IHrYvEzFfSMX7aaRCZc1zM7CL2pMdhfSd4ZhYSOj9JfAG/vbaIhkeGy+aWU+EPkRYUSA9wYZJJgpyDRmaWzuY/BeFy2e6xuFcU2UBIeXkLFNMMcziTYPdrlnJ0w4cpy3MIsra89i7tI8EZE7z8pV56/OX/IjArx8jUpPbU94Y+h097SIttIJQfzKftsAsm+ekJnFeKf4cO14zS98yJFpxbQGY1hiGRdVyPhKRSNrKdoZG0ObInsjSFljnCiFBULyRiRSmNTKiFIidiwENa6gySeOUhgdxAtW8JgaROFf56FF3VlRLtwPxHVEZHDIjGc4BRIZYxL37atDHa35Co1Qy0sYcbW3daGlXWomzSVP9zxKPlt+znp0gVUnL+QnRs2ETQ1PCsrgVBJaRl6METWFT+LaoeB6WZIi+pIGt7+wSuMO/VuyhP5/OKR9ynRVhA9J8xxz/6FX9mfc5++A9VdzxPe1xizeQf1L/8Ff0il+REfp5/yc3a1LGH8iyMFq5Yrb32Xth/8noCXpeLyK/j9mpWobjuD+9p4/rRzqFE0bCtDIqGy/pQzsY0gY95+jpHCqlz4zQqiNZrQZBCN6JQXBqU76AsxleDX76Rg+DD6WzpI/+73/EUJsytvNE6gDy2Tjyu25LYuORzijeefNAXd0RhzaAdfX/MOISfDqOuvYezCc1h20VmsGH0s6dIaape+Qn1QkYZhpp3FNjRO+tZ3WPWzh2k8ZR6lF1zO2OpK+rDZv2kb7S+8wrRNq0gFBAdoSK71D/OdMKUfWVmJz1Co/skv+PFVN9Mx72yGb1jJjDNj1D5URm9vDH8mQnD4CahuCUG3mgr1dBS7AE8VFYZBkqkE3f+HvfcOkqu81vWfHTtOd0/Oo9HMaEajLKEIImeDyWCQwTYO2IADGLCxjX0INsk2TtjGxjgCAozJJkcBEggklLNmpMm5ezrvfOvbg8/v1L236sC959x/flIVRVHa0jR7d/da31rv+7y557AiSRx5Jxm1H0uOoEeLrPrOWYzqK8kvmkdpm4r0fhKpqGJVlTAZdAmm+gjkTNxYKZnyEkKmiZcZJZ60maxP4HSU80h7kE96U1TVHbLM6fk8Q/sUzBELrWASGJsk0KtQ2J1CbrXJLWxi2mmVgqxP37lbKY+nyB3eSuCsCpSnJzGUCOaZAeZvWMfluXGWz+mgobEFJSHEtZr/3SImQePj43R1df37HfvXmnNiYoL77rtv6jPwvyMcf8ya8v+nyw81HB/zaf/fcDjE0FwEqSUzGd4pjPDkxD56ZZOJkERNopwGOUEMEeolRvbi6xa/YAtuwlmxFt4myaMfDDP4+DAZvYpdO8cpb2lkeK9N2T0tHBERjheDDRsiNL7Xy+wry3Fcg0lHoyagsC9r0yOsl16I8d48shIknMmjvbaVQkAiVFPun9rEiFyuCGOj45ouVmUEZzSN9FSB+OVtOLUmR93wPc5+6wN+sOwyam8qIxYc4AvNiwiJWHlJ8SFOgh1QKkdpUBN+sdrijJD38uxglMd6d2LLJobAeCcXM/yTjXz6iMPYurKUtCrYEzKSohE3CzSMDuJu3oq54T2OiES4aNUFaO0zp06YgvUg2biuMOSJJbUYffgw5w/trFPET0vkYazPkbq1CynVRPjcRvRlGplyhy2yw8PPb0bKlRARugfXRHHivoNFrEqCeYXmoRJaBkP+/5f4sT5cVCj//7WykZhqFASDwJVIhTK8dNRefnrJfMYeeQN7zjh2pIhmiinMhwmeU+3Mh/h1ASkT+REasmbQ1zdI9WCC2NpGQt0L0E6oRj8hiNNskn5mLXJojGyzSyFU9CPIhQMm3jqDisZGPDWI+6EWQ6wp/OAufy0ytcH3VyFSwI8gVyY1Un/cgPp8BH2inoyr47Z4lEwXORQWB4YeovXnZ2PFRYG00FyPgsi18Kny4rwcRPHy7H/jeV+AO/VL2IgFzctisK+XcHk1/a9uYu/7u2nft5tMLou5dCGLjlyAYxXRy6uZjGt+Fk15UwMBL4TqmhhywCeTqq6Mqzj0/Pl1Hn0jzvTSWURljU8uV3hkzU84f9PrfKkwwJfle3EDIfrkxUw8/xhjN63jdDfEsXN/4gPLNk17kDnXzmHfM6P8fPrF7CoN05HMc97WNZzwxfN5/c/3s2zxAp48+UJqhZDVLVAaq+ThjkUY8UqmbXuX2QM9pLNJEomov4ISWgxdNmmbVo1seXzQ1UfvxV+nauXh/sxo97pXGLv/Of7aNJucW4IpiGKWQv2cdkZ27PIR+NUrFlOwXSJenjNefpBTJobxPJMT/3YvdA/yt29/j+2nnEbEDNH28qPUhXVszyOiaEwkIhxzyQX8/fafYVx3C7OPWk5jZYKhsRzvrlsHt93JvKjpvx/+519C39RUW0qJrhA+7TTWvbabZ2tqKZu2nU//yMVM5shnHBJqB9G6RXhOLdX66eh+epyFT3SxPQr6dvp5D50hsunXGJE0whGTsdHTuewXx2AFS8jWhFFGWnAGc4RmxJl4bQeJixsIjPWR1j0CZRW+PVtPZVDVIlgaZiKO0VnKHU0OX4+W4KH6VN3NssTDeYOXjQJDUoLsoInUnSd/ywc0fH4myZDiZwSZqoW1J0rlhh5SFRNYn11E5SKd9Od7CH+thVytzTGPP8pXOyqYPXcO1ZXlftaUPyV0OdRwfMza+FEuP9RwfJS79B+u+b9rOKYyLIxkhr58hr2To2QmJpmYzJDL58kVCmTNgn9qT2czjBgGZhiajl3C9QtO4et7XuGlU3Xavngk+XUpJg+Los/SmVbnsTeQ9l0VtZ2l2A9aZGvAiJqoeeG28KhYEfQDqIa32QS7xjHKQmjjGaKiOJgmUjKDNL+VUH+WifEk8tYyjEoJrTmFW92AO9hNohih9y2bwM+ms/j+JzmwWaP+VhPUPtqCjXyiupWcZbO65z2CmszJ1fNo0MopEXZIUX8klyeGtrDNGPCR4TYJ7CfKOaN3iK+sfBm5MM57L2d5brIK+2vfYrQiRloRZ8gwOVUiUSiiyCaJ8SRlb79J5QfvUxpQWX7mGSxatAwpUTp1avRnB0K0KISNOnJRZuzOd4i/PoPxQAk136/CqC0idwb5/oOb6EoGiCWjhIdCBPNBIkUF2VMJ6q5f6DIxl4mqHLrm0NEdoLGvhPKcyFpRfNdHiaVgBAQ9FAJiT++7ADx6yrP0ndvF5wMHmawe8rMwhCbDdsyp8baPQZ3ap4vXLHbUuuwx1j1A1aZSKjcehpSZjfxFDXmeiTQzxP6fPEr50S7ZcAGxNnE8h7pZ84lUT8cThcAnigoUu4fkCEfDlO/P54yI1+WjryUkQyX1xy3of1exjAb0E+KEFoexYhJ6zGPvP5+hetkMSo6umwKv+ZOjD0mrkuCCQMgULiCbA1vfg5ERXxPzr4bjXxi27u6DzF5xBI+d/iVKRic4fFY967t6Oev5R/nHF6/ihEvOoJAyObhtJz37dlJ10hLmnHQmRWXK2iwiywNumKxksvrLP+CCi37P7+5aT86aRHP6qDnVYNG8ev5w3nR66k3fYaWm1tDxlxGM0Be44pfrOem0a1m74yeseH6lD/S67K4BDn7uaxhekc73NvDr81fyzhMPUtWxkL77/sLEYy9QYis4usX06joeqOnAWbAc+nvpeOxPhIwiUT80URReMemw6WiuR/ccbNfmsXSI+HXXU15RRfLgAfb+/rc8IjWxL5RAE2Jf3SI8fRqZ7gMotkfl4qWM5ceRKsqYPzLEta/+lbiTZ0LzuPCJZ9n9o5t56oP97Fx5EnUTw3S8+TxVETH3tMi5Lmfc8xvev/37vJnUiX73uyyfM98Xv+7e1c2Ovz/I4leewQn+r/5PW1FpLQ9TGlKRFs2hpPNYblvzKy56qBUnvxd7TCEst6Mqnah6KfWVq5DdMKorGkGh7XFwlSF6jWeRtAyThXdJB3sJqCH0/ArO/cWVpPIjSGqQ8FAzhc4Y5rEyclQi9p5C7v1+vPYUekmIfKZItKwUIzWO6phYUgArGsKYV8dlLQG+GlSoE7IkwcgR2H6fmwNbkPhD0eSflk7muhzB2GbEtlR8jg0jQ03nIiae76WQ6Mb79EpmnRyDlM22M3ZS/vA8YoUBLn/xFY48ajbtja3EyqP+3Er06IcmHB+zOH6Eyw81HB/hJv3HS/6PGw4x8RenYEEMLBgU8kUmsxky+RxWwfb39L6I1PMo2hajyQn27uln3cBmjv725zm+qYNb143wwVMzGNw4yuwrKti7x/BzPRpry+h5/x1Cn2oldEQVxk8hlNpHxhjGyRUInbKY6GkxAp7H8OYi0X9sRD+8HWvjPhxdx9YknKiCVx9FmbAovh1BC5fh7BpAOiwBnRP+iaYkZzN+b4jAP2cSGJ2gJf4GjjrmCxX9wYKl+KeTnCKmMyEc16SiIHNizUyqYuX8restxgNTRTCUamXyhwPcNPwmZT1PMuviGQQOi/nqd0Wy8caDPL5xnA0TEeInrKJn7kIGIiVIAmvumJi+IFKispinbnKS6EA/A7t24gz2kZhMMSeWYPn8ucztmEfq3gPE9q5gMhoifkMp6oIQu1T4xd2bCHY1EhkME7Z1PMHu8HNLBJHTw1WLGEEJJ2Hhhk2KEYt0SRFJMzjqg2raD5b6GSeyUPWj+loH8YwNRUIX8C5P5b15PSw6dyc1bt9UToVfnqZEmYIB4LoWkiIgYoLqqGBvH6TslZkk9hyB51aSPyVL6AwXZUGErlvupenIGKZkIulBAtUV2FmHXKaIiUjiBVOM2l3Tb3g0TUXXVYKaTrSiDqm+CaQg9KUZu0Xcq2bKvzATZrhITRJyhYy9d4LeDe/QctFRFCLCDSNWU1OTi39FnU85PEVjI4BnKbpeedGnV4oC9mGr519vGBaTmTyzqxr5+ynnc9ycDkZzk0xMGGifvZD61gYOvL6G4y+7CCOTIz84gvfBGOs3badj1WLkWTOm8O8UEYtFdSRHKFPCD771HtecOJd/vPFrrvztxdz/w98QaogT+0YZtjLK/udSbEmfzMxnd3O2cQpZaS911w+izvB47LEe7lp6HcMBjZDssfyeu/nOFz/hr7TaDz+WRxeeTF1JyG84Hd2go7aOhyMNhE8+k6zjEvn9L5k91u/TRiPRqH9vxJSrOlFCRUzM8XRe2LaX1LdvYcaCeTg5h66XX2T7y+/zp4Y2FEM0wlONX7ipAaO7h8S8TgpunlCiFMeJcta6h7ioex8EckSXreDw667nibPP452FyxlONFE7spXl6zciR4ULSKZm7mIaTjqCjXfcxe7TVtF6zqeZ3ljB4PggO15aS/juW6mJBv+Xbzobl8bKOOXhILEFSwl/7RR6Gv5CPtyDbitYg1Xo+mw0r5Qy/QTiFW2CcYvkRw6qOOoAB+xncJUkirmNDHvx3CiK28iipUdSfvo8zJoyQnKUwVdzyJfVM/2oMJrrcmADRO4epbjKQcubyKGQDyXTU5M+q0awegXO3WyqQ6v0CJXpVBXzNCsex4XCnKjLdIqwOrlIniCHZV3MP8vkdm/DVJOYUY1YX96noZpuNc5xAYrlDqWn16A6LsENDmNPp7GuiLFszStcG9NYNms20bpKQtqUEupQw/Exi+NHuPxQw/ERbtJ/ScPxr79EHBYdB9O2MSxxHHbxRKMhArn8CHWhQ3MYGxpl47b9rN7+Kp+/+XtISojbf2DRW5dg7NE0LbfFSG91GP/dJsLSMPmQiXLHiZQtiJD8nkl092u4IZFSaeCdfziRk+OUmRYDu12UR94nvLKT4vv7fMiPJbhVZSGKZoawHSD9RpSKXzVSQ4gtx79D1dcChCrLSY+OEN7aiXyuxniHzXznJbGlJ6/Zvshrck8LXfeXUn9OlsTcUSQp5WO8Rcw6loUS1DFtjeiOdhJ35Ll423c4bEaegGRRsIt0aS5HXz2XQsBENqO4egbVksipMXZuKbB9W4hXyzqQzr8QQxfdm1jHBzB0DSfiB4D7eGzfCuujwEEdG6NicJCS97oI9HSjTg4QP+UzqPPmcGrlTO67RrA4PqRziiKpmNhqDnOahV0zRMV0iYXNUcqUcZTcALLnkLEjrBsKoGyuZ/m2egJWyG8exNRayPNEaJfQtYr8iIn6FM8s2ch3FuUIOnk8TSWdz1DMFDDSeZyswfDBAbKpNPKETWC8itT+CbK2Ta6sSLrKYiyo4UbqGQ/nyYqpS0UDbnk5DYuWUoioqOEglhbElf8lDJyihfkrJxHWmS8QzhfQMklKBkZJDCSpEPqQ3d3EqptouehEFh+1kqFH15BY0I52WBxJFQwNAQObyuLwBaIf6k7EYkZEyUt5nZ67nqV0vslQdZqA0MmI/bfQcYjmdiJJW3sn7/zwF8zt6UXWbN4/MEjQDjKmBzjr2T/wwU//xNYnnmHekqOxrRArTj4DyVD43E++z2cvPpKZ533CJ7E6InkVj+LW/Tz5o9WUSg5n/+hqci11UzHoB8Z57Id3suPEU3ln7mxWPL+Db65r8F/3/ukPcuSN9Uymy7l6UwMvzlzsd3tVRppbX3qGqjOWUd/YTLURYM31d0LfwamGSreoK63glZJGIp+9xE94zb32MnVPPohUNCmvqsSSTP/vCsnQ1ljmf34LGZdn2pZQ8+kLKQ+V0r1vO+O33Mbd0xYzHCgBgQ23bJqWL6Znw0akRJTKllYUx8ZVo8TsEb76+F9pltMorsPiu36Jt28HD/789+w7/Ty8QJSGN15gzsSA74AqCagcfc99bL7xBtbs6yH23VuZsXwZDibb124ne8tVzAr9Ty6MDwOU65rrKMdAP34JqevTZMI9UBR0lir01GxCrk65fBSaM4NQdZXfhOMJW3WWIedxinIe29uJaWxADmoUFJ3v3X8T219txa6ewBbaH6Ma2poxznC4vFzifscm81qA+BPdFFYYSAWTjGjS66oJDY76lnXPU7E1l3w84Qvd1Uip33wW4y4l1UFqwxCTC3xVC3OWpnLBeJL33ypFenYvZrAfq6EafUc3SiHOOOXEf9SGXC0RCyrkNI+Q5dF7yhaq/riAkuwIX3n7JU48/DDaWlqIRKZAfocajo9ZHD/C5Ycajo9wk/5LG44PvfB+zuN/IGH+uzFS1ArbZWBgkLff28pTmR1c8flr+Mve9/jDcSblTbNZcHOCbXsged8ruGOVRGq7MOJh1DuOoaRTZeKbWYI9W1ACBbyAhXbOkUinRIh5EqN7TZTV6/EWNpEeHKSiohI5EUGrDKAUZYKmQq47SuHToIZh8Mj3KPlqKWq8EjlrUmaUYY9kyJ4dZf4V93BwRROVZ9Uwvkfi4HNJItFeDGMGmazDkh/2YQQMVGEqUS2UYoixR+Kc8rcNXDYZJpJPMxJ4mKYGgTB2MGSLLSNDHPOdo7H8QtvEznQ7W5MurpmivCNKVelSmms70OXXcGQTT5pNZnIz45Myu4eDbOgvJRVLINXVo1UEsWSLguQiWxJBkYq6r0jbC1XE9whEcgWyaJVUk6KnkK5IMT43R7qtQPHAesoHt6Glh3ALWax0GlWkvwrUsx+G5tETbWNmx9Wc9lazPyH5UI7hwwvFs7U0l8WXSvxyzV7WRu9HNZPIJQFsXcVWQ1jBEFlNp6AFsFWdjOyRDcoU9OBUlouYGgjmhij0wg7pp4W6tHZ2UBJPTCGzHZE8KzomAe0SvYHju1FkMX1A/BmxdjFRJYuwrjKnYToJWfdzXIQQpdS0KCtm0Xfs58Bzr9N/YDOnHb6coy6+CDesTcWjKy66K1ZAmu9eUjIhJn+yEelVldjkdHIt28h+/SAZ3feuTOHccRkYHWXBvGWsOfVCFtbEyRUL7BvNoTgqWa/AGS/8nZf/cD8NnbWs//VzzGhczNrxAk/2HmCrUkl9Zjd/vPJoqk5a4es4TF0mVlaPYeeJlsYpb+j0+R2FsQOM7TqA4qbZ89oHPLNmB6ftbaa1OJ+t/IlT/jANSy7y1d8O8s9Pfwu8EJaS56QNW7i1XcPpaKMyUcfbv7qH8a4ctZs3+M06nommR3i/tpmar1xFJBEjtWMXxR//gHoLAvF/hZoJzZDN7JYqZM/EcUM8tz8JN/6IttbpjKaGGfnL33lt/whPlbX5ug/FMYm3NTPR1+e7SGoWL4WJSXIVYTTF4ZRNr3He9nUEXY8kFqsef5zXP3cpb9Z1kJu/DHJZGh5dTUswj6p4NB11JOVVTfS+9CRrOlcw7YIvEK2L0L97GOPWG2nNjGBoNoodBFk8HcWfzFXPFUj2bur/OJeRaYPIhSCWpxGLHYOd1Ijl5xC3O/zMlWBFFbYmCPsWw9Y/KaoHgAHGrXcpcSUKoSg/Hv8Gj6xopeLCBF5JESVcRrbbJLa0BfVMhzbJYfuYhfxoBFsepKgPEnZliqpCoK4SqWfY12QJmzuqCCj0CNmWH9Ao1qpSIEgwUUauRMerDBFsClLHGOGScg68JqHcN4CZ2IfWPA1zx160gsbwZITSX89BaQv6Ti7RR4u+uOwdGH57iOKny/nUQ3/ii4ctYNbcucRKgwgZ9aGG42MWx49w+aGG4yPcpP/ShuM/+3mCFWXa9Pb28dq763i/uYSLVh7Plbs2UOg9Ai0hkezNk/7rKNHuXtJpnXBVH25DFcb3FpKYH2byWhP14Fp0zfT5GsonFuKdXUZCkxnaa1C+J0PBs8gN9iNNGmiuijWtBCuVpdQMkdxVR+DmACWRKEPHbqbqUo9sdQXy6Bhy9XyMJ3J4t4V56kuXkp1xApeNR4jkTSYbJpHdKLnxBuZ9W8JI7JsKgXI0ZDtOz10WL1+dZU7C4c3rVzP5cJppJW2+na6zsRxLy7L/gMdI85m8eXQDNcuCnLV4kraaUVSySLaHrK1CVlw88y940lIcbxTFzeBoy9HU47DFKsdLsXd8LS+tz/HqYDV6SzVGTEXuitL4VAmVgwn0ghApgiG5ZGtT9C6bpDjHxpiDTbJ4AAAgAElEQVQmCreGmTboG+whPzE5pRB1p6yrioBZ2a5f/AW8C6+c00YWcN7rpYRzER84Jjgfmie+1HVW/NbjlWtyPHrsOE9Xv+9bmX2pg2Wi+aRREeNt+VMvcVKWFRWlaBLxraEWAQGRGk8SLhqU2iY1EmjFDImQR1iTka3i1FRHvD5xKpTAVEQseIi8LZE2ZYolCZpXrqRizjzkmlqsgIgq1ykqsj9V86PKhavH09CdHHVFh/HHn0B69iku+P5VlLd3+EJg2dVJ39eF+0AKyWzB6gwRW1BCoALyk08xMKvgk1lF4+OaEnJNGfl1u9H/+heCksu+3mFyjupbmFXZo7B4Mcsv/xSpvXtxVZ3Hf7Sau41KRgNl1DdX8KfX7uP3dXO565HrfK2MbcvMOPo4n7YrCzutWL35GSCWP+3y8/gOJnl+wZW06McwIO/giGc60Vvhb79Zwwun38agHkfy6bIOsz/9Ba6841JEHmy0vh3j2de5551dzHnlOcIRYbkW+3yX95pbmHb5VVTX1jDSP0Tvnd9nRu8gAdnDiOh+iq7tWbTXVRLRhYU0wIa9Axy8/FpaDz/WP+XvWvM6E3+4n180LcSShGNKxZUsqud2MLx9L5UrFjK2cx+x2e2otkzcGeW61X9kmprD1VXM2moOO+5onv3d39h7yRWUlVXCrs00P7OaeDzGzGlVTL/lhySvv4G/7+nH/MEPaelsJ5+cZOzhv9P07vMoqjrVCEsBVK9A0A0TPmUWM64y6J9j4k4WCek16CWdWFRQ7cxHH5rmo9LFe18rjSPFVEbMNyiou/HoJ22t86dZYnX3kPEZ7u29kqHzDhA8dhxFd1A0D30shnbsPORzwBxxKeyyyP14E7WnxzGDNlo8wmQhT6Ashtaf8htm8R4qVoRRRjPoglD7YQKuaDxEs5QL6diKQqSuimxZnkRnLfY6CP+8B6O5B6O+nNDOQUT2Y3IsTMWvF1MxW8Le5NB1Wz+lx4SIXVrLwWM3oT86l2Ub3+QaxWDhwqXUVYWQteChhuM/q1X/B79/qOH4mDft/1jD8VF/jgf5fJHeri5eeHcDG5bEOXHeSm4bmGD04SpSv+jDihepPn0GhWc3k8mEKa0YIlsfQPm3FcTmhCjcApHBbUghEwMLc24D0hmVxMsDZPaZZFe/Q8RRic5rJL2/F9HPe3qEdItMY1kF+2/4gKpfneRPJkb/3ot+RAh1IgNWBqe0jex3etBemcnDXzmfwrRF3OiotPTv4L2GkykEKpl/hUEyMoImYtcti/DEdLpvGeDy7K+54dnP+joCyXMwxcn0qd1suH0DZn8fHHsa+5cuZdoZcT45u5eI3DVlZRWZJ44knISoys04zrso5iRWYAaaWg9uvZ9P7bgf4NgfoCGyO0QWhEVGbuXt7Q08+1KR8cJJNK6pocRI+PqSdCCHu2QII/MXSlrqMEIuPcN92KaGFolTDAijRcB3uBQUyddm2KoAYwk3SVjoM5HsHKXFao4ZW8LRG5vQDWUKsiQEnJ7H4f+QeGNVkf7qHA+2/pb4wVcIKlMTh7jkkrAtYq5NTKSG1kUp1UVGh05pIoYSDhLubEOurfKTOoWOxsdG+rZT0a1McTUcVwS/CTfOlPh0ajEndCJCuinEo/64BbKQ7k/yzsZt7Oq3mUiUUzXzSBqWnUJ/eRWZ4IdmFqHHEVHxssXsjVt568c/4bZrrqX7Z/spia2g4uQGKPXIaHlKJhy61j1C6bFxMlrGz0txxAl4NE/b/AW8fOoqjqgpoWC57OkdxZOFS8rBc/MMFaN89vUHuOvLX+KUCy/CiAd5/b5nabj6FjIzO3j39fVUPvIXvnHDeWR1G9WWKG3rJNg8w7d5CpuvI9uolljlmHh2gUfqLuIw/VRsd4zQ9ws0fKGNg2v6+Y10PFua20X+ne9emjU0zoXrHqdmxRzfTVNS28LPj74Yc+WRnPDiC9gJ0w8QFKuVbQ3zaP7GF2ht6SSfyrBv9V/R/nG/b4mtDGmYqkCJu5RGIjRWh3ClAOP5Im81L6TxM5dREi2lu2snu2+/g7+H2zlYGkIxQ/6TqjpiHuPrtlG5aBZDB7qpbO+kIIvmT+YTm9/i81teoqCJJ+nSedZ5DL7yDK81LkY94RQcp4j+1GPM6epm3owIky3tjHX1Uj6e5rXOxZSccwG6pnJgzRraH72PSEAomwWkTqzKhLvEZfmakxlv2AxGDC+pEKo9Hl0k98pzqJaOoNCTRPEsZKHjKY2TjLxDnp0oyiSj2bdR5RRKuIT9m2awquphpm3zmLh3gHztQWKqSB+2UWMzKUxoFE7SCDtR8vdup+GUBrKZbuyAsKJK5Eo0IjUVWD0j/msLGC75uhihoYzv/hKaJGHJ9g8dtkewopzC0ASW5ZAvCaC3N6JJ5Wh/GkWfOUiqNEJwIIkh3Cu9CjX3LqfjMJWdl+9BWtiONmIQPEkjc98I+ldr0O0Rbtr6BkuXLaexpRpd0Q81HB+1Zn2M6w41HB/jZolL/180HNlsnv279/P8q+t55+RKqurqWTt0GNvPf4t4YAzD0THrY5SMG2TyCUpbchQTEtmvzKZuWRnSXz1S/1hPIJLCDUrYM6pRP91BsCVIbtQh//gWyg/kCc9pYKivh1BlnOiMJux8nsl9fSScOAMvuWhqhob7ltA7NoreG0Le34Vb00z+6hTq2w388pOHoy8/hztMm+a+AGuXHsmMS8fJK2PIijhF2cgHW9n3izTLx5/mnO7HuGL3HXiORHbHVvbe9ybb/7oWLVbDjouuZPoxcS44YUDEU/mWQlG4XSeOwgQKOnlZJaLe4ovWpngP4zjOVhxnPQFvAE9Evvto0rAPokJ3plYOnu5TIbsHOvnDP+ZjbWlFygcIL9nK59ofp8k76PM9/Ah68XMFPtq0yFvCwij5HAmjaGPkbX/6hCGmFxqG6hFyTdRYjO7wURTWX8bi7Q3YYUhLECt6LH5UYuOFHmOBImuPfZ6r5/wRRbVxLZEsK/lTFiEiEXH1imLhmgGUsloSM9pA0A/dKZGhn1jrazdl/z04Re6Ysv4Kn66PZv7Q+jgVqCYuFpMLIegV7AyRlSLhCmCVoKQ64tQqosQVJvoMnvzds+Tjyyj5yhUk64T2wcGUxTUy8UIe7a31VNz9LKd//Ua8uIzaHGTi5Y246R2kW4Vt1fQnNZonGJw2XkUVZVsGGPjlzxA4kz29Y+SFfUcEnwrImePQJ5cgtdRx/DcuxjIm2fHyG7Qdczi7n13Lj94e5YrnH2Pium/xqe+djWvnplwytsa0FUfjhSLYio3mRv11hprN8/CszzHPPMrnvaTPfo/ltx5DfkDmmheL7DrtHIJOwNeYiNyb6X9azU0nTscS+TiWRGl9Ldevuo7I9AUsfeVJZLmEPncG00tSbGsO03rVV2hvn4ttWHS/v5HMtV8nq6t0BEMUA7ZPgBWH8JlNAgomY0keT084TLvlTmrqG+kd6ePgnx/nr/sPsivYgiWmM5pE5fyZjG/aR/ni2eSLBnoggBx0wYxSYYxw/ZO/oVIxfcGuEGMfvWQ5j731DiNXfIfyqhqSfb1U3X07p85ppCA51J13IWOPP8ozu4YpXvNd4qW1dHd3sfQXN6LHY1iKhOappLQUh/1uCdKxefITY0ihNoJeE6H4fFSrlrLQ8aimgjE24q9/xJtmsmQL2Ug/njrCZPFV0W1jBW2cg3P49o+rWHvDr1AuSxMo2w4VQqcyidPYgDmvAX1Ew13dhRaD4BKZYqmCl836uUPC7ZWNqmiGgxRQcaIhQv1pis1lqN1jBDwJQ1jO3SnruXgfx6Y3kN6637fDu8IiJoSg8Wak9UVSFbtxYzEi/ZMEZ8+nf00P1fcuYU6nxvbP7cf9RCOZJ0dQQgVqzygn75RhzZngplde4JjDl9DQ3kRE0/yGo7u7+98rxCEOx8cslv+byw81HB/zHv6/aDhSqTTbdu/i6XVr2HnuXAYyJr3yJxlZtYmqaUViLdMYrTBIv70VpbscEjkIFXC/tYKaYyrJv+Lg3LiNwLRh4bMkHVMIXHEEwTk6TtFF25oj9dI2Ym01RFdMJ6dD8rH1xAoBSpdPp2cwhbS0miWJAr+IJ7gkmWNfl4I3NImjqrhXjaO/3M5NJyyh7vjzuCY/l4qZEULnjWMFDF/wJSsO0ged7H14jHBiOzN6ujltw5Mcf1Izex57k9nRKFUN9ewsqefFIz/DJ784l+LAC+zfO0h2SGGzPIOSQpY6U4SUiZRTqGlZRKyljZb6IHVlb1Euv0zQnQRFiEREAJk4ods4hijmMpIWwl9weC6O5qGYGo6jsnZwJfc+V8WXZm6kw34LxTSQFQGamhJGiph1cXoW/YdwrIjf8Eu8+D1RtFWJsO1RVD0fVy1qfk6Jc+fOSznx+eOoKgqHjkReH2PmlWX03ykxkDjIgfMDHFN7G9OkbX6Ohmc5Yjngrxh0JYxWMRe5PIGVLWJkbFIDk2TGTdyxNKmBJE5BJj2QZaI/SVAJEVACAgmH5gl2gIYqhT8Enrk+Rt32CphWlrSbpmF+E9FanfisGlrnNaNNE+mert/M+PRJ2fEbmuJ++ME9L7H48h8xumghOcnFlHRe3bGP2ZMFJr73dR74x0vs+umjNCySGI5M+EnD4plrnrgWkqkCHe3tvHDaZ1hSH8cquuztH/fXRdimbycdyObZc+LZGJ7N4VKG4y87j/19B5ns3k2wrpnJN/fyxVeSnFs8wDVv/Bg9naMotCgm2JLGtCXLkUsFeVbEyed4oH0VC41T0FSX3vnPcdzDZ+HkwnzjZxvp/vx3BK2egBTEcyyChsmp3/0Sp199qd/w9e8fZc7c2dxx8z2E+rKEe0uZ0FcgO33c8MVl/PjFe2j6/KUsWLIYKaLT39PPwJe+jKm5lA9N+pMhQc8UtNyKhEypJxEPlfDWWIZFD64m3FhNNl1k3ytrefsPf+XRqpmk5QCeCOGLhqBoEZ3e6NtCi0ULORJAcgO+JmXVi6s5PtfvM20MxaahYhrJ1DBbDz+F8PGnkLdNnH8+zVG736W2tAS5phxzeJiegTTvHn8u3ry5TA6mmfnL71EZL/Xx8Vm5yOw7Z2FdkIGkjpO1KW04DXvCIBo5jNLQseCJ3BkPK5vHyYyTYyfZ8B7ceIasvQGbQYIBhfzEPH75TZlt8elsvf4W7GVdxE7upmZGK13GGN7yVuqOLGVsl4379g4iYw52Qww5kyIQUvHylt9Ae9MqMAbGRYAvpqIQqijF0WXcAyN+/o1oUIWFWKQj27aD1FSFvHcI2XIQul1TfF6z9aiTRcbjPUStAErWomgKPVEFtT+fx7WdGjddsI/cXW2UvJkl9cQkrTfVM/iki3dxju/94zFOO2Y5nW1tKIEp8NehhuNjFsj/5PJDDcfHvJ//3Q2HWKePjY2zY8cu/rRtLZEvncMbY0WGJ2czdsbblIT6cFUV/bhW9JcPYshlmIqLoqcoXns4FadXMrYxiXfFGOEZ3eiyhBGSkT+/nNjCkM/CSI7aeE/vQp5IEz56BvaMCiKuTPqpD/wVhnzSYcSaVO4JwGmmxBYdzkxnMOwS7JTN2IkH0Na08Y0zj6N+zlf58Yo6YqcNYasFkHTClkd+7Rx6XtpDODIgZgbM6N1Fe2aUm9L7SHtT2QyvNy1j5NxLmC527YlJIlpeGPV4YKKC1k17mbX7VYKeysC+HlKpCMH4ImJKK7nmFg7MDbCnWeL4Ix2OWrSDMnUIGVGNpmBd/lLfz3YXp+qpeExDc9EFHtp/RTX85qk6IgX4hPEyEaGHkJUpfUjQwVOFhVWd0m8IhLroOz5MlRVjfE0II1XPt4MKmqe4bERZyN9ev4wT19fhekGGousxmyY46dzjiLXprLt7jLVVj7Pwj3dRHCliWzqaGkeSS2jtmEtZQxOlJdWEtDgIgaanoPp+4ynImJgMSa6Y7gj4mGgSBK7ef2FT6axy0Z/Q+HsD/w+4yKqYaojphylyYUGg7RWbgfFuNu14CSkxSsun59F+xky8EtcXpYpfZi7Ij697hqbb/sRfM2k8XSjtJHa8+jqfeehl/u3aT9IXFfh4wbGykV0Vz8uhygH0ymY23f0HOjdtQHJM9vRNYEpT4/yA5JF1JLY0LyB01hkkYuUURw/Q+8xjHF0Rp3TZQiI1YeJ5mVNuepETytJc+eD3iZgurljFaDKuLfJrJKrq55EIhFg9/8ss1k7FUgy2NT3Cp579kg/Yu/zmDfRdfhvZsEfIX3UZGIrLMc+/wbc7YowrBVLDE5BIsPHP/2T0n7tJ6Wcy6ipk0j0c2T7A4XM/yQtvrUb+0vnMPXYpM2rqKBZNXr/1ZpqOOYnBbArbEisVETVgUTBkEhiUALnhQY6+7BsEy1Syhsfgvu2s++4NqP3jPi03FYzRr2n0x8qZiFYgzeykdyiN21aLrIoyq3Hyrne5aOOLeIrkT9NyUoCFM6bxwHCa2NeupqK8ju49O4n+5E5OnVfuP7uQGybnZlk9ESD9qYsxCkVa772HmSGLgmLRdEcb8ioPpy+JEikjZM2mpKwDezRGfc0n/XUkThhJc7DNIsmRdaS8d9DiChPu2yjhET8ewC7M4f4fhgiY83iiqozeC75I/ri3KT+yiDW7muLcZqqOiviC8cFNJoFXtqM5JuGOVsx9fUi1VVjJYf89pDdWYvWN+UIcEZxoRAM4hklFbTWpoVGkrNAqCWea669XxzSH0pT4bOpIZs7fNuq9bUjRSTJNJl7POEp26nM7UdJE/c86eahR4txLuxn7YRPxLSbW3SM0/XQaB38+ivzdcr7/9/s44dhltM+cQTgwpeE41HB8zAJ5qOH4r71h/60NhxDb2R5DQyPs2rmX3w58QOK8laxeO4rechLJEzdSER3AkYtEVx1JavU7BKQIOTOKWjZE4NJjUc+Okd6XR/tVH1Yxg1mXJ97ajLW4mvLZMofrHk8VDEJbTaSX9vvj5+B5CyiWaT4p0Z6wMWtlljspnqlLELBE7DQclOFF4Fs7LTKndhFc18Hc7/6N3MIO7HP7/ImAotiYjk7xzUbG3kiihXf4hEfVdWnv2854WRnfeeIPrGwvY1vpQnaefDyr4m8QsT0kzaNXb+KZrmaWvPoEHYU9QqeJ5iefC/qpEAfqDA4mOThgU+o0EIzPoqu5iYGl7UiLhzjzbIfWyE482fDXBZpgTnjGVOa8JKBYeTxPCBUMHMIons27Iyfz2r0FFj6wl8biJFbBwqSA55rYmBieg+OJ60WjYvtbiw+Txn1ZhSw2+VIIVdIJ2RE2X/INKrvnUB62WH5jBQXb4K2beomNt6K4Jm8v7+OIh56iIi9jSjYdSzuRq8PIpvvhlMXy7bSeV/QZHaIBLNgWxUIW23VIFTNkzCJpCkwWUphZi4Js+wwOXTQhis5MNYAU1Iha5cjxGLFQnHBQJRjSUaXY1MpJVAyBhxcNjWpQLB7k8W2/4airT6fh9Co8tegX9cE3J/nZwVL2HH0+m3eso2BYBF2Jq399Oxfedi2Wm8PzArhawLevZhydpknYdcvN1ERkkmNZ+jOCDykgXoa/4tpBAPXq7zBj3lzikSCTqRT7unvYvmkzLeNZKl95EC02nduMCk5KjPDVB+8kc2A3pTV1eL7+I4Di5NCHcrx/xdO0RU/Akwv0L3iBk1afg20GuOIHa+j/2s1k1YgvLtUFQVbRKM9kmH3lKj5z27fIT6aYHJtg7vJjuPfwy3gvvxBPj6IaJg1qN3c+eDcb732R3KbneK08Q/t11zJ/9gKCFWFGtu2mrKaWrGVMCW8FY+XDUEYRuqfrOoFAkIqKckKhsM/YEQVsoH+Y/v5+xseTBCaSuOlJ1OQY3tAQya592LbHoASZWD1eeSWVbp6Vm14jFAxMWa5VqNBjbE4Okb/qRurnzCYzOsnII6s5Z3QroVCU8vpyhgeTvLFxH29+5kvIskbHow/RqaVp+Pl8gudnSQ3kkO0QpaWLkZ064oF2wvm5hBKN/tpNuKgUySAv7aJ34FUkdQRVOsCENECwyoJ8E6vvmkFn41Hk8hl+q8fpP+pckie+RWJFHi5ajr4iyqfUHG8qMls/MIi8sAdNkoku62Bi0y6ftxGYXo0W1Mns7fHdWGLlJZaBicY6kgf7fS2HmE5VNjeR7RvCSufwIiVYySxRy0UpenimjOO5FHfWE6vvJ3LYDFJvbcVzhOW2nMysVqbdVslj5RrHXb6d1L/NIr7eYOLecdpvrKbvMRf5KzL/9sR9HL9yJTM7WgiGQoyNjh1qOP5ryyeHJhwf84b+dzcctmnT3z/Evr1d/E7vJ1UZZfcLo0ycdynZ5TuJl2/zC8W0z55B9+pnUaQY6f4w6qwk+nEzMebUEUsasD6JUlpN5gyPcE0IvRpiIqLaU5nIOqijMsYD7/kkTSMsk5jfgt1ehhVTCMUsfq/pHOU5lHgWriwEkA7fSxb52VYX63qb4CNxgmu2UnPUAcSk3JENZLuU7ItNJN88gBIf8G2FvoRRLjCrv5+JcDlHbHmDS0ptXj35c3y6Yh1xexRbK0Pr+AQ/ezHPmW/dQ0NqxF9dqAJPLEYHkkQyk2d0LIUnqf5aRJxWxc5DL2rkChIHxS79E59COrWdr5/dTVAb9gspYsfrB5eJzmUqI0G4UGS34K81hNYjryzijrsaWfjAEB2DIuYeQpZKOiQsnAJyNDVl+DBBBE22p9Yrruq7cHxdBK6fwbAlXoJzw4mcXFOHEXPYfY1OVAmIgxm27LCzbQz1/V8zfWgvnpbFCBRJ6gojmTxjXo6kqmCHo5jhKOOxAIYcJadIFDQBB5vKbhCTFmGQFT9ffGkLx4wtW0iWxgkH9/KjW84h0DGHe6/4MUb6JDbvtJkbn0WZ+RvmfKGVff98AylXoKF6KdNrllFW1uyfuJFF45Thza0PUL9Ko+UzS/AUE7cgce131/D4yvN9DLWhhDj75m/xw9/d9OGqSbRiFgGphFLZ493PfoPZ5XGKms62rkFfmyK7AlevM5E02P+p86g/4nCqG2pQggHSmSJd+/vZs3MPzQd2kaiMoe0IsOvAy5TEJT730F1kd+8gVF1LKCpyZIrk3tzK4C8HmM5SJqLjWHOeZu6XGrDdSr71hMuei7/KqFIknc4wkbMJCx2OkmfZ7h3cu7CRiaKJ5eQoygrLGhdyyfE3kKLO18UskPr50e9vRXWDbHnsfZShHh6u2ErbgpU0nXEGrS21VIWn0OaOMhViJ56LaDgcR7w3XP+/RfiepmlTAWeCu2OYZLM5crkC+Vwew8pjGhaGaHKLNvlskcJkHtPKkBueIHuwl9RIL51rXqSyPOLzZYQBV3NlgpEIbx17Gk0nnYwiuXSve4e2v/2ew2ZW4Dg6muQxnszx0vTFbKxspuXFP/Opn9cTPEsnlZpANjRK9KMIBqvQvHpKpZW+LV6P1+CnFJc45J1dpN33yA4fpGhuIxifpBBV8Zw4T/ywiWXLP0siEaG/f5DbsgajR5/PwGnvEf9cCdkVdbQvsFhTVsaxSZOe9wx4dgtBWUHpqGF8cIhSW0FqraVoFpD6x33rtSO75MMC7ucRKtioIuLAAUMwiiyX0MwmzKCO904Xkun4olHNcNGLMiNbAgRn5Qi3lWG+3y9CGnDcUjhhMRVXwyuRCAv/1k/yxHoSLyaxf+PRfJaHMa+c3Kw0173+BCctO4HmtlLCgUMNx8csjR/p8kMNx0e6Tf/fRf/dDYdZNOntHaS7u4df1Y+jJGH4/vW8+/0bCd6h0SCYCZEJkm1lDFblIRZAfkzDHdmME8qhTthUGR5GVGNivJTob+czvdNmpRrgKUsmM2wQHXYZf3ojui0TiuiE68oY6uvHSgSJHbOIYsShslGjdHSIm6sqOVlVUD2PpekcfW9EsdamyVwZoFV9SWQ6+lROyY0z9HIc890x1MB+FNv0rYtCJyg4Ea25QQIFh5TqcFrnYj5f+S5hTaXx+FU49Z1ce/sTnPvCT5meH8aQhcBR2Al0RpMpxpJJJFX3i7YfYe55WMoUvEcEvgthpEiIzWsuA6FaPvjCtay6KMnRdbt8NLaAFSli1SLmrk4JaHlfU+lKIVy3FFuNY9m1/PKhmdT9cRdLdh/wWQWKI0KvhDh1KjBuKqrF8rNQRN6M54oUXMefxAg/kF2cJK1ovH3dVZy+5jCOXK2x9mzX/xJVJGEHhd7yCR6ue5DR/e+TC4dJe1OBbkIR51mCbir7axrFtv17JwsGQVDwMNwplb4fvibhCOKqaMrI+fZAxZKYlhniJye3MeeSVdi1jaiWywOnXsfkge9TyMWwnKf55u8DBGpkxjYe9DW1QdlkfM9B3njyXabXHc/8GQvR5Sb/uT7+3q2c9MDp6GUpch+8zyVPBXj76E+h4XLd3T/gwtt/RMmEzMDIOJHl04iP5Hjry19lYUMcU9I4cHCcvBigCFujYpNJu2xefgzjMztoamggJktomTTG6AjjwwNIqRTVG7p44/qvUHrnCzQVD0A4x7lP/4bx/e9iegrzqpp45eYHaD3YSSI3m7HQJmov7CJ0vII7HuArr0m8dcyFuCJ11BaiUglXE82ARywvc/o9d/LZK8/HkQxfm6JHIoytXs/tT04QxGOakuR3vxE2rzIYybH7n5uIGMP8dlGe6s09dFx7JXMXzKW6qhJVdNri2fmTrg8dPj7+XWyz3H8XmMuKWLn5JDZ//SIeoW1b/urAsqcIw+Ifw7HAsEjbGTKZAoPdvby3eRvNf36IFpJ+46tJQpPgUBWI8HakjpJvXkV1PMLuHV2Ebr+Vs+dEfLy9LTJ0VIVnejXePXwpl1zUTePxE2QmJlCyEaKRhYRCrThGhMbERRipDAEs1Hg1luuSi3aTtNcgKwbDB14gYA8jNcRImCXcfoPGiqVXM3/JNCJeCdv37OcmsX5Y+SmSZ75P4MczqTw2ykMRj2WSxPxJgy7WFPYAACAASURBVIPri7jPbvW1WMUSlWhNOWVykKF93YQjEWxVQsnm/e+Z6Ixm8rv6EGktkiXSimW/gROfs6xnEz1zKd5ImvRLWykxFNSijOlYZPvKCFcOkwsaxJOiabHJyxVw8RKqL8jxp/445wiCaJlH/bjE0FeGcNJJws90Mmu0hxt2bWDWUYfRWlmBHAgfmnB8zNr4US4/1HB8lLv0H6757244CrnC1IRjYIhbK3qZ/vogrN/L0/92O2WFCMOnH0Qu3YLZHsO5ZgkVcyKk1zhw1U4ClX24c8pg/wCocTyjDPesWVR9ToQLyHTvLBAqyhSfWEcklCARLWF8ZJCgKvvEUREClgl4RFprKLSXkisaNM4u5eWwTEaSODPnkP0BaGe6ZNty1CivEBJfoHI1madjaK+/z2i1jebXRMP3zqtOGEcWcCmTw95+gh1nf4WfHNPIqcvbIViKOTnEXc/tpv1v97A4uQXVDGBrNql0kf7xCb9psUWhVaZcJGKS4HMURD6LJ/unIsv3R4rNiU6XVkfPF/7IZH+c1uNe5Oozt6EzhqPIeGY1jtpKMNAJVOIR8V0Yfo66VMAwk6x+eYiJZzcyf+gJdNfFCgYJKHmClsz21weJFKehmC1oWgxP0vxMB4GIliQd1wsT9GzWHr2I+vipXHl9De9cJkSm+CwBcRIei5nsmfMq6Xtvxym3GCsJMhAJMxrRGQ2W+RMLW6DiJZH+Kv49hYSUbNe3DzpijS2GEY6C4hXRPBnFDlHGCJ/ftJ6Zpy3AlSI0zVpE/BPHEpkW449tv+Wgt4rtA49z6bk9nPbN48j2DOGOZvzVk9C5jJfEaD7vUv585Fl0D2S5avlFJBJzyNo97NX/wPQLwvSuDfPJaRew4EAXjx02m/w6DemdAKFrStm99R8Y//gnVUEBInPo6Z8kbZi+GFWxVcbNDPtmrWCgvoXyfIrGrgMk7Unql8/l9AvPpqS8lA0PPcPwzgU8saCf0h07qVtXheXmqY5v4rDvfJJIRubpHzxMXeRw9JyOqq/n2B9Ow23I07exyFXGYna2tFNUA/+DvfcOkqM8175/3dOTZ2dzzklhlbNQFiAhcsYYYwyYZBtsbIIjGAy24WAfbDAGbGwMJhiTQWQJZUBZq1XalTZr887u5Onpnu5+62lxznfer+p7DV+V3780VVtbWj21u/PsTD933/d1/S50ZwCPrW0RYlgJ2W2xaO9u7s41SJUGbY2O0OLMqZnPDavvoT+tcIo3wy8efxDJcJEeHcdteGnd0YI0GuOt7Gb0tm4m3PMTZi6aS01JsS2W/a+wUBtV/1/5aPY//j8e/yNDzRAFsMDh25gXAytjkRCdF1UnoeqMjPSwd+9BYv/5ODPCXaQF+MowMd0OZF2jL+Ekcf99lJaWMdQ7QNbjf2RNsY6sCT2PuBGAt4/2MnXzBeROP0y6I4bk9JPlmIUhFeL31JBnLcfrriQ5OoRbEL3zCkhIewg5mrGkCFFtO8mRo3gKggSlEl6YsB75svtZes4y6qfWoyRN9hw4wi9Hwuw79SJSq3YhP1xL4LR8NntgsgEz0hkGt+ho//wEn9dDRMlQcMoUOy02R1FQNxxCL8qGkQiqLcCV8KTEe1xCkyUUMXIV3Q8DosUeOKcRn9+F3q9ivr4DediNO+lCTnnxlKtEhkYIJF12EZfMlCD9Yib1S3QmPtDB+m81kXDryNcl8Vgy/odzSQUyrH72aW6aMZmpsyZTKELcZAiNnkyL/ZLH479cfrLg+Jdb9L8v+HcXHMl4ytZwHI6FeETu4uLdKoO9g2xYsYbtjZNIzWshK7sXLaAj37EU/0X5eJISI9e04e8JEViSxeD+o/gkNw6Xh/GBIIG/zCXYBJEhDboNvG0jJFu67EhzXKL1K6Mpksj9tFHJmmxhKE60smKUc0r4KOjgjlCIPQcDJG9pJ+vtyXhD/RT6EqjeNpStpdQ9vZGy0Ju8vewrpGUxr09iWm47i0N0BAThb83Bw5ReeyW/vWAa8aObOL75VVLZ5ew9mMUZ65/BdJuomkJ774hN80wrwgJ6AropS4Ir8Tk2WzSWBbLbzvkQokWLiCvIm65ijp9xM3NCsyiL5NLXmMRo2sgjNywkmSljLOVmX2sPCybFKHG+S8oUI6NhDIcqWgk4JAvdkPhHy2LCm4+wQPsYxRAjJftYRjEV3JKTrIiLY83DHNsXRVGLcZpZuKWAreWwJA8jTg+tN3+fX3hncehN0y4gxB22KHqEi2Prwjam/+Hv+KQYeb5sfCIlU04wrPewJx2mO8+NNGsSanUxkWAeSeeJIiSj6WjJNKr4bIgRlgPVaVGaTDP9tU30RmcSpxpD8nFWwzKqSrrZcfBhaoMqH3edK5QpNPhf4Ncf3oVlpQnvO4CFh1ReGQXLl/HtlWfTXD+XhM9LxfA4cw92ct/ZP2c8vpvcK3eTPOZhoXcptz61gbNLLiUrtAxfXgvPfHIZZ0+uJIWK3+Gmc3SMoWgKv+wmpSYZT6WRG+ZwVI2Srce44JtfJ2fVbMaTiRMhdvIJu2P2SIrbvv4WZn2c/d/6Kpf88kNI5xN3VVOgbqFRaHPMJgzXGCFlE4tuqSFLkfjwL0fplufQ7HCheRSyJk8imedGK/EQ8ufg0pNUbviQOyvyyWpqIOXBFiOPtvXx7pPv0Zsu5czpOVz503tR+8ZxpRy2gFhUsc3vteDTInwWbGZ/ex9zfn4HC+YvpaqqAIfr/4UL/1zc+4UvKaKrkc6g6RkSSdX+CKdTWMmE3f1IJOMcax+g/43nWbj9Y9JuoZM5kfOTcViMx5NEbvwx/unTiIf6cdx9D2sm+W3YlqLlEvWHyL+rjtCKEIn+KJbmIRCYh9eoQLfyqS+8FGKiUSajx+I4PTqpvAihzDZM3zix5C50Rz+OtEwexRTsP4vnz7gb/a7fsWTVcqobi9HiGrubD/CrtmF2XfBVUssPUH5HIaMzXdQ3WrxflMfylEZ0vY7+2g58mklc1nEsmoC1oJIESbK29UHLMPKMapRUGrNzBF3oYESRLjbTtHAI2J4l4blyCcYpLuEaJpiArr0j5EeDRB4/Tnmtg0yBzNi6/ShJHUlxkLCaUB6vZPF0J+vPfYPAny4imAKeO0TAW8bAwmwqgr2cs+4NLlqynAnTasn1B5Ac8smC4wu/kL/4wpMFxxffK3vlv7XgEDkMyRTj42H2ZiKs7T/I5VoxPf0jPHeskx1fv4XkWgc1QqWdoxKTVQovziHthMwGSP14M2YwQv6UKsY6OnGfMomcCY0MbOok52eN+Aohui2B9sYO/P4gupzBkzYxnS5MUsiyiDt32ehgdXgYz9xJOFblc40LXkxIJJ8x0IXg8kKL16XDvHL2U7xeey43hZuZ1fwo7fm5vDr/Ao7mFtvW0gxC6CZimASV08vMmiZ+U7KZvLE2e74q8k5eGF3InA3PMzmVoEVcaEwh7lPwGDqaQ9hTBatCuCDcZGTTjkcXSQ+iCBHjB8w0G7MbeMFbzGhWDT+54btcW17HG2+l2Fi7k40vvsLFF5/OpPGjrNvRzftjMb729ct54JtHKPXtxJR9KEYCTMHuEOmXgtuh8+6BRXz29/18Q9mHFoydCOmyDFLidHTKuPQT7hDhFBH6EH9GfM4mLWkk0hL/yL2Z2e8vo8aoRLd1F/YgxC6k3j2lj1n/+BUTVbH3fnzpYhtuZpgCYJXCTRrNZRAjw/5kK9HSNB2nL6AzWIbH4bBzd8TISYDIPHqKkiceZ2zsNNJSHk4rzNzyC9H0ChymA905yuSSDvqHPuXdwUKmya9x/yc/RrHG6Dl4lEDjMvrbernvD89yuGwSaaEhEaYWWSYvGWLNzm5uW3AO2pI3ONCs8lTxEl668D6EF3T7b3+K1b0RnzNOJBYhGg4zbBqoHjfjriycpZVUyQ7CR9uYfOv1LL7jJ3bny+GVOLpjI7KwyBpR2yarZATIy+TJi39LhBns/+k8smIqi/40QCYyiCsg0z2epso5jFMZZs0tJSSP9rJrcwkD1hpishPFNFBEkq2cQtIE4CpByh2hKH2Iyy6dR+7EWna/8LyY7zCu+enp7CHoy+c7jz+JNqjiFrEo4sMrYYR1Dq7fzlCik31rGnmjIpu5z7/CmTf8hMblTdRUluAQI5X/UzND8FLslGSBfD/hZBEFp5xRBcqFeHiUxHiGgWiERHSY4bEUo8MhoqYX1Zey3x/BsEp05y5O2fQyfitIXHTLDDFiUBk1dMZXXYRr1Vk4w2Mod9/NgilBfOIV5MxQ/mQN7Y3dNtMjORQlx7sCw8jCo1dQ5FuKN3eiDUtLjQ/iMNzElWb0rCMYXotQ+mNcchJdCRNMl/H8lC385LE3+MsV15N54EGWrphPZe0k9HA/u1uO8etPD7L5xpsxZu3BPXOEghtOITE9wArvEC05xUS2aMT/vhWfJAxWGcayHLi/uoi8+X7ieyOE32qhrqqalKGT2N+OT5OJOcGliygBUXRohLJdSF+dTf4p2fbYymaOajLR9Rr6HfvRKvpwN1RTMK6ilRcS3tpL3sqZ6N9148vzEP/ZAYonTODIO3sp/+dCpFcNYtE4hcs1Lv/wfc5fMYXJDU12F0Z8/5No8y95OH6B5ScLji+wSf9zyb+74NA1nXg8Tp+WtH0RwWiG8bE47ze38PdVZzMu5xI6YzPOh+dRNseL5TH5qj/DyxkHg/dDTqnMcPkoGT84chUqmnIZf88iE9UIXOYSlGLSu1Ik32vBlUiRU5aPSwSJZUyiikJBjhcjErOx3JmFEzCXBRDhidp7JmN3tZD1zgyWjnVz7mn1XNg4k5SZYUfzfuqryilxengsHeD5My4m4ipCsTR77ixGIYIV8cNag+vZYdsbRVEx4C3hg656znvv9xwZGMQtEOtGEocSsA/3tCLcDTJezWNrAGwul6B4CjeG4aTLU8TfXIXszq7CwsXll15L7aYZ+FIehpcO8cnzV7Mm1ErdjKkcOtzO02WzcGthpjhNZl7yFW6/LUTQCBF3quTLA3ZRYyoZZF3MLJy88tlsdt+9meK9H6N7QpTUO5k6qRZHhWAoSLhETLZTxKhLWD4XilvHF/AR9AXYljgT86UbyE+I0csJd649DpGxhaOzz/4DC9VPcMu5GMMGHQcHadvURbLdTVFgAUVyA5buwZn22EyAjLOXD1N76b9gBe3lxcQ8PoIplYmvv8UEo5qgs4KxjvVcdttZ+FbO5DfX/wpX+Goyyhw+GdnEqfURugajqOmNPLLxBxiSH0dxPfdcczWf+SrpUIpQXAaaZuCRBKJd2GiTnLe3iwt0J/FZh9nUMsK9v3yG1z7bTveWLUjZeTiDWURdBiHJxbg7H8shEzQyBI8cJKsjRDhnKoekWtJGDs6iHPRUAiMxyIpTa7nlh6czevwT20EikkGdmsRHP/w9vZ1LSLoP8cr9l7PswAEKXkxgSX7io834snIQwupR7ShFssGN3/4OTz/bRodwLwhLsDODLnJnhPlZYD90g7goahhimpJgarXMRdffRqC0lmRbJ1kOL3irhA8YgWKNjEc5sPMoeweakRdVEf7B9TyyZz/VkVEu/GgbU269mYVTJpFfUoIiUv/+1UMsEe2xjIlumTY8bjw2Rmg0ylg0Qm/vIJ2hAQYVmH32mZiFlURkGT1u4feZNP/8XnKiGvX/eJqJPuFCEiwY3UbNSyocmzEH/6VX4vL6GN+1DeWZxzh9XiV1v6/lyKRh0iNpJHG4p2fj1EtwZnLJV1Yh6HTBwjw7KDIxPkaSHaSc3VjeNGHXTjJyNw63B9ko5vWajTTppZx27w95/q4H8T34nyxdMovyknpC0UGa9x7kpY838fId91L0uIK6bitjOWGU7yymca4Th1undY8H5YltBNMWqtcWucBFc9EXenGmHXha0lhrd5I2LPynTCK64wiBtGx3OoQVWhPAuKsX4Vjgxco5AdzVxO/eHifwhB/p000kSzMY4xq+tOC1GIQzEym5fTKuy1xEfGBFoNCCuE/DcBhY//SSOdhB4dWFXPH+Ws5bMplJjVPweoX1/GTB8a9e2v9//v9kwfEld+3/RsEhBGaqfgJYJWsSkfEIzd3H+OXuVj67+kZq3oN4XwbjDoVHBSsDuG5ojHV9WcR+vp+JT8/BT5IFcpzFeUX8LKYy8JlG2rTIX55tJ5kOt4yQ1eEh+VkLflkinuPC63ORrfhICXW3XyZUnU3dkkJCGy0idxyg/I1pjAcS3HrOMm5yJYiOZ+xCoaA4h+oi74kOgeXhl45a3pi7Ckk2bFGm5Ygxv3IiD/k+pCgzYIswBS75cdaQ+OVvWcEokiU6IUKbKWHpAoZ1YmwiSIRCdCnGJuK2QxQdady8WlzGe1IDYw4/DodEjtfF1+bcR+G+HPrKRqlNPWQfwFZFLd7Pmtnlzma6yAlxuCnWwmgemaM3/dwWgUacSX72/TAFZs/niXqKfWgJacjvNjTR9uo4M195hJJMhoBPIpoW9tgkIc2ytaSCYq7pdtaUoH/gl6Azt5y6lTup6yq173JFl0Y4GsRB0V0wynDuw6zqeY780izqJs5AK4ri8rkIESNLWGxjAZrfaeHg2gGmZF9CdnISqpDReVQ2JDfT/dXVeA4donNrDnGrgRWlF5FKKzQ1DbLn0HX8YuBNGDG5ufEHdKTn2K34idnrSKR7+d2m36K48rnmGz+hb/Yyoh4FTRxyukFqcMhOdTV0k/NaW7k6NoODmRe5+P6FPHH7xwzMXI2zqRp/dTmKKw9B4gpFdWK942TC7dQdaOGoAfIlV+FddQbDgXxC7iRuNGrjI1QOjLGvspGChIeDVz3Ky+9fw3h3M/kDvWzeuJWZl57Hc1c9REr+Jv3+D9j1o69SGNWo/c0fMceq6MVP2gpRyTjVRVHu/92fwVvIuheeY9v775NJu0lpwlkESRK28FAkxyi48TrilFtJyirKuOTmB+x2xhN33cKB3CxiPoXcBXOpu/Q8xhoq6Ulb9Hu9fLZrPwFd5aKnnqJyyhwmX3wGc5uayCspw+U6IRj9Pz1MMVI0LdREgtFwiJFwkoHuHjr6uvmsa5j5t1yPUliInnLw2bMWG/+ykXMCQ/g80yh/ciK+0SMcffYFgukY+e+8wxRGMZ0WzowHV8bFruIA1s0/pMztp/VYF7Ejn3LXoxZ9RUcwBhVcJmQXriExbqKohZR5zjzRTQMC+QUkwyOM6dtROYbijTGutuAqSIJIhaWCR76ZYvZbO6g87SxqPRbv7NpP6T3/yYIFMynJy6VzeIy929aRk93MD2bdhlOtpv+CDtKFB3F9fznZZ2QxLTXKR20upL/uwDeawSmJ7BmDpMsg94bVGC6I/3Ej2YZlC4PFG88/pZaRfUfJEoh9DNRZVaTXlFE4Kw/LJaM5VLLTHsZfzxD5+UGyc7ooWz6TgU17ToivTQdqvIxMoIui1Q0MramjZHE2ppiUKYIVmCH5pIk01EvelSVc9cFaLljSROPECfg8JwTZJzscX/Jw/ALLTxYcX2CT/m92OMSV0ralida0iFFOOxhPJ+nv6Wbrlv08ufocDolMhDMOE3xoEtVzNbaWZItRLKeNj9G6zYX5xH4W/Xkmd5f6GMJiHRIfqKB+CpFtHUy9so7ukIkzkiby7k6qSsoY7e/HaSVRZCeq04s1qxHLlYu3VWHk4WNUbm2wxVY3P/Q9rvlsA4PDo/QnMngcSWZV1GIoIiND4Kdlhg03D+TP4uOmWcRxk6PDNxr9fFfZgsNMYkgyKauIezJr2Hd4K9e+/EfqPSK3VbhGDJLOuC3ccJlOO1PCLkQkFV320eMq4MlALa2uEjRFEze0tvL94m98D6+hUBKFlJwguecFco0YVR98iM8YoSC/HEOK4sooOM04abMIiJDKODgoZzNy+8958M52AtYgumzgzMg2UVTK5HHvS43kPfAIjePHbdx3QBwils5oMslw03JCc5firQ7iEiOkpEZveITeUISJFT9m1fZiRMNEV6QThYkhHETw4bSPyd7zIgVCUGuoKJEYscMHcKVGSfvSnP6VJiaeUofhTiPrDjo/CNP1N5XqwhU4tDwGMx+wLpzHINOZXHEullptp2yqLphXG2bixZuo/+7FmB/v4OtnvE+L6SFfaWaVayfl557PJ6qXvSV1uBQdze6kCNZThqCapCKk0rRxF+f7p/NZ4iUuvG0Wjz++l+5TzkZpLKU0WIzsVci2YDimofYdR2vdjqN3kMIn/0B3fhHZYkzw6R66X3qVSf1RZjuz8frLyfh9bAgdIPHa34g4JNTrX+GaWSorLp/AoNPAr2lEjx3n1Ts3o7lOwzK3sfMnZ3M4J8BZB46SeW09sRGN4NkLaF1SzbuuJqR+GaVQJuNx4PT4cAsoiWoR6YkQHUugpVMkOlo5nhjn/egxquuKOI8FjI7qbDS3MfLQz0i7A2TEmE7cTUuC0qIwumsXrg8+YOH2fWiTSjhaM51lpy5nyrQJlJdXEvB5cLtdJ4Sj/7PwsHVHQuRooaoq0ViSsYF+uvr6aD4+QHc8waIbv0MImZEj8Ny3PuC87FyuPVOjZHAP5e0hRvz5LIit4OZ/Tmfbzd9jRkU15tgYwZefp0EWIYlismfQLBehXvUVXP5KuoY3c/P9DvSsA5i9Y7gzuRRkLUDNLkMecpFvrcZjW9wVVFNCVdKMap9iOLqQpSTx1KcYjOBtCJKVLuDBmxKgzmX+O6/ztX88Qvdd9/KeN5uK2+9m1pwmsn1ujrX2sGHDW9x4U4o7Ykt41nsembkdFNUeQ7phLsrFefzAD79oM9DW95D54Iid/JpRMgRn16Mvm4BLs1Af24Avo5Gxufufq7UK/aR0DSuVRL5pBf5lQTzCs27b4jWGd8SRv3kAv7DwKqM4ZBfZCWz7rKnn2nlAmnsA1e3CNSUPc0op6QVZ5KwowSllSPxORsqKULRU5pp173Lukpk0TKg5MVIRQurQSdHolzwe/+XykwXHv9yi/33Bv7vD8f/8NDGKEO1TSFoZ1KEw+w4f4bl9B1l/8eWo6WxGz91Fw5a5LMszqHQ4eCWdISwrjL2ukn72CPn/MYXxpIYREYVABk8yi6LjOtZBB8e3dFM8o4IknWhZMTy29czE7fASKJpBpNXN8K4tLHtkMTvXmqg/kvnZf97OVZ98QF9HP2pGJ+1wM62mFpcQ8xm6fageOthLh5KkuEQcBrV8sOBcCrNy+OWEFHPV3fadhSBeHvYW89RnPt4M5FITiXHde89SI43b2gGP4UIXsC9JRrHSqM6MjbNeG2y0haFxj8cWkIkD1kEAR9pkbrSb06PdJGfOwcz2UrLhLRpTGr78AJaq2gmUGaeCItwtaoKDKQNjxiL6KmoJef2MyE7yF9bxxI2jBIwuMPLJuJN2tyWh1HH/L0uZ9sRdlJpJdDlFV9ogfP43KZm3mMqGfPKyC3A6LHsk0dXTyc6WY4wWncHF7zchC2qoAxIei7hfoz9Hp33SIaYm9lNUVkCxNwc1YxJPjRMbi2GMjpHqaSe6awd5owdZtaqayRdMIaWoGEd8vHfXTvQpRZz+i+8RDFbz5jOvM/JKDM35Y9KKF6cIE9O+ze19T9vArbuL5vJC8hTKjOMsrD3O4cXnE/aWkHbqtiZGNyGfOHMOH6NiR5KF+fWMJjZQei7s3XqYjrwZ9DUuJObQyAsEKE7HyE0mcQ30MdTaSXl8nLBHoj+7kEDcJKBl8BoG9Q0zOPPyG7Ac2RzZ1EZ/bw8pYfeVDI4k9qH+9R4O+MtJ/Og1bl1ZQNNCEx0HA8f7CKop1t72IaM5l+DVOujMbSFz+el8Wl5Mw0uvMXbZ10gYKn9rC+HZazL7gkUnsmSsFKGj4wweHMAtyJ9qJ88M7SF97UVsLAyg+kq54G9PcLXWiOWcyNFDL+Apm8+AWyUuMmNsLL+Ez+0kP+3Eo7sZTzXTkxslPpbGe9G5lM9dSOPEYoqKK8nJycHj8eB0Kp8XHoJ1A2n1BHNDUIO7e3to7ezko7ZRzrvrdhIZhTeftoj+7QX+c24ek9ROCrQBHI/+gORtv8FjeZC0JA8k52E8ehGjRzZRcLiZYDCbWHc3+Y89Sa1Xt68PbYqLg6euJuEc5I4/y7jlDpK6hkPPISe9FNNQyMQKKXWuQceJ5ZYxPR67U9aX2ozkErlFo0SS25GkMNl5ClGm8OAN7TStCzFBMGG627j2L7+j995f8nLdHJquv4npkxvsMUfL9h1Igd2sWpJit28yF4SvInF/iKKdXXDDBPRvlPCU2+R21aRz2zBK2m1TetUsC6nYRVFVgOSxONJnccw3d+EUydKfu3aEuyucA4XfOpNEsYS/QbJfqyLKICg6IY9ajD6zE9nRTe6q6SQ+OkQ6I7JiTKKJRoK+DjtYz99USay5A31qEa4fzcM7y4dHk4n/UMW4wENZYS83b/+UUxfPYUJ1BU7BATFPdji+5NH4hZafLDi+0Db9jzLA5iDAtddeS35+/gkQ0+dfE1+vra2loLDgy33X/6JX2uNeEb5sk4T+G2ktpNpqOsPA8X5a9rVxfyLBvtNWUZ30cez87dS9toCe0AhmwsRhuChdksPYByrJ37UgVaqQVO279bJ5tUhRnYHeHvwoeDN5mOPZaGE3kUQUKcuDY0YuC67xMNLgIZ0NA2fvIu+RuZQR4aWrZjMUSZAat0hIEtWFWRRlyVh6mk3tfdSdO4V5P72Yx9f8ijU5lUhuFy+OqXTe8Ag/9b+MX0ohpcWoJItN7kb6H3iBUUPjnZUXkHE7OH/diyxWx2xxnYTgXZyAdQ24S/iLu4EdecV26JkQlciqic/UqclEWBk5RE1eDpGKyaRbttOYSNvsCpdTIpAK284bh5bFaCpONC+PyJKVOGfOpKQw284sOdY7QOtQmNKmeZSVbedHV4gWvGo7KAzNi8NzLX3qKE/et4t5zzxEZ0wn85XrqVm9jIZJVZQVjyUDXAAAIABJREFUVCD5FYKSQiLjoHvoKLu2trA+EuTCLavsi2jcl6ajJkJvYQ8jgztYPjmfeRNrKS0vRhHzZVPBSGgk1BSh0BhDvUO0dXbR0dpDVfwYxZ/tIrs8SVFNNiu+/RDOhiqsshnIVoKM5EBJ6dxXeR0B7+/YMbqXuRWH+PbmS5GGu3jue7/i7b0y00+t5ZOK2bbDxW+oeDMqxR0RGlsOschbTlAp4fDoBmpXW8TccdrWhgkvW0FECFDa9+NXo4RMB2WmzPUP/Qavu5CWTz7mVafG9KY57PnT89x79U144hJWRkJSZCKxNN0b9uMQyauGheXS6R2PoBkaA+m9HHr8TjorG3De+D63nV1E4fwxBrsFDl8jL+HltTtfJOG7gCNj/XZ6cJlzAKUsSJcrTv9lX2H6+x/wjawzyGsqwcxSWP/BRgaPdyDXBpl79/fpmjuHe9/8CM2lU5CQWfrkX7jIqCI13E5T/fnsOPxbOsxcspQCcgKFVHl8uKygrR1NJoaIjh1l8bfPp+YXt5JJJvjrolX0l9dTuuYiqqZXU15RQX5eHgF/ALfPY8PfNE1nfCzM8d5BDh/rYMvRYyy69QeMudxsfm6I43/cz3PTojSZh5EzKQxLpa+yHEdVLhVbWwGRTRPluLuG05NTue7lJXTc+xAL6uttkXL77l3k/f0pJgVdHDFzaDu3lht/b+JwCwS4RCYl+CAzsMwg+fJsvFmLyUhZuETKsaljGSrDkXfQrX4MaQgtfZiUFSavIovCRAHfW72fkYUXkiybwMxwL8Uvv8oM0yLHjLJu0UVMPfs8pjZUMZiM8OmWj/j+9xKgjxCSy1iV+i5quoKBsz/Bf1YQx/eaeLHColuWeHJ4BFOMc5wSfixm5eaxRIafplMMbzdwvrgfx5EoVsbAISIZ5Aw1V55G+0sfkfuNUxmu0Cg5JfeEVmetxeAPd5MdHMA3qYCxIycQ6brt3iq1GT4uqZ+kU6dkzmRCO9pwXbEM17fzyeRCulMj9t0hih+pIW+0lTs7Wzllzmzqy4uQfC7bUnyyw/HljrEvsvpkwfFFdul/rPm3dDhEK1dkYZgCoG0gYpPEG+6EElvEkAt5hEk0GqW3a4Qdh/fwXDqbrWctp37US+tXDiKXpCDTJXiXFF2zHM/qIEO7k2R+N0BWxsDyt9shaFG/A3+2l9KpjYSUDOHeToxYHHHqyasaKD+rjLjTwKM6CF1xgLxrGolPd3H3P//AGS88SndvCJdLQKx0GutLOdDeg3NpOac+uMZ2pPxtwZ84rWYCDtPAUCz6AuXsOeNSLvNsxWGYdHkn8l6mnDa5lpzff5/zx4Y5bDlom76Ij2pmM/P4EU7d9SFVzjSaDJ9kTeSv3kp0hwMBG085fLgtgxnhAVbEBzFLS/GWFdLf0UdwwVmok6Yx4klj+T24IwYF0RD+DR+hyWNY+TUki3OYOWsC9bWTCfoD9EZCvHkkyrxp41yxJEyOo9/O/zAVHdkQKKgZmI5aYB17u+p57rZ9uKURalauZN6SudTV1JCT5UF2nICciejs7oFRDu/8lKf3RFjcfw7F0VwyLp2W2hGODj/HrIYsVs+bSc2kRjx5QfxuA3QXkWSCRCTOwPAwxzu7aWvrZaC5lfKRY3BoNxWNEznz7jvJmd+E5ffjMIRlQYjn0nY72RGyuLXmfg5rDVRJA/z6xVIK6qt54qpfoM9dREKzCO9pxTNukKflM99dQI5i0ak2EyvqYuaaBhId4+zfcIgiEcY1FmXq8jNYeuZpGEmDLXsOsC46QNPlF9OVlYX6/D/49ezT8biKCJtJntjxDoVXXMqRdzfwwJQltG09SmZAOJuEjsJlB6eJzpXHYTIQixG1YvSk2hj6ww85VlBH5BtP8NQvTmVU2UdqVMWSTJ75WTeRC0sp+9trRBKVdCrgyejUFo6y8sgGXGMR4f1BdqtIDh/xHD9jLq/9u7/5zntoLicuLclZLUdofL2ZucEaBtq24dCiOJwZCuqW8GHkKL03XcnxbAcT//kqZx8YoqBsHuNGFk4bXR8jGh+iO9FJQY7EOatX8uo/30A761yci+eTX1JDZUkJBXleGwYWT2foGTjKjoODFJ65mnhpIe07JPb+eAN/bIwx3TiELISNInVM2F/d4P/N7ai3P4Qnbdg2VcmUMBxe7ogsouxvqxjZvY6clkN4gz56+kbwte5nwro3Sc6TWLxuCa7kKCOhMKaST07BakCM+OqoUJaghNMk9YQN+nN6w3RFP8KTb6LGDhHONNukUne5j6q+cn59TQvudic5nmwiZ61kqyB8bm/mymw36e2fMDZnGdqiFVSVlTIaCzFvahuzZiZtLL/QWvxe+Tr/oS5HvWUAjzOG494arq9TuF/J4DZctoZChMKJ52eLqSWLZ3WLn5omqQ1JYr/bQHZUZzzoY/pZS+h4YSNuwyCmmEgTy3FeMBW37Gf0uwcpzOpkVIrjCgbwjWk29Tctiu/RfDI5YzgcYVKBABnJwh1J4PjFRWSfJ5GLm6Mfa6R/sIOctYuZcGQHP9FCzJ41j8qSPEy3YndZThYcX/Jw/ALLTxYcX2CT/t0aDtu9kErbjAWRniGKGkEn9AnolNBrfG7HFXjkWDhOT18Xzc3d/Nnp4+CpKzE0J9o9A0ifjON3DhANhvGcNxvr7BJyTCfpjyzGnttNyS3zobOP0ZZDKFIGRfjvfS60XDe+1VMpXBAknZYZ+1h0R3qp/n0dw9UZrjiyg1vvu572g90owWxcapK6klLW9x7j6v33YriO44kGeOGU37O0sc5upwtktIArbS9fSNmSKqqlYza46tHROTj//hS5kTBhd5CpY314C0SqK4yqKfYUN9EmO6gZjFBHgj1ZZTYtdMDhZp+3nInaKAvDHZTnl9M1dTqRlIGy4DSScxfiPKUYySfZmRli1GtHvxsm3sEUA2/tJHewFdfgIIsWNTCtcSZZhQ47U+K1lmPMmJzgshXNKCIMyiV0E1kgZWE5z8fU37PJqYZT5qG1BWx5v49zZ9Zz6uL5lNSUEfD7beS04HWIu/iB0TCte3bxx3VtTDIvYtJIKfEA9OeG2G+9yfkT/Mw/ZTbVlaUoHjeutE44kSE2Mk7X6CC97d2EWtsYfe8VskMDXPn0nyhavpiMYtmjK0Xg3W1alMinE8N8CTMj0OEJ7q3+BrsiZ9CvbeSDf3yTl2++l6JELrKzBMPhJM04qjZIVnCM2jkFBBp1ZJ+bfe90MNieojQm4SydxNxLz6eobiJusuysChweDCuDouqk/Gn6O4/w66P7qPrezQT++TpXVS4kOzuLdDpGLBlmeH0HHtNvw9/i0XG6htowGWH68jmUFEymp9XCiMcJjSdpdeyg5S+/4pPWEI33buaxh5cyGNrK8HgFD25xMHhmmusfeIMmTwndfS20pf3IZg+f3fcDOivKmTZnNg6nxxYbanbAncm+zz7FZ6pMOt7FrL9vZJFzIhVZBbS2bCG7+hRiPS9iFUJ42Edl3TmEtV5ememh9/SVkEix7O21FLV0MilvPqYrH4Usu+jHqeLQR7DCrYwM9zBWUYS+eA7BCZPxV1Tg9uWQFM8fJ+6L1oDu5/eXref3hSbnmDtwCAi8pOPU0kiKW3B6Oer34LjkFvKff4YcfQSHpdkHscDBH1fqOT9rJdc+VsHm73yHEtmNkYzjHh1hWtVe5j1VSDJtkNJyMKVcgv5FKGkXWWoFPr2eHHchejyEMyOhu0boS2/D9CTAaEdPt6I7VNzlHnK7c3lz6TYOrLwe0+9BiaaY0Lqf0dgIu66/jt5gAaeJzsrbryKX1NE7czEZ1wC/uT8fh+tEJo+sS8SDxcwLX8UijvPaGhPrgRnUrcrmz06JpaYtz8B0CFu3kK067OiBcYfCd9Iqa8ddeLem0V7fhVKWR3prGx7NQcpw4kdDE9nPkodUqgSlIoQ+0k3ZioVENraIqhu35URN1uJURjG8Kp5MAvfqaajvH0CbVkL8ullUnh7ESMPIyzruljFStxdw6pvP8bOmBiZMm0Jh0I/pPDHWOVlwfMnD8QssP1lwfIFN+ncXHGkRojWWYDgaZfSDnbimVuEuCJKbm0cwmIXL5bSLEDG+SWeEdzxMT98grYc6eXZMpWXNGkYcPgp7Zfru3E/AKCNQB3pdksyMXATXqiDuI3Vco/dIO+4xJ87sWrxWGneOC8nnZiyeJHm0DysQovw7s0jNETkeaW7buYELHrmTzs8O4ssN2HbZlJGi/oY1zLz7VCLho/gMB8/PephTq4TQFNwZg7RsYkgeNi26gsWNg2Spo2QkD38eXsrsP/9QhJaiCIC20BsIr6jAowsNhCHzfs5kdiqSLWQURYPXSDI1k8aXMXA2VhMvKaPPk4/SNB9Om4NnejVhj45bdInsJFjZPohNWdA5VVKZAFcoGvmjGo/8YzsFvQdZ3lRCRW0plinRenCAzeMxrrosyOrGfbZIUzwPKbMES9KQrINkBN3UzCUlL+fmh49RlmrnjOULmTZpIrk52cjCDiAsK6ZFKJzgcPM+Xt5wEMNxBnOHS1GaRjjvqgpufGIty/MizJ05k4bSYjviPBZPMTwwSntPD9F9B0i99jKKkuK6f/4d/8Tqz3kfAv4lns+JbAmhCRHcig8f+D2rf3ALGaeM4pB57Zzv8K11AWZldnNh+SGcuflUlRXhL5EIFHowvRZe0S+OGRza2ktXt0GsqoloVQMZ00PtekGZvJDR5AHMzBg+KcmEAjdnnLGQmjkLwPRit56Ei0GkqhrjPLr+I1ZWV7Ggop7+1mY2fvgRhxprmUKGc6+7wrZdbjqwj5H8Ui6UGxnf1md3ZDKGScTSGU+OsC+9l67nfsOnW7uZ/dg2vv+TWh68a5B9P53KjK52vv7uCElHHn4ziUOE2pkRtlTHeOrK83D7A0yZMsMO3fNmFLyb1lP6wceUHQgzzzGR0txSHHKEA8NvkedcRcLpZ6z37xQUlTLra1/jo/94jOLaS/BlYmxSD9OxZhqbF86mJKpS23aEsnc3sygBk+oXIFt19ghLWIYdYkRhaEQi/ezv2004EENpmkJbUQHOCy+kcuk5/OmSfWyo2kux3ousxZEUH5KaAbdOr6eJu9vL+cxncv4dp+J5cif3mGvRFROnQOiL1FY5yk3DZzDp9XMYeeq3qE88i7G4ka9cY1C8tJcRwW7RXCiOArzyJKxohkLnPMqC85Bw2ubt+NAwqnWAEcceJNKgtZI0j5JxpfEXF1C2xc3Qfb283ebCvPY7eIM5HOtup3z7Dm45cwpbnn2Jtysm8sGVl9u8lEU7NlK5bRdXvX01JTmtGE6LjK4gOZxkFzeyNXkEt6+VriOXcPXDZ6NemE3VomweDkicawP0BMIfOnGwEXhpZJTjzlw6j8TxDHsJjGYY+tO7ZCdkmwvjtFSwfChqLol0NkrWUajyEZw/i9BLW3DJuk0oTmrlWC6LLLmXlMNB3JfB6fLgHZNQ/Slyz15GqskiLRgxf41S8EAZaWeMGz9+hfPmzaaxoQ5f0G875MTjZMHxJQ/HL7D8ZMHxBTbp311wiNyF2HiUrqFBApvbcCQTtDXlUFJWTVlZGTk52bb1006H0k1USSYRDRPq76OtZ5BNx3rYNHEaRydNIeF04h1VCKyN0P9Unx1W5iuxMNI6mbSEIhTgKSfBU6rxX+dmrEC2Pe1JNyhZwhVq4jWi1McSXPoft3Dp0f1090ZIqAqax8NrBVewq2IWWlmAZNpBWvGjJ00cspOslJuihMGa5EZu0l5Edai8veZGzi3cQ3Ymw4hUwAv7S1n67m9Im2IEoeIWM1fTbdtFxV3dB9mNPBsoIKBKTDfSzAq1kluQy2DtVGI5AYRZL1M0ifjC5eSdPQ3VJ4LLZDzirtBy2heLlEOzi48MTgTSTBQu93hcmOk0CdnFn9buJ3JwO7PznVTl5DA4FqZ59z7yPEVcc08pE3J7sYwiJM+5pAQrw9WALOWCFcQy+ukKm9zz14MsL3Ixd84Eymsmki+EZoKRIOLXoykOHzzCWx9socN7Cn/95nw+bY+zZx/s1fZR3vsRc2bMpKyuGqdq0DcyznjbEYbeeImiUC+XP/9HfHNmYckeHHbo3OciH4E6chhoimmj1k+AV1X+ccENXL72TzASZd137ube13v46bI4jaeKO2jx91UYH4jS3jzI2HgGa0BBWjCb1Iy5uKvrKc3OJWJq9Hb0oPzlORLaxSSUQobHOjCtIdFzw2+mKaKDqZVZXHj5DQSzS7C8TjJ6mHcfvY8ZS+eTs2Al2dX1GOoYb772PPvOXUWwP8KSvjQLqyfSNdjLK+nD1A5kUT+q4Ep77bvchC4xnhhinbGLN267kfKjaaa+OUjvmgp2z9b41u2PMbtoFYaik2P6GDdSyJaHofgeNp/ZQCzbRVVCw9ncQWVvhGk5k8hzV5PxKLj0DIfD2xmM68xd4yOyrcHWZxxMbyaY1uhzBem+ZAVr/vgygdrzcGliFDhOd/wwH5+xmENzJhJxOSmMj7Nw/wEK3l1HOUHqc2ZQlVeDLF5hAg0jaLCWhh7to7nrI/pqasnZto4nf9TH2tAmqjIdYKoYspNuZwU/7s5nYNVilt9SSKHLJK7oPLVyIy2V2/EaOrIlRKFi5yV6PA1cW7eGNT8uZVdHM5fV/ZmGwB5SKRNLC6KkfcjUUuQrocC3GK8xRaSunBhfmAZjfW8Rk5pRZZl4ejeyNIiZJZMV8BH65zhFjztIRCw2TViI69w19lhoYP9WKl57l9OrPXZu0KHWIT7IquTDO+9kyK+watdnXD2+hcUPLSflSuIWOPLcLIbUQ4SDHajpAuKmmw/X3s1j66eQvESmZmGQ77oyfNvpYYck8bVUjEjIg9qu4YkoGLuPwdsHMOQgJZc1MfDiLjyGA6cunEP5NikVzzCmgOvVevF9fTlZh0dQDw7gd+fT16zjNHYiOdxgZZi4Yj4961uQhSBeTtmFnBDRap5SXFUlpJ5oYMm2zdxMhMWzZpFdmoff5ftv7dzJguNLHo5fYPnJguMLbNK/u+AQseOJcIzu7l6iew4xL+2iOTnKQEM59fW1VFVV4g94bAS5HRNlQsIwsdQkodEwx/v7ae/p46ORMF0V9YxOmU1btriYS+QkZXzGiZR20c4UWOeEF1RJo1yNMFs+ToUyiNflIFtLUOkLM1e32DbxOtbUTgZXmpbWMKHsKh6ZcCuJB1eiF0fRXULUmUHJiBGQRHaskuR9O7i7/x0WJ9fZM3tRGL150Q+5xvcORsbNEbme9e/0sGzvW4h8VXFFFF2IEzMjnXZfKTvlfIriEZQ8F8WTphGvLiHtyCGajtkWx/iM1fguWITRkIMswGIirdMW20o2kVBkLwg6qSCZ5sVSLPD4OMWtUIrBuOngIyNNq2bR3akhv/sJZfFWAm4ddW8383a+wd5v3srN359Okb/OblHL0hBovWSsFIpo1Vq6nar61y257PjoOBfMmcDk2ZOpLM7D6fLahNVENMWx9k5bwLjdt5T5eh1mrnBImBwa3UFi1zvk1TVQ4pXJifXjb2khsfV9bnjgp+RfeAFmVgBJ/LEEm0S4akSGjOhKiL++8ACL5yuIjbqC4Urz4CmrufM39+DwOnnh/BtpV31ojnEsWcdXOQG30w/V5QQKq3CUliKXFJAfLLCj03Ny/bi8bvSUSVt7L0Ov/oPhtT2MOVcjyQ6GIp2oRhiFDAYBDCNJqTRImTvM1Rcuo2LOYvY+80/2te8mv3YC533jOkzFjyMtIGcJnvrsY7hoCe0HjvLDQC0FrhzebduBnp+NtmOEGfF8Uo4MIT2Fnhrj5YY+3j/zEnJfbWXkq9M5b98mzl6XxmXkU1mUTUZQNkXgnUPHsAyM0B7CmsVYuI2ZDRcgO4PEBSoeAX8a5r3ODzl21XXMDjuoHVuPemwSqmXSrB8iPTuX5Yc1Nq8sxffKeirCBrn15+K0XDZZlswwrVofR2p8tJ6xiAPFJTY7tzYSJzg+SF57N1lHuynsHKTRUiixPASD+fi9efaYoe+xe9ldWkP7V7byZM0njMo53NtRxuHFUznvR/XUWnGO3fV9Bj78lCkfv8+H78MPNm5lobbXLhgsS7XHKp2+iVwyOJur3smjwf1jKuQWMiGZlJom1z+DQGAiGSWLCn0lilJiF0GSKZOWxhkY+4CM2ktGiZNJHiStdOEMyuQpxez52XGy38lQW+pm055Rem69naoJtYRCCfSn/8blNW6cQyOYDos3OsdoX7iazNE9fHjLbQxleTnrrRd54tZipFoJWXJw/d981E6ZQ2OlQV1dH5avmz/3f5W35s8mtTqJ6yIf/pVublA0iv1eftycQF07CHuOIXUn8KTEYNJAlgxSLg8TLl9M24s7cIQKcYlwQ98Qip4iXOnCfcsqMhUGLp+E2Z5F6rFt+G+Yiaw77fBDp2Xh2TWApSXoHT4OnSlIJQRGEJINFL45HSmQ4iuvv8BX5s6gflID+TlZSA7HCcDgyQ7HlzwZv9jykwXHF9un/1717xCNCpugGtFp6+mhZ8de5ifjeMojvLvTQ/b8ahpmTaI6pwyPT2SduD4/oLETKNW0SjKpMhoaZ3BklKGRcToGh+iPxWiRfaT92Zw3aZLtFnhnuAMDL75YiOyeLm45U2XxzDiK4BaIkYY9NzY5+kQXxe8PIJkGe/Yfo69oBT+f932yH5xGVV6IxbnliCNo7VA7uunCtcXDnKc2cGf6DYqTxzAdInjMoCVYxcCFF3GuuQMxOF3nPZUDDz7B0ngvhlOkrArxmBMZhZiqMuDKIrNgMc6ZswmU5eP0eWyNxlD/KN3dR4kvvIjgtSvR7ah2GWfcRBuKkUgkUTwKwYJ8HHkyC40MpzmdBCWJuAXN4SjLc938KJZhzC/si8IFo+Hsd5B44WNchzZSFh/lkq0foTVW8fY5d3D/7fNx8J4dT28qhnDikXa4cAnkun3nWcW3Hg0zVR9nwZLpNNVPI5jrweF0kIgn6WjvZOuGrXwoz+WUwGz0XAs9S2b3sf3k5fjJLsgi8vIfmLLuDU6ZU86i796EMmc+lufEWEYMh0TBKAtolFOMqU5Az04kxX4OfRAWTkln0wP/yYrls4VEn/u+/xjpU1dQWVSKrzAPj9eLy+PE4/Xh9/vtD6/Pi9/rxSucFV5wOSEet+jp6OKTbRtx/OJJuh2Xk8JnFzjDiXZUM4ohCjkb555CEXeecphJZjslAZ3diUraDR8zpB7OW9jEkouvxTLE75chooV5YP97KFd9g6kvvsMl808lrprsbdlM+UCQeMpBLD5GzelL2bv+PV5dnM362dNs5PzXfvoMywtWUpaXJwA19mtFUGANU8PwmPTseQ93+TS2ePtpGO5lVvEy+pMRxod2UpA1m9fLBwi7T6ccmaqjb1GTOx3dcOP0RfjdpU1c+cQzjA0keT9dTqE8zgXuBJNmX0w0FSSZCWOmRfdOJ5w+zn7PMIfPmENLXT1xTwBdFke7ANPptiBaZHTkhaME1Qhl/SOMFZax+Cd38feb1/M9M4+7elS+9/Q80uUKG3duQ920lYKFs/AV5SM7c5lRXsexU5/n4drDQA57rUp+2VNKZE4lF39bY+GUn1KgdzA2NkS2txKffy6yXILDCJCnLMOj1oEZwcSPoYQYyrxLPNxvi1PT6hbSjiTuMicectn51cPkbTOpry1ANUzWxfIZvehi8rP9aAdamLXxZaaXloCSondY4vUJM+jLqaBudJx+unn78uvJT+uc+dvbuXvHeRyX4yz7zdeovTaEPOonOZaDUdTA8f/F3nvHx1Wde7/fXaaPRqNeLcmSbFnu3cYYG+MCmN576EnoCTUh9JqQAAFCEgIkQIzpHVNtbDA2uPciq/deRtNnt/tZWyTn3LznnBfu++b+5QEh2WyNRmtm1vNbz/Mr2RVo81qRvL0Y6Vmk35vLwqNVjvU6uL0+ibQ+Qfj3H+NJqKiKg7joyVmClO4iTjrZFRX0tu7Gpw0RkQ18y6cRm5ePOtrFqBKdS1QHt5+2jrL3jiXstVASEj1fDuB8cReePX226ZrmtJD8DpxpHiRzHM4T8gmdrjJvw3quUWPMmDqFvIJcPG7Xf/ipWIdHKj+wNH6vyw8Dju+1TP9x0b8DcIiWeTSp0dvSybbdu6ja3cTE68bS/rcm3o32M3H+AsonjCEzJxuvHYz2nWT2u4clZuF6IkUinmAoEiUSjTE8GKK5o5f2vbuYb/mZPjOX9z4+xKrhLgyHxmnLVRYeI/iGcdBkZEa8ItKDR/Jm5sXMnTjB7ha81DGBp86+nLyr8zi5JJcSyc2aoR52xvqRjRKSv9/LbQc/5cTwZ5jJOCnNxO9ykJAUXrfKmHbFMUxJbbFPXauYT+vDjzEz1YciuVB1g9ZkjO7xY/HNPBrXhGqy84vIzAogSyr9g1GaGvazrVXDN2cB2inTUEMpOjbux93UjtLXg8NM4LY3FQdCMStlZpCXn8/omWNoHZVFQ5rEvHiS8z0+bhSSQFnYp4vAOhEol8Dfr5BcsQ62fsjid15k5phsPjMykO64ievO1u3cB+FPImbIghQqGyLHRVR+jX2Dlfz+z23ML7GYO2MyeYW5+D0eO+2zrrmVdV9vZKsxgcqyOcQzTRSPjOY2kV0KkcEB9Ksv4NfXLCNtchFGyTjkzCwsWUYVpmOKiizaGCJRdMTTfWSyYn+Skc0RNYNQfrz6k59y3kVXct/19+D70XlMnjST7KIMgh4vON04FQWn04nD4cDhECmrin0CV02hwjHtzI5EJEFHUw9fbP2G5tc+ILgxQo9zMYbgpcgCdBwkHA/Zqb2i8AtpoyclYkkUhs02FCtmp++WuTrIrggy0N7C3ef8iMzKuaiKB8lK8vn+DdQsP4LgEyu48PSzMAZjfLBqJSdeez3Rxhh7Pv+SLb2d+KQ+XrvidPzhQW54r5ns9LFIKQtrbuEEAAAgAElEQVTDqWGI58ztIZifi2x00VUfIeFN4/Ux/czcMEiaFOGlM6ew9M16ciU/b8+Ksz/zCOKjg5z33AomaePId7pweaPcdHw2mR193LkvwbPr17KbUrz0cZx3iKOrlqG4izEEqBNhaU5BCNZxGoPsjDey1Rmhf1IRTeOrqA1mElccyKoAioIIaSIJ3xfZ4NQlSxlNIevf72fxRZkMmzE+27LZdhf1OQIk3UncKZ1jKqqREgbPnv0N1zkcvDQwwOzbF1Ixz0uu52XGOZ7BH+pEG3CQEgGCzrmoUgC3VUSeZyGSlo4ivNxFs1Bup0XbgFMWHcA2wtFdxJQhfAGZYKKYT5ZsxrdfwykZVE0spuZQP2uOO55EWj5u3WD0qjc4eawHh0hpReKD+i7qT7qKeJqJEm/h7JwO7ggsZ1/+aM5ue5kbburj69obeVmeTDiw2uYaWYpGTJ1Ek7EAc1ETXrkWx/wxhPfKXHxNMfdd4GFuNEnocw3/OweJ9g5gtoSR43kkBF/DMFA8QyTLFdKy0hhobSTvipPoDBgEJ6iMCWi8nZPGkUvfIu2VM+jNGkk9iDeH8X/lYPDxd2xVjvD1kUwXTkvBiBehL8gk+ZsSRoU6+OmXq1k0YxLl5eUEAgEU9T+5tx0GHD+wMn6/yw8Dju+3Tv/WDofdIjcNunp6ObC3hravtnPWER688/w0/DHKOp+bmUfNYHRpCb6AsPIekcr+Iw5bN3U7TdUU8ldTHHR1Yokkob5hDjU10bxpO2f706DQ4umP9pMzK8y5Z/mQlGEM0dWwXGiKTGZmOT1/6ST5t0/tQv5033hW/PgBss9Pcm5JOW7TxWutdTS5dNIihSh37uJPbX+hVNuPJKvU1rZSVZ5vx8R3dfTw2ZzzOXZpOqXhBkzZ4m15AbGHf00VUYaH4vRUjUc74WTKK8vJyi8hqyCLDK+bqGIw3N7Hzv0HaVz5Af2X3MCVZ8/n0Tc24P/oLdKVBIXTppJfWEzQ40J1YbtDJkMGvYMhunp6qEs56B81hrRFk7h6XB5ZlsmjyMTtEDYJl5TEmzSY5vDR3Btn78rPKf/8FeauX43H72LvnOOZ/eB5HDOuG13y2qm3SAqWIsijBpYlo0sm97yu0bfpEEdOn0R1RRm+YMDOE+ls72bLtu3sdU2idPICtKCJ4paxXDqmpKKFh/lJ/y6qnS3EnT48U+eNxOLaWmgZUzbsaHehHVQMEWAnQMbI/xbEWDvhVgAPzeDR/HFE1Gxyb/4502cfSWXpKNw5bpyqyx6LqJKELI/YcIsCIv61myXfudrqWoK+oUHqm7rZ/M1XtGzex+j31jAQOIMoJYgYdYfuYMDspD/UisNO8bVs19Y2tROXrthBgLM87SQnjufzfbVosTAlDo0f543m/GuvAjJsgnDU0PClJN595c8sPP9cnOnZfLzyfWZVTaV4VCafhvbTVZTPtpf/SvZQnHMqL6YgOxe10EV6RjaWU/wuwhE0xoe/foSyipOoCdWwqSDC0a3FrPN0UHNsFQ99JdGjt/K7U6ZQnylR2RnlxL+upCzteAqz0vBZ8LC8ia8vOIEL732Jec58Hm3pIUY6bmuYZY4uZpaOJyd3JpguLMW0T8sybixLgL2U/bkv1UJruJn96SqHpo2hp3IsPQHFXneR8its/G8980I6rAR7mutIedw2p8CSNJss7dRgWVUFDklDTcq01DvQ9RQ5VTLpeoi8oV9TXvw1UjyFFBM+H7m43XNtEOzTR5GpzEcWFraWB9OZJGbtZVA/AFKKhHwQLbHfHqUagRTe+GicTxxB36dRnHiQjTADoVq6OzbQku6hZcokAt0tnBHpIhjw2ei2KzrEZ+kTCS2cTyzUw69+lkmmI8zPz1hFz+PHc/3CLaTHU+zefQyrDxSxZ+cYWswk3nyNVEUR/fOPwPFymMJdSVoya3CfMo38vWHy3z9E/dJMwsPpxN5qRpdycCYNXEo/iv1hoaESTTPxXjqLWJ4HudBF3hSFow14yONk7PLPGfXmQgZ8TmRLR+nSGdpgYjywCqcIU5QtHEkVS9axjDziE/NwPT6WrFQvyz/6gNMmTqB6QiVZmcER47YRrug/O8iHORw/sDh+j8sPA47vsUj/+ZJ/T4dDbP4Gg5EobQ0trP1qK6caIUp+moNeK/HWiy245oxn/PRJjCoosKWyYtPVdWEylMK0I9RHItw9qtMO9TBUGTM6RGNrPzt3HcTasoNTl5USq+0m81iNobQGnKpO0nCi6m7Scscia9n8oeAClo+r5IvASTx0/KWUnCNzRmEBCVReaKqjR8RC1xUw4a53+XXkJQLGAJJqsq9pGF+ak8oMJzHdTW1TM2svvp8rxjaTlmrHwsNK+XjMe+5ElZOY555HcOZcqopLCBSmk5nhxucMICUNunu72b5jL11/+ROe/fvYdP+7jGrcgf7+awRPPpLi2bOpLCogKycDyedGVlXcKYl4KkkoFiY+GKG9o5/9wtBrQCatvJqpl83hU0kUyWGhYaFSTbPjv9s9gsnvQG1PkXj1Q8avexvP5jWM1hX2XnQzVz80nxxnm/07SpZgsAvvAOm7rkeSAa2Im37fRc7+T8itqCKYn4nT7aa/d4DmQw10TT+RillHYbpBF6IDh2WPhIz+CFcNHmKMqx1GlaFmF2JI5si4xzBJOiwih5rJLhltt4TFjFwAEpHvIoiWJoJsK+JAUvwufxLJ665ixtHHM37SBPKyMlBVBUXsoP9qu/0d0BBjm5gZJxZOEOqL0dTWxaFdmxn6eA2OPd9w+aN389Q1r9PnOsnOYREwR7ZkEtIw7QO1JGWLYbPHNkgS5/rJnhDO6tF8sW+j3RXIKi7B8opY8yBlbbXcdcX1ZOSNYvVrT1K9dCGZ6TPZu3EDQ6FO6q44mg6Hj8D6zdxaPA/TafLpjjX0DPSRyi3iyinzbdCnxlO2BDhlRdnyxltkO8bYpNjX8voZ36VTKefw0KgBZqsqt1Udxztv/IL3Covp37yHcH+UZT6LBWNvIOB0o0gq+/vf4+ZbLqNqoJ4HX2tm+4HtvJXIIiIpuC2Tcc4wR/mGmT3ubBKmW+BNm7ctKpMQdQopqIRqj9sUScNQYoTNPjrj/fSnyzRICUJinJWTS8rrJiElSXd4iMsWZlIUwSSBhEUwPIDP4yc4uoDW22+nLGZSOLiL9PQVKHnbcYZNDM2JQyrD6xiPpPvwUUlQnTbyohIjPjnKgLGLmFprjwvN+B4iSgtxl4nLE6OgYzbe95bi0XPA0GnYVE+obRi3JNw7VZxynK7Ob+ht2cbMST4IiMA3hdUHm9h48uXIOVlMKGvl4nNE4q1By47dsMwkFDFJc+m4lCyCiTT8w/mYjiADg8dwyW8aaL/5XMLObPqWHCT7ogwiUyyqlgV43+/j7QF4Jgqd2+Ikd7ZjfLoT/5BGQgEty0/O4un0zXDiKHGSX5rGGGOQn2dkEf9G44YP9qL8ahoJF2jiTSHUW50Q+iJMsDtMvD+EMaijJFMktrlxTvEjPVCKx4qz7P0Puaw8jdLqavLzcvF6PP8BNv5xkDvc4fiBlfH7XX4YcHy/dfq3djhGhAgmyZRFd3s7O7YfJLHhW869cQzkZdLy5E7e6taYdOJSJo0tJz09HeHJEYvFCIfDJLUUAclButuLkp2G6vMIKyTimkZXexf7dh9k9ep1XJqVzdRry2hbsZWcMzUinj5bn+/OHo+TDBh28Pq469BnnMGti25k8mUOTsrOJYKXP7Xstslj7t15VD3wNo/G/4oqzJYsB30DgwwMxxlTkI3AO4e6wxhxg1VXP8EteV+hGBF2Oyew9mAazs0fkX/mSVROGM+oolHkZAfwen24ZTeaEqGjJ0rN7iaaP3yZwMq/o7qDDM9fQmvNDjIuvIzx06cwevQosjOzbZ8SVRUMdBGnrmEaDttaPJoIEQtH6esIUd90iG8ONtMRnIL7jPmkShy2tbZAaCKlxZJTttTXLULi6mLE/v4mwdptFIX7iQz0IV1wMY9cVY2s9uEQKVOoiLOXZSYIGS4efEXDqqllQfMnNK/dQDQhYRWUMhjIJlZUhH7URWQuO5aU00Ryy3bRMmQDvT/O1QP7qXS1ok6che722cVM1sR9m+x4/0s+/t2zFI4t4eK//9rOhRA+X6r90CXbYExzmphfb+OZS39B8Fd3Mu2I6YwrKsTh84w41f4XNwGYhclcLCkcYyO0dg3ScKiOru3fEntlBQsuXE7VJRfZWTFdb6/lo4cG6fJV2KdyD3EwBzkYq2UgGbM7LKLgBqV2Ti8ZJJo2zNh5hVheD3LPELt29tOuZ5LIGItWX8OVVRN4fvdGEimdUyfOYtkZF+NwuLGkAK9tWsXOs44klJXHnJUfc9GEuciql+c2vs5mJ9xTeQQ53gKcuoWsmnz13MvkBydSr/TwVqnFdfVBMudX8uKyYk77YifV2VVcdtdlrE94SYoQWVwssUJcO/enmJJiR9Hr1jB/mJ7kvTnTWPzOOu4OpfPqpjV8mcyz/TEE9bSYdpZ7uigtmkbVpFNsRY2gkYheh9PjRPGoeLwq3nQ3rnSf3dcXXUYht7bBiazZdhOWLEYtGpJt1qZj6jry2FKEYYwupL6yiFy36Pb5STi2YU5aSdTdgXPIxDACeJzVqMooFFMhyHS8wpBOTtmxdIYSZiC1FtPZg+lIkhjegSX1kQpoeHUFZXUh+VtOxJWeh2T4sMQYVXAkYinqV+9F1sUBRgQvCtm1QVf31wwObCQ/w81HFTNoKCzBKYX4zWMBUMIM+RuwJCHjTxBM88JwEXUv7mbJBYtQRbfUdHP7L+tIuqvYllPC/iuvJadboeeKWlwX+HBflMfdWRbnulSeTiV5Ia7QddCA+hBmewJPYRbDWSYZY0x8hR7m6UnuSEvDG7c468JdhO+YyqArQcpv4Mr0oQvuhujsShJeXbgyWxiDJtktEs3X1RK8vpDIMh+Fw/0cteZDTisrYlrlGHwlOWR4fCMjanGzP33XZTzsw/EDK+P3u/ww4Ph+6/RvBRwj4xFRxiQS/SEO1DayY816lgdkiq7KRxpMse+PEbZlORkzZzwFwTyiqRhD/QOEe0JkJZMEh3XU6ZUEK0rxZaThMk2iCY3Ouj427trI3r3v8tC1M+hZnaTwhHJ6367Ff3oIJbsEh5qLZBkkGg1euvhj7jzmVuZenc6ygnT6cLCi+RBxlxdpfSa3prbivf5Mjq0QYWGyLbVrqQ+RkpJMKc8lYcjUNnfZb9yPb3yBO9LfYotjIl/ukslsPUjOKYuZUD2OsuJCAhlBm1sgzouGJBGKRKg/1MKBDV+i3XM3+W6JSEqjq7Qa5eIrmTV1MrmVReRnZODyeGxawz+7oN+NG+wnSqylrhMJx+jp76apsZfdO3axWc7De+wCkhPScdinQgtLEFekJCnJjUdWCX3Tivr6Z2SE6nA7VTrVNBafMI+rl4oqo9lSQ5FfKWR3wu/j/he7uWri2+ROWogliXX0QVwiua+R7a+8zduF5yGfdTmmX0haRQESv6uM3jbEddF9VCrdKJXV4Eqnc+3XfPzEM6zq89ORVcmezDLOPPgRL+x4UcwQMB0pW8Ksq8IHQpy2DdYcew77Kqcx7syzmDa5muzMoK3cEVDAlMQjFPOTkTFKSqheRK5ZXKe3p5eOlnYO7j9I4v130NoOcOULfyYclEj199O2+wCuzlY2PL2LbulsofHBo+1lZ2iIOGnExJzeFEk2MY5K28ZtH52Bld2AnhKiUwFqTGQh0bZy6Nup8acnt9NX6+JARhkNg/2oQzEmSMOcOnUmF557EZKUjk6CBw5uJXbhqcihXsZ/tJ0fVc2gL5Hk8f49LBqSWDx+Bq88eCeTqs9CtI12+brwRXs58eSzeX7bWzSceAwP9QdJ9baw8Lf30iv5SSk6DkMhm2E+PfVn9HbK6KaKpGqsaf2UZ289h7DTxdl3P8slRXN4dufH7NTKMKQkluRjstnBKaVOmrqjHLVoJuMWn253yYRUyFJGMo+Ec6YgMttEKNUQLw/biMxee0ZGcOJZEZlG4nsoysHwWViKkG6nIKViqEmGS9bQV/kFpjwEQx5SZhrpaZOxrAzQ/RQ4FqKYeZjJBLKhM2S20Zv8Gt3bj6F2Y0RbbcvyQNBhdx0O3NCI+UEMLSU6dAmSKa89GsrIKaNs5hyqqhbS0RZlsE5Eyck2x8lhyRhWL4d2v8Xe2WM4WJTHw3cU4SnYx4CnjqRDyOc1EmoGHx2ayDufj+a45+/nzo8vISbsuRwVPPGMxpjC8cQGkzw3tpJt06aQU++k+9pt+C+eROWP4IksJ3lADRaPDg3TFk+3nyvLpxBUDSZgUmo4mNkh8cJTW9k/sYTYnCDagSSRdSJbJo/E2CySQRnJl0ROc+N0ucloc9H16l4cGR7Sf1ZB2GVQ2l3L0Zu+5cTyMkaPKyU/N4uAJ80Gg/8YM/4TdAjMcbjD8QMr4/e7/DDg+H7r9O8HHOInmBCPJ+ns7GbH1m0ENtex9OejsYpzGX5zB7//qJPcI6spSsunf6ADvaefo/FTbLnYF3DBnHGUlJeRke4hZVl0d3ewf98Bdm5dzdXXeHGa/bAvD3faWKy0MLEaSD9ZzGpFEUxn2+oSTn4rwoz7xrM8WyKsBPhbw0GGBU9iQxbXquu5ZfJOtp3wIgW27FalsauHSFxsrBqTyovoGowxOBwhhoP1t/6VY/27WLcDHAMNlC9fxNSp0ykuzCUtLc3motgjBFlCTyXo7R5kx/4aOv7yLIVrPxZu37T4R+G75iqq5s6irLSAnGAOqrAeFr4k/8PNHn2Jk3w8Rd/AMB0NdXy1t4GtwzKpk5eQNj7LTqZ0JYWJlYmmptBkCY/lIvTKFjwbVjE2I0hEH6LLWchd1y6gIncAhy7sEkU1EZtSii4tl7++8Td+PvFFrOwz8GadgWkl2fLoS1Tp33JP2s2o5/0cMQMTeVOGkHPKDpJ7m/ml2kap0o2V1Fj5s19x9ILFXL9Z4+MZy9CjElaki1l9h/j2lZ9j5gZt11RZdFkkc2Sk0t7KA3NOJvuuBzly4TzKSortdRUjjn+c2sQ0RIyBhAOqntIIRWK0d7XQdKiVup17SK14lgUXnEjZhaejaBqDvV2Eu7pYddMzNPUVM1ZJ4nSXEtFDbImliIjiyUhQmeDCjPW08dTqqcSSG0naP8tAEqBKcE+E26wFQ4MqkR6FjFgRT/2mnt1p5TS2NBIzfQT0ODOcJtctOY4jlpyLmdLpTg7ym8g+Queeg3/9V1zZGaEqpxoSBtpQDWvW76LKmkDYpdMT7eCEM04j5ZS5z6gn0Bvi1twpfPbpK1y17hM0MlGtFDGR8mul+NNRswgaUwim3ERlKBuXxi99tbw1dxoFg71c/8jbjM0ex4odm9lDMQ6i+CU/k9RBlk+bQLg/SX/PJqomjGPKcWfg9gRAcgieKJJDEGxFR0JBFZ7B9vMkAghN+7Wl6CM8HC1DxVHoBwFO5SGbk6PLSXrGv8JQ/lY7SyWZdOCQ8vB6p5KQgljJDDJSU5ATflwOi3S3RMrZTIf5DaokQuc6GIxvQVKHUBzp+CPprJu/nuBgmmD24nBYhGRBBE1SVpJOe2+SPZUTUSMyGXu+pNBfRHHeUiRvsT0yshVrlsT+pg9QT7CY82guff56mxAqyMzOlJ/f/z6DN4vOI5iQOOl313DPVyejOH088mgns6f9mNFjy4hFI3xb08TruaPYXz0Lr6mSWNlL/+edVJ+di3FMHuMCGkVeJ7Uq9GjQF4bANwMYWw269g6Sf1cxetBDV+0AzoNxoq/uxNIiBBdNQdJTxNZ2kHAGsJxFWEmFjLOcyOdlE3ab5CZjTPryI5aYDmaPK6a4uMiWg7vdI+Tp/yA0/ctmchhw/MDK+P0uPww4vt86/fsBx3fab0O3CIVC7D1Qy+a1m7nMnyLtqmmoVj+NT4V5aPcOArLF8tIxzK7wIRdl89bqYdpHlbF0VhpllcV4HS66QzEaDu7j202fccXlLnxKM5bisvM3Bt71MOqiKmLbUiiBQvRJXiRzIblXvsPRDxzJ4kJISln8tWUfUdWNe3c6VyV38uO5HzKwogXrtRZUJQWaiwPt3fbaCGlleWEWh1r6SBgWmuxk9S3Pk9uxD2vvPkrPO5HJs6qpzC/G6/PhEN/wn27xlEZnfRPbtuyk5cbrqVZ1ahMm0k23MPmoYyifUEhmIBu/Kiys/4sn7b/EH+KkLZGIGYSGemhpaWX7tlo2xnLgghmYwzLDn28jmZZOwY+mk1B0DFMmqKv0vfAZebu3EXA5aOvvIH32PB7/yTg81oC9IYtTrVCqiNb6H9f6OT77IQoyVNyu4/jbgusoybDwZcp8eNSvSf3oGttZ0XZaV8VGDt2b9vBwQYSCVAffPPZXqqvHc/X7Nbx7xDlMPft0tr/wNsTCVMUi7Ly1Gse8I2zegKGYOIQaRzPofO4ZXlrbyITLz2bapOnkiZGWKHr/6Wa/rAyIxDQi4QHa2pqo3dNK7+rPkHau4ZIXnyAczETv70BPRO2E1bbmTrb9ZhUbaivsDlax1k67UoCpWgwlE+hS3CakFuhtPPlCHtro/TgNkRgsyLXukeA2l0FUjtHaN8ienREwvCQdCRaNn8/rDxxinTae+rom+0QtbplmmKUBhduu/gXB4Gjh2c6rO9ax5axlJApz+PHf1zB19Dj+/ts7ODhzCWf2ZdJQ2UVLdpCfFc6lLzHI3cvGcdMH+6lI93PTg7/k7cgwkiONouxcWvoHsVJxFjjDPHLJQ3Rt7ccpWxRMGU1cOcTzJ0znbWcmOVs2cu1LG3BpEZ6rD9MvZeFWZDIsL0dZ9cybs5R40k040s7w4F76h3uYOmcaVXOPJJhTbHNMDMuPYSZtl0/bel6oyMQsTHZjORVcJZlYagLJUIg7DAZ9/fSN+ZjBrCQhoxA1WYKemshwuITGNg9N7TpDPRrxkEVjyyAP3z+GaVlrSKgbR2TaRi1h6xCqAl5DRt3q5Otz95CXCqApBg5D+Fp4KXr3MzRnEI8WodWy2NbVhtEzxIT332Jq/Qa2dYTZ7xvDHFcF5dllqOTSG6il/J5mBma02lEFpmWQESvGc+ho7np5gFemzMRvJbjgzqu5b/sFxCng5RUFHH3kQvyj/DgiSfY2drBr535ejwyjnfYj9hUGcGpOCuok+rdq6Hv7SZg6qmkgKTKeyfkE5zjQ26F/bRfxuhZIabaJkNxvIDlkzCI/Vn8/uAP4Svw4Fo0mMBc68gTYNigZTlCydxfT2utYUJZHZWkJmdnZthrF63X/vwmi/1UNOAw4fmBl/H6XHwYc32+d/r2A4z89BttbI56io7uLLd9uJ31XHcttLkcR1rYWXn6sndSYmbR5c1nVGaK7P0U4XMyZE9q56nQX+UXlGPogjXU9bP72G848u5eAdwhZsOxFUVDcpEeq+cNLk/ljm5duw8BKi2OpLibdkMtZo3KwJCe/adyJ7M8kbXceF/V9xZVLP8UXS/LhuR9zlBawJX/9PTE6IyLhwMLjkSgryGZvY9dISrjqpvHc2xn6cCXBa3/EMSIYaVw5vkAQh5Cf/QtAiERT1NfX0Pj1DvruvI581cmBxScz5qSTmDZ7BplF+aSJE4noFJgj6OwfBN5/dEm++8t/8hfECdP2skhJpHSDgdAAHY1tHKrr4PNhN454L1ZTDd0pSB53NlmnlZKyXKiKgbPTIvzce/hrv7K7GrrqY8EVJ3PZkWIgr2IpMSRT2BRlYlLML597jRvyD7H61j8xocRBXBxlJYN3F/8J68JLUYVVuyl4AxaGGqf5q0M8VzJkk26tpl5u//nTrF54IcWXXsiaDTsxag5gmG7O8YRZccciKBtvj34sKYmkG8T31fHUotPx/eI+5hyzgKqxlfjSvP9Uo/xjFC3Any66PL3NNDT1UbN9H9GXn6Fq3CiOuvNndjqtFh7ASCVQHaZNIOxp6cDV1MdzD+yjiwJ7PVWhlLF/vpew0YkiDXH20Yc4/84Kaj8ZpGZNmEB2Pjmj80gkw/R2RonFWyieGKDd10FKstDlFC4Jgv5cal+Reb+rgIMDYVRJdNgUnIZMtRXm+jlTOPaM67EMmYQ7zsubv+HyKYvZ9OFrBKxRQshL7tgqsqq86LITh+XikbZ1tM+q4snuDCw9ybn33UhH8Rgwk+BwYRk6TXXt5JlJHjh2FsHhqQQ1N2QpjF9czaufreCbuy9jX04BVZ9u5Oxn1xLpbeK5HgtJLrONtBxyH6cVhphadT7xaB9JXWUoOoghxYglehkeascZ7QKln/xpC8nMysOV68b0pqNYzhGliwodkTiJyZOILZpHNLMY3RVnsEFj5zfDbP88iWtomImlBnMnBjliXAW5bplcr2G/hxtjbu6urefiHzUxyfkFw4kNOIx+NI8Dv6HS8YcIXU81kR3NIa4k7bGbYqrEnRLq52u55pFekjV5YkLH+Ck+KqbCpFPzGHftqeTsPMgrqRy+HjuGqrZWji7qZfHKfIZ8XbYKzWOk4UxlUexdxDsXruChIy6iJZCNasqcce+PefCby/jDk0NMnHcuk6ZOxOcOEIkMUlfTydb9hzi0awe9qpP1uSeRdk0xCXJI2oRbhYRsIVkefJaBJptImm4HIkZV01ZBCbm4Oy7ZhGKnLlRpwhdHvOMlxHBTEOADMYPyxhqKdn7LZL+HMcU5lOaVkZWbS066isuX9r+qUf67/f8w4PiBlfH7XX4YcHy/dfr/DXCIYqrpGn09fWzfu5dNb37FTydlU3DDOAZSZcy6aC95d03B8NaQcMYZfCuH+V0JLlroZnzZaBw+Bx2tg+zZ/A3T5jdRWdqBZPNDHCiiTSoHWd96EVcecONcPAxGBN3hRUq5uKlgHA5rmOcb22lPkwm0FXDihg+568yNOGWH7S/wxtLXWOrLxJR87G9uQbdNehTSPNa+n7YAACAASURBVCpBv4OmXqECkezOwlDYoO/H11N94nFMnlhCTno+eCV7g/pXwJEYTrKnqYaWjdvRbv8ZqYRJ8s6HGXPkFKomVJHny0FSDJKGJkj2pFLJf+bLyLJiW7/LIjzNVpCMyEDFaUm0FVS7JSIRSxkMDQ0RGhog1BdGTybpi0Robmpla58OZ5yCNTnbHgOIeXbf2oPkvfIaBV+/xElzw2ya/RsuvWIhae4229hMqElSaoHtavr6t21E77uT0dJ23EEZh6SSGNJ49ZiX8Z9/HoIzmBCHeTHeGI4Re38zZ9e8iFS7H6dmsqGxj9u+eJJtz9zNrZvK+SpvPhOy8ln+xSM8cPADJE34VCv250jtFvTdjbz41JuU3HgdU2bOoqggE5fLPfI6/Y5pbxgGsaEInf1t1NV20rp5JwN/e5ZzH7wKxxFVRDv68es6CVnodIQFuhiBmLR2HEJIrTff9wabOmfaJEDZUkhKKbwiz0eSGOvYytV3B1n1zLecd/aNSKNcdvCdIy8Pb36RbewmFDSKyNP5y5+pa/2cwCwnmvhH0nFJTmpfdfBiSxZx2W2DM/E6FSOgoGZxSkDigZvvxVKDKG4nkt7HB39fyVjfLEYvnYYzMPI9Iu48JetEB3vY1VLHUZNmc2jnBm7/cg2DnnRMwbtxWDiTbmLGIK2tEWbJQ7xw71O0fFyHRJTJpy1Cig/zt7ef5MA9N7Czqoo5azZy7HM7aG/eywfDEDNHk2YNMso8xMXnLKGweB41m1uQxZhLuFIORwlrBmZyD7VlBo25haSnEigC8MguwmkuxsyZRumpp1HnyyXcLbH10y42vryKoypmcN4Jk1k2UeQGRXHZEmyLpCuFmu6GiGlLo1MC+OkeKm76hts+GMUE7Q4MRz8ORy6a5eCDmzdRtruElBG319ghC1K0hmK5kYwETYtPYfTPb6PmpFU8XtRDnyOLb9Vq3jkmyLlHRMk/61i21A/xeXUVFde7ufT0OIoStl2Bc3eN4c+nfcadG2/HSi/l4YlX8tk1j7A9N4hf0rnowVu5efVPWfluFvMXLKCioJSYFqOlpY3VO2I89nUneWaKdCmd9qmFZF+0idvzj6KEAj6KNvLRcD27783lCO19soT3SSqDL4pnkHljnKQAOpFylE/byHd2MEwGux2llC3povGdKBPqW5gVDHNkXinu/AAlmRlkZmSSlZGBku4hzeMRmNPO7/mHlcD/dts/DDj+t0v0/+WCw4DjB67av00W+93jMIQkMhmns7OPHTt38cXqr7nAW8CEa06n6IFNVN3hR/f0IKfcDH0+lelb9nHKIonp48fh8+cyGG5gy/YaRuXu4qi5w7aEU06BquoYShZDzpOZ+phK4HKnbU1+Sl4pWkqn1OGzSZNvdLXRqCZJ7y8l//cf8fr9m3DoCUyHjF/L4+mpj3B+RS4pLZM9HQ22egLLjVPSSPOq9Md1QeK3zaG2jhrPqGuvYfLsWYwtK8Dj8KA5ZRzfjY/+89KnEhr1jc107tpP3U8uQNxL9tN/YtyEKZSNHoXHoxBNmvQN9hIfjhMZHsbShFeFhOp0MAI6ZDsmW1VVXC6n3fZ3uFRUv4zX5cElgt1Mg1QyRVgDPZokGhmgrbWX9dt2s9ddRuCy5TZDXrUs0nUJ/ck3eWL8H/ngmQPk3P0Jn9V08vA5Waim2NRFQmsRit7KsKTy6KNfcUPvH/jik05GZ+cR8Q3x+tIV+C46046uJxKl/8NN5G54l8VaG3mpTymfmsVArw/nKcvZ8sKzTJqSx9CmBKeqV7J0+CB/ffMxLLdQTAi+oUl0z078RpLHl5yPcssdzDh+ORMryvEGvTiEKZdNXbFsFVN4OExHVw/7a5rpXv0h4fff5MZ3n6fDSCCFwyOBbzb5QEM2VZKKhct00NFcA/jwRuK8cet7NKaq0K0gKWfYnt9bloMrJnxDr6+Pect/RF5WkKTDRebkihGPGF1oh0fUNMI3zEaIkoOXbvslvopewvnD9n2kxxys+5vO++FSkGMi9cbmOAjDOdGmP0JV+MOtv8LnH8Vvf3cVPe+uRN1aR2TVe1ww8Whm5xWS1AWwDXEo1cNRBRNRDQcr/noXLynp5GdlkFR8DA30Eo/Hbelot5BLDsRZ5E/w1C2P0fJeB+XLK1CDMrLuYVvNJt4Z7WD36ccxYf0Wlv5hNUPdnXTEOtA9Fl3BIPmpAa698nFUt4dQe5Ta7TUowkNCtdi4/VF2nHw2EVUl5jJxz5zDwosuZDil09+Y5N0/J1DqG7j5kjLOmptpq45UJYxkigRgGUN012yArJBwaLiz0jB6YiiGSOyzo9d4/NMelBPLcRd2EQs50aN+oj3DDDXqxHplNNPCIfCpS7LBbyDHwu9WySz0M5Tm4Pmf7GNDYB958V6ichpH1WRx5aeL2XLOqfhKJG54wCJW1EVSknEls3nwPovMd4a4wjeWmuQ6zv/2UcxEC/cufohdy67lYHk5Zz19DerJJzJt1hVMnzIDf5pFZ8cQW7ft4pYPZSbc4yPijxD9Yga+WZvJ94W5dfQSYlaUBzvWkhycROz+Tk4oq7Ot53d2jiJyVTnm6J2ouovBj4qYsGE/pdnDtKUmUD/9BNQxe9j/e43fHt3AqOoKSrML8QVc+NN8KD4fmUIx4zFw2tEAQv4ugNw/TGj+Nxv/YcDxAyvj97v8MOD4fuv0b+1wCAMpNSnMnSzCiRihvigNDU3s2fw12a0xZk5fyOxN3ZT9wkPCk8S0wmQeOoLYM9u5/KgIC2fOwJedz1BkgEP79hHqX8f554oiAppq4Em6SDgVPJnHk3upQe4D1ViOQYoUhXMyRySPgrS2SUvw5WAYbzKL0M3vUvNMM6rZQ9J0okpu7rrjAOXv7OT0Mj9tUZ3BgbDN/o86TVyajqK4MRWdlCCGDUc5dNnVzD3lJCZOGkdWMGjzC/6Revuvy25oGn2dQxxsbafrifvp++QLpr76NumlOWQG8m2+RHvfEN1tDfQ19TBqUCPgdrK+tx6Py4NXdozMmF1OEBbGXg9ur5eMYAZBfxppAR8en5u0NA8eMRYQRMJQmMH+KI1tTRzcU8vOujaiR51A3iWLSDiTKJITuSnOqL88yim/uIn+zZ+z+Ysv+Mkd19AXT/Dayu3ETS8P3ZCFmurlT1/ksO/ntxGorkZN6uSveZP997+B86zjib79GVNCG5lW/wbJNR1kz3GROT1EqLmQUZdeCq6/4RYE0tZStv0hyjueU3j06Z9hFAURyTDS0DCpuj04DYO+/Q385dlVVN5yM9OnVlOaX4Lqke0uhFBApBIG4f4Qnb2d7NxTy+D776Pt+5qfvvQ4rZEQbpG2andxRg58oqug2Em7or0t09rQgEMAB/Hnzggv3vkZ7VY1ohQ6JZctkbxgxlr2NcY578lHyVINXMU5yJbg5YwQam3iqiCNiumZKQzMBBgyadm4ifXf/AUqwsQVi5yudJ55GfpIp0/Imm3VgAO3ZTDK6uPH2fmcdsU1hFoGcVeU8dg3HxA5ch6+L7/m7mWX8DtXP72hBiRXJg+p41GtCI//7ld0lpSTklViShoJ06DfiDM0PISCQt2hQwQcMktVg1/fej8H1/Yy47jxNj9GEGJVa5jr3/srPHA7mf2DlN71PJmxYTZXBWhPLyFoDTHr222cd/1vbcMtS02hhBV2fvI6b+j17Jkzh2N+dBnahEqS3Rar/tZA/5Z+Hrt2NsdOEI2ZMKrqHXGPJWkHtImmnyL+Y39tIQuwqxioOS6Mnoht7mWZBrKmMiibLLz0ADn5DuZVj2FigYvqURbOhG6TKR2xMGpPAjMl05PQ0A2J/gGNmgS0dcXYHQhyvnmQK/0NtmfKW9I8Nl5RTlnZVhaU34+DQRRLZfe+sdz7C52UswBZ0ZjYHWZx/UbO+d0p+I7WbZXXjl9/y/o9DirG5NI/9VQWHTGLvKIx6FqIXTWNfLqmhQ8KJuA/7XOURA47/phi2nUmF+eOZ6GzlM2EeKbzcwY+m838XXuYMUZhKBzhme2FFP9GjB97cVpOdt/m5YZqk0lj/cTVSppDQXQ9TJnXpKrKoKQwjazAKFS3jCJ4UuI98y+OzD9oqz8MOH7Qcn3fiw8Dju+7Ut9d93+9w2EfXU3bxCsZidI10EtjXSu7Nu3hRD2DkuWjKXi6hvIHskk4BrBMB4FkNdKdg8xKW8/iJfOonDgep5Vi78ED7N35ETddl4EmDLkEuVGOC/4d7uyjue25ctYuLGUo0I2pu7iksIQ8RUfDoMN08UpHh01sG7ppPzfVXs5Nq04kpTjxmHH21pfx2JPdTF/9KWeOcdDW3EtUF8VKEVukeHuTEvkmFnaUe11KRr3lTuYuXUTlmDICPt9IINl/dzMthsJRBgY6ibb207VxHVllY9HHlGGKLIvOQWprGkmv7WeRW6Fl+042ddeTGltM9cy5eDMzkXSdoeZm6rZsRe/pxedz4S4rw6icgKOkkvyCPDKz023vhLgWZbC7n3hdPUN1bbT09RNx+mx/i/6f345rdr7NKxC8g9jKGk5vW8WSij8iVS3hkc9OpHjbRxR3f8Hg5OUsu+ccRmc0EtbSuf63fvz730DT3GTHhkkcfQ6jmj+mqGkliV1DLDuhjJaaDvKX5GBF0sk4/Uok9QMc5rc4rSSGqtL5cSHtiROYd8fdWMk4Uk09uh6yfRz0rgiPX/pL0q66kTnHLqF8bBlZmWkI8YpiWMQtg5DobDS2s2/7boZeew2fOciS26/AwDViXmUOY4oYMuE0KpxLRRfM7owI6SR0tDSjSBJiJONyqIT2dPLh77fRrFYhGeJak3PHrOOklS9h9rTgCLpQRDqpKWSiKqYl2+6WimVgpuJITmFOJcSHOklVJdHYxlvP3II0S/hjGEQ2uHhsvZ8Sv4fGcBopJYGshDnR4eGasgkc6GjktDt+i2YZuDQVy+XATGp2UvCKwQNouT4ui2bhNfOJDe7kw+4H0ZwGSZEz1KAx3A1uI49mK4eDBAiZDppaW/CbcSa7DJ666grSA3PweN0oQndsJG0ya13zTl5r2UTaNdczcPPtLDMz+coVo6GygoLGZq6feSzppZNRFSHsHuDOz1cw/m8v0ef109yQZOXNu7hsfjb3Xl2JmtLt0Ztp21nKDJkSmWLkpybBEK5wAt2lvgNmIx0ioWoiXcYcSqKIkZqIpRVZNrqJYbmQkiGUuA5J05bJJgYH8M6ogkIvid+9hTuUwDJS9ghPV5KoMQXNipGaNwNtbDHeFz4hlu5ioGwMR68NcMu71SxUT8NlRnnrjFpWFV9LX78gCaewdAuH6SAnEWLh/ve476vziQTCNr9J6czmwRfiHLH8NKqqp5CZ4aSjvZ/tm/Zz/0fpBO5vwXD1osbGE22Q8Y89wO/LT7AziZ7r2ESNGaX1ziA/mRRlfG46dd3DPNmRQ+lN9bb0WornEL8/i1+eHGLamPG4fE6SegolYWIEPHY2UaY/0+5sijBIYYpoZwD8n9wOA47/k9X7b7/3MOD4gcv67wAcKSNJImTSPNBNw756mjZuYXlxkMpzx1F082bK7ptP2NGJrpr443723D7E7qVRVqw+wMTlCxhVXkAiFGfTho+55JoEHjmG6kwRN1VchoHDP4EB81iO/HM6zuOd6CEVLZHAO2aQy0dV2r4ST3c0opletFcMbvnLtcjdq7ms4TIsy4nL8HDjfT2kp1eRu3otx0ud9Da2MCyyOXSnbbolfAg0Vcalj9g27wrkk37Dzcw/+igqx5Ti/hdVyv+y7JZFXNdJxcK2ZC8x2Iky1MWhriQD/f1ItT1MNxMc6q7ltMceZ0e4l4ahMB7djSEr6E7hiCU+hCrAIs3rY0JFOcUuhdTX63ji9l8SCWaTP2ku0Zxc4qkI2dv2I/XXc91nHyAdbCLe1cuuzet5KW8BEcnNQHY6GWdU4x5yMOuzh7loziY8+Rfyh6N+wrRRSfKqJay0sawYdRX3XuDHlCPc/ZRO71/fxpMM4Yi2k5VXzpTQNhzFbtzuJHVfxVl25/mseO1NslMw9rgjOeKuU4nWP4pKK26jgPeu7SStajmLHr4bqbUeyXDQ+fUW3nvgUVy+YvYdOYviY05g0fyZlI6uIN3vsI2lpLjFUKiP5rZWtuw4QNfKlUxOjzPl2rOxVAduTSUmzMNIYFgeVFNwJqyR0YdoRVgmlmHQ1d5m8ynsyZds4RGR3ns6WPn0DuqVUpyan5nuVfziwz8j+4RMN2YbUGlpmbjLSrGEXEJwaHp7STY14LITWxSbwGjzSxQPQ5t28eJLt5O20Ic/5ePrFUk2Jf0Mx1RizjQgzqw0l11Mpxkxbr71PlyuLHSnandjBLgU96NZFg7b61zwhpJs+PBR2md/Q1jVcJNCE8N7NBTdIjPmJ1XrYOc+WNeWoMsqJKZAnt7PaVnZ3Pbwo0ghFzanWbR97I8k3X0N/GbVSk6uKEbfXccuOUq0ejquLRu5+VfPUJOdzcFFE6lJ87DnqyhfPbCJv9x9DMdONFGsOIYi2xyLnpjKm19GePC5DzD9R9HyajFpguNhB+QIcwsBOASwGEmEtiTDdmvVkxrOpOhwxNFkFcNU8bh0tL4IckxDiRtYkSiEokRSESy3gutgO45YEjkax0ombLBqkWBAkTAK88m97Rzhfo5e30nrO1/wYX0pnfcsYXb5KpYk3uXra3fzasbx7NWzcBspurrbRrgwKY3sZJTT2ldxxZozbbVHQ0c2u7bOYOrccVSVVBDWhjm4t4mPvqjhzw4Poy7pFsNM6p4oZOqPTRYUZHChfwK1Vojftn5BvL+MwNNxLj5SJjPby6cH0tk9vZDh8nXIriixr2dxZv0wyxekUV4xCncwC9O08IpIYgSQ86GqjhG5uDQS7Gi/nv9n5fz/vPMfBhw/sDJ+v8sPA47vt07/90cq383aNU1jIB5lsLWL/Qdr6P5qP6eXecm/ciy//HAim6cN0hNsJC5H8AhAsLOYtUtmUJB6k11PdPKx5CW/OEhzawtXXDRMujD/cYDTMO18FsVfhtNfxhW3pag6opql8/LAVc7xLx7g/J+NZnQqxWuDLbQKJ8v6Ql7IGqZ92UwqNZlZe84mySArXnRj+heT63XRs2UTla+9ZKs0FMuBLomJs9goxVhGTJ5FPDzs9WXiv/E25i6YR0VlKT63IPn9N4v93elaSxqkBuM0DHTR0dFDc30tg/vaOT8vn0jtN+ijc2lYchJRfLZZj45OwCVRWjWKzPRshDWHYXyXtCoMIYVXhGnYfhs+IW1MarRv/JZnL7yc4rwcguPGs/j5p3ntoouwsrKo//RjflXXTJ9dlC3WvbOOVf5Sgtu2c/dpCQpdLl5cciEl1TBhdjqOSIpXn4/QfOMK7rgtl/ZYOr9Y0cuuVAELN77CfSVJHGefx71X/AzfI88T++ivFLz7CYv9nbS1D6N4we03KJ+ZxehrTsTp/oiDfzeRu0Ls35bNmSuepHPNDj7501847piFbPh8LVZ2Lt1Ng2Tc/0tmL1xITvVYMoRUWES0hyMcam/gwNe7CL38PFMmZjPpzNOICzBmmCQ8Ks6khSU7Uf0+iEawROqq2KTtQmeipVL093R/l+sy0v0wTJtdQVZI483bPmCXWc6FS0yW3/NTFClO3OHEPW6y7UMhOgOiMyTuSxWW++Eh5IZaOwFXZL1KonuhixFLgIZVb7Nq0wr8k90MbTP5aH2cIbWMTsmwU2kvqh7L3/fsp0qk2WoRFrpUKrJCFGZWU1E6BZdDjM0CeLM9yME8OxX32TdvIOO4BBk5TgoyHZiyTiqu0D2cJDksCNkib8iBP5bB9ncHWduWwwEU/HKcCbrOyeluLr7/CZy6DzklXtAiJyaOI6XaX6998U90121HT9PZX5DLxLdW0ZWbx8E1Gh8+sol1fzqa8oCJ4kjZLqxxQ+XtLXF+8vA2pp6ezbk3VWLK7YxObublGxfw6n15WKrIaREqJm1kzCLsxg3BrTFtsrHx/7D31lFyVfne9+ecU27tmta0xDoddycQQnAJDG4DzDBwYQa3EWZg8MHdBhmcIIMnECLE3bqTlrRXe5fbkXft08y988zzvPcdLnfu8/6RWiurWazqqq5dVWd/9/f3FRdYRb6J5EAbUtFSGjaRaBsXQW66qPrFiEcwggHkoQAMhE3XkTwYJhmLEHPKWGfV4F4wjVRjF0Ovf0A8nqD4gRuJX/0Qgp/qdxSxMJjJJa/M4OTUA0Q+2sYr62rYnz+K7r6h4SyRZIJIfwcoFqY27eSR343ENjOfex5IcuzRZ1A6cSSZDg+9PUNs3rKBez614Ls9F9W7HWukhravLeQu3cE9ZaeQFld5PLCT3XovLc/VcDktzJw6AqfHxqoNKV7aPEAkZSfu8JJj5PLUOR2MHzuavBGZuDyiDHA4t8i8ieuKOY0SNNGwjulH344Ajh+9hP+nBzgCOH7gsv63MBzffyFED0owGMTf2cveuoMkNtZx7BiF/PPHs35fIRfV9WM7ZpCEbMEd07CSC78MsvWlJJonn97nvuMPX9SRyDS4+KJcasZ2o6VE5HUWkVQBkjQWxd5NsU/QroZZfa5rM3FdfIBZ99RyRm4O7ei8ONBJ1lA2OQ+sZ83TE2HoW14ouICLt99OMNfCs89kMXnWBHzuNA7s2kH/HTcyVhER3OJibMGmx83UUUWXiFtVHEknB+Nx4r+8kRnHLGbsuGrSPJ5hDYfon/g+StjUc8iSKVqNx5OEAgHa/D10HG7Hv+Ug0zLtlGdGyZhZzLOLL+eKTbv4zZXXUXvLzWbMd83EGuxOB05FQjTmmqGaZvCUuGaLXEeLqV8U/19WVawWBVVTsSSsFA4luXLhidj0KNd+8yr3HHsSv9+2jYBTJcOAd8+6GHnm0bRmjyQ32M/AU79iqjyIp0LUlzuwDzp56WWJ1JjJNFceS9vMObhLqihLdNP/7Tfcnh9icN4sDhxs5/UmiQ254xhU7VgcEWYaIRat/YCRm5+kdLSTzgMRZh+TS8mxk1n5+JdMXJjGF/cFSGWlcf7N1yGUBSufe40pR80iQ4QptfbxfneMhdfcSM7IfNwWB4HgIE1N7ezaupX251/ipIVlOE5YgEOyYGh2s003PSOT/NG1GDaZaI+fzr27zOpywT+InhRxKuzv7ScRi5jfCnHAF/08kpFC0yRUi5VMI8aXN37ILz9/BqIdJpCQa6eAS5TWCabkP9KhxUhGNJiG923FEx0EwzvcfitO8rpCsKuXvS+/znf2nYStKvHVdgZiufw1YlCuDTFh4gxW79iH2whS7NR5/fnFyNUtDCaG+HxlM46EBXvCiS/kZqhLI7o5REhVUe1mdiQBWSerQGPeaXmU15ShuwMklSB9YSubt7YgJXSszZn89QuZTYNZRO0W/s3WzBl/uJn3/vAkZ51+FcWjJpodN3rcikVR0HUb7cE4/qNrWDO5kKF9KZ65ehXfPHUc49OjJGQzfYOwzcalvzvAqvYAv//LTFTbTnIsdRQmvqTAK9JaZ3POiSprX7qZLHU47l6wKmJcpYvkXauC1WMxBbi6XcLoSqII4Y0p0lbRhZNFpI3GBeCIQ0j8C2MEh9BjEdShIPapEzEUlb2ffEFlQLQqO5AErWEyTVb2eFVGzpiFe9UeRFD9rZ2TKHpnAZNsHzKr6TPuuttg95jpJFIphgJRc6SjKSqBnl4cyX4uqf+Y3J+eRV2kmsUzp1FSkS+UqjQ1HmblxnaejRRR+W8HUZIq+18rpOasKPNyM7g0fQoNup/ftKzFKuXQcX0aNy84TNnY0eZr9Le00dEXRImHsKelU1SZz8iiSkYU55Oebscmi9BBUXAobL/fV8r/d4CMv98LjgCOH7gz/nN3PwI4/rl1+m9jOMTmYSrpEiq9sSCd7R0cajyEZ2MbU6e4yD26krqXG1i4pYzCe1OElCh2WSGh22l+tIhz9/6FB87OIvPcKSjhADsf9fPW0FfcdF0B/dIsLv9jGt92tlM4Yyrl9X189UwcWR8yT+xJ8nn4w1G8VpHDWROEndXghbZmIpKXwG2H2TZ5A2MvroK0WvSmbTww/WyaTljG5JnnMXXWRLIdDuo6/DSteJXs197F5lGxRXVUxY1VFm54kaIpYdeshJIR9s85gbKfnMmMCdMoKPJidwlNic0cEUhWcYozc7aJBHQ6B3s52FVP755eijr9jC9UKbuomuBnvTxx48OkTxzLGe+9iy0eYc0bH6COGc+MBdOwEzJFcUlDQpaE88ZqhmyJjAzBtqS0MKIFRBWdFUk77/1Z445fv0PuhAK8Bwawx+0M6CFuvus0ssceJN1roe6G63Adt5RgWh4xI8W4qmoKO5vouf8iZp2qkOhw8upnEt0zl+Pavo7nx5xIvyMdk7IwNC7b8TZBi59Ld9bz3pKTCf/6Cbb/5neMHT+BT0bOQrI6md34LWftfhdty2pq5rlJ9it0DQWYc6qHZJeV4K5sVG8ahzsP0TKkc/l5p7Pqyy9Ic2eyo0dn0lMPUzF6NDkFeUTjIfzN7ezdcYjOp+7j5KMnYF8yn6hswVdcwojK0ejCsilsgcIpbKQ4uOZzMxPDbL4VGOH75NDWlhZzZCFLIndjGD0ItkEWEd7Y0eNJ9E9WU0wlOVlpOGQXLX2d/PW7T5ly6mJmPngnhkvodQTFLZtJkMZQHzTuHwYjZrGIiHlPIcdkevcd4sX77kCdopM24OXj9Uka1AwWKTG+VfLItsB0w8+ftp1Gb99GiPfhsWYS35XNa09uYOq0eUyetsgEBSlFMDXCFjOcvyIAlOgGMYFmMsl3X31Aw6F9XPrH2by06TscAvBaJNxhD1++5OHjsJVlOXGuvP96IlqEND1OpCXMmmdWcPLiZVTMWMZ34yrYO3M0qaCV2075hs9vn8XcOU6MnhiqSyUlezn+ku9odke4/sWjcbq/oizwBjnuNiyuHFypcrBZvyp9YwAAIABJREFUCOsObPEzefh+hSd/WkTSbkFPqTi8FhPpGWJMIkZeYliVZUfvTg3rbASDp+vICRU9FkcSFfKxFIQiMBRCDwQhECUZD2GJdGGJOiCaIiGHsSZFQ63oAxIhZEkShoRUPIJYxyA+SabDMZULC8s58xads5oe49Ebutk9eRlxe4rw0CDhWBJdUbDrMoloDxP37sFXNY1gVoQp4ycypiiXUDLGgZY+Xls/jrR7+wjbD+CKj2DbuyqTzw9zZ8ECHKrKl2qYL/t2Etk8ldo1ezluahppXjvbWkYwFIigx/aTlRanumwkY0YWkV+WR3a60GlYkYX25W/Mxt+uzEcAxw/cyf7v3P0I4PiB6/6jGA5pOPhJUXVCsTidXV101jVi2d/B9Co7mjNM5y4bZ2/Kx3FfAbH0wyQMO0k1gi9WSOqOdmrlr7i5ahpjL0tDL7Ljf7qOEUsidHuLqLzZiffuCYgIhN6bm+h+uRiHFEAzNBzSIEPSsVTf0cTMX3o51pvL6miUb5IB0jY6WLVUorjtefpXStjPn4/XqtD/55W8+mUP+tzZLJw7gaLsXIZCcXZt383Agw9T0X6AcCqC0+4yZ/2CERbCQcmWxKFZaUho9F94AZWLjmFsRRmutGwcdnFKVPFIIowpSUc4gL+lC399G5GDjZxcVEj+qZlI+TK9z3Sw8pnXKL/jBta+/Rw/+fQjDMPBt7fcyKqPVnDcGWcxYdZ8vFn5SNEYjYc20LB1L1+vWs3E45dxwa+uwl1YSUCSuf9uP5883Ye94AAZdx+NftOnqGHDPJGJGZAqe9k5JHHD7HYqp2m0F6QjRa2Mqi3DeajNPGnpg03Yn7uBjW3pHFiwlBFDfs6unsAZ9QrNrhxUkmSoUS7q/oaRZbnMfeBu3n1vJ/d83YzujfGzK85Huvdh2vJyuWaSly/WbsLyi99TePF08qPd+EamGD/Hx5qXZY7/3U14qkYQqu/h7Vtu46RTz+ONd9+GZWfhO2kpNaPKKSwqwIGDVn8PW/fspOe1F1k0poyy808kt2a6qdQ3haAiv0O0C5tjEw0jPkjb1nXI4sT8PQMkfggrba+/G0kT1WXDThNhO9ZUG4YjjjNmZ2JNDd8ufxB3Mg4WB6VVNcOVIbYo+VWl+P0NrFd7OP2NV9CsYiQgGBIdY9sWDEsKWZSfCc2FoL9TFvr31Jub1ysrX8KwR2nd4KEt6GRKfiHPHw5wVUYvN28+m+efepKfnDSJL57cTetKjZ9ffy2az4MhO9A1wWiIHFbxPv7vYkHhnBLV76KMTbMZuIcGePqRBxl1agkD3h4zFbV/i41XPpc4JsvFKfddgi4JNkZcHGIkLA5CKTuJE86k3VbCS7/YztEFJdx1pg9rToyU4cQRTzEguZn8y36ufzMLj2slxQPP4w004HFUIFsqTTdLMuEg3VZCadZJDFoymHH0t+x9/RiErlZLimQ41WwGNjUIum6yRoYwtIR007kiRmOifE9KiiI44SHWUIMRLKEYDAXRgiGMYBBLIIwajJJMhs11cQUlEtYQkiFjE4FnWtw0DmGT0UoLUBqG0CUHZzRPYPZnszkt9AZ/vu4bttYsNqPhhaXU391p/jR0F0lbnEC4mmh1DYHNuxntClOVI6oC/AxEInw3egIVF3SQslpoXVHA+NlpjC7s5frcpdTTyRMtX9OPnUO/cXB9VYjSwnS6g3BvfTqjzi6n/4BOy6YQ0+N9PHLTaMqK8/D5XP+58PwHXsv/07sfYTj+O1fz3x/rCOD4gcv6owCHeC4DYlpq2LbY3oGxpZGxJIgOhXhkzx62UcG3E2opvKAHi+xG020kNJ3wx15O2buP4qw4fV0d3FhdQOG/jcdItRHYGGLMC+lk3jWdmHeIyEflXOzK5c8fvY2quvjjGelcuNzDcXfG6Th7BJeOykTWZP7UWodNLaLgqXV8c38HQ137yTw8AsU+DmPaFKTkPhp/v5EVnTbGnTyXqnEiDyMdf2sHW3ZtY+jeh5hnjRMKDZjiPVl0hHQPYM9MMxkMRZOpj0SQr7mWvJo5pI1II8flpGCglw3rN+Oau4iW9g6i++o5PbeIwvEppDkp5DYvrV/EefOvX1Fk9OO6434yNnxF+a3XoCQ1Nl/7a3qH/GzZvQtFc1M4wsO4GQuZcPxcwtWTGcywm2MTS2yQlvW7uPaiXorzZDR7kKZzy9DtbhiQiW/sIP+gA4LZZJ4yGn3nB0gDpYxckse0GVsor6ylKN5P3foNZC48HlW4CO68m/XZWSQkL5XffcQ5TzzLvKe2ctjiMS/gVZEuHquWKb/yXL59/Fmu6C3CmvShWoWgLUmpVeWa0hhTL76cu+/ZSIN3HtPatlK1+i4WjttAX12czHI3TQei2BI+FCVCmy0NvXIireOqmTlnFuNra8guyiZTsuEPDLFn+0EGP3oXX8TPmStewtBcxGUdu2gAFZoak74wC+ZR1AR12zZgjwdMxsEca30/Benp8qMnEyY7JEZSpu7OAIsBUUWiasZs1lx2L7kHe5GT6WSX5+N2OrHJMvljCoeLsES6q0Xl3U8/4eQVL2DUlg2fzLdtQ9bi5t9imA8qIyUkIj2dRINJ3nnmWXpKGik4oLC9tYxsm4eXe/z8MqudzEsgdyibg1/2YI8oXHLjb0nYVWSLmNcLFkCIXwWgEK91eLD/t8mOeA2iPl4SgBjNtP2aBWWSxEBDHd/sexN9osTh9iS2tTKL5p5C4tjxOBLiERSiBnTMXkIgv5bOBhcvX/0Fm+9bQqF9ANVtxVrqgZY+dg92UlsyhuV/7GHR3cUUp+5itO43m3CtiI3Sjjc1AiuVuO1ZBEREvc1DwpXPs3+Kc+s5omddxbBJphNIAAuhGRGAUYiRBLNhAg5VAA4dWdxXpNaK9y+qIXf1mtZpLRBBCoYxIkH0oRSXfuZgi8eLZrHiTYlIb51Sr5NJHiuTCyXGxJrIohmXVcGiGuxwjOHuueM4aVaYPX98mvqRNSbA0GSdVCJCf/8gFkPBYbWxzVLM2Ov70ZJ2fGom4Z4Mdn/UhnS4nElnVWOdvgVrTGfnhz4qzlzPPSOXm9/fg3TwXN8e7P5KlEcDLJ8SA7vKp1vT6FpehDJ+I0pCYWjDRM4O5HD6LBtlJT48aVk/8Gr9I+5+BHD8iMX7f//VI4DjBy7rjwIc4tCiiQtEgp6hIdR9bTi+a6Axzc7qRDft/j4+6hpN+r0ZxOwxrHEFi5wLYS/Nd9Zx17I4OWlOGuvaMHbXc/2Vo7FPq2Ly5RrxO8rpdw8hWXRch6px5EZJ6nZqP2/j/as6aAjOYP4nSU5e7maszcdhLcKrfYME7vITeDgCPR8TVyJYJQ+D7zgoumgsOJZB5EvanwnzsapSM38ypYUjMKwGXa097N21h9Brr+PbuYUSj4uooNBD3ZBVTGowiNsmjIAaybCKf+48xpxyApvue5S86eOIzltGuKeDcXiZnJ2k4KfpYFfo/MsgO/eofOhvIOfb1cw77Xi8J59ArjsN6/QpZrPmnxadRPbZN6GSgSrEHIqKZI3gS7ZTONTN4M41rG9oZeltD3HlLXGqBGgxUqaeI/TuSbTVhpF1O+mzVzBQ4mHS5UvZ9OuV2A8XkT6qk/Sls1mcZ2V+aRvrHryL2ttuRzPi5CYtrP3ZT+ievoT8WBybsEbedBHjX2mmw12ArqeYOXiIx2qt2O68lRumnMSqqRdhSYVICArdyGTqvt00u2aiLJ5J4bkeQnkK+QOQtjfF5t+sZ9nQs5xUsJZxC+L4crLoOJDBZ183MjhhPnJZDZMWTGHchHFkeT1EowZ7D9bT+NmHxD56n5sOb0HRXOiKbs7q4xbJjIU2uQpTtC8hp2Ic3LgaqxhnfX8TFlhB33e0tZjgQOABwXYIEajQ2CRklTFTFlH36uvUPfQKzrQcgtEEPns6M8bMwGVxUDSuEJ04itgUFQct+5qIRMNYL1xCxeUnI+3cgyEnkVXR0itSRRVz8KFGggx2xrBW1fLOb49h0KXQ/GGY6oxyHhtMcWF+G2OOd9PfGCMe0fnZGbeiOz3m+ERQakLzMPz6xNBQFMaJ5lbRAizWQBi2hezBMEd94jmFM0f8jlkSrCdxR2SeWXE3So1EuN/OstEXkCjJRLXa6bE56D32NKLOcu45fzV3Tp7CRVMj6C4Z2SGTckvYcr1Igyope4q2QJidbQnu/DDGJY/nMyOygpSlGI+9mrq1Gdxy20q2f3g6Gal6QoaGKrtxFWZTfeoXPPzQUlz7d7CwZhJ2hxjN/Ud8v/neib9fyC/E+gnWKpkiHo1gFSLJaAJlKIw0FMIIBZAGwuixEHJ/lA/kcppuPppERohcPMSIogsVqiqZFQr1q3U+fXk/2b3dnJ+X5KiKNM7ZmuDXXxzFN398jE6PFwtiDCMUUQbtvV0IlUkgOpWCX2URTNsKzghKSmSwGNh0jTgSjugk4rsz2f1JmMm/rmdOWhpXZy3gkN7Cs20baFJU2h4Zy3lyJ2NKNboGYjyzZwYj79tI1GbFrdrZd10R95/Qy4KptZSNrMQunG4/xnnyQ671RwDHD1mtf/q+RwDHP71Uw3f8UYBDPIBuENNVwoEwqdYehqJhegyVUO8gde0aTwYm4J2Q4NBHnVgjXVQ7k0wuzWReeRZVo+wEgv3sr2vk8I4vuX3GJJ5yHMVbk6qZXxHEa8/i3b46c1avx52Eb/majldGI5tUr5XEtVkcVZbLuvZ6hoSFtamYVzKbmDVyHYGhnUgWFUvciz2Zif8dD8W/qEZ2T0bv2Mm2F5vZnTeCKdPGkJ+fi6on6G0fYtv2XYTefZ3Svd+SYdiJKTKHowqBmTNRO9txd7bjTBiELTKO6VNxTprFwZhOek87F0ydTOHZLuR8HSI+up5q4entTTRLCmPa93LWVT9jd1sTPk8aY5efRDg7H09YYkrZR6hyKb1ZCXIvm0BoMEr0uVWkW0v56WUFZBVtR0mGadxVypadcawDLdhlGxvldqq/vgmvBv1ug/ispzCWjyGxfj9TZszDP6uYg8/u4KLXF/HmTzfwaK2fwkmZtKZlmWmF8spvaVi5ksiUydi/28RnuZN4eryTc9f1sF/LxTBUFgR2MT9Rz8kb1nP+ybfQkjMNaXAskVAT4x8+jVrFyr5knD3Pr2TWrafSdP/7OLb3kW8ohKQkjvSJpOoPcE3xH8geaGX6hSPQLRZs48/liZ89Ru41d1A9cxY+Xy5tA410rNpG8MXHuKVtJwkhNBTjeWFpNWRSosZelNua+Q/ivG7QuW87al+HuZ+ZLIAY8UkyyVic3t6u4WZZkziXSAqLsd3B3MmzeHTZRRR5fCx//SGiTgv2imqUuIoeSPHV7X8ks76BaaPGo9pEK6qb1rohrBaDUKKX+JmzGH90LXI4PGxftanm5i+aZY2kTldbP0pRLSuuno/V6yQ5NI7edC+2g/W41T5ixybwhjI555TbkVMhkwkQ4kwxnswqK0ZJT0O2KuiaSqynj2B3Hw6RBfJ95454peL1i8I9E2yItl/DSkpW8cQlbEtP54NfLqDRFYMNGvPvuonOyml0TzmR3haZ18/4kK/vOIpCexeK04Fkc2I4bVDkQo+oKJKOYXMgWTVzBPKrR/0U3lCEF517rm/GdmAbv/vzmfQ4QV7j54LTLDgCOjZtiCbPl/Snstj36gzOPqMUh5m3JnQu3wMpwQiJ7V5YsBL6MOAQ744YqaRUVKHfiCWGRyqBkKnjIDAEkShGLE5ATaNqi53bvjmWL3/xazxaEENxs/ySfKprNYYYRYOWR69tKlJMxr8lyjO37+YXD4/n0Jo3kRIWkz1KSioeQ7yfCboHYzTIExh1U70JhPLiGgGnQUK2mlopW1ImpcSwacJy7cOQ4zww4gTTct2ixHm6fS1yvJSuWyxcMnE3DsXH+kMZ1B+bAXP34zQs2HdNoOTzds5bksHE2qnkFKWbbpojgOMHblj/P7v7EcDxA9+QHwU4BMMhNgNVJxaJoceSxAyVWFxEdcd5+q9BmgMl1BQeokQ/CD47hdlZZGXk4Mp04DIUDnd0sXXNKq68UWNgcB4nfDORMacOckxGHluEoLIvaOoSAq93U3d1PpmWnezvPZUTNh4mNMeCI2khPZnO4T9vZVx7N+tesBLuWYkoNY+jIgKAuyOFfHh9B5f/YiHWhePME07qkw2881knzqOmMGZCFdkZImhLpr6jmYM76gg8+iilLfU4XS7EGac5KdExbxkdTgeedB8OxSG6x4gN+rlqyiSq5qbBDOH5k4lvDtK/xsorUT9pGZm09nVQ/uyTnPHqi2xXnRx85w3O+fNzPPhAO4894qKoMI6/p5mYVcVSksLmDfD8fcspKYSrLmqnq/MAl1/m4pnbwlT8qpSDr9Rz3IML+fi+d5j3+3PoufgNM9CraUEeY248ifCpT8CNR3P1+WP5pl2i+YE68m4czb5J9/HAG/MJOkTeSIL+K6+jec5MHMXFOFd9zBeM5ecFSe45pLFdqcIuhzm7cy2V88twTZjBQ6820xGdxvgPziBRGOSy9HQqJZEbavBZymD1IZXu47+lytmGTYc+RSZzSSkFs+aw/bpP+O3UOynvbSWoRhh3gp2i8x/j3sX34LvqOnI8Xjra24k8dw+3H9hPwqWYbEbYoeLSRWMpWIVeQ7AXQtEvAIekUb/mK9xqxLSuClBhjhwMg+7OTlIi20IyTKeAaWG12RntyuKly/9AYME83GvWccUXz5FeO1FISUGNg1UWLD/WuM6aX91OoT9BRtJDJKKjSlY8qk6nYJ6uPBpfbbEpOBSajmG/Z8pkJvwdfSS6ND55/GrUfiuNJ1yF6tDwdjczcuWH9C+UcbQVce7Pfo4zESesJMmpGYdi2nCt5thIjEhEhLrIrpA08NcdxCY0Ed+DDasuQs0E0yFmSzazK0cwMnGLDV/NPF6/ejH+Spngd0mmfr2NwyNq+evvDnJ0OJPbpkWQ7SqKABkuGc0jIYv+ofGZ6C1iA7chkIIYIWqSRthiY9zZu8jMhM8fraXAJoS5CsFIjCnnrWX9hsUwtIPDjk8ZkvLpTJzHbUs3cPCDxXgFFhISF6F7MQ8o4hWIgDANOSGboxZNSyEnRaGQClEVLZHCEgqbLhWEFVYUKoqm3GCElD7EDY3HU/rKSL6842oKIhaOmt3DCaf5sGlJk8mx6CkCFif+tEvYFCskoViJ6mnmKEeAc6HgsApGKSrC1DRI6fT44jRFt2CkBri8aCpBi0FCT9AQaWNV1yEUi42ETfTcxFliqeSynGk0M8gjbWvo1uJ0vV/DjG3rKMvTiegyK3oLKb/TiuocREq5qb/Vy29nRFm0sJZxpSOx+rz/7m77gZfs/9rdjzAc/7V1+//4rSOA4wcu648CHN8Pl0UjrHgccwaraea/UChCLJo0q+mTqTiyZMXtTsPmUrHbvWb4T4+/ix07drJgfhveAhvVtxYx4uZxXFZebkYsP9G+n7jVg685l+ujbVxy1BZQZzHzN4Mkz51Fy2etZB36jKevX8z8skEsNIPUS2hoO2hO02svokKv/GU9DiZyzdgxjLtiBGRMQI3V0fniLt45FGXikiVUjCsk25dFLBGnrbOdQ3v34//6axzvvkeuJYnT4iIUT9DlTSecW05H9RhOK6li1FgoOrkcsrMgGKDzlUOs2RcnMaGE7MIRxGJh9u/aT/FrT3HWS39mVVzmq3tux7rsBR6/P40CTwtVE5zsObgB+85zOd0wOFNxEe02uPWaTzj6pyfwbq5G58WrGZeEDk1i9m+nsvPZd8nv0tlQEmdst0x+0oqmqXSmx0m/ZA5D51VRdiDG9pfXY1TXUra8lEO/2srylntY8sBtuFMS6y8/h8CJ55HuS8O6cxPb6nQmjnDwWWsfG/Mm4tTs3NP3MVNXvMbDp17K+xnnMaX4VDp7Pyb/386k4fMvqTlxGuoCYSdOI/lqHam3/QQCOTinRalaPIq9j66iKBBDkgqJe1PcnHMTef29jJrroL1sKV1fHWaddRzhHA8569dx3Yv34K2tJSEPZ2X8400VJV66zQQeQ/4GAnW7TT2DkAnI+t/0HRLNzYdFVigWRSKGTEHJKPhqO6988A4D444hWw2zbFwFNefNxls5/fvMg394Nk0j2RPglVnLOb56BmpSbMIC1Ois3fcFP3nvXhCbtk3YPcVoRbhKUgRSOXx90830Jg8RLF9GxvGnY1OSNNYdxvfOixjWBq69+y262/Zgc1vJrqoZjlsQHRliRCIahMXubI5RhgPbhYNjqK7BTDwd/s7+r1y8JpJPhftLceA/0MTq5r9wyPCy5PFNtHvzuO/0Nby/cDxT0tpAMBNOK6rLiux2ItktpNKsSDlOrEMp8/Wk7Baz9VRoo3RFo6dPJn1E0nRsib6hlFUkdUq0RTUe2mRh8vFR3n/Dxua3NjAmS+Gy5RM4eZEDhy7i4DUkkfEu1LiaCGmzIQvhpuYws3UM4dKIy0R0CA1KNPdAV5PO3uYgicEUweQA3f1xomoQPW5jyObjUFacG69TUVc+yjVX55KUB3FqilmmJ+ElLXscuuJCj7tY8YePeMs+m7lX/pQ7T9/FGQSRtQD7oiFCihu9vBhrWS7jZ5cyZjpY0nRTG4QS42S3lxQhegnSpA0SSiaY46igP9pOm9vKw22r8SRz2X9rDvOULXjkFvzGZDrPGoNr0hYTQMY2j2fst0NccYyHyvGVFOcUmtH9Jjr+n7odARz/kpU+Ajh+4LL+aMDxt+f7OxuXkLMl4ikzjGd4bDOca6zKYTMmWotY6e9uZf/+w+w5/DbX/SybS58ZTf1PlrG03GsKEd9sGaTVkcSZ8CE/tpX9d4kY6xS90QXMPKeR395cyolTW/HaxMYinsdA1ZOEBrdjU1NoomXLMIirhTz9nJ30tFyG2tu5tMDNiKuq0OyTUcIbaXpyiC+0KLULp1JWWUaWw0MgYdDX10NXUzOtTY0k6hpJNTRiDAUJuZ24skZw+vRqCpaPwFaSP2z7azlMx7tRVgz0kjGhktEjq/F5fDT422j8fA0TW3czetlpbKqo5v37tvH2hkVM8jZgsbegp+fQEQlifHc+9/lslItcaEPYfnUO7ta59tlGUt0FjNuxykxhTPPUkRdqZkx0NSNH6Ljyg+TlufFaJAIRlb5BjQbFR8cuiaQynsZFi9hrG4miWbl6XCbqgReYffyJ/PWhh+mpnozmtZDR1sPQzh1o+RUku9t4L/8oHFh40bWZKS8/zdVH3cCntp9RFsvGenE+Ayt24gj7kBNB9LIoiaokVRtDdEtxim84jT1/9lPeeYBsEa4kinklC1GtlOJzYvxi+znEeoKcsOIpkikfjx1zM6GqSczItLH05WeQLCk0kVQpklb/8SZCvcxeCY36datwJ8Nm0JeiW1FlQc5bSIbDDPX7ESH3Tm82FZXjWPPwE+xuCRKdvMi0OjrXf829n7+HlC3C1az8zZn490+ni3GAZkHSY3y+/BeM6nUjKz6TaWnZu5+uzH5Of+s+MISdaRh9i/wWaeI8Hsitwpg2ncJzrmDU2GLisTg79jWR+Ov7nDNrKvZiO0qGlfQRRZj57EIrYsZXm8pXU4QqHtQcN3z/2D276nEmjeGOlH/Yq4TEVMTyq540Hrv9GgbPXkTNTZ/T3mXhzYs/Z++bS5ETYaSojmHmW4SRZJmkU6R8WtGrsogOxPDJwuWkoFlkFFlGt4rPoh1JiiMZNtN1grAjC3bTopolbXlLPuSkJbO54RIfJTmiZVcwS2LTFi3HIpTDafapiOhv0y8UlFi5O85r67bTsC9BRzyTzNICxk2R8Y2UKStyYHEpuNIcWIWUQgTu2pKmiNsl4vIlB1Yd0lJbWMhLZpy8ahegRmhcNHyZU01W1GxVjincOOsBGk78BePPPJ72BhunvX+ApYlNJKUkFk2MTmwMyR5svzyfj37/HesHM9lhTVJ4Wj5LLkljiT1Foc2JBfHHWLAZBnsT3TTTy8sdWwjpFmL9pfg35TH4XRsJRybTft9AkhhWyUfjv/m4eWkfi6fNoLiiBJ/bbtqXhcPmf+x2BHD8S5b6COD4gcv63wY4/v55xUntb0N1IJlIEU3ECPSHCfcH6Ojtpb65iZ17VvPUb3LZnTqR83aMwjWhjfPLiugng2f9jchSlNS7EjsuUihw7McmV5OURACYBaveg8E2878NccGXNTRVJxrYjZLUkaxxYkkXTz4VYkztGeTnF+Nv6+HwmjVcMSsX7znz0NVCpK4vWP9cnPoKJ9OnTqWstBgRuaAlVHq6+2hs9XOgqZmWA/uJdgS4ZPxExk038BxVAY4cSHTQ924TW/ZqNHutVE+aRFFFPnnZWSTDUXYePkTLC2/h6TlI9sxZJBb+nHNObmTEkjgZu3vpUfLoKbfhqy4lNCbCcVqMsflOTjx+NI02gycCbUi7C+k++wMmWN7Ef/oUKpbOYfIXr3Fl7WqC0gApRy6S4kVShcBwCAk/7lQQi+ExN4vEoI0DdVbWfJVEG7mY8nIvOakQD4U8dJTloEoGaXGD6g8/od5bwsxgF/eMWMqUQCsXZexlxgWXc/LjfSQH5yGPbMFh0xnZPrx5GDgI51Qy1DEAxwYYtXAu9fe+h5JeSK/fy3TtMAEtn9a4nWJ3hJZIPo/XXkWsrZXzVp6HxZ3Hr6vuJh8fP2/dKuYkZhGbZAaI/++AQwR6GSIjJTbI4U0bsYpkUcVAEYmgpjBUoamtk8LiKsrSCjn00Sd88Pyf8c09Hsfc+TiddloOtGN9+yGu/fBtHKMrhx0m37tB/v5jbIiBnCF6SERBmcT+B57H+tFu3I4sGvbWo0khCq+az6hjZ5saBV2MVSx2jPzR3HbSORSddwnT58whM8NJR08Pu1ZtoP/Rx7jiTzeSkabj9BYQ23uA9V+sItTRh5ZIoIkN2W7FNyKXY04+HmV0iRlzL2sGg3tXTWANAAAgAElEQVQPmbZRoVH5x5sYqEQNlYK5p/PA2nUoF17GJ88FmLmmh19d4EZpaMKCC0PExvsUbBkuZJ8bJd+LnOHDSJcwoirEDYyUar4HZv+M7kCxCI7IaQIrARwlMY4QCadimqOITdickAyTLib7IgK9VAxFgECJ3S3w2CuNbD/UQjDTxuRjx1AzPRNPtkSaC3J6B2kO9NBTd5iOut3IsobPlYkRieIVqaKKGIJqJMI6/YM99A4EkdWDPP7wDFxSK6QcaFYhFLbgSytFsuWYehoMG8/M/AN7F11BoycXa5aVo84+k7UnfcVfCnahqCLTRkPUumhnzKfzq/WMDAfQNCdxw8f0gyO5cMuZbGt/i3m5udTYS5is5DJgieGV3CYDJ96xQSPODr2bvSE/m/0dRKxWos5+SEjEVo5n7qEOli8uYOz4WnKzMrCLyOBh7fP/3O0I4PiXrPURwPEDl/VfAjjE32BefHSzIyAYiJibd1Obn2+2htjf00d7j0p5hVNcJvlrWzoj/jCKC0bkIrpEn25tIGp3YYsUsXxlF/ddvMOknGEcuuw1UyRhPxi9JtBAE/0SGtGhBpJGxzA9njRIGqW8/GoG8+fPoqCgzBzzbNu1h4I9bRx9qQ+5aiHgJ7BiG69+7ad47gyqJ9ZSmGMllnTQ3dvNvqY22rfsI6uvh5PGFZFzphdyx5nJktrAPrpfDPJ2l2A1qhg1rogRhaNIT7PjcHnp93exdc8++p9/FbsW4kDUYFXyVrZ1+8mboqD4s7GOSqLNzSB2UiFnyxZOsztNHcBD4R72BsD29Bpmv3UrXoeDptWrOSU9gyxZ5u0Jmbz85e/AUTJMzZqdK+JEKsSFYuQQI9XXgNH4KcmBOpx6DxbDZnbJtO5O59vXDnPw1j+xatmJDCoy9oEog00HCexv4Ni+Ad7ZrXDq4e1MyGjlUNTHG/qdTDzKg744m/zDKSJNQ0RWb8aOg0GLhbIrzmLXK/spSOzHlRB9EBKWs5bR9O4OLJEov5r4Bq9+t4AJow2Ocb7Cgt8ch8P9DkkrJDsvx2ephEUzselWUwQpTtP/JxAgAKZEnMbN36LE4sPpoaLq3GbD7fZgt3oJHGjh2yeeou1gL/aFc0ifPZeiiirS0r34u3vZ9/VGZgT3svBP92LxZgrRx/eixn8cqYgKWpM7MBNoRZHfrkeeQH9pK9HuITNJs8Vo4ZyPHgFLEl2yomWMoO3b3by5aR+1p57I2NHFJFNWDh04QP1bb3Dh8mPxdHfw2eMvM7FkIkUj0rE67Ei4zOY5f2Mnkq4g22QUm0JfXxsHBto45s6rSPb60SSxNt93xfzdnytKvsJKGi0nnc12Sw7P/mITd3mzODq9Fe81RxF98StcigvDa0WyKeBxorvs4LESEwAkx4cUSSG7bGgOBclpRXbaEISHSbgJYYtwlYgRiKaiCLeQJBr2UhhJK7o1an7+NKud/pjEXU9s47PtFnJH51B7kszImhyyHToZKZWwv4nQqtXs3bWVwWuvp/TlF3CuXUfT2KkUlxQztno0eTm5OLxWnFYBpVwkEgH6+kLsObCHQzu/5dFny9GE5sbUu2imVdiVXolqz8EiW5A0C19f+QofR8bSVj6ThKKR1KMcc+MlvH3FelZQR3pyAE2yMZhmJfvyU4jf8wqOlI5LVs1yuG8dk1h1+3J6Crcwx61RpWaRb/PSKg0wIBgW2UWarlAkO2lPxgjbAoSx8HzfJrqiA0h6CUO3uLn5uCgzpk2kqCQXt0tYmB3/EV/7A6/X/+W7HwEc/+Wl+89+8Qjg+IHL+i8DHMMMM7FYDL+/l7oDh3htnYXNlaOxTkthtdmIW5P0f6aRcbREvifI6QXFHFRTrBjqwaXZGbyvkwPHDZJ3TBBNGY1MhumKkaRBVKMVRQ6ZNLQpCTR0hnq3IEnqcIJkKsmXKzX8ofksnDmVopICtFiKhrY2tn23nuNTXiqu9oFvAcS30/FcI283DVK0aDojc3KJpuJ0trXQs/UQC3LSGHNUOtKUUiyWHFKJVqJfNLBnq8xWa5TK8eOpqCgmp7AAt9uL3bTPQo+/kx1bdtF4/4MMdvvprDyBt3ZcQHrWTrQzpyJ9/DUFz55C0zgLV1ndLMNORE7xkRpn/YZ+Cq+9n59XfMixywxO/bCY8z/YzHzgO1KsOXkxd55Rh13RzKAo8aqFfVNXstB8hXgLxiJlVYBT6GEUCO0h0PAN1u6NSNZBHKoVLZjDe+8PULT4Jspvug2/bOHTaIS3+oLUr1zPtK8+4zfjx/LHVwbojJ5I9s1pxB5Zg09z0OOK4Bk/ir68OJ4+8GztJGEfSSCQQnM1Y7Pp4pBLauxCah12+lZu57LJ7/H8xqX0Gjp1ezvB/yC6EUPynctDp67i+h1bzdhy4SpJWuNYTQvs/3rTZSsWPUzL2pUkNR1Hdi6FNjddq9fz1Xufcbi+lezxk7EL503FSEbkFpBfWIAv00s8EuNQfQONzzzFNY/fBSW5w/oB8zP1vx83xfBGbO4ifVs2xPhAbH4y3/z8Ziwf7gXDgW7VyDy1kgnnHU/KJmGtWcxvamZS8PNrmDxnOjm5OXR29bJh3XqU+x6gMieLCnspHp+N4rHVw2FiKd0Mx0rFVHoO9yMbNlPwKt42myLCzRIEUwPsbN3DaddfTMT+fRHd3y3NoN3C7gU/oSWvnAdOWcdHY/MYRxMBT5Sc2TNIbt2PYnOiOOxoLiuGVwhG7VisVrQJ2Rj9ESwi0tZlN5NtTReJImNYh8NLDCHKtaSQrDKSYIREZoj5HY+TUO20tElc90gj6w/u5NifLmLi0Zk4nZAW6GPjl18gPfkyew60kxbzUZsxwOIrz0XKTuf9F17Hd/8fUer2ozz9JtJpxzB92nyKqovJzkrHJQTjqSgDPRHq9u9h4/Z3ufumUlRjcHisQwxkD3ZHDjZXGYpgpFQb75z1J3rDFXw5azG67ELXxecmRulx84hrZaz81edYpRiGohNJs6EI7UpcZYTPTXFcIc2TwaiMAn4XC3HdO2VMc3czgQL2a3181L+TrakurHGVImcOo9IKqPCMIBeDDmK8cHgjKSzUPVzNtbk9LJlTzOjqsWRkOJDsw03D4vP0/SnqB16x/4t3PwI4/osL95//2hHA8QOX9V8COIQS3KJiTen0Dg5x8GA336yr5+7WbIpuFedTHwoBMtVSml6z4L6wgWuL5qJIKZ5rPciQ3Yk34OHmzn7OLN+Mu2gkklRETLYTwYmsdxGVexgUlL7uRpVTxFIiRKkbi96HU47hlNxcf9UBaqtqmTxpDiVlhXhtToJSmLYDzdSt3MRZ1Xayr5iAXZ4Loa/Z91gnbw704ivKJBEIMyVuY+4YJ66zcpCdVUjiItHdSOuKLr45EEMdX0j1mAlUFKVjy8ki22YjabNikzSzebu5o5Ndm/bS8tsbCcZTrJHuptPIJVLWgeXMEnIeqiO04XR+kulkqSGZM+6PEirfHg4ycfFF/PaCneSPHTBP2b96NoeDnx7gJ24nXUmJvk3fce0XZ+MrjhBNWbCpMm5bCqtL7I5CM6OhiU4WEc+ePg3HmBOQ06rMzolE+3cYda+jqP1YtRhJ1cuH4n245jEqjzkRt8vBimiMR/1DDLz2F7SPJ5ClDVI5p4Top/sJeWTsqRicMZ2mtZuZXFnD0IaDBLUAvfNOpOyOKoYc/WS/0kWsI0TviiHSkxpXjF/DK3Vz6HLG2f2XJ8lI7SCuJrAly3jwFo2b1q7HMBST4hZx5WIkpCsCTgpQJfpRhO5QpXvPDmwd3Wx5/1MOrN8mFJAkxk/EWjuK/NxivCPyyctIJyMvB7fbTYbbbWoS2v1+dmzaStfNN3Ddnq1oHhVdF7N+DSyKaXMUpltZBFQlkqaWwVRpClbBHBMIXZBCqucgX82/CG8kD1k1aNQPccEnjxMX7p+sCTx84qnk33I7NTWjzFyJ3bv243/tZaq/2UNmWSUj84rIHVvAYKyfuvr9DA36Tb1BLJrCZvNSmF1ChjMTRYRrGBaSFh2rqtJ0oJFevZPplyzAVSGYLZ2kkiRozWDHcWfTTgHPnPg1n830mh04kkMlOaWMQFsPeUkHKaeC1S4cKDbiaeKHG1w2mFVCqqEHq1UksIqxkIFkcww7b8w2XJHQKiMJ0CGAlyzgrYOEofPEx238/vVeFl+SzczTSrHLBonGRnrXfoe1f5AMjwc9niB0cDeez75ic08uPRYvM+RuxkzNp+ySn7DjmacYuvBSbGIVXnie0guvYuzMWorL8jGsDsLdg+yq38W27eu45UqRXNONxRTWDrtl7K5C7J5SJN2OIYfNAkbrgMHqO59n0zu7CRTXkCyaTConk7jFwfxLzqTeU0xyRBRZT5Ar+dANCwPJOOlOL2mxFH0ShJpldu/o5qiz0xirRKixKmySO7i3dY0p5u1vLERq9pI9I4ZhC+G0hEkZGhGrTHJLNRVf93LpIh8140dRWFhgjvME2Pi/cjsCOP4ly34EcPzAZf1XAA4z2EfXSURSNLW2sHlHHX/4TMN3ZxXdni48MReXlE3h/pua8F1ucEV5MS7DoFHReKunzTyxB+72M/gnJ5rcSb+8iE9j6XzT28f+BPTKdoIuFzHJNlwQ9XduBksyildOkJ7sIH0gi+SetdR09DK7JI3yrDxcWWkY8ST1B7uRd9Vz7ul5uI6agCR5iO3bwMfP+mnwt3PKhCqqT87FUl0GljL0eAuJDXvYs05lSypCwbRqqkpGk1WQRq7LTdJhwyGSnMVJVU6ipSy0NDWxddM2Bu64lXG3/JqfPT4Jl9RGxcnVBI4ZgfWK92i9fyoVS4v4jd3HV5rGuwOD1Mz7CY+ctJ30SVGsssgqsNLbkcM9nhvpCCXYFegkO6+YkQU+Yk439twMsjpVOn7xNhZnhAytlTJfN5OKAkye6Sa7IokqxwlbMrGVHoWr6gTQcyG6naE9b+EM7caupgj3eXj8Ew9LXlyJu7DKFOw9lYrx9JmHcTeuhkiIEm8mtgeX0JXvouv6FUxulBB1Fi2LM8i4dRlRj0b/o4dRbiij+OVDpB7YT3hkJRn7hpg4sZT9eSE6v2yg7r1n8PS3sfbDATJTCcb8ai1adTU2kdMgxkNCxC/H0FL6cNiXf4A973/Ipg8+MaPPnUWluEeNxl5ZiSMvj5yMDDIzskjPzMDjdmJz28lwOUyXClaFWFKl9VAHm9d8R89dv+aauq0ozhSyLsTMAm9oENcgECO4r47+7m4SiQh2u4PispFYKssxfE5Um0yqfjeuniHeOPVWCqyFSHqcKX+6EMv8Oex65FV2phSqjz+Z3NwMWgf9NH/4CTkvvE2ar4qiQju7ou1MO3spFZMnI6W5h6NP/6ZXEXabYJLWjTvY9P6nVDqKyHGVYNEUDtXtQJLsxIxBRp5RTXrNODoyC9my9GwGAg7+etbXvD81g4xEP4ZNQ7I4kG9dTPLhz7FZnGh2xXSn6C4butOGxWkl5XYgjUnH0hNDs8touWnY023gTyE+AIJlkcTY0gxbN0jaFfqjEjc8uI9tsSTn3DiJ3BywhDvYveILsuIaFbm5ZOSlkeZzkuZyE4nr9B1u5tDGbeh/foM1gSzCZJIndzCtSGHyzT+jZdM66rIzsXjScH67lpILf87oqhIUJY22zkb2bv+Sn18thJtDGKJjRjT0yqJdNwebJx9wmN1HsplvbhALHSSZ6EFSFTwRF5GWCAc2Gnyysp9BaQQfL55P+vmt5CgurixcyHOt29jwrI1FLYcwUn2E0lxsdU5lyWUKJ1bP4GhbFvuSh3gjsIdtiRDOJNTfXsxU4zADmpcWZxSpJI/82dlk5zlp/1MLNx8tM3XCSEpKi/B6Pab76H8sd+Mf94EjgOMH7oz/3N2PAI5/bp3+/V7/EsAhvvKpFP2DEQ7u28vbaw/whmsmmWcGSdniLM+ppjRVxK8/OEjtUQnOyS4jrCR4pr2JuOHEFinlis4Q+TP7+X2/gx6jmITkQomD3KQhr2sXEwJSh53IyahpkTTbJu1gHyHjq0mRPLoES7mVuE1FllMU9PVTsXUtcxI6I9PcJBJhmppbWUYW067wIRXPQVZD9L71FbLkI/O0HHBOQBLU7UAD/a918dfGGHp1DuU1pRSWlJKRmYPbYjNFdrFYhHAyaQpXScZMAV/n4Q72fVdP8OUHqP7LKq46N4yeOkzB+H5ctxxHx+8/IvPU6YQuG8kUVA7E7JQv+jmPjH6fUSeKi/yw/VGNZPLeiyqrW89n76rfcbgqipGIoivy/8PeeQBHcaX7/tfd0xM1mlFOSEIIJJBIIppoDMY5rNPaeB3AXnt3nXOOa6/XOWevc17bOBsbbEzG5CSQUACUs0ajyaG7X53Ge8O799Wa3Xvfq/uKrlKVgNYAp0+f8z/f9w9YLS4Cum76kbiOfIvsk2ai7ezDu7OZLpuPOdcdhe/Vt5gb+oLpZ4UoHSoTsMax5h2NOuYUJD0fI7yPxObHsUQaUXQPa1fbaSz9A5VXX0O6w8nCi0O0bH0TfyJA6fMXkVkF4x1uPoroDPzhY7Ivmov/CC+aJUBE8qA/1Uf679KAINLqHhz9ZVjv/xxpVhED+/dQVj6bTy64ks9f3khifYT27hi3Nnej21UMI44lIdFXu4+f/vohvlUb6GhoIVlYiDJ+PJaiYaRlZ+PN8JCalkq6Nx1vihvVrWJ3ObCYPg9CuioSd2XsqozFbkELJ9i/t4VtP6xk4MMXuHzLt8iGItw5OPDVMhoefxVL3GBUSRlep5d4MIYueDoiSC8cpqevkz299eTNHs+0M05AzVJpXbmRukdXYJVdBMt0jvv2Ax4un07G3fdTNa7C9A6p2b6D7ttuY4KSRXexlXPefw3dvx9JiiElDAxFkGNlE6ALapJJudQSWAQxVJdIdPn5+vYnKFHKGGhvE9QhLEmFbkuQrOdvZ/uxp9K8NUHXvdt5ZngcZzyG1QiStFvNZFV10dEk31yBLDY8UblJUdEdFmSbA1wWtOJU4kbcbGFisxDLdGFNlTH8wkssgayqSLpo1Rk0Rw0uvrMadaSTYy8vRbLq9G/ZgW/5j4wZmkVxbj4p2emkpbrxOlw4PC7TWyQuclm6B6jZs5uGpT+gvfsV34eLiRkunHQwM62H6XdcQ29zE7tFjkp3H1abDXXWHOyqRkfLbm681okh9xBXFKyCumFRsDrysLuHmLwk4bJqGpboVrRkH35/3UFZvBQ3QVownslNtzYSl4pZlahi5H06QXuARbnjSFecPLOtndj9GiNtn2GoKk3R+SjX5/PbqW4KNIlhSgE7aOHh5h8JC3nvpnmkf76eYyqCZHlLiROl3xenJeJgX086585WGV2SYnJSvN4UrKpwN/0PauZDXK3/idsPA45/YvD+zz96GHAc4rD+dwAOUeqNxmLsb+1l89ot3PdNNo5HbATVfvINK+flVXL71RvIuXYklwxLw2EYtEsO3mipJq6mM7jZSUqFDZ8tHW9cwvgqTO/iOtSYjVSbDWeaRjRlkLg9RsKIkbDY0Ubk4CjJxtmeJL66A0u3lcGBARJpqWRdWIo0XcbvSjKid4CMNUuY1N2Dpb8HX9sg108eyYjfjcJInYmcbANLL8iFGLF6ousaqFmZYHXIT97U0YwoKSY3L4MUTzo2xUIkOEDXQIiejjbae/yERMplUqhyoLurlebGfZQv/4Sqt1ZxwcUxpOwBNNsOHF//BmkAuq/7Am80TsHLi5AveZg/dTzK0b+XwRWCWCobPtJ5YfPR7EufiXrJubSe52F6XpKF2MxkVFmW+HNfO2vdGYx+fDfalFy0K5fhFgz5Syay8dMmyv86j77fbmXBWe3Yn76W08eFmDxfJWJNohQch7X8PLCkoHUvJbnqS658f4CMBz9h5z2389g7X/DWqwZvr/2EeFEq2sPHcLwUYZHdw09ahGelAQLAtKjKJY5MVuqDNLY4GdnnIz7GxTtqlNwWL9ZH9xBftY5osYHl5GNYV3kbOzZU0vXcgyhRD8NOPJXalmaqt23BlZFNeloelsqxqEPykXKycGd4yUx14/Y4TKdWjyMdm92ONUXB9KnSLIRjMfwhoYYaIBwIooodPMWO1+sxI9brm5rY9e1XxFZ/xXXLvmD1Xc8QXbGaIydOwyJC+iyCbCihRxU693ejCU8MsUknDoovVFWio72JHl8LgWI7pz9wNR9f+hC5ES/94TbGPX4j7/24nqozzyerNIPezgDbv11O2Qd/YeKDf6Lw/KPNBGC9ox2p+QC6nET5G8owqwg/70iirGBKYyBGEquhUP3MW7QsaSTNkknACBK49TzaLrmE9Yt9VDZEuL6lDisRs90hlDoSdlrKrRgdfnJ0u0mqFfMVpwVsVgynguFyos0ailHbhKpkYAgDMMFnFOxY8Y3VTtICPbrKuXdtQZ1YyHG/zcJmaNR+9jFpHU2MLxpFeqGXjIwSvB4Jr8uNw+40A/YUwY8xE+jj+AJx+tq72LZ9N63vvUPv8no2R9PRDStWokzxNnLUTVcy6O9ldzhM27fLkasmE3bFePShEgx5AN0IYU86zZxoxZ6P01OIYTh/9iqJme0VwwgT6N+FlEigC6WTHMYipXPPPW0oajk/+YroP3ck9tHbsethzsmbw+a+fbxzVy4zQoNksdm00l/imcqRV3RwRfkMpjGMXYlGPuivYXO8HfR0Gm6ycsckP0dMKMebm4sixwn7JYy4BjYdpyeF7LR00txOFLtQ8phe/P/vrsOA479l7A8DjkMc1v9ywCEUc0Ix0hdnZ90uPvtxP6/qOeRelESSEvw2fwq2oJdHF4coP243J2UPRZYsvNfaS43NQTiRZ8rbUgYkEo92EV/fhzHJQtaELEJ7603il7CBVoU3AAaDbhnn1JEEC5Lkjc9kcF8YrcUgsbWeLJGoqdsI+zz4vo+Qf55C7IIiAjaDYT1dDH3hJXL6u1lUUsTIo7LJOeaCgzUFKY7WuQT/e918XN2Bb6STiqoJjB42jPSMNKwpXqwi+iIcoK29h7ra3dQ/9wL09hAIdKJ295u+DoIIqBhJAQ0wZpzIE7t+R9855cScW7HeMZfSVp3EOzsYFK6OS/dw3pY3uXHRTtSJSfROK9+/KvFW6DJWS/OwzvJjX3AsdR8fYNSj2dzvzaI/EqbC6aRJinNTsIVQxIWW4sRy63LSJgyj5fX9FDx9HAk5wfRdMb7oXcrRG39iemMjTl8zIyb1MPdombiioo6/AEvu0Vx6+T0Ennmf2VnZfOvrw7j2Bn594dPcce1ywsMPEFBtpL14MVPVIAudadwR6KHRJbNIc7JALPiqUPzZeObGnVz0UIXpAPpTROK5kd/iGuvD8f4pdNzxFe/7X6bkygfou2Ehq9VyuocUkV9cTH6qBzndjSs9nTRnCs5UB06nlVSXC9XmIMWWguJQMawHszDE1ir4Hf54El9HP/vaWumqrya+eQd6Szupc6eRKfI8PBl09HbR8uXXlOzegb0/xOSyOXhTdGTnQRXKQeKoxN7qvcT9GsFoCNki40nx4nCmYjFs7BfmW8k4ksWgO9bLuNNm0f7tFkLxBNvVAKk33cSYqnGoFpWd1XV0Pftn7vrgHbTRQ835L4y9lGQCY1c1aKGDKap/s+D8W9StLJnqG+E4ahH9nqif/vq9aAM+1tYvYcQdC1iRdQfv3tHAiZ19XH/ZOOwvrzn4M7JkEj4NRUO591fo931pgg0zOE0oX0S1xyGhWGzoHhu949PwtBpYVReSPYHuFOFqHjS7TNRm4+aXDrBdi3PWH0dijcdo+Owz0v0DjCoqJj+/iOwsJ6leF15nGrJVwSKcYMW/31TuipwXEcqmoieTBIJ+Gve3sXntNgLPPcGupkza4x7i5U7ije1MT9nPlOsXEdq0BUtmMbtqlnHzFwuIazEkuRdF8EaErZck400fbdrWmzwTs5IhlEZJ/N3VIAVNdZw5N1B54Y0oTtd0FGUkf/zJyfB7ukkoncTUOE49iian4oyr9NV56VmVxuDuOFMeTnDxiCGMEwRSNZ1tygB/avnRVE6Ft45g/MpefjM/nwkVFbiyU7ELrlTUQVT2mxUo3aFhs7pN+avVVFb9P74OA47/lgdwGHAc4rD+lwAO82U/mO0gZHOD8RjBAz2s2lLNs9+FSd5dzIB1AKvFzll5E3nmiVo8J2VzcmkhejxOY2SAtYNOwooVb8iK77EmrDU27EMHCBbFcLpdRJqEi6himhG5XDaz5BpyWdDHFGEUunGXKcyxQYvwvog4kDdHCS/fSqpPLFaK6S8g+YfSs6+LjKvGYsx3EFEj3LJpN7eN68ZSPAZDTjEVErqmEl76Cu+/1Ul1hsTc2XOZML6czLwsrA6baZ0tTMaaevupq2mi85FHOTKnnmBODmMWjUWP/ERS6zMNo1D7qfk0g5Jrf+Kxd9N5ZFuY1OdSiWtRyreFCH69l5aBVkp31vKC8hRTLomidSts/FLl1rZTaUo/nYnnnMBSy1ICez1UnjqVzt3dZJ6XTddXdbx9diXpdp1+4IlgD/t1D8luO63Prabi+llEOpN4Pmvg0j+P5OYHn+OE2h2Urt3M4vMfwFKzmQVrH+XsX9sommTQ66vk0aqHOXrqZEZLUKfF+SouEf/DjXR+k0F/1gga8NGyIIeU207AMAK44naG1CfoHQ43OzxM0gwCisEtC3bw8NvjzEyQLgyuvXA7tqdLRNWerJNfYcGUfpRwC+prn1B34S1UTR9N0bASPO5Uk3+hWqw4HFbsVmH+JNQUByPpRUXHXLzN+XbQhyoSCtPX3UlNXSMDK1fgf+E9hstOVIeD5pAP9eKTkWfMJdgfoGXpF4z9fjvTK2aQlK3kjfWiJ5L8VLOd7lQrU84+lcI50yE9FSzCkEWBwQFavl3F1tffxVrdgdtegByRiNgSyFoPoXAIOcVLy4RhuBZdSPGQTHq6Bznwyap5Ah4AACAASURBVGLKXDLHv/Q4ih7FSBpoFmFNFiOyaQsOk6vycx9F5JcgNibT9AOTdSxaKkqC/b712IZ2ECvpYZ9lDPXRu3llUTtPuB2Mt+8kpaoMy8o9aCKjRk+iK3YGnQk8V/0Knv7WnNMCcOg2FdluIWaTCGbl8W6one/D9Sy0n8Jp5X6wO5CED4rNxdoBO+c+vYFLnpmFJytJy+ffYG9tYurIoWQX55GdlY071UNaihtFEZ4cwiBNeKQcfDgHsZuJCA6m6Qo/nqjGYH8fu/Y2sGfJMhLPv8+yxChO6fyMLh9my3QwclDVngjHiQn3D4tFUHAQ4g7VBo5ig3PcK8in2ZwAhqlKE6oPjf7eOhSjH8OwYJEsxPUEazZa6OmawbCyoWi6yqYDqXy2ooaalD6GzSvHM9JPyNOCqhlEZQ2HpKIbCfJjDq4cOpvRyhC208tjjUvosEVIjadSfXMaD87XmDy9gvL8oTg9DjO1Vpid6SaAFMZ0ujkepmvbf+KbcojL9D9/+2HA8c+P4X/yCYcBxyEO6z8NOIRkTqwt4ngVE2FIAbp9g9TW1rB8dQ3P9ubguWcq8XgmYXscNebEJiyNhVOQWFgNlaASxaPZUd8fILiii5zrRtD+0XoUVxJnYSGxfe1YdaFSEHLJg5VJoVgQC0QizYVzZBHxkSrjR6qCb0dnr41EWxJ2tUCbH3kgiqbIuGMwmJBxlk2k+6tW8p4vJZCaZJa1k9fyE+S0/oSmpWApqkJP7Mb/XDuP1DYy5bgjqZxYQWF2lsnyF6AqEgiz70Azm7dupevjr5g4+DmT5nhZU5/Nqa/dCFKqmfpKMg6JEE+c8iQLl1STUd5G4fs5MKSTKXvc7L3xr4y68DjSnrqQR07bjGsM+JdbuGvjEey94CF2fK7hZQNZH1zAzse6id9ehKfXoO+JHYx4aAKde9rQ3mzAnZNPyEggxzpxXTEbtUQm8XIPA3UNzL5nEqdm27jpwWc5pno3k5au4qVrX8K6+nM+fnghYdXCrvOnMn54Dnc8/hOXZqcxT9YQtkgfCdeLO+5mftvLvPz9r9g74wQCgwnkB2cy2DhI4qFvyPTbSbx7MsVlVm51pZpha1f8ah1PLJ5uKv/ihpWFf1jP5c+Pp32DH+mOJzj3k9vYNWsirYaL3Gvu4IipYygoyMfhcJigQpTj/x3J7j+6eR/cxGJJevpElamG+m9+wP32O6SFLdhc+UiahhU7deFdOO67l8YBHc8bz1IVLaCkYhhJNcqKPTtxHDmLM566AcnrECUCulv2E2v2UXjkaJNfkVB0kzeg79uL3NXHx1fch7fPgSPpJK4YRIIHCBAket01pM2cSUpSYc+unYSffpib9q3FkEWNS2htEii61ezPhHdvxpkUu+vBTRndAVIUEdCj61Yirn4CngZC2TuI2LoxkjbajFPYN3gdT529jo+GpTEs2UhiqI1of4I8n5W4JWa+J5qk4suVSCY1cgI2dCFRtkhmFSNgd/JjKIcb9/i48rUqIm548fQ1bLhsJBlqiIg9lfu+iVBdrHHUolzy9lbzxYPPMHxsBTOnTqVsWDFpmanmc7Jarf+aB/JLjvA/y+Tb2trZvHUH+198n/b1+xnVupl3b27gyjNTcNmsuFPs2O1WVJvQDxlIAsQmE/y4AbLPtDHfvYFyde/BNUeOgJFKpG87Md1/kBsjdL2SREtHAWtWZTJu4lTyCnLNqkd39wD797exbUsNezosrIqNZsS1GkZBDemayqy0EqGJospbyDgpm14tTqPi56mm5eiSi/5vxzBzfx3nzi2kclQZWVmZqAIR/ZL//yGuzf+ltx8GHP+lw/m3DzsMOA5xWP8rAEdSoHoNIoEgnT3d1Nd18H31DlaUVNA05Uj8VomCLgj9EKBvYw/U7jcXduGCSXEm2Ufm0P1BPaV/rCJ0gkzXmm7kgBM1GMe6dg+qISLYhEzRNLU2f1RESh+ULKrEhqfjWFCKxSkz2JrA3hwl8OVmnFiQi3MIdfaRHjTQkhqSZEc/soQhR2Sx8/JqUheMIDxbpSKwm+u+28WEQR8V1+ahucci9+5m+7PNrPU6mDVjKkNKivB67CQlCV9PiMbanSxbeD52WWbhPffx1rPXMz8nRHNPgoGgTlAT3WZTsoPRp6LPPoH3D1zFznA++eOb6e/aw9yLzqD2oY+5t+/P/Oq8OLF+Px/8kMEPc99m5TYbzngU90XZNDc48Fw1Cs9Xb2OfMJa2/LEMfBYl3LyT7KPKsBWlmRt1tCdIz+q9WPx2Ci6tQA83kOmJ8eeK0fz6hXc5asMORm5fyepplxCq28X7f72ffSkuVlyykLBFIf7rMxhx7ImUCnMp3eDjjhaqLh7FdecZ1K9P4cklv6badQQtRhuZ48eRsrGdhBqj7drJZJ+WyUNZBbiIc8UJm3j+6xloUhwl7GLxl9s5+ozxXF/xJ353bAtjzr2I6NUL2DrpZMaddTpVlaNJT083K+Tm9X8AGP9uehsQCkU40NRC44qNdN15C5csOIsPXn6F7rxhGPogNn8SbUwFltNOp31fA9KPPxLNH86J/V18LUXJSN6I1+0l1HMLV3z7GlddfDl5p11Mx5LPeP6zZ01yoqiESFKY5OYdKEYQi6Gw8aV3CX/egyzySxJ97JhSTvbCs8nNzKKnrZeu996gYn8bvVHIzsvEJsdpD/UQUi1MmjuXYZNGkVqUa8p1RQZL0uojaesn4moi6G0k4uhGlxLYolbCyTj7redT57ua905fxmdV6RT7e0moCdS5pfhW7cWti/ZdAsmwCEU08pXzCb32FXY9zWyxhB0ag9Ycrljvw/6H6VSdYmFYdwdRm0a7XkL9LXu596xCTn5xPUc/NI+c4TFOdFooqK3juXMW4b7sUmZNOoK88uGkucT7+A/ssILPoWlmvlJ9fTPrli8j8OSbFNXuYNkDDbzzaJkJ5kXRx5wAZjhk0oylQ3OyrTPON2Ebx5TVkU+bSfgVDdxkqAFXaCuqIVpRIqYvyWC0kLffszLniBMoKR9KSorTxHUD/iAd7T1s2b6dH9fU8bU8i5H3NGBYYpyXOZkyNQ2PZjONxMpsGezUOrm35jPC3hTs0SL23RLnzhNizJxSRVFR0cHP/QeG4hCX6X/+9sOA458fw8MVjn9+DP9pwGEeM6E35qe/rYPd9c18uL+LjScdTZs9h+xWaL25FZui4zkuG6ccJyEyGhJRAv1h1BXgi0Dag4WUTU1QJkdZY3XTudFPdGkjXkN4eiioknCUMFAjCTMB1gy6AsLZbmwnj0IdbiXSFMW2X8fmC9K/sx5X1DAjv+3D8hhobMOjqYQSEaSiDCwnj6KyxMaBJ7uI1UDsTzmoWojpz7zM68V20i8pR7JlE1m1jk+/9KFOHMPESWMozPeSsFgY6ArTsHszO88/hwt/7+Xdr3uY99YOtn6/mJ4332AobbiyE6SmJCnIGMLuURfTMnYeLW/8yJMr5mMpG0J2SgNqQw1lwXZuL3mEUVUy8U4rty09lk9Tr0JJ95H61BT6O2WCGQ4KvC0c8dq75GWmsEu3sO+M0+h15pnKBX1QIh6TSUsXEdrCedrHyKUriO3aTt20qXy98CRO/34VxR8tYYKIgW/Q2VpxBG+cVo7/1BO5/+VXOOXic5m7fgsvrF1J8qrrUf0dyOeeyxt/vYvIimuxJZrY8bmDe/3XsSEnn+Gzj2Tf2t3k3H0SvZlh7na7GSvi2hWdp6/cww1Pl6PJFjrqFewp8OSiD7ko9S+UvLiYPZecTcfq1aTe+CgzjzmSocOKcaU4Dm1CG+D3B2hs3MeeBx7nOF0y3URXLF/OjxPHE0wrYPyYETizU+gZjNC/5AfSho/km7JZ5C3eSLllHPLEUgKd/YS9a7BYgrROm0nQZmd0b5irK1NJqyhCFsSU/dVIIoPEiKMkNFMhtOz6x1H3adSGO1BuvY3CcUPQYgadazZhf/Eljq46TXjkY891kpbrIWlopgV4X8hPii3Gezs+ZdYD87FNMQjZukkKt05R9UsqplOmbuhIyTRU6xi+bLqWj3+3ny/KNDJiQkISJoqC6+YTCD/xFfa4UNxoxCwqqqwg33kC4fs+xWqxmeXAddo4Lqzv4frPJmHVE0yoXknGQIiQPca6qaew+Mk2dnwf5urFYyhMdFG5Zyvjj5xmJrn+sXwSudfezoyjZlJaOhyHS/xdPyPDf+uX9r9vvP8WNP7tewNi8TitLa1s2rSZXS/+hWFffMaXN9fz0YtjUCTh6yqKQD9njcgik0WE2FnoCCe5+f0w+WVJnFaFVJedWIqCNSXCRMcPVMS+M1OQdTmTZ55XmXrEMVRUDCUrKxeb8B+RJEKRMM3NrWxZv5NXliWJX21FL+rBiMW4p+RYCiJWRtizUXSJ9YlmvqOJH3r3EbUYtDxVzMU2PyfPGcqYykrS01MPVngOA45De2//P7r7cIXjEB/mPw04kgaBcISOjlZq9zTz5v5OVpz9axIJK4knO9C/8ePO78GXGSCzIJfE3l6sFpVExIOv0016hg39ShdpJ3l4y2mhCjirN8AP9Qm0iBNXIIGxejtxp2jYQ9Imk5GTRUpKCu0d7VhmjcJIB9WjIjdEMJbUmO6I6vB8gl29qF0Bwi6FstlTiAfC2MM6jZ37SBxTxlUjnBSS5K21KlsfaiDz6RFE7QF+8/5XPDQqSMpx41CSUQZf3cqrByKMOWY2o0aV4k33Eg5FObCvjv2ffkbsg0eZf5GX1R9LSKedR8mNd5n9Z+vGjXz/wHX0795P2tmXMcSIs3/HAT54/q/UntlKQUTGFT3AdL7lkZkv4bb1U9OazWV194Ank3CJTOjkKXSl5ZAzZoBjP/uQ2aOH43V6SBJloNVH3YCPvck4vZroaGm4ZRelzigjdSthXaazvYEPnKk8fMfNNA708MZjLzOzuZ38dWv4ctzZlLRsZsbmT1gbDXOJ1YErKbOtu53uIyq4YkE2WVU69vmPYagKfUt/S2YsyhtPJXkw8QfKbr+dJQ89Qdr663Am+nnXWQJCeRFQqd7VRuX0dCKGndsuqUbevYVXjv2atftjjH72HWpnljDoKqfouruYMKGC/II8rLaDuRz/jqTxd+bzoD9IfUMjez/4lMoN68n3lGJz2Hhh52r6Tz6L0eMrSHOr7D/Qiv7im7hnXMHHOS7kIenM7M9hdLWHTQe2EZvnoXaGDVVPiM4gmf0Bfkc1lZOnsXzpGnrWreH8i0/H6hIR8nYkYeudDPHe0VfTc+ZxlJ58CimZBbQ1NtD4/JMssGXg12V6ogG8WRYKs9zIhQpGoYE63oU2PowvpRHVSKIlLcRjkkkuVEz7eS8udwHJmNh0XSSNFLYrv+LmY/2sHqGQFe82eQoacWw3H0fykSWmD4XFzDqR6RetyyOGoq71E1ds3NTsovX4kcz7rZ2iznrS1nxOWVomdmwkJJXducPYOLoKVbOQ72/hiF3bsGlh8o+agcXi4ZPfX0F7ZjkTTp1PeeVIMp0u09vkP1w/gw+xppgb8f9+mXEHEEsk6OzqZevmnXzz3TImPf4gT5yxkUdvHU1bh04wYpjBj7quoQkAa4NUm5WSIgtFxV6yssHfB6Eu6IvBbx/7iRdfdzAv+SyaICw/FWfspDMZM7KMnCE5uIR1vCKb5OL+fh976+tY8kMtT/iyGX9lD3E1xOkplUz05DNWzjZJ3u16mL2ynwdbvzd5NmrXVJKP9nDNyUmmjh9FVmE2bof7X+frz4Tj/6v5KIey1h+ucBzKaP3iew8Djl88VD9Xrs2wJbjooovIyMgwF4q/gRDx+yUlJWRmZf6ni4uoMoRjYfqae6iub+T1xg5WnnwKmpRK/5n1uKUBZLULPQXS5lfR9+NuBG4YbBtGrNdO3pQQ/goJx2+Gc3pxkmecGm04uDWp86NhMLgngry8FWdbD5LFap7gdKuCJE6Ywt8nL41gKEz6pELiuVkEPtuEOyJMrlRkTSeU7SB7xjjaFq/EhQX3uFJia/YxYJPRz6vk1ooU7rXIrANuOmCw8bQasj8YhaZq3LViCZdNDWKpqCQZrmffox2sdNuomnUEJUOHYBfOld291O6opfvDd8je9jGe8lQckh/SMtjQm8OMxxfTU5RNqiSR5e/irTEzaZ13BttPP52OyXPx39wA61M4M/kYr855BdQwy9el8WceoksrozHfRe6r4/AmAhz5wxucUjmB4cML8aQ4iCVjJKMyvmAPkaCMJtQ7WsIMMXNaHVjtViKxGE0t7SzevgfHaUdz1cTxzHvzI2at2czIvi60TVt4ddZpjHvuam51eci2yHwmGRwYjHF7cw2rzj+ai2/TicXtOI5/0Qw5i36zEIuu89g98GrBPaaaQ111KRohXndnYDcsXLNwKX96bT47kHjtyxDWJ7bwq9zFjN7zLiNWHqBz23KiV/+O/SdcyPiTzmLk6KFkpWX+60nxbzbjvyC+OxKO0dLcyvYN22i58UrOGX0MybhKdfNqNsyYxZBpEzFSUmhubCHj+Weoe+BL9qpB7Bl23LqBNywTs1pMaa3fqhCVI4jzu6WlC9uLz+A8eyHtqpPQge1cTy+n/ma2meEaV1xIhpdHr7uLnAsvZkTZcPoCfurX/YT22svctvRTKC9Bk/cTM36gN7SGsFMYckXQ4iKILIYRlHHKImAvYSbAxiUJqysVQxLeHAZGMopVESoPO13OOWzx3cuOszfxl6IeLCSIOVXU0yaivLPBNC8TxEeRmNs/ORtlWzPtUhFnVztZ+GUVHjVA1trPyOxrwqU5KMjMJalbkO2CI6Gwomq6qYat2rYCl4iP1ySU0jzSy8vwbdjMX+5/mzGXLaJyyngK0zNR1IMBcv92rRCp0AeXEwlN+NqLvFvhL2IcDHMUX+LX8USM9pZetmzbw5K133PUU0/T0Wsh03WQQysJrq5wlTXNvzUzJkhUhwTp85ObDrDqtaEmD0asP3FkCo/6mge+qODs2B959nkrw8pPpGrsCHLzi3G7ZCTFbhJM4/EknZ1dbNu2g3sXS9hvTyOUug1PMsrlRUeRbqhEdAmvJhOVdR6uX06vQ8dmeNl9i4O7pkaYM2M8ZSXDSEm3YRHBdT9TcP6lB/h/M5DtUNb6w4DjUEbrF997GHD84qH6JwEHEI3G6ev3cWDPPj7atZUvTz6XHjmNwLl1yI5B5IIAQ8pK8Dkl/Otrka1ucvR8ejYqpE9qpT89jnzMRIpOcvKDXabQgHH+GLubY0jdGs6EjL6xHnssZspMRSvmoI+gMEVQUD1OEn0BZIuFkEVHyvJQWFJM54EW9O5elPwsBlt9lM0eR9PSLcQNHZvDSiQSQ75gHFeXunlQMRhA4XLDYEeXxN6T15Hz9nRitijPrlvLuSdGMDw5xDc1sPiTFtTxlYydMJLc3ByiyRBNnT20Ve+l//Nv6V/+ATMmyJSOl9AtIfavHkbP5JNJSUg0vfsme6fOIjRkAj2RNpqPPY3aqUeSolmZfc1tvJj2HDYGeXHlaO65YRfO+ZikxtyadczfXcORkyooH1pITn4eTnFiMyCRMIgmRPy3sOg+uLALoqVF5FyIBMxojANNbfyweTtPtzbw+xvvwNBjPPnkX5jRWI8rECL+0C38qrSM0bLOWmQ+7unm7L8uZtLkKiKVk1g1O4NbrrbgtxXgmf8YxJrRlv8eRSrk+Lszqb3iKeK/n0RQijB0wErHijDDq9IYSE/QubiHudsGOXVBktlHDOWny65HHz6C7pVfwNY92O56gmmzZlNemoVNeDcITs7fucwoeuHGKQpegvuQ1Bhs72Pz3gb2f/E1jnfe5JgxJyNrIb7btoTqU88g5vXi6Gkmp7GdptPOx6jbS6qvnYQUIen0kFs1g57sdPozC+i16agRB62+QZP7oOkJ+ps7cEW6uXDXeq698xQMHCTTy3jkxDNIvfAPlE+aiMVu5UDtXnzPvsz1X72OXpiOnIyaiamapZ0Im+iO7oTwAbCJXJIAkmlyJsikFjN+PSEcUQUnwUgx5bLC7twbjRHWMtiuXkhv6FSe+tUaNpdruGM9RAqyiBVC1qZeDMlOMh7FEDbod57Fh/c0cK2vhxs+nEpepJP07z/AlYigyBKZNg9uZ7rpzytSYc0WnMmHsqBqGpKYTxaFhEWh+MgZZpjcAyIf5q7HmDGpgpwiAbiFKZqGphlEYnGSIh1Wi5BMiE+1oeka0WQYQ8iIdAE2IKnr5vOKRaIcaG1nx7bvuerKfOr2BXj+ok4ikUxiwTC2ZD9JQ8FuRBmWso+yZB2/8b/H2/4Z3HfSHvYumSWsRMwiS1CG8hmLuX/JJOQPH0GxTmRC1SSGDCky3T0tFsEAEW1GCT0QpqWzjSVrZR7p9pFx1nIkVVQpYmZ1xxlTmJBZzPjUDOo0jSXdW0U0HD1LSzi6vpfTZxQzakwJBblZWGyisfs/6DoMOP5bHtZhwHGIw/qPtlSEs6fP56epqYm16+p5PLWUzqMrSHnWj+LJZHBYlIhb6PCFNPSgftEZ9BK5oY7USRGU2fn0trchn1TObyZYed1qp88qMzaiEf3eR2jdHtJ0K4puiPRpbJJEVERb/C2I1q6SIIkS0zFUIckzsCUMdEUiaMTJO3EaB7ZVk9IZN0+UpcdOpPnrragFlVgbIiR+n0VFaYLLLCqP9A5yQE8h2BOkrCCVbdN3kPXpOFItAR7e8CWnnSE2AIW+12p5fV+EscdPpbKsEo/bhR6W6Bnsp7Gpg466Wnq3riTy/Xcc4QngOvZC9JnHEPhyBRsbdxEaP4WkNQV/ax/NLokt2XlIl17NUQ/eysuBT3HIvdzZV8WLLy8j5503Kd27lyKbyvxZ0ygbM5ShRUNJTXEJdTDiNGmm5ooqwH9GtBSESpKE2vvZtbOGxTt3s3yol3PPOIPu+la++OBt8hYs4uxRxZwIrALeam7n3pYWtHGjidqdWOJJ2q68HW3ZU1z4gI6ldCGMWIRS/yrUf0BnTTYLXj+XrcOOJ9nXjTdfxU85SXec4p8W87uHTiZ7BEwfV4lLNXj+N+fj3NdIebKT6mFTGHf+xVRNnkxugRuL/AvJdxokLKAmhH5BIx6L0+3z01C/lw0b9tC/Zj0jVn3L/LEnmMqM1VtXkMhIJ9nZTtXoUsZVzUEOBrCJZ2eOoWJmizQMDvD+dz9g3HAdG4pL6UxYUIM6VquNxn07yA0OcEHrKq64dhGaNZ11i79k614/uWecSH5BPqHeAZq/+IbMZD+nvvkCuiyMxxQUIYvUZWKGBRsxotsErAuhSRJ2yeCx0y9l1shjSCRC7Jw7FunKhTSuS6err49jT7JT8fkn1E0/le70MTx2zBo23jISff06svp0/McUEVxbQ6HfQdwKekLBZ3Xx+64Cht8yiqwpBpPXfIuzrRpFCyJLSTRdJj9jOBbFbk4d4VQhjDMFCTQhHXSuUGSduMgpURSGzJ9vVhMeKxiFfsktjJ85jaEFwlVWIRKNk4glSUSiaNEkA6IFkhCgI0okKCo5pqkNsVjMBCdCHhqLxggFg3S3bubOR0ZjT3aQGlV4ckw1rbbTicgxuvv3kBRLhqQxTOpihm0TZwde5jnfOF57PIjdiNDdMshgV4REJEzcyOHZv04i/PHrTJ08k5KSYaSlpaGIGHiBCoSnmg7hqE5HbyN//a6Ph38YwDE2l5J5EYyCaqKKhKxFkVUDIyEs8WViUogU/yh67klw47FRpk0ay5BhaTid6aZ8WCjl/sdchwHHf8ujOgw4DnFY/1HAkYhrdHZ1sWnrNq7/IgXfvUfi6jUYuKmL2KVOhpzkxhPuw41EiiOF3QkrkaujJLtrcJ48lO5NW3AOH0LOdSP5wAZjdINaReakoM7Alz0oNU1miVhsrhHFwC56v2ZypQixlLB4XYQCQSxJHYtYKP9N31ike+ZNrKRxSzUjZk2kYdk2NFkn+VXCjKDPGasweEBmb+1aKp6bQX1DGFeXxmBdE4wvYvzoVLaevoHUdydTHOrnlT1fMvmUbORAmNoXe/hRVRk/bwblRbm4HSlEjSR9A71mf9jX6udAWw9G824cew7gTwwQMxw0FGTTKKfir6wkteosfvwgQOLjPmQ9jZxInHCKhCu6kaLKLbQ+cDsDRTK5eoiMt15jYUEW0yrHkFWSSaY73ZSMipK2OO0LZaB51vpbz1wcJcX3uiDWQjAYoq2nmx0/1fBS9Tbqjj+O22dO5OtgiJFWiV+rNtoNhZe7m6ld9ChDogbFwX7ivfuIpw9hZ0YFqhbkSe155v/WQDn2aWAYPcvPJZNBnv+jwcLNfiKb13PLlVcz47yL6N24jtFn/paB/FzGjhmG26uy+baHiFZW4tm/l+ALj9B19o2MO2U2FePGkulxmcFgv+gSG4iQfuoa/dE4gS4/nZ1tVNfV0b55B/GWbjL6eiiu206m5sGdkcFAeAA9qFM6dhr2pE7OiHx0u45F1pE0HU3MnahMT1s/WaUert21k5aFN9BiV5DDGoOtbajGIFN+WoPHm0PhruUgfu7yKygfWYqmxand3YDv2ed4cN9ukAZJ2FTUpNBwRzGE4ZeYv7u24gjrGKItaAQQqliLlMGTv/49VY/9hY2nzOHLP7dw3A6V3YEBxrw7Eskbx6bbeGr+UtaPSidTa0M+fzTdX+0gd+FMup//hux4PnHdQrUzn7O3tnP5krno9ijfXPg7jlu6mFPuv5J+j4uknjBbkSOyR2IkDqbAmlPH7IMIBxAJ3dDQJTMnF0WApBHFpJaVs+XKW/i0I4Zj/FjyhniJxxX6Y3F8ceHuGsThdOBDY/pRRxPWLRSPHEVEEL6tZgjrwVaLaJMImwphPy++DGGKBTFFx5mUiVnAmwSbcHYVWHowzGBjE+G7LuKqTdfQLGXT3B8A1c4BKRt7XCNuk+nrstOxqZZjsnMoLyslPT0Nq1X4aYh2lCCpJkjoSWIR4Xgao6+9lc72mY1fRAAAIABJREFULnY1DbKzOY8dHSotlnqGzs8hfUIaFucAcYsPlTQ23BjmoTkx5kwup2jEUDLTvEiKar53hwHHL3pj/7++6TDgOMTH+48ADrFYhMMR9u3bxw8/1nGvfQKhX+WhL+hHS29Bumgc46aE+S7LQ5Zm8Jdkgvv7bTTP2Mnw64roXbEV2RbBOHE2Q45XWJLmJEeD1Qos6DSIftZMvKMDS76XbI+HZCKJHowSj0WIJeKm25+c5TEXJNE+cDqcWDwuuqIBIj1ioZBwWKzY+hNm3LtSkIOz3YO3NJ2+YkmIAOi7cx2VZ0xj91sbyT2nmGDdfkj6SZ02ncFZToZrFvZc34X8jIfJfWEWD3xN+pw0Ylv7WPZOB75pw5lROZOsoQopahqGJhMRqZjhQboDPYR6wnR09dDb0UtD8wG+H9DwX3MHnQ90EVmlkZPTzJ+emc03NoOO33xpVhNqh+aD18Irz03irLmfMOSt0+jKSTDzx+85PxGkqGyoafGdqtpxO5wm895is2CzW81WirDh/rmx/rMpEsS0JOH+AWrqmli5YgNvBLrxLTiTI8tGcJXVSkJP8GIySevrH3HsR5+SrK6jz53FGjWfdlchsipRFGni3H0rOPcKFymjw7hPeOmgKdWyBSjhVLaFL6fw8htAiRBcsYtl999NwZ33kV8xktQsF/n9vTx63QNU/vYi0ydi+6KFuC68nCOPm05peRlel+tfqzR/b/6aSsg44ViSwfYQexpr2b99HYMvvY69w8eIjBG4pASxpIFqxPCLNsNgkMpJU+n2B1nd1U6fTSidIszJK2TmxInELTJdu4XcVXis6GSkKTy9dR0bbruHGl8AKRgyWxYRq8Scwgwy770F6eT5DJ80kWynl46mfXSuWctxVYXMuudPRCz9OBIuND2IIotKggX8PdCw9SA3QZIP2pprgrRp8P2wKg44injkpC28ODyNo2M19Ni9jF2f5NZ1c3j6+M0sr3QwNFhLXLGgGTr23x+LNMRG8o4lJvfjc62c64P1XP3ucWQHfKx64EmKczNIGfDT/cGL5AW6OPGaS0nm5OEsKDa5PmI3FrJeEwuYmFVCFoQJ4Xkjft+QSTrsZMydTufK9dz71BsEqmZx5AXnoqammK6yZlpzTCfk19m1RmLT6gH2b6lHEW0K2YdNCeN2KjjsMlnZTrxpDlQhb9etxGMa8WSM/kiEvoEEyXiSWFQmmnCYxNJ4rJDU4WHevsbGSdP20R9aSWokSdBumEocqwb98TxeecPBtCNmMqJkGJk56TicNhNzi8pKcDDIwOAA/oEQQWHSow8SllSMkEwsMshgPEo0nMTnV+iKBGj3qTQFkzQNyISC2dxwSirzKqF4RCnpWW7skuMgthev2uEKx997W/+///PDgOMQH/E/Cjj6+vrZs2cPr34b5NuFx2GPQPM5u8m9uxT1RCvXOyUuV0ULROL8WJSl39kJPVWPXtCM21Dpd4TRj5/CmFk6mzIzEdFGy4Bft4Zw71Ho3VmLEo3gjYsTkIRitaIn4+iqjCpIfQXpxDt6BZuMuOWgK4BdO5ho6bfrOLJTSVezCbS0oMcjODaMInh3GrHsJMXOIDG7h9B7EjZ/kLYXm8idGyahh+hNlZGOGUv+NC+uZTCwa5DgRXau2lnDAxV7oVAm8Fw7L7aGmXjibEaPKCE9J9ds9Yief0LTMEJR2vwB2tta2VV9gFfrqwktvIeauTWk5gap/Hgy8oo61j63GgwX4tiZPWcU5ddXkpoe5Cq/yog0Gz996+Oa5k6mlQcZ8vE7DM9JJyevEDlNJHqmkuYRgCwVl8dlxrCLLwHAzL61IN+J/rxuEAsE2N3QxPpVm3mrdg/6/bdwmzeNfIvMF4bGy+u2UvHREtLDg9i1CKV9MQrb9pJo3E9QjqJMnc57FVU8PzafGYl78eXOwTV9EdJPT2HpX8o3r1qY8YUPf4pwylSwxIJ8c95FnHLvHThKKrl3/nEMufIyhgypJCvex9L77iNt5tHMPGEmleUVpHpFO+UgCfHvXiYXIE6fb5B9TR3seuppMj7/hjPOOZeWPZ3CDJzBvi5aWttpT/pIGAOoUgTXvY/ypqPAdNh0OMVp3kZZppexg3103fc4Uwf6KM0ZhhxTSIoIdiXEE+37+eFX5+C3G7gNJ6g6xyQjDH3uPsIXLCJ/+GiidXto//Btciw6l9c1EO/r5aojT2H26cey4PHrD/b5Y1Hi23dgNbknEUCYfMXot6XyReEo+q1FPHXUZr6f6GJYuAFNjUJcYqdzPKetg6XTBhgR2o9hUcxwOiE7HrDEyHjsN+y9/gueOZBK+6+nMXeBldYPPyO8cx1Tpk1mxPDhxDWNjqZuWut3Y9+0ieiq5XhGD2XRzTfQQYyEasWiH9y8hbdNEoWgohBwONHS0ulJz2FfapEJqC1O2FsL7z72Db7dMRyxLBaePpOTjoNp08Alqo/i5G/6YB0ELnERRKfaTH6RYkbP/vyETe5IHM1QTTt0SXBXsGARiEzs5Yp4tSWKZn/Fm3/OYUbnCxhz7CQ0G7I0iBWVuGUkzz05QNURsykrG0J+biFWm9VspYjKRmAwbJJEtzS1sKt+H719XaQYIosnhTSnE49DQ3W5sekWs2WatAkZcsJMelasYZwuLwU5OeTkZODxDMEppqkw8xOJtKa78v8gFsfhlsrfXVr+kRsOA45DHLVDAhz/InuDjs4etm7dyk1f99B457k4nw+QaOojeqmX3IkqV7vcZutU2Fp/HtDofCaCe30DpPTiqyhGHpOKa14ueTaD8nCIs1KdpMoyp7X5UD5tw9krTpWGSRbVxcnd7KYYZoqmcJs2st3QM4imSFgE0JAkczEWXI6QxSC7NI9gXQeapqDKQdgwEv+tbtLG2HjIBkMlid+ENLof1iktVenc1Yc6Viw0MmFBuuzqQU9JI/DXfnJuKyZUEOe9H77ixDMESTNIzdNRfshRmTF9OiOHFGHzupElg4SURI4atPf6qK2p4dWftrDrrOvYc3QtrvIduCfNITLbSslolcnZGiMdbvwaLO2BrIYAiSt/z0jfVrIc+5hyhIMsm5eoxw/dcfq7k+zZYZCIWUgZM5f4lAk4h5SRn+vFk5VDdm46ee5McCt47B40S4RkUqGno5sd9R18/uMy6v/wBy7LdjLcamE1Cp+HopztsvNuYxNrfvgRR2cvxXEDPZwgmWIlQITp4ydwx6knMk6BW0vsPHJ3CsZJfwR1GLHPF2BX3WxpWEjmrfeSFORdQ0MIXG27qnnypLMpv+FaLBOnkJ5QWXn2cRx/259ZXrubqWeeyIQxo8hNyzEdSX/JJUrZIom4vW+Axq072HHtVVw5+wTaqntQFZnV27+nNt1D8ohpdChxPFGF/JpquhY9zhpvGO+QPGQlhDNhIV/k0RAj5PdREOhHv+M+bhlSiF3LJqBF6Glr5S/j8lgydipKNM5Zp59K1mfvEP3kr+Rc8luiVjuBV57D/ejrtN/5B5otdmLzTkGeOoGxK1dxx5/OR5MdJLduwab4iWLHLohItiT1thSWDZ9KIuLlL9N/5OvZKeTFOkxy48+dDpKySIXNpCjWQkJwBgSnyYgStsgMCkXHrBnMfHY/F7w5hdwMg5qrbsOz5GNSrriKCcdPpHxIGVZFxu9L0DnQTEdrD4176+jftRt182ZKCXLG47cRsagMyG6acgvoKRhO1KYSw81gE3z10gAbNv9AjtfgvsuO4qSj03E4JOxmVpD2cztG2JeL5BfBAfkboPj5u//Mm0Pc8rNE9l+e+c9W6H/7HOFeFpMU8id9ynPvziPzT+OZ9NA8bIpQq0VJysO4+uYWjp17KlOrisgakofi9phegBbxWXHxDvZRXbuXhiFDeOoNg4sWleIQSfZSHD0apmbpMgLba6jwZJLpteH2enGpFrwZXlSXHafbQWZqDt5UG4pbxaa4MA7CIpMT8j+KNXoYcPyS5eWQ7zkMOA5xyA4FcJiLveBgxRN0tHSyYdMObupw0HXmPKLnbMb5h/HknGzBnwqBbT0YccVkiCsBC7ytkxltISa3Y/x6Nq55TkiFaBj617ZTOFXhfk8ONzTHiH3fiaW5y2ySCuWCCIMyMxrE6ckMhwLdY0cbDKNIEi5RBREW2oqQBpp2HWROG01g9U4Skh1ZieIYKMcz2cP+4f2cVu7ieYudK30R3qtRSN7fjRLtxj46iS2cQB+WSbQ7jOzrxXH8PHpv30j68iPIDbXz7nefM+6iVIK1Qb7+sJuUWbMorxpGXn4OLlMmJ+MPR2jZu5uV2/bzwpz57Dk7iCxXk1rsJOupGZxToHOqLILlJGKyRqmvj9vOOo/s885h75xTGH91JbecKVoCYf4Xe+8dHlWZ9/+/Tpk+k8mk9wqhho4ISFNEEEUU7L2vuq697Np72V0LYld07V3XFXVFUERAOoEECBCSkF4nk+kzp/yuc8Lu+jzP7/mtfH+713f/YK5r1OBxnNz3Off9vj+fd0mKLpIkzVVU1kUjrg6DfijGU4k1OHjlhUYC5WPxzjiZ1OJB5FXkkZNTQH5KKgmDpR/qo6Gpi+/Xb+aLE45i3rDhzEWgSoMlvb3sf2kpEyrGc/Xi+eYptFnTTMVLPpAqivhEkXQBDioCf06G+eyZJSxve5KS0Tk4Fv6eeM07iAff48OnZfIf+oZB08cTt8jmad4oz7tDYR49cQGTH34Ctm9k2NiJqJ2NfLjkWY664XaGHzWC7LxMLKLtl925hlulotDW2cXubTUcvPMuzpk2lZZdDXy1cwP9p55J6qgKLDYLPc0h4uu/pcgzjnX7yvBVlJAc52T/yDgFnky8Thd7OptMrGNsVNt+WMeC6nX8KpCOXVZprt7Ndq2b9y74FYNmTCd76QMUJOJop52MI91BeF8P4Y/eoOqBZ9mxpQZBdjJoQiUWewR3LMhF61cyYf7RvLrkefq2HOTelx5CSUlS6ynli9xJRKoE6u/eyzOlDTgTqpkLYu7FZs3e4FEYb42Y4DEVJopsmObZkVWZHfnZzP2xk9s+O55cMcEPRx1FcekYHHt3YrtgEWNPmcuw0gocboFA1E9PV5KWlg6T5F1VtZ1evx9XIMSsaVNJnnMe3R43QkTgy7erWf9mPfOPn8Dvfp1Oea6MU/CDqCKYtuwGaciIlDW+olFGM2t7/23u/hZI98um9OegQxMNp1BDYqUREQUyK1/ij6uuoCDSRNhbTxoKNrGZPy1tQGhJcuKJxzJ25CBS8gtwS6KB5cyvE1aNNaqVzVt20jNqAo/cEufTZ3N4ckmSL79dR+4EC4t/PQvvYMNrTcUXDLLm/fdxR+MU+9IZnJNOhteHN8eJ15tLmlPAbk1FskimVbyh3zU5HL/EEfcwh+HfcvkRwPFvGdYjgOMwh/VwAMfAIqORiMfZ39TCmp+qeEYqoe3o8fReuAvhjiImT9JocNjo/iKE8uftZlyz4RrIzly8wyMkvH3oJ4/Dc3IGFr9O/yY/JFPJPV7n9y6Ji0M6lu/9ZtqrWZ41XEkPgQ3dCJYycjY0DcEmk5TAFVIxKtVG3oWR4WGAEl2XSOT5iHR0gjuF/Jw8LP06+x/bjbhkAkXjNb71OPgmpnKrkSz71G4yYiNRZquEEq0ku4O4PSnE1+5GGpGP7hqGVNWGckcux21ax0v+TWSdnUPT0g4+iQpMnD2FkopcfGlZOFQrjd2d7Kqt5oG6HjpLTufAlWspu3EInqEyRdPt3CvbiWoqbj3JZ+ct4mRrE2vue4v88kq+3LyBl/uWI1a4wOEA1XDfdGKWbxTbQFhVoJ1o/Rrkrh+xYcTYZ1OzLcTXn0ZxLbgC2+jRFAwtIs2ZSzgcZtfePbxWXszMGUdzjixQL8DSjjDK/Y9RKdvxOyWqZBG/z8vCk+eSmVdIxCkT0zQ6wkm6+oJs3/oT0o49jDnYzNTv3ufu+0T0o69H9A4l/vUlSKrIo/fZmPzqZ6QOLyErLQ3dOuAameEPcc+x00gfMoJhwweTOeU49t5yJ6m338rYyZUU5hSbOWm/6KViqpWCPd3U7W2h/dNPGLrir3yrJRHOuYzioYUUZ+fQE1bZUV1D+MXnKb7nbX7Y6ccVTdI1I4WQGKc0Ow9FVWnuMWLoFSTBRmN3iMjePczbvIJF+/wIoRhBUeXd2ccwftoIOt56k/yFZ1I8pBB/UqF15Tq0xjo+mnQineEYWcMHk5vjQUgmcMVc2LatQPbk0ebNIizDhR8+S+GyR6lKqeCbpf0cv+kgF6T24otGSAqaCab/QQwYKCcaVAFNTKIKhiGY8SDIrKSU64JdXP3mFCwHanh40rHMsHpIycpgtOHQMWcioxacRvmgMiSHRKSrm47uLuqNFlR9K1VGteaGqwhkpJDolnjtzmqC9Vt5+nezmDW9AJ+1FasBck0FlBVVc5lun4osgpSCrCYPMSaNsuO/FnDoomJWSoyHOiEpLDzzfTY2uYioMWyWHLJGllE+soijj4dBaWF63/yAMeOGkVeYiy3Fhke0Y7dZCWtJWg+2s3b9FrR5C3js6kYOfDzYUP6a7sPRmIW2bpWnXt/C23/tZOiMY1l0rRubW0OORtjy0Rf4utqpyMwltyCDjDw7Pm8OHpebVI8Dq8WOJEnm+7/grf9UXscRwPGLlpfDvegI4DjMEfulgMMklRm7h2bEdkfZu7eB79ds5aVxx9CcVYZ2Wy+uJ51cWAgfhRN0rtZRXvoRlyoiWAX8O72kjdWIpUTR543BMTGdZFUv8fW7cY2bSOo8Ky+nCJyXVFC3xEisrDGJYZKhBjCOoIK5DJGUdPN7GAZBcq6PaHuQhKxjEXREw1Qgw4erMJdkMk5vby/upn4EZaAyYOsdRMqYXA6OSlCRn+CBVA9X9OiEv9HIWyXROh9izhhZxQKRmEBsZxtCSz/ixOHIH7Zhv6YAyZ3knAcf4PYTskibmcreF+JsyvMwfnwlmeX5pAgWGjpaWLN2O0+Mms6es+oZ91Ale+7egFuswbPmDJ5LzWBIoIc3jxrCzXfC6i90qp+r44K0NO6qqeKJL87AWtiOoBrMFmMLMupEAglBJWEtwFE8Geug2aBloevd6LvfQm37K3pSo39XNkvej+FeeDn2vBLi8ShfuCXcV1zKbTaBmGbhOUNZ8M6HnIFAfk6+6U7p7+rgYFc7u6NRduvQpRqKBRmbqJNvl5mgSvgEjVBvL2n76jlV+IS8s/JInf0C8Y2PY/Vv4emlAgf1o5j+0NPYynwMLkszHCZMR8y0oMpDR02maMxRjDrjHFbfeytj7ruH0ZNHUZJeZMg1fvGda0gmE/0h2joDtLfUs/z0Rcx5cRmWjBzyszMRXDrtDd1s+nYt/e+9j774Mfa8W8XI42ey/qQobtFqAqLmrg4U3UzlIdgeo1dQ8MQ0Olt2csGbbzFVsyLGoeW0uez/82tk3vA7Bh89lBR3Gnvq9tK17HXEReeztLaXYYNKsKkhfLmZaGqCPqedNsNjw58gocumvPbCComeigm8euY6ni0oZ2ZkPRY93WwRqLKxwRutw78dmwf4T5JomIyJSEocXbPzcjSH54vh/EfGsHHJC6y88ylELcylWT6aU1xM9ncTPPoYMk6eRlFBPopmYV9zM3uauxh62okIgyoQFIGPXq1lx/v1LH10KqdO8uOyBxBkOyqGp4th9JdOEoFv1wX5dMUuvt/YyGnTxvHHO4oGSoiGU9p/cRP9+fz9H1Y4zPLOoV6F4TAqGt4yRrvGaM5K6IpqSne1CPiO+YhlaxbzwU3XM2V4JWU52WSkOLGme0lxO0yvlob2LrZsrqbkyst57saD/PRGnsnVMOzCDNKzIIRMzWxSiNMfS+Hb70SuuXc9OUelcOWDx5AUNaz+HjYueZnSXB+l2bnkpKeRk5VBaloK3tQUHHa7qRgzeFOmuHhAa/yf9zoCOP4tc3IEcBzmsP5SwGHGgYsQVeKEe0LUVNfzp5VrWHnh5fQ22bGulvHeBa5IiEDUTfDHALyyAbuxoEtWeupcpFeqaPYEyYWjESSZRFUDKYFuQqNG4jsxnbdyRC5IavTUJhD/UoWs6diNKCazsmFI6ATT7MlonxibsC0vAyXdiTvbh+qUiYsiyvYmbLW9Zm/FXTkMf9UeHEmDg5ckKFqR9+WRNzmLhsowJUM9dDcpWOoEem7vxDJ/L46Jowlm6mQcbYShqeghiAoquZqVfQv3or9byrjdu7nlsz8z/9xCtHCcT9b0kj9xKhWjBuN1SNS39bB8w3ben7SInYs7GX5jAbYFCsFHvkSbUMrE42xMPHkCN17nICl3IvhLuTfjYbpOPxXXts3kzp9PXbmImohTmppPX6gDMVhEqvMgp420MmRqOoq9h6i7GM/UXxl+sKZLaXjHR0hNy7ElrLz7R50mRzGfj52J8shN3O3MJNUGr2tJdn/9Hef39DF29HCK0nxoskAkHKWvL0Z/MEJ/KEAiEkYTNJyiFavDijPFTVxJsO9AG+0fvc/Q7V9x5mN2mH0Pkj0D5a/XsPHzJFf88CSS4MNvseNy2Lnp/uOZu8iYNw1vKMBLs09FiAfpH3McUxbNY8T4ERRlZJvukr/oZZawVfSoUY1K0h8MEo104CANu9cDTiuRgJ+dVTXUvPkWRU05fB4ppO/SoYxVc9k9KE5JRi6KmqTB345FsJgn3hZ/BCmpm1W1UE8fGQe2c+0nX5OalGkN76Hl0sUMP/F0RpRn0RES2bdmPXuXPkzxnEU0fv05syrGUuR1kdAT7O7pYmdbP5HjT2Dz2PEEBBsLF83AnpB5+oTVfDGiiPKoYcFvx5pMmlk4RvPxH8SGgUrdwF8MtK0Qtcg80F5A29m5jD/dw+fXXkfNn5Yja3Gs6Fyck84er53prX4aBxfSMbqS9Ix8ejPdjF50HkqWl1CjwHM3rOaUo0L89vrx5PtasGn96LIXXfUQUQZx6+8PsuKHWoLeCPMuPI7ySjdWu4DNDn9YsJzG1fPMcLT/OWE/7y38HwKOnxMxf24VbjioyiAr6gArFYmzP9ApPl3g/d1dOBUNqbeDtKb9DG3sZqTdjtVrpbe9k60N9cz/45O8d0M9y183cnHiJg/DTOY1vEaEGKIeQ1fDaGqShBAjEs3nz6tDXPfYTirnnMgZN2QiKgnUjm42vvkGk3O8FOUVkp2fR3p6Gp4UNy6XA5vVilWWf5GB3S+61/+VFx0BHP/K0fz7Zx0BHIc5rL8YcJimWjqRYIju/a18vLOaT1JT2ThxNunvtSPZs9AuF+neG8G5K4G1J0z4061YrRIqDqKNLtKGiETcETzzRtD+QzUlFUUE97fRV+rBc9oIcvLD9IU9BFviSF9XY0koWHUBRR6QshoeAYbe356bRn9/P/0k8c0fDR5wxBIkXDaSe6NEV+7GnkwQwoLHaUcPhhGyMumNxJAG+yjqtdHybQeexRXYZZ3wFh1hbQdy6QGSqkC4OBVxdAnOShtylkGg03HoOilPdxIckUNgmMLEhx7iKZ+XMReW0fxxPX9N8TL26An40t10tEV4f+NPbJhwCdUX1ZIo3453+YmoikDqC+tZ+OotPHxrA7IcRUxY6doSY+e2YtbsL2OXYxR98nD6Xp3K3PHZnOFKpSmucebo75jy2rHYnr+ZypbN5Dc04c5u5YwL01DcPpxzbwCtBNQeHp91LlNWd0KwjYd+cytXffYhJVYHq3SBD7dtZu66HcyfMJHy0jwsPi8OdGKGmiUWR4/ETEliRDccJ3VEQxUkylhsVnp7eqneVkP7q88x/+Jfo+64nPTRKaTOXUryywuQ+9OZe+/F1FlHk+6KkHXeCGrXtBOtU3j3m5kUFenYelp56Zjj6Zl+LBOPm864saMoyCrA7rFjscgD5en/3hf/eZna6CxJSTPcTFWSaEnDk0NAl3Rskko8qdB0sJON67dTd9/vKF36OW92htA9SVypAo64g8LMTILRIF3JEGJSoK2rG4siE5ONrVskEe7HcnAf899/iZlBN1srXGRe9StGjqvE4fDQfLCWqi9+JOONlzl1xkK8mR50IY6CA4uSMFt9ke4w1swUlgUDBF58jmizyhcLd/DJBJmsRA+qwU9KKDiMtGNLwny2LJpBwjQe4AGJkWAEFBrxAZqNGw9mYL1nECOOsfHQuMnY9sbpkcJ4tCQXONy0FPvIDvaZ0exJPYh878OUn34mURm+e72B1X9az7tPHs1xk/ZjN9qPmn2gbiYYuTAOEmoq4xc2cOErs7B5VTKUfrT2KGnde3D50tiVP4T3n2rkL78bitOcpp9Nyv/gMfzsiH84LQajkmFUeUyZrmIm3/7tZRYOEjphK7gM2/WyD7h16xks26hjrdAJCCJJm46kxSjo6CCrrROROIlQPwtPmc/uR7bx6v0ViJoNzYi0N1pYmlE5iWCeKow/ox+SEXSpB9X08BDo68vgsbdyefvbHhb/dhYlo0WkSJzOFV+gNrYwpKCAovxssrIySUv1mBlPDqcdm8VqHpLE/5SKxxHAcZg74y+7/Ajg+GXj9I8H+ZdmqQgqkZhEX2sr2/fU8ER9G5tPOoPUA3YaL2sh845cIpUxHHtFQm+swupzkuzrw4YVUbIR6U4lPVulb6gVLejHo1mwH1NJYlMNHT4L8sJKvIUyyXqd4E/VeDN9UN9hRk4bHA0yXdhtFiKG5bTB4TAWGF3FfvoYlHQLv7eLfNnXz+q4A2VfGG1zPfqQIqJWC5IRwlnfCIW52Cf6KE1TUPqtNH8SIvhjHU6PjGOkB33vAYR0H6HWPmIlKVhPH0FKqdU0+VE0HXdMoGnBVlxvjmHQrt2MfuV57p44guITh7Dlo3raR+dQmFNOd7CHTzfuYmP+FXQ8tJX+cQnKHh2H7pApn3wlL1+6Am9pJ6KiEFoj896fffxgO4cWVxGdLpmUG6ehznQz2e/mwmE+9moiV4xZQdmDc8j65DbKU624nRpKexhFlz8xAAAgAElEQVRHczVZjSu57MpRaBWZaNFJ1B53A4HUVDyShhpR+eLSi5j9xFPcKlmo+P3znD1rDGNHTyA7Kx2L1YheH9jkTfBpeIapAzbpBnnRaNEb/94wemtubmX9T5vp+u0djHnlRTZet5Dr7rRjm/MU/VuW4e7YyBNvzePpiovxtA0mvmcPUsZBrAEbNf4sSsuzWPvVBOLbN/DcH15GH1HG5MrxlFTkk5fmIdWXg+gUsRoJGqJ+SPPwv5+WdaOFduhlEIvRE/gDYfbWNFG1/DPUb7aw/Y5H2OXvxJuVgk1IYBWtZKdl0tLVZrpZJlURvz+CbGTvCBJ2UadjzwE0wizetIJRP20m+OvLGD33FPJLs4lH+lm3aSv+ex5k8eCJFJblmfeHIbQ1NmFVDyFEUmg62M+OS+ZRe8pMfngtRtHyRu72WnAJvSSlOJKuImpOs2ooEUEXXYhaFMX8jhKabmQCOQjIXi6rlRiztJKSCpFnhlXS1R4zf2tVFBlOiFH5RUQsSYr7umi99hamX3UJXY4UXrmvjvTuNTx/z0gG5ezDajU2Vw+66EDQ3YcYIqnohgGa7ua1T/NoGmbBH69njGqB8lQCuo++Nqj+SWXDl/XcdLrM1WdmIAuHiKMGODLloT9rJRwOyDjM9epQjxFh8gYe+GwSB6oTHKgK8cMXGxBtBRT9qpLECEga5GLj3rUluDDbSl5NC9eOzcFiTBYxEJKmNNnw49X0GILxczKMLvtRtF6sBoFX70cTwwh6FDVZwrbaEq54aDtC/gLO+90gZLtKoHYf9cv/zPisHMqKisnM9JKak0aW3YuYYsFtOOj+zfH0/+R3/Vf9N0cAx79qJP/L5xwBHIc5rL+0wqHoCfoCIo21O/l00xbem7MIv9NL78lVpJbnIc/PQLRqBF77DKfmJpJuQ4+G8SoSqtWK1JsL2UnCZQpOfwBBtCIeXYFl+15anRKWk8ZhV/uJr2/GFotReMJ4GldvNasbafk5BFs7TE6HIXsdcETUECwyyeIUmFzEEHeMJe4ULvSH2dskmCBDypBJy7LQuzmK0B9DT7HhniKzwm5jSSzEO/s1+GQ71qCCtaKM5N52LOEotoIMYsPzUGf5sLtEwvvC2H02HOky0Sf8yNN8qPkKQ+6/nVGhfu4ffxS6S2eNkIatzEs8qvL+nj3UlV1H+917sEl19Am7ybpvPmc8MI17b0uYVu9da2W+WFvMa4ErEB3GyctO7/xcjn1kAueRyodv7+TM80exJhnjtqNWMvKO+Xi+uZlKF3jdGcQjOgF/q5ljUdrTTH7DN2RmpyGtaKZCFhisQbWg0aFEWTl+EIFBU3GXjWP+sVMYOmoE3uwMbNb/xeHzb5vGoYpDLBrnwIEG1q/eQsd9tzLkvfWsv/hmHn9oOVrlb5CsKQhV97DkqVLuLbqBHHyIWzLx+xJ4lk+j1Cay7u6dFLVa+OCNMdQ/9jiRy37F9hXf4UsEGFtRRkF+Lj5fLmkeCdFmZHb+Mumhsd8ZZ1UxGuVgt1HdqKPu5SdRq0vZPv1o6uYVUpzhQJJ0Mnzp9HX3oBjtOQTaO4yod4v5s6EC0pKddDd1IAsK5//4HW4pQtElVzB8UiXpVi8Hmxuo+fJ7Ul9byrw5p/P9ji3sjYUI2lykJHTsyV7saUV43nqDlrQ0XrxoK9dp+cyRGrEKSSSLgC1pIWpNIAshrKrxzx5ubnYxPDWFK521SKqELkbx2ws4e3s/s96fSKYrxBfTptLY0E2QNCzopJFkQb6H7WmpVJ48n0HXXkmv1cv796whX9F5/n4/mWnNSMkkWFNJCA4suhNBdaFLVnQjxl5LNX1BdCwEklnMf6CRCafk89WrVSRqBY6bVsjiOTbGDckg1QsW2awBoYkD8/Nf6QoGueNvf2oAkcNcjH7p5To4x9RSOLaTyoWlDJtagMcJRqxQ+5Y+vn4iSHNDEneWk572Jq5/ayInOIIcO1zForlANyLsk+bvgdFOUYIoxh1kiWDRDF6HcU/4QTOAXRiECHExhqBFkXU7vUoZv395BG98G+TsO4+jaKgNob+DvctXkxcOU1FcSElBOukZmaSkOnAbXh/WATOy/2v8jiOA45feXYd13RHAcVjD9Y+0x/8tLbakpITMrEwSsQjNbX1s37qFF+Pw7fEn4n60Hc+4PAKfNVE0s4g9Hy/Hl1QQNJFAjhOboiAnlQEr7mQxSmYKqrYbi1NCFCz05bmxB/qJW6ykThlN3/btuBQLgqwgZaYQkJP4BBvJYBjJTIf8xy9nSmUFQ7Ggkz53IpF8uEyIcIzdzhUxjXAIRooBzvZ5WRII0al4iPSHyMr3kqf0oVic1PUICJ80INf3EhSi5M4aT2D5diKqivuiY7BUykSicZJbk6bcLlmikCen0nzDPhLLypny1eeM3rKJCoeLc7OKCSeirCvORtXjrGhqZt9x19FwejN2Vx1R135y3fv4+tgPSC9uIrbLwqcfunjO+wdCMR8evQ1BtxJ/fS6/nZJJkSpw0xWf8PRLi9lKjHdfidE3NI2Ojx6kfEg5wcIiVIeLhBRBa+4lpbeTnKrdjK3ZhHNCBWOfWGIqP4KCjVwjqOqpcfS1+/lz93QKT7uU8RNLyS8qI81tyIYHUi//Hiv+30hvRiUhEAiye9devlnxV+IvP8+K4e9QtmcVL970DrE8Jzkzb0dbcSnvLhV4vetJhJtm0PHUtwTjI8n/03AenZHO/rUhho7y8Kvzl7P8w/ksnv04p35+K87+HnYue5cZZTkMHTSIjIJcUtJknBYvFuuhsrrx/cwWwKEv97MyvuEOmkAl3hVhb10da9b+xL63X8N31tNsT1EJpghkpzpNr4jslBQ6g32mwVVfME4kMqCK0C0iQjxOV0MtUlKgyOtk7IsPkHn1r5kxfRol5YUo0QTbq3ez7/HHobGbzZOO50Cujz6Hx8zvke2pDB2Uz4kLptLeaOW9y1bzetkoBsVaEcSw2S6waFZ0OWyW8I3Nr8Ph5Lo9ESqeGseqF2t4TvAyIdDIwbQszt8WYN7nk0kTo9xVWsnlKTqv9RpB9EYqrMzZ6TLamWcz5rrr6MpO5aP76sjtX8nSB8ooSP3BfMZQXGB3gm4onowNzwO6z+SPGKonwfg0o61itix9XPTrg1x22TDGjrDisGjoQmLAIsUk1xqWe4Yt+6Gu199Jo3+bjP+lGvVvIFHqh9RKnV3w3Xo/z7y/kbaYlamnTmbiSXaT09rWEaYrFiNa5eahmRbKclUkXUETDOmtMR/GeETQlDgvvubkha9qOXl2Mdedn0KqfTUWqWWgVCIGIRkDSwjdqPqpMUPsT1wpZvWWoVz1+0bKZ5/DiRdm4dIi7P7+B+z79zOprJzCQcUU5mSRmpqK1biX/w1j8YuW/COA4xcN0+FedARwHOaI/bMKhwk4MjMJBQLU7m/gw/WbePvEs5FUF13X74XbcrAs6Ufo7USP16HJhnOfQtCjYy/KRmnpImPiUGJRBz2fdeIbH0Cy6ETtKhGHHcWukTp+GIltDbgMjrwhM9NjhF0SRdPGElizY2AjNNQOVtnccAba3AN/l4UYIZ8H8ZghpORLPGEFXzxJp66zwO7EKWp0Aa8oKi8qFrq3BMy+qpwjY0lxoP1wEOHHA8jGYpyZSjihIIcUEikS8rxh6KJO8qUtJknRdt5ElEzQfhsn9YUsbFoH5z7/CnmlhZQlFGYGJbZlCOxJc7G3oY0vzriU/dMPkpEdIKFs5GT7Oyy7rtp0YOxernHRjqvYIx3F6NlD2OMNEbuolNNyPJzjNMrrAm883ciF1xVRK0r8+uweLA+nocUTRKtlxOW7iXYaSgEdT4aCdtpwPMM00vZtJb/Ix+DrLuLMD74iEWqk+fbfsOiuo1C3vkrVV0nW6AsYsvBMRo4aTnp+Pm6X1fSh+N9eSlKls7OH7dt28vKBFixrW9kXPpecfSv444zfMnhWAMvst4l9dwl/fSrBi+mv0jR1JMFCgfQaqItpzL67BIdqY9VTW8m6eApT/rqPa+aks+jMjcx5dBqZU5z0f/896Xu3MqqikqKygcj6lBQPsuGwaagA/sbv+HsfZSD+PJYwMjL6aGnqYff2bdR/+SWlk07jbXeOaZjlzraYMmrZ8JIww0uN86yNzu7g3z0kjJaKIGo07d1nZp/cVlRA6JNXGfarSxkxdjKZGVa6mv18v3kjDQ8/woGLL2WdX0a128nMyUK0eJh9wnh8HhcfPVnDtEQq5/V1kddkJWLR8CXipimaJiUGagAJK00ZmSze0M5V30xEShcQNIE3Z27i1eFezqzq5qKvjkbwN/HomKMZKyjEBSsH4rJpdmdxS9zx1ccIQ0ew9tMmvntrFRvelclOqzON7pKCz2xHxjUrFj0b0WJBU11mZUJSLCSENCQxGwUPa9a3MXtSJrpscEgMYGZUPox+hJG+ZrReDEKrEb42kCFiELalAS/0AQv9nx3czWfTqD6aN5Tx07+n0mF8stkdMf4P5tfTzSpVsx9e/2g/T7zRzegFDk6+ZDR/fqqBFfeV4LQY4FJDEZLIhA7lDcXR9B7ueiaX/IuzCfXpVP2ljs9fbWT+zH7uvTWFwVn1qEojstyFoDoR9SCakZFjVMRMFY2duo7R/OZeL21SDpc8OAvJoRPdVENqRyPTR5abAX8ej2cgUO7/xusI4Pi3jPoRwHGYw/rPAEdpaamZvNjR2cuOqmoeaQ+xZc589EfayTsrG39dL4HHO3BJIURXCxJWNFkh5BDIWzCNjp21WLqCpn1w19YSsqa2EReTyPY4QV8qllljwZkk+tMuMv0JYlYLij2JJyWVkFdG6e0nJaoTswummZRpYm4sdIfWM8NhVDH6sINLkIZnklEgc5dD5nSjSKwlEQWZhCAyq7WNLd120ms1QjX1kG/FO7gcp82F/6uNqEZeS1whZ+Y42lZsROrXSZTl4Mj3oH+1i0RCRbzyWDyTHdirE/TXyPSfqrNg6VOcMrQEn8NJtj/OoOYwKwc72d/ZzafTZ7H5jjgVDQGcp3mY89UCHrq+k2B1nK8/9nBH0Z34AjkE5Aj6isXEXCGWWQpJUxIsf6+J+WeUI8g6nwV1/jDrR6QFI+lfvZ2s48px5vQQtfWQGrYjNmh0djno2dlAyfIz+F0WnJBUeePaq7g4ZSPpk9xYp9+C6t+MuvFZ1rwZp6biCkbPPZWyEQagzDDzaP6305cBOBrqm1m3fiMvj51G9etu8r/8iKLLxnHGyxO44M4kwqxXif5wO9++mOCPbTfRZ82m4uGzaLrtE5rimQgLJDoadyHvmoxnbD1ufQJr3x7El8dcxkb7EqoGd7HoyVI8oQgbX3qOY3LzKCsrJq8gl7S0VBwOm0nGEwzDNFU300eTySTBYJA+fx/tTT1sb9hD9OuVRNbvobrgPNJsxaT58um62ELApuBwivSHNGRZwN8XJxo/tFXqCrJkpXPvAVRCnDB2OFk3XEXxr69i9MzJlFSUYRPs7Duwl80rf2TfWx+z7twL8ccdePPyyCp2M8ngI7VIvHvedm4bkcPixW56l7SamSKaRcOuSSQtCdN+PykrrBRKeEjq4IqXRzK4poarZs7hmj2b6e7K5MXr1nLr8hnoO7fx0cmnMjPFSn9U5ru+BN1SnPl3/46jr7uUnlp47s63+OqBPMaO+tpUVYkWO2LCkHGlo8tJ4kI2HU2zychrwIhXEwWJqDqJN75Ueez5NeRNGk/99ggH/lKGVQ+REOxYNKMCOZClIghGmJvRwDGsyQ1PnQFirYE3DMqPufEfap2YQqOfFaAOnQsOEWH/28L0/3PfNYILpQF0gyoYJlyG6sSoxciHvpuOPyqw7P0u7r/nYwL1lyJKCoKhTlFtaFIUUY2bFRyBLi69rYwJd6Xz7UsvMWX2dBzlQ4gqAhuW9/Dtsnc5+9hi7r3aRbp7OWhRkBKHSKcDUbSqbrB4NALx47jzOR9fVGVw+l3TGCI1UdJ8gJHDh5kHtyOA4zA3qP/wy48AjsOcoP93wDHwIBsrRVlpOS6Xh30HG1m3vpolIyfQnVpA51Ub8N03hOCTW3BUuxBFN7LHOB1aSdhUXOMGoZdlony+ySwlxiQFtbUSW0EQzd1MNNuHNKsSywQ7khEdsa4d29Y6Eg47YroFqbsf1S7jmjaS6Noag3pqOo4qonFG0U2prE03Fu8B9Yx1eDmJcAKt2IlnkIf5QoRnjIAzBGoEOCmq0rM1SuTH3eQEdBJGdraRVjl1CKEfqpESMmJUpd8nm3bqbsPxVFDJmTuRhuVr0T1OxLOOwjvThTcE9WdVIb84mtGrPuc3tjgjigYTt2mk7e80F+0q+nhrz0FqT/8NHSdso3LYLs4MXcl114iEv43wzF9G80L+hXhGlJOxrZe2yWlEnp7Mb91exvfLvPtcFefcPBysFq566QAL7r2ary66l13jexghKmTrNqyqYaXuRDNOXKKb5soKzh2Uy4mCwAYdXmppZdZpc7hlTghppEjK8X8k0fQ9YvXbvP7HBMqi+xg1YyrFQ4tIT03FLtsHmPWH3BqNDUVVk4QTCWpr9rPl+x/53aIrCRy/mvGO/aROHMHCz+dzzZIQyQm30r/zHTY91sWTffcRdKRT8sBCdt79LmqkHJvcg3JCJt2f+sgrPoBy2XQ+OyWXtEAne87/kYPWU7nX38T0R9MpnewiuWsrHV8uZ+zg0ZQVppCXXoQ7zY3dKqGINqKhbkI9/XR19VHf3ETvzloif/0LnhY/2tXPss2bT4cnwdEdGcTS49QNiph+I6rhpKqLdHT0IIrWgbO7EZ1uEwnu2Y4nPYffBDuJbltH9sWXMG7MULIyMgkGk+zesY/t376J2g1vVIxBsdpYdM5Jpizy2+fqSf3Uxa9zoxxzbzE779yDw6AFGL4PUhKzQKPpCDYrD7YkaT7TwayLCkh57AVcf/qQB1r3sc9h5+G2WuJWGeeWXWxZfBZCLMD3/QbNUUIsz+W3q75Edfh4+cafuGRqK1dfvBWXGhiYNMEGghMVY4wG88aXedz+hxizzqlkYV4mk8a1ct0D7TTE0zj5psFklYgkVYn27TDP3c7xlYb2NMXMMIlqEgfqNbbtbmLjjiAt7RJ763QCMjjshq+IgGBVsXhEciaoJOJJlEAULSyR6lBxJUWiSRudcTtqMsGgTJUUPcakYXmMG5FLebYVlx2SxudpA8+w4ZBhghzDgVfWsRnPuSaYbsKmFYcBcozWz8+8TQfqK0b0rIFgDjmeDkh9TEQ04GpiQKS/VWkMvxPNsEsGMQmETIJw4RSdu7+qZMX1N+M2ghiR8AzLonjuQlyDS0nELax+fSf7v2vg4ev7OGXaASxSO4gGEddQ12gImkRcyscqXWzKo7PnRrl/aRr51bWMN9RYBbnIRlvl38Vt+f9a+49UOA5zZ/xllx8BHL9snP5+1T8DHKUlZVgsNmp31fH2+jW8v/gi4rvtZCoazT6F6MPfk9rgIk4msms3NhxoRW4CkSDOUaVoW+uQrMYmLiKqqUS78xFm9RKZlk3uMTlMtUfZiJWeH5JEV28kMz2VqD+I1Sh+yiKqz4bisWFt60cXRYx4MOOdMDwydB0t34cnO5Vw1UGSho1gtof4iAzSK238JDvIVuBiv5/Pep14WhXUVTtNFYZgeC7o4C9yktIYRA5BSBbwRBTSZ4+m6a+bkUKKmRCaeewYYl4ZdawLBjlISQo0zltH7iuTyW/aya9b9jBy6AhK0nyEDOZ7U4QOQWX/jt0sq5zAhg/SKft4PU9Nv4KZ8wLEVklc+8089rqmI14zFfHpDfR5gtReOYL8U+YgPbyKd545ltdf20j2jDG0XXgvl/Q9xaeRdJoeeYWAkfRpLNCasZn1E8NKa+kgRo0u5EbJxi5d4PGuGIF2P6OefIyxO9fxq3mtuMZ4cc14hPCWV3E1beChJRK5N/yeaeMnk1WSgdvlMCtCZuibqKAkIyT6oaW9h127dvPNyjV8+NtHEI/7gjSxlniqzK/2PcH1D8hIE8ei1O/ky/taWarfh6a7sF42lZ5XNqNSip6sw3ZRKV2vuxj+pwnsK9NZ2ioxdILGsuxTObHiPYKyje9FhY9s+zlz6XByM6Bh/TrC636kclA5RRk+vC4nSVXB35+gp62eYM0+oqu+R+yzIRw3lY78CrrSB5H5LVSdLHCUko/YHKDquDgqqkkM7egyNgmjZWC06AbaMj0HDpCI9PObk+fRdd4cym++g7HTj2ZQUT6CFTqbO1m3aTMbv1tPvs9D8JprycvIpbY6zl9vPsDdvgrGqx14z5Fo29xG5r5UVIuGbCogdHQ1SW9qDlfWNjDztUlkDBbYf9ejLH7zI5qVLu71JxGcGZzyxwco8ajU3/oATbLMT01dBCWFBX+8m8mXXM6Gr/xUf/xnvnntBDKkOxANWzVZxqoY3qB2+tUp/OEFJ++u1Tj/lgV4h4ORRP/gnJ+Yc1k5Ry3KML0sUmMqHbu24BhdjkVK552L65g4TmH1xn3E3amUVJZTMTqXvApIcxn2Jt3IajcuQUGSo+w4OIZaRwuWtADheBcJwUKp5GWEt5SEHjNTcpvVEEGrQgpeZIM1E0tH6BTobFI5uK+PHV81kEg2UejJZtKIPGYdU8zkEeBxg80ACEb7QdEH/NAEI9zNuO2th8CH4f5n8LjMmDjz9Q/6888luwZSGTg8mW0hQ+5K0jQTUwma8QFx3UXRnCZu/nAsax56ArGjlWy7E4/NQ0LTaEv4SR91DJWnzSPoTaW9RuOzP3zCGVOs3H5pq8n3UPEgS8cjyMNIhr9HtNaSO/ccbnkmn9xtWzh64hhKSwuRDOn3EcBxmLvUf+7lRwDHYc7NPwMcJcWl5tFi29Yqlta28+VZp2G74gAFy0bQtLuf2OMb8NUrhOOFOFLrSFgspI7IJbmnmXCWnUQyRopi9M8FNEmkuyqPjIeGYVskcZUa5nqni2P6ethdbce54yBiY89AVLYROWk1SroatmkVBLbtJyUiELWCVcd0AbQPzSOpCIiNbehxFUQ74UwX8Qm5VBTBTyluekWBaWGNlqokwtpqMjpjJhdESyhIGvRYojiNUK0+xTBRNevDYSOQxWHD3RpDNw5E43OJTCsmbbLbrLAYPePuG3vJvjYNb6yFa7eu4dgJ48ksysYqCiQUgUgwyIHmVr7cvJPlM09j3/W7+cR1Nicu8ONfYeFG7V5qrroIJRmks66Z3Cml9DYk8Nf2kHPJYKz3V3H+DeP4dMpzfDVzKZLawZ6tQX4IZlD9zHP0iUaUugfEMG0eH95jhnKnw4cfnWdDvVTd1o7j1Aryd7xLWdVayqq3cuOFB5HGTMMx5kICX91CaHuAvzQdR/45VzO6spjsHB822WXKkA0pYG9vnM72brbW72Hd5lqqHFYaFl+LfPoKimY4iIsBJux8mcCkbC63NDExq58XH97F+9NfJ7GtE/XsMpR3a1GFAmJSG1mLB9O5LBN9ag76r1L4VaOFC84HVm6g/aE8NKXILM/7nTo7ZrXyZo3IWY/k4E3X8VfX0PTZCjKNXBxVR99Xh/u7zfTb3IQnn09ISSG/w43gt7D9qhRGrXeyeVqCmY3FBHL62DS0D6fuIhDtoz9kHH6N5tyAlFVTFfrq9rLgpFNw/u5i0isHU37SAkYPG4MvxUlvKEjtrmo+3rSN0uPmYhk5lPZGnQ+ubeIMq48zFRGbFidc5GfY4nxangpiE2MmEEAyQI7GetHFbcFWbvloDFarzqMPvsiVrz7BdDGFr4QYq7zpuMUY5RE/c4/K552NPawNJlHS7dz542oiUgqvXvU991/cwklzRNyKH1XeZDruirqDSHwkNz5RyMrGHC6/YyKWDIXo3n2sePJJFi39IzGrBykWon/tBnp2bMOt2onFA6QdPwvr+EmEOyQyso1agIIaCNFTvRv/rl0My9vDwjlGKJuOTdOIUMhVL2TSNMaJdUwDmuFaJsqMk7JZnDfEVJBFEHmncTOt+Emg44zlsvNZK59cE2RFahEfJaZQsLqJ4RMyyMn1YCT9KTqEm2HzR9toPCAiBuzMO1rjnOOKqRzhNMPijAfWgBeG14iJF41KhemXdiimdqCscWgFHKhtDLwMiasBOoyL40b6H2jKQHVCixGI5zJ89gFOuDefkRPycMkKPQcPUPP1D1j27Sfb5yAlw4cWs9GRVMg4YTrpw0bQHxNpf/1pnr6+D9FuNHF7SCY/wCr40bU08haczc1PZZK7vdoEHEXFBchHAMdh7lD/2ZcfARyHOT//DHAUFhQRjyfZsnEbT2SWUD14FIGT9pC3ZSjBbf3EHtuGp7afYKAIb3orWmUWkfqDOHWJmEOEscV4t7cQNYyNRJlgdw7uq0fgOUdgpUUglzifYuOaAFjX9ZFYVWsubIadufE2DvNG26T4xAk0fL3ZXNCMt2N8KT1dvdhbDWmhQWgzlhIRee4o3INtvOoWmKGpnJ9Q+Et3Ett+Af3bajRVxRo3YmUFk0DYbWxgThf27ihyVCdi+D8kNQrmTKT5i40kVQ3NIyJeMBXnZBeqVcfSmkR9z0J4pEB+STeXr13J/EmjKCstNl05NcMWPBalvdtPTeM+3ti2i0jlCVQ8/VsGW38k1mTnh/pzqXZPIqirdJxfgstjo/Sc4cS6NFpf3UpGeRnJvgh9L1fzoHAZ10z3E1Hc1G7p59u4jZ5H3mBHio1Wg8B3zEQeTPeRpgq8pGp8s2MXs+oE3ntQZeSHZYx84m4ydJG8Va/y27t8qNOuQzTQ1uqHeOYPIaSLn+To6VMZVFaEw+dDUFT6+vpobutgS3UtHySt1MyYjsWfQvzzdsQPNpNhacGqBZhzkRXt5uvxHDyIf99u5OuX8pJlJgWzxmI5fRxZAQsdBU5C6THi/SG6L+1l0IVD2P3DDl66eAQzpwtkRiJ8XPkqJSXXICsKkm6n8vew6s4kHyc3dtAAACAASURBVPT386O7g8V3DyF9ooQr1M3++x4gWxAItJQgWoayr7cJR1jBkpOBy5OHbLcTz3MitPcyXMvm88ktkO4gElUN21hiYnKAh6AZqbY6B+sPkJ3u5iZnks4XniXnupsYeVQFBfmFqIpEw8E6Vu1sQF9wCrXr+vn+8d3MVYey2GnHm4jhEIyE4X7GP5XPpuvrcYgOk09hU1UCsoWX/TF2ztA5/ZYyLF/v48/f/kihfx0X/LiHTrWNZc58UrUwBQQ5esZI8k4YzEN3fId03onMuutOdv0YYsOyP/Hdaw580k9otqsQoy+i2+KmnUQglsuQE0/hxk+n4LEqNGzaQNuKrxmfV4TTIRPOLaWvbT95Vg+ZbjfuzBQcFolkRGdfTxchTw67qjfBwS7ChiJM1XFZ67nh1grKvUH8VgUrTtbVT+Wst8OMuSabgL3elBn7kjoLC8ZTYbT2RJn6eJA32zajWg3jOAm5ezyB12r58l6RkLWZEzovR+lLp++BVlJP0ogZAMAew+J1MGpyMZ4DIabk+xBTICJC91ZY83kN9T/t4Ow5x3DJWYWMKMcEIOrAY4wgxBF1g0EyYJg28DpU9zBAiSnPMQgnRo3E8N4w2ilRM6YBoRfFUDnpueze7+PpZTv4Ym0tU845iakLcnGlQZY/QuuqjxjkyiYc7mfb7j183trJRQ88w9C6ZhbOUFATXyEJawbqLKJKVBvGyIvnsPjsABMiMSYagKMoH1E2SPGHuUj/Ky4/0lL5V4zi//iMI4DjMIf1nwGO3Jw8+vtD/LhmPb+bvZiUfg+9z/fifTGNnn1BeGoflvXthAL5eH3dpM4tp/f7qoH4TUkg67RptH+5FsFiIS7HsblKCXZLyI+WcVZRH6+nZmOEyY4PRqjbFUP+uoGUvqgp00tawCaIKIJGwCtRNq6Mlg21eCrLSBh09N4QFk0081WMDSRenIo8MZPxWfC5N5VOEWZHVFo3RXC3hYjurMemYipSDNdCQ07ZKydxpHpxNPjNU69ulHBVHWl0AcGt9XgLc0n4Q8QynehnDcUxxkpwVRj7ZypqeozMc+1ctnIFp04eSXlFOQ67w1xQDHfSWDRIoL2Ln7bXsWnVWjZvW8eba1fQHOzn9+UPs8092zzxeM4YRF/URuNHrWQNyaerrZe89ypQDILrtW9TEqrmBsvznHNCgkRUZ+9GK6sUjbfuX0Lf2Wdwv8vDaAG+1DXeeHs7PcHdTMvOZs0ycDw8m+PffowhaTbirZ1krV/CBddmYz/pScI/PYGtfg9LPh1KyVU3MH7keNwFXsSYQnNDB5uqdrDMmU3dUVPovb+ByUNFTpiRw5LzVpJpa2YUDaQ/eyrHH1PJEIubh2qqEHfu56ttTryr2si/7ji2PfkRhX85n7IUEX8ihZp79lBUUkHHhibuOb+QeSfbUVWND0oWMLXkc5OKIEoCB1Kq0WMCZYmRRBxJNiY13uhqIft8OyeekYucKRCMxNj/2QZCq5uI1HRTdsIE+vpDDNvloLfSjdRjZeOsIKKh8JBUkpINWTM2IH3ArMvouyfitDU2ctOcKRw8+0QGX3szI2ZMM5U+DpuN9q4gdTtr+Hb/Qcqv/A2bFvVwtc1HSlxEkwypqOHZkCTlVIVgXQjXrgwERUexyLQ6bFzZuJ9zPxiJvVDn0zc+JuOnbtLcvZz27vv4BJlvpH40yYKlqACrU6X44G7yrh5Kw9THiYwcy7KbtnLtjD1cetp6JD1KkgxkyzEIyY/NXBFZjpEUcjjqNB/nvX4X3zz5KGWBPuaMOYGckT5SbV6SooJV0MyAOoddwunyYDxgcSVCX1c/re2tNPb4aa5vpmV/DWNGKJx7UbrpQREXJaxJgUsfnkrdzAJs43aZktKIxcIIm5fz0yeDarSN4LPgHrYEG00ugyq6EFaVMC3Uze2n78aTbONGbRGvq7PhzP1knecloLdg9ThRIgLJ8lwSNvDs7yNZH0Hs7kc+rYxxxXaGFzjxWQScqk795gQrl60juM/BA3dkcMbxg3Aac2kqTgfUbP/oFw/M9QDgGGinDChvjCqHIVfygxBGNwFoCNQgqtwLsVyCgofHf9/C818M47EPjia08j0mV1SYJmF7q/ZTk5FKr30at0+IU5z5AHbCpiusaBx+JI2QdhQzbxvHvGNVJiRjjB0/msLCXASDIHYEcBzmLvWfe/kRwHGYc/PPAEdWZg493X4+Xr2Op866AttnEnE9ju9yG1HDsO/ZFpIfbieRzEfQw4jjwbGnF9WSJJRixT5tJJEftmEbWoR8TAkhmw3u7MN2dw6+BRJVFgGvAH+KJ7k7LJOo0VE/+RHBJIWKJK2imerplCR6Syz4SvOJ7W2DnpgZxCQabHUEwjYRaeFonGUWHrIKnK7C7eEQ7/Qaducq8doDDMrOpa2pxXQrTelXTS5HSExiyfPhqu0xuWQJgxdiRNznuMgYN4KOT38kK2yh3bBN/vVM0qZb6NqsIjxTj80Lmbdkc+6KLzlr0mhKh5TgcLkH1JtG1ZYE/ZEETfubWP3Dara/9gL/D3vvGWRVma5//1bYee/OOdMNdBOanKMiAgKKOYJj1jHnrGMeszPiOIrOYBgDpjGikhEFydDkpuluOuewc1jhX89iznm/vPXOsf51zns+sKkuqmFVV/ezdq/neu77un9X5d/+SqLuIMev/5UVzvOwDc3AOBKiVw1RsbCA4z98hzdSQrs9mYxJ05HWvY+uVpMfaed6eTVXzI0hxyUO7Ijy5l1/YejN1zIX+Al4oa6XyAtfYK9IJavEjqNhCPvzBzBv/185JTcJLabStepLLi75gYJz5+AYdDb6ut/z0csGXWc/wugpp5FU6IKgwqGjh3i1P0HDtAtpPXMNgx9NYmZ2glSHiz9fepxxKW2c2v8RPHUZHZf9jgpFYcfjj5N8512s8AYxVA8iJMQVUrjZozJLVWncpZNZ4eAPr1dReziDD+7IorTcIKwqpPzjO/a+dSbJCckiREZtESY95mLLg7rFndBNlWBKF1NfzODeeztZ19BI+UXFjFmUjq/gRLnd/nMTGzfuo2BfguCodFLX9LLpulSLyKkoOrLmRhX4atNOWGyk8ShdTUc4f85C/BfPZ9j551A8bwr5BaU4JY2AP8HR+qMc2FVLfEwZ3annMuWlGGPDMpotZlXiJJtCl7eTsTdlc+SFhLUpRmwG72kRNgyOsOT5MsKJGI59x/B1d5NY9wu5K95BUjzU2wI0Dp9EfdEgem1uxqz+AnWUj8q/L6W9cxB/ufFv/Py2h6Ks7/7lOdEwbOdiRPeg2quREqKlpqMZMs1Ni7hhbSVnnJlG01/fYOH0aZRVDCAlOR1JVLOIo6iOE74fh4BkaVaScHebn9bmeg4caKS5YR2/v74EX2obDhEppzv48eBwRpS6kSQbpz/fTf41AzBTj6IruhguY172CPLcafzj6E/0usVorwtPJJUDf+lm5X1TqbC9hmJodKkZTPZfi61rAOFHO9DPChCX4ydQ7JXpSA4bruYwUlc3znQHcl+E9tIskZBDuLHZuh9eZ4KJQ0oozUrDlQRmM/zzjWM07tjFw9dN4+L5uWSKJbGw6CKcTYS0iYqD6IuK6oZorYiHVpyEJCBeUSQRimf2IdmEryeMqYeRhAlb1ZATQV774mqUuSV0fLycuZXDsSk2qg7V0zd9HG8vPcy2J2vwOH8FNQIWsE0IWYXe0Gmcs7SS08ZHGJMIM2r0CHLzspFPCo7fuEP97778pOD4jffn343FpqVl0tHezcubd/DdpVeTuLMNxxmZFJ1vJ+CQCK0IEn55NUlaCoFYCYmc3aQFZQLpKp5rZ9JrM1Ca+9DK3BROySQSNHB+AX3bA9if8XFDlsZjiihz25jR28uhDnDvjpLYfhSbLFuiI66Y1qk3nO8iqTSX3tomfG0xbKZK3AppNJHz04hPKYJUSE8xWexQ+XvCpHVLHMfBdpTGdiRdw1Rl3AMLcWdnEOruJdbbi5HhQurXkX1uMlKzSPQFaFr1KwWzp9D92WbccQWB+tFvmE7ybB96UEP/WCe0o5qsx4u4fNWXLJoynuGDC7Fbp0drWM866WlhnUMth/hl/X56X32BKy/qQTkY4qv1Lu5XniZ+kYSxu56UzPH0be2heLJMw6F9JHeDX5+M7BiOlPgKl72O1AFOrtn/OtfPh1dPuZVjl9/PzTjZr8gs7exg381/x7e5lb5sFTM1ieLJM+jKmsjZzW8zvTIbEg4Obt+JZ9X7PPRgHNv8PxHasgzq9vL6P0egzjuTzIJiCGp81t7Etkuuo3V2Fba0tSQ/UMGp3jQMr0L1t8NwffUOjzoeJXOqi1UlN9BdNAzfd1+x6P33aFLsbIkFqO0PEg4Z3FtSQJKhc/vvv+fZ1xaytE1j26W/8OALKcwaU45pt+NqbeKiU3v5/YDhFIcV3CZUvm+y7iodeySBc2oXo24sZO3tTbj7szEUhT5Z4nA0yqpII/vcBuMWZFM+1UZWvgebVyLFDt12k1jE5EhjPd6IRMiu4TJkjtU101pfy8Ty0UxesYxwtIviSy5mUFm5VY5vamxla1s7wRQHOSOnYy/I4W/31vOnAyWWAFKlODbDRlzxM/65FH655yhuWx61dgcPd9dy7huDyRpgYF/+Jj0ffo52bB9usan2BVDsqXz1u/toUp102T0oTkgP9DK2ax9j/7SU43v72bnsU756p40ko9oaTRXmSEwPkuMyEtr72HSxecZPEEMFf17LJ2/eaG755lyOv/IiV00fT2HlMLKTU1AV0Zs0Lf6ISEpNxFT6+8N0dLTS3NBE9aGd5OQ3cfrpGroYG1Hj9GtDufBFH7b5OTT90s+f55Zwxrg4978VYbUrGe8ZdZAIWObOqGBgiGDjmIytoRJ5RSsrX3Eg9a3BKQWQEm6+9c3mmr4FxO9qIWlghNjAdBKhBozyMrKnpdH6UzvO1n5cyW4iDskSM2FRiuwK4hSJ0eKPw4UvK5348QYikTAzx5QyujwLp0vB1Q8fLt9L44YIz744kIsGp+NUgiREFhDi5xYMDlHdEOOzosIRs6BfYkrFEiEIJov4PABG4l8Cop9B02dy83dnUv+Xlzl19ER8qsnmqkN4rryMJy9YRcfqTShmu0WrtXq04iUZNHZczr0/DSDFv52zi/IYNWo4WVlZ1kHqZIXjN25S/4svPyk4fuPN+XeCIykplZbmdh7cvZ/qc6+l5+J9OH5fwsBFTqIuifr1/ciPbUB32HF3TwBPFbLix/W7Mwicrljpif6GMAVjfdzplVkajFD7Uwjznnbcj5cxYK7MOp+dZOBFXecvmoJ/TwLl6724/FFiqoGsmERSnXjTUtAaOnCMKCZU14IUjCOLEQIxvWLIhBUdZUop0QyV9IFJ6HGJ/qoI6o87cevicWPi1CS0uGaNf4rgr5AZx1mWjXa0C+IGrphk9bDtMR1zbCnde2vxCkx63CQ8swj18nI8JQ4S7+tE1tWQ/mgWl6/62hIclYMLcbh91h0Q4VOGmCHo72d/XQe/bNpB1b4dPJb9PSl11dQ1ZzDr+GlEn7mICHFyd2gEV+zENIbiHpZDe/06ktK9RPtnYwaTsDm/xBUIo5TFKHfX4P74Le5LyiFgwIPd7YRvfxbfzg7aQ7lEklT69DC5/aVEn72WWdWvMiO9gJjey9rmFuSCAm4+9BinXjYBZ/mZGBsf4ZE/udh05XPQ10NWYzN9iy9iz1clhD5dScU5NvZ98xNpD8wh6vGSnJrF3Bse55VLfsA3LIoZyOTwVzZ63/oZtSgXm65gCFNezMarS3dy+/0j6KnR6cHJ5swor11Vw/JJjbgmiRh0B+OmD8Ed0mk+0Mk1H0gM2eFjkdfHlFMM1m3ex8UPj6J5T5C6j13YRHCXIe63RFy0w8WJUrTJZGjxQJ0MB/tN2oL9tNFFl96Nmm7gK0vF6XORMBQypyXoaN7KyKIBjP9lHX1rVpB7x8OMHlWG6kqlo62JI5KNjoqJdB/TOPBDC4e/a2dCKJ87CjNxxaIYksvKIPFN6EPTTDoOp/FF0M/myhCLnymirPkIS0ZOwSn2IDUfjxYkXeplXnYBmy67jYjiYFDbNuoyypAUJwOa9jH67aWsWtbGBGcjj1/5Pgo9mLLNMvAapoIkjcWQy1C0f1qbm6EIA7NgT4hxzFS27Hmcd46qTJwZpWT3AUaOHkxuZhqSKpgaEI2bRMIx+jp7aGlt4cjRw7S3/8zVVxTgsrUKNxCGEsOZsPHIB5X8XD6VxOiNKJoT7cBwBu1v5h93ZVMfLmTqPd8y6NrhkHmYuBLHFU7n6CcGz08dzvkjf0SP1iB0TsKMg57M7Ylz+cyYSfCs9fhuq0AW5m5bBN+YDKI9EeKb6vAKBLvDTkTkCQUSRL02MOKYuqC4phIozkAX0K6jLSQFRdiaIO0K42g3k8YOZ2RZKmlOlf42WPHYQQbYInz5ZgUegSUXo6uWf0OIi//4EGIj9C8RIpDm4msKAmkEQxLVjlycE5N47afL+OWRB5lcVoliN9iwt4YpLzzFF7esY81bbyDrYlbXCYqopEggx/lhy8VscJ9BfNcXLCwrYETlMDIy0/+fQODf+Jz+v778pIfj/3oJ/9++wEnB8RuX9f9LcIj/8/lSaGps4bGOXg5MOYf+83biu6WMrIU2BjoVNlRrKK9tpaB4CLVfHMdluonmHoM7Z5My04fIeJLF2IMa50lDIqCY/KnTRvhL6Pqlg7zns7g7Teciu8pCv8aeXQHSjvYT39tolazF+KffbZI3chD+HfUngsSEt6Mok4Q4tdR34sZOXBez/GIwziSQ5CRlQgXdio5hqPi0ONHdTSQ3d1mkUj0cw7Cr6HENU9OxDcrHPNRqeTjUqGnltUTFg87jJm6TcTcFLC9aojSV2A0jSR3pQf+HTPTQcdJ+n8zVq75hweSxVoXDKQSH8KdZNCSD3q4YNUeqeO5wDY1DL+Wqa8u5dMoxlISXxSsL8d9/NYYUx8BFT7VBU3UPvuLJxJt1+g+sx2U4iBYtQe/tRbZ/jfrYFEpPn8vjyZChO3gOnQxVpaC5j4M7fqLo+qfZOXQOu4/1o0Ym4Hx/MSO/fYjsqEn9iEqOn3Yunl06Ex+8nKXPrsczdyn9q69j77cFzO58h8KHxqNmRNBUJ/WLfqLi4k6qP/gZR5KbcG8jeBPcOKWQ27teZ+AiYY510rM1wKtfVvDum8vJPiWXh9LyyAvClUs+4/1PLkS0te+58xcm/XEyf7m6lmuLuinZex/T3/yUg+31uJ02pgwfydNjhjJs00GiusRrV+6jvD+FLz4s5PsrW8mJZFkUWmEQFt4F0SSwC/yCKJT/yysoUlrFoVg1TWJ2CU3gFsRIpfjbDqoBq9QEWcttHNi5mjEfvE+wupGCm65n0IhhlGRm0BYJcWjvETonjeO5e1p4qGc0+Qo4DB1nXMEp+A2qDUUE73n8jH4imdf+kOD1QCvXLi8lI82gcc0PRFd8RNEvG4n1JPDbJeKZog3gYeuMxTSk+ugIRyiz6TQqySzO8uNriKFcMANf8TiaVmzghZteQ0JwNUQImSCk2kC9ET2xEpt6HNNIEFd9GJqNutbTOO+mGHJlMdc+NAmbHqVyV5UFm0pO9Vp003A0Rn9vlM72ZmprazlWXcXMU6KUDxaEj7jVZjiBMHcgeGgi4O29HQt5rdtDzowq4lIMV6yMvU/0suvl0RSktPHIRx183JbPgMkO6t/dz76/lBMNfoUS6cHjOPE7qZEgrvg4338ph0Pjid1dDTcXI5eb6A6V1AyVnlXNuNo6LF6G5lCte+pJQMRmkkhxY09OJ5DiIL3cg80G3fviSHtrcIoqDxF0TzJm1EANRogEO1h0+mhGDM3hz5f9SNOX07FZbTTB3BCCQ4iKyIn2CSFrpuZE1UN4MERuih9JvHFMA78ynPLr3dz9p0Vsf/OvSPtr8CoKTS4b8x5/mpxd27lo5qsnuB7iuxfvQ0OyQGnPvbsAZcH5VC97iatmz2DIkMGkpqWcFBy/cX/63375ScHxG+/QvxMcXm8yDcebeaY/wpGJ8+lYsB3vzQPwXZRBji3BoSM6vmqTwJ9/wKEpRLorcC62oS/OwzfUQZw4kmlD1WUcsRhfeR0s6Q9wcJMMdzbhfnIg3jPCrEnycX1PH7vaZDIOafT8uAevAf0OkwHzJtGydjuqoWDIEg5DxNUbBHwypTNHcXzVNlRTQdXAoUkWzlozdAKZLowZpWROyKBvbyeS34XxzQ7SRLtVRK/HdEIiV6E4HdvRHoFWQoskToxM6oblHdEH55K6v9Nysgc9KtH7JuNxKzi/lOmr0MmflOC69d+zcOoEBpXmYHd7LXFiTdhGErQ0drJ9/06W5oxl8w11XFF7LQPLGmkqmsSsvCJOH3gIT5qC0d7P0eoWftwd5GjXIDYlziMk9xFwQywymqzbZ9Hd1o/zjyU87XAzVoIvDFizbhenTxvGBJeLvzYe4erpo9H6TVark/jGOIuU9beR//J9dJ69kI6iGTRfsonUwV6Gb3yT9274iqJLF2O2bid6oInFysvs2zCGxt5uBj41iqNf7CS1vJHEugZKJg7iyJtfs+gUmQeOf8rwS8OYvTKxHfDJBjf//NNPNE4r4co0O60ru2g72sv59w5CDcOSBVvJnFpK85f7+XT1qey67zqy+yLMeu+v/HTgGIoWYujIYawoH8fXSQVc+PqTpI6fiKzZeOq8/UyP+jjXV0ymmFa2mE0Ghu1EQLpddBZE4qqJlf5qM0x0WeKDcCcbIk2M8maS5UzBZXORIUss767lhg2lrBo7gumTZ5B96gyGjx1njWc6TBeNjfWs/Wkn5tWX8/acIyy3D7HGwiOKgTt+Ao+pGMKnIaNdkuDSZdtY8PRUBs80sbU1sPbhp6nIysWRmUk80keio4uGmMlKRzFj7TL7nU4ud0ZwZGWz/JCfwiwP9w700dbVwY9b93Dau6/xxpIfOfDOURyOrSc2M8NNghRszqsg/hyamUAzMth1eAZn31DP3JvuZMI5MmY0QWDPLvKCnYwbPJC83AzcdjeBSJDO9ghNdcepObIVXTrM4itzUQ0R7OZGFwJOiVu4cvE8kN1FeL2DrbbDjuMTOeuNHeTfIKG5OlDiPoIrS5ijajx3hURIKuSrlSpXzN9CqGU3htePYtjRtTCmaUORHSz/RuG1Ux+iYVsK9jXtJM5KYdA0hSSfm6qjUcxd9Tj9oupoWAcB8bvtsTlxJHloF+2QnBRSRzh52G7jUG8XqxzpdO6KoR0+jMv0oosWV9iPZCSwxRycPn8AQ4pSqH3tOG884EGSRSXjhDix2igWlVRUNoT4EIJDtFjE5yLjRrA/gmhKlI7Os5l0cRslC4Yx77yhuLIgJZGgtaGan9YOYNmlb1CUsRPDVJENIdpE60p4w1K46MEJzHzsclpfW8o5s2dSPrgMX9KJduvJlspv3KT+F19+UnD8xpvz7wSHx5NEfV0jT0bi1I0/g67Z2/BdV4T3sjyCvgTydwH6Xt2AI9mBpy1BKFiBMjmBdl0BSVOSrXaIMG6JasUoRWacEWGm4uACUyL4pUT48Qbcn+RxVnGCJ1wuzgrqVO8P497Tjrz1GOlnTqRr5TbsNpsF9jElFV3Uh+0KuhFHtynkzx1P7fZ9pLdFSIhxOfkEUVKdPwbXVB+6S0PTFXq2hEgLSgQ27MXZHkKVFEKJCLbBOUQbui0AlJJQUIIJ3AmZuK6RMrmS8IYqEqbAaUPswenY/SrRp2vI+NtofO5O7tzxM7PGj6CsNAeb23NiMi+q0aX1UVPdyM6129ldPoz0G6/m8stSqLv2Y7IGlvDGwkn8fdmtFm9E5FQQaaf76E94m3daxs3lLxxnbe9YflIX4l84Dtu5g3l4YREXSPAjsOxwN52n3E95cRNnXTgP/7KHuG+UyvGGEL0dJq1dGewZUU7X/EvYNP4qDtyyk1HnKHSae0m8e5CnPK+x5MUZaMUTcexdxh0bZ2Jc8hBqaBAvX19H3qM2jLRj9K7bx5DKYma/+Ry3jWyhYIJMsKkTpU1m1REH90ivciwxFXtkLyPHFOC7fyztGWG8q90cevhbJp+Ww/SRUU6ZmEv36DK+O/scZpcM5pRXnuGH3UeQcaCYUX495wJ2+gYgNxzhta8/ZKeaTsOModj8Ep88UkXXFjfXZRcz0bThDhsWGM6hRy3glbDyiA1LkDVCClzj38Uta8dgkyEsmbiEfxCTSFRCTTKIvvwSFcMrGTFkMLkZqbiTU+mO+jl66BCfr/6FglvvYvVpNTzoHYCqCcCamHIQYtZkt9Pk1Y42pj2UwujZXpR4mJV330+SoZHk9JCekYModDnjdvpifbT0G/xo9+F0pnNJZpyBPpUkTwpBuzixx5BjJs21x9hxoIkRj9+DLOeQ9usHXHP+KsEMRUpIJGzzkcwgClvZXnMFZ15bz0VPXkDRRBu+QIxVLz7PhMJCRpYWkVWYQm5qKYozRrA/TlNrKzXVNRw/voYbbhqM06xFFcAsMQqmCOKubB0KJMmFL6PC2nQNTbUMjmHDQ8gYxODrD1B5Vwa9SXtwyhm4d51JdMX7/LqskJi9lkjXMVQpgWQ6kGWRMRIjipfHnqinJjaIvfc+RvCtPiS3h9hcO9eNMtkj2fl5axj3wXoru8UU/gZhFrfb0WNRBA4nrihoI8pIGuHkOafJDEVmSrAXLZBM7/4ubMfbcEU1jIiGEhNZMCq33T6epl8DXJHnZdKw+hPVjf+ocIgqhqhuCA8HQSElLS+M+DdhrDVFWqyqICmLIJ5NSPsAlTQ+XuXinj+rTLxoDjMWpvLsNT/Q8dUPKFIfcVXDLkZsFEEtVUnoqUy4dCCL37wZ+4rlzJoxg4FlxbjcrpOC4zfuT//bLz8pOH7jHfp3gsPt9nG8vomnQlFqJyyga/YO0uc50O8aRuBggg8X1AAAIABJREFUBH3pVuzdrZSOm0j7lv3EdWEeLcD+YgFZp7mJJcWwiThuFSZ39bIsM5084EvT5LaQRPNdDWSMLMSzJMYnPqdFE7ywP0TnoQRSQ5z4z/tI6ROaRXg5HFZwlSi6Gv+aThEpnyK4qS/HTenwITSt2YrbUOkr9GDMzCZzcr5VVhf1dXdQpmlnO6buJD1ig8Y+unftwrZ4PpqvH6teG9Swv70bX0OUqKRTdNpEWn7Ygiww4mL49o4zCSzfiFzjwvfjRMo6mrmlbidTxo2h2EIXn0hejcU02lpa2bN/D4c/+YaBNcs5b9mNVNfA5wOuYOiY0az//Tm8PG47kr2XiJSDXjAJ35C5IGVCopHI3ndwNHTz4pO9fDrlRQZ+dBH3KQ5qTLi3M0jitR9x+APUfrmN03I0zjzyPlfOT0eSu3AoKm1HNbqaheCz8VNPIbsrh1OzCyJ3nkLnzj5uCW3kposacF90L6y5hSf/UkDdk8tJVRIEmiawumUP+cn7GLppJQv3ruSMcR7UEgjU+fHqLj6rklkaXcjPY0cyaNbF1H7dg1EVQcaLkpHB0GvzmPnsaAofuMNK++3Yuoaz/7yUlafN5oIFF/LWljWcsvgqjPwyK1l45ZLF7EkeilLzK//48BPeXfYeq8tKCE8YzeKL51lBZGYf/PmOatKPhLk8vZLBDsWqevhipmXIEwfNPjc8MbKZ8+738M0Nj3PJlRfx8x3XEqsYjGfEGEYNG0xlkZh2yCI7MxVXkluoFXq7+tl9oIoPd+9l2JW3Il+kMSGuWlCqPif8okT4tPMYZ744nNwJ0O022bTjOC5DwyEmI8Q4qAXAlJDDAQINdcSrG/D4O0g2EpTYk8nMTsbl9eC12eiRT0x69Hb62dvcxLxXniVqyLxw1dc8fkU/S+ZtxC6H0Y0kFMeN1Dc1MPOKw5xx+y2UTVNI6W1lzdK/MyY/nRGDysjNLcCT7sImO0hEdDq72mhs6aD6wGYWLHQwZGAfWiJu+UJ6gkNI8hxBMvswJQfe5HLsSjoogugpiL4qmpRMNObCIzcQUbI57fYIjstK2PbWNtY/eSETcr4h3l9PMNKCU7FZBFibKnJWJAJaJn/842FcjlEc6Olj28OPEL6/heSphfTOtfFMkcGKOOz6NYCyp5UUkW+g2AjbZRzpPivaQAwdawrEPEkkKovJGqriSkSp75TxtOiED9bjVWwYvSHkuMhE0YjGotx510zevWYbtR8Ox5AbrBh6WeSfiAk0OWS1UmSxDmoYOREjLOfglKosgFrI8OFxLMIw9kPiWySlG0znCXy5SG3SzuSRV/PYvu4j1vwYwil8qFLM8vNIVk9FRjeLGHLdqVzz5Chyf9zMpGnDKSwswOl0nkyL/Y370//2y08Kjt94h/6d4PiPCsezMaivPI3WhTuQS3sxH5hB5uEI8VfXWARRf7YLJRrC7pfQ+ytx/y6f4KkaKdNTrQfHYH8/X6ankiLKl7qDsBLjfBEE15VOz/yduN4fyrCBfWzMzeVRyeTdTonor72kaDL+r3ei6EJwnGip2EwTkU8lXqICahMGQtNABDq5hxYT8ziQirJJGmfDn2HlQ1rTLqJFYrdQT9BVF0FrCWCP2lFS3EwZGafQ7uHjI1Hsrx2AI+0ohkT6zNG0rdlh4dT7vZA5ZQjyVzW0kUPyZyMZsms9dysxxo8ZSX5uFoqioJsGvX0d1Bw+TtW6PWgrbub3r59Kf/NWkhNuHnwJwkYORZ37yI8aRCWTIeN9jD49F7I7iSlevCMvQsqfienv5oYLH8W48xWG7VxLxTMvcG9PO/t/3UN2UIyemnR88CvKsV6cWSoXu5yM2vUmV5xmQ7X1gC5iyHUOHQgRi4l1SuJoKER73Eu67OWixRGSHn0Z8/sb+fuLCi2L7iOzqYvW9T/iiVVz1thUSpITmIbYEKI4ZSexuJ03N3v44Owbafyqjc6CdLLuHMtUNZejq5M5dhwuf3kQP9zzK+e0PsT0xefhHDqN2mfuwzVqKEueeo5mVcGpxfBqJu+88jJTUlN58vn3aHS6kI8d4KNP/8lnb3zI2iF5VHszkOMGQfxcuuQqUkpScRsK4ZDE6rePsufrHgZqZUxMTWWiU+JwPIzyqpea1l+ZKqXScekclHMupHjMGIrLisjJziQ9OZmkZC8ujwtdYK4TOs1NTVRtPcS+vGR2109g2jcOGgMGX/TVknO2iwuuLSDhghY3fNkcoRcbzoSKK2ziCJpERUXdLqG7wO8Qk1c6qiGmYjSSJCep7bW4PnifwqifCdfcgKe8hB9vv4uSBQvJXzCLpn0KXz74Abu/jZJqCCEaQddkjMRULrx7Ep1lMhfcUElpVyu/XH0JSROnUTpsAmUVZWSkpeBwSFaKep+/n6amXqqP7iUzfTsL5iWjqSGcho0uo4SrXsikvbKM2eFWHj//IKlZxVb1zlRMVFP8fsh0R0Yx5sYqOrUQ9W8vIN25Hjmewgcb4px7ejoe8yixzm3opp2YrFnhabKqoht2/IECVvwjQcmgCWhGjPUHjvD11b8nenc95oh0bJek8upAGy8lNHZtCuHtE6PQYTytPRDX0LOTiPkDpMVF1QMisoGtOAe9Mofull5SAgp61RGrAiLCGxNOG6pIc47EmT1rECPGZ/DjTQf5fpmorMYxVAEG858AfkkBixsiKh6Cv7Fhz2TOvb6Hu6/L5ParbHgUNyQ+JaoctkapbcLQokQtQ60QLhgiofmECFWUIFLYjQX3EfhhcePVCM3907nqwwuZWFLFsFiAieNHUpCbd4Iy+v/X66Rp9L9l5U8Kjt+4rP8VwSEqHH8M6ByZMIfOuZtxqg3YnlpE7K0NeBrDGLILXU6QtmgyfV+tR9GT6TUqsT2VRu5cN7rbYKUiM8SANhmuqztKt7uQu7Od3BwF2/vQsrKN/OU5LPEkWBXTObw7QeLzg3hae8k8exoNa3/FLaqgkoQqTG0WuAnidskyaLollZAex+5w4MxLo82RIH1wGV3OKKnDM3HmiahucDh04pqYogCRoyQOVvYovOiJkeSwcWa9ifrqDpTtLdZpJWnKcDp+2UM8z0fyBdMIbzwIG7pR5p6CdpvJzHf+xmOnTKC8YhCp6cknMEO6QWtdC+v2b6X+oQd4/L4IyEH6Dzl4/u1UVg+eR3lKP0tdK1G9vdTutPFsYAG/hhIsKGtkrLuKK36XRlh18crfHRz56CeWZGbx1e4D1Nx1H/V3X8OYSBadUi+K18vujg46XthB1sBKeg8NpuDWkVzvX07ixRs5d2oaRa44dmFMNRI4JS9Rv0ZHr0R3R4isUS7yX3iR6E+P8eEbDmp+3IdtYhGPjAoQsbKwJNzSCQ+DGveysT7EyoyFvHHczdBrr2DfKz+Qfe1kKoakEtlUQeFYlU8e/ZUrdpzLF4u+4Pe+dQxo203EK3P7qvV021T8kvBeiIc0eDu7eGrcGFL7Fb4vHExvZxPurgBffvwZH7z7KZvykqhKzyQ90k9xQsZZc5Do0SpkPKQtOY9hV99ALNOFaUh4NTh+BD77sJabniwlvOMY3UvmkLXoTEacchaDyvPxZSaRZHdg97gsGJ2qqkQjUfr7/TRUN7B212aSz/4djz+whZnnns7E0xXCohIuQW0bbNhiUvfOLjguzCM+5NIiMkd7sSX9C3QZB38N9B/1Q8txcPcz752pZJVKfNsdst5s92enExKk7ZiBW7hc4zZeuuJbnrlqIFct8qPpS1FNiXgii8/XjuWmt1J5YNk8MuR+dt1xE7m7DpB5+dUUjB5DUUE2ST47hmHSFzTpbKrnUM1eWlt+5g/3jaQ/dASPZCMoD2T52iL+tD2LsluDxJRGHG0TGbS2hzfv1XEorSeS0Uw79R0ljL3TYPTjIYJSD23LKnjv/P3MmCBjmlF0rZe+vqNIhmwdAiQ9ilNT8SsKGzfE6OmcxpARQ0hNT6G7y8+3O3by4XlXEnzsOEaOF3VJGn8eauNAPM6XMSdGUKYrpGPsPI67qRfNoRAWoW4CzidLxGSTRLIbdUAe0v4GnMEINk2zfDSeuEpU0zE8TvSQya3XDSLc4ubVG7/jjXsquHhRKm5pHwq9GKJGKchyegxF7yGhqMy+cijzXp9tWSu+eCzA4TWvsP3rmZRk/IgitaOKVpqw04pWjOE+4fUQsQIWT0Ng1kVN1gK4YxjJ6EYOn22cS03xOFq/eo75FeMYPbaC7OwThxH5P+Pp/4fHY08Kjt+4M/7XLj8pOP5r6/SfV/07wSGmVCzTqD9C1cR59J29F4dWR+mN86lZ+hlJon8uQtaEY3xINv0dAbz9caRYOdqsdMJny+RPSWVzko09us6dEY2uYzZ6W7oZNDWTUAQ6fwng+sTEJvIZblExwyaJbTHC72zBpccJOyFrcB7dkTDORj+umEnMIROVxFCl6D9jkSPFZp9wi7ZIxDJ9CiiTX9GsVNNISQZmuYvkAWJcVUXEXJDQyPIHWJ6RymAkDpswqz6O/sohfLuaaZej+CYMRB5XjD9ZIz0/meDrVUirnBR8O5SgL8KdX/2DuVOnUFJWgjfJY4mfYCBMdXUt+9dvoPSHO5lxhZue9TLPdFzJrwMmUPXlL6QvHsTNHy7lzuktxGPJfP2Tn3uV0QSev4uzlQQZ6/7JacfW8c6iW1h4+/3MBp7UwTh9FLGuLqqWfEOk0EYioZHoK6f+oyb09m5KvplKrtlG2nPPwvBKerpPJf/QUwzZ+R6/G+QjP1dCMnvRJCdxsUlpCgUP3QgHPuO9V2SUTVVEpmVwebmBpJrYhLck4eP99V18OWYm66ShREyNwssvoPXBz0mk2Um+fTrz3CM5urmPpv0q858bSbTMpOa2bYzfdS+vbfiaWJKLTvHoFtUpRaegpZfrppzCPY/8gX/ecjvrsoYRUhUOH2tigNTDP1d8wVd//yerc1yUHasj1NKKXliErHnxu+I4Yz6SlD5alAQHRo0j7PCixvwMmz6BisFlDMvJ5djY0XhPmcTAM85n6PBC8rLSwZeES6QOW0d6iUQ4hr+3n6a2Vvbua+DjX36idNlztCWcNPaGIeKEj2X2L98JlS5KrhpC0jiJuBvCJzQTuE7sRbp5IrQ1KqZl/AbxnUGUQ92YUQ/BfYfQ9oR5etMZ7HXDN60w3BFngWznsdmv071JlPI3IrsuJBH9GL+2iEGzOrlt+VX4imTYtIGmd99h1NDx2MsLyCsopDgtHdNjEorIdLbW0VzTyb7qVdx9Twk2vRHVDrE4bKy7mfPf+IFpDw0g6Gm0Dgg2cVpPSCSFB9D8Yi873vLhsUZCxQ8UI2CMoPTSbSQiUY59fhZ221a8Zj/hnlb0eJs1hixyhQThQnYYxIJpPP3kPiZMWMyQUaPIzk3BYbPT0NDKP3/dyntzLqLn+zj2FgX5MhePDoYbHA6agCPAkh6D0Pp2XMc6rTWV85LpDfaTWpCP5nYRsBmYsonrl8MWR0U2EyTE+LoAxQkNkTDwu2yccV4lpxY7CUhY2PU/Pria6LYge1YvpDDtByS93TKKinh6LT6W8usNbnhpLl+u2MP8a0ZZjDC9WeOJi9/kz3edyuUXf4grcdxqCRpCdTpCmJoNVYzBqiF02YEWq8ThnI9hupHlThbeqjLzmfFsuvkOzp4+g1GjBpGbk4Xb7bI+RES9LPwzJzzI/zOvk4Ljv2WdTwqO37is/05wJCen0drSwUNVhzl43hX0nX0ET6Iaz7zRhH/YjBJNwi87LXe7x65RcOUEWv6xBrueTE9vKWnPlxIbG2JQrklAclC7LkaK36C3qcsqrzojDqJ/W0VO2EngeAWOxwtJOleh4ed2Uo8ZaOv2WIYytTKPrrZ6RsydQ9Xnq0gxnKgCIf0vUrAYeRRtFkdWGkZrv5UGJTbMKBp2TaHHZsK1Y8mcKQLYHBZITDEMbkiY3OOMWaO1u1GZ06XTt6XTgjolFA0jVSFnVAY2WcffHCf4fBtKtY78YSmTdm7jzlgbI8eMJTM3E6fLYaHR+7p6qdpfQ81bb3L5qT/Sv6+Nf3zr5SHPN5QsCBB5fwvqHZV4X/yOJ73fMmdqgLY6hZXHPax/6CVC6dlosokz6iH+x/so/PIjUgYMoHXfTq7+9BZmDGnmprvG8tH576E7nJRMMemrsKE4e8hdv5lZDQeJ9sfYMWs6m5cV47jkEKbdIL3qEHN+OUbK/nWkupooiyaYMcVB0u0X4qpZzx/fdLDlpbcYd8WVpKt19AbdBI3prB64gOabKzB6m4l+cZSCwkJ6RmRit+vE0hz0eTRrU1aNgZwyqpBZU49Qe/et/Pmbb9HSkum1ToMyNj2MfKyVxy48iyWPvmAlb3592T3M+PQv3L3kRrKUOA3Hw+Qna7zx5LNs+fx72qtWsStrAD2mYU0/yHrCyuwQDAqHrJKnBzm86FLRlce06aSkZHPBuAq6brqE/AljKJx7HqWVZZRk5+KwufAnQkSjCeKRKPFojEAgREt7G9vqmtlSUcG2ERMspkKmKFDcugXdn0nZEwMI5BvEBRcmZuJQRdpYnEg8iJLsQ9VUNI9McoXCK0k2a/bh4QB07O1Gqe0j1d+DaYpSvYYvVECwLIm+mTZ0VUxEmdzn+JZ7Utbhi0SR3Pdx3o3f05xxPhfcnYct0s/el/7MyJIiBuQVkp6ZQlqKC1XyESVAV5efjqZaqg7s4dLFBeRkHcGrafQl7LQkTmHGHU2MeHoSRtL2E8ZnQ8ITiZPpS6JJ0zHtCZyBCvY93Mzxj8eSLG3BlBRMyYOh6RbJVwTEQT/d3ftxxCV0R1Q4sy1cuEiBNs2h/OW1NkqHzqViaC65OTmkJCVZk2C11bWs3LWLtyfOpT2QRnhpPeY1BVw2PsGrXjtu06RNUpkajNC0JYZXtxGXEkQdGpLPQU6xF2eS6IKECLbbiddrqL8eQtESyJppVSpFs6NfS5A3Zhgd1S3QGcUWPM6kOQM547wRhGMmnVsTvHrPSp5/QOH6cw1sRhtr9sxmrbOU5oO1fF4dYfiNw6m+dBWXfTuLwZpKpN/gqYXruHrhDl78gxOnth8kwV3JRNLSUHzTgPEgdaOFNmPatmHTbBScdRl3fz2Rz664hZEDMhhfUUFhfj4ZGWmkpCaRkpKMxyPEiXSCPPo/8TopOP5bVvmk4PiNy/rvwF8pKel0tPfw7JbtrL/4ehI3NOBorcJx/WkE/rmZeH0yRQ9MsE4lDc+0ogw+jObvxxZIkH/D+dS/24ztbheFc9M5tqGJ5LUhtK212AStaclE+r77mcwuFcMhfHtuepsyKfpTJfE5Ep2bu0k9HKXr0HHc80ajyAmiW+pwRiXcA7LoXrmdVNNpQabiDglpUjmO1GR6vtuCzzRR4iIV1sBwKhgLKpHnZOMpNomYYqxWISme4H2byjTB6sG0wt9u7uilym632i62aJAZqQ4WuL0ckCSeb4zT93SMtEu8BAaEOfejN7lm2nQGDy4lNT3NeoAIb1lrSyvb9uzl2B23cdcD/XRu7ODVsj/x6Zxb6X/6OJGqv5J/xQT63vqZIvtRXijawuTiENU7YmzuclH32Ov8MGoU5WOH8ZxD5YOnXqDuy79w2wUOhlz7Evrhz9H3r+b2tWPYOXI2TkkmJeRnQmoqpYWZqC4fHfXNfF4yho1LJebcoqPLAXb+UoO3Pog31UXtz3u51tfJc2Xr0a6cjHP3bu5+PYlltiEMv+siDr/yKerAMaQl5pF34yh+vn8XWUuyCQ7aLsgKGKoT2W5gj7vw1eSQeAkumuHlSGAtK9+5kFCGj5ipEZMcpMQTNH3wCX9f/jZn3Hcv/d4sCiPdrL36Yg5OfJOhSy8g2ezn1sFDyDnvVrJmTSHjYAsLNn/N21tWYi8dhV0V5WtxMjRJSCKO3cClgzfNSdXcBcRllcqhw5idk0zb5ReSs2AexbNOZ2jFENKLUlHtMtHuGE29vXQ1dtPb10J3oJdgR8zC6gevvpYOt50Cv4Pjiw9gTE9h+J359Go6wYPdxNpaiZkJstPySbR0WyOkSk4SsW4/cUknUVFAxrA0HDboF3k8wkwYlIi1Rok21KGIdlA4iqQnLHMkmU4c2Xn4y33omp/pkV+5X0rlrMW1PPb5hbiS41S9/j6DbDCyrJzskgxSXTZiikpcixNoCtLU0Uj90SrGjepgwjgfhtKFoSnUJs5lzoMHGX7LeKIFdWhmn0Xk9SQMLs0dwyApiW67zBuNmwiIgS8RYmfkUvcHG1XLJdJlkTEiIhJFNVBHj3YS7j+AhPMEx8ZIoAovjyyxa7eT6kODGFA+nMGDC8hKz8TtsqOqJ6pvDbW1rNlygGXDx9CUWUzHJZtxPjKaQdM0Nib7SDbEe0Tmj0GND0WemjBlyRpZxJju9jDLrjLQqqTAwq4uAcXFvrcDR3cf9mgCXZIJqirZwwfSt/kAzoiKa1QB7duqsUdj2KKpxIJhrlozh4wE2LoNXrvva0Z5C6g+HubWT2dwx/QnyHzkTtwLvByf9QveT0cz4IknOGvRQjxTx2JGXbx2+/dMzI7w3itj8YgqkNwH8Z3oxjFMex2qaBHioN+cQPmMChb8YTbDp4BDCdNX3cS+z1cwo7iU0pJiyksyScnMx5ckqh3C0f4/8DopOP5bFvmk4PiNy/rvBEdmZja9PUE+3fgrL190OUkrFHqXrcbz1BRcCRtmvY3IsS4KS5No3BHBOLqbnGtG0+lRMScoxD8xkQNxzFMdpDRECH6wAdOUcYmsBjVB3pXzOPbuOkuAZI0pJ9Sm0rM9SubSodhmqxYpNNYbIXV6qmUQC/0cwL2plfjOIzhnDMFuOmjfug9Hto/Y2ZWkF3voORok7XCcnk1b8RgysaIMovMryJufYoU5JkQLJmGQZMRZ5XRSJqrrgjwqCfCzMPoJiyhWyyYhwcexCC+i0v5jgshrbfjeHkDp0Wpuaz7IzImjyMrPxu1xWysvsAnNzS1s3ryb4w/ext0PJoivjTL75/v4+czJeI+kkpmq4yippmXFRtxDs5k/PMDte//GgKwAR3ZE+WvGCJq+XsODaW46TTsvdLVTfsNSnp3wOUmlBp5ZS+lZezudPwf4R9t8jrt9DCgpoqywkKycDCvn4nhDG9/klrPmDQ8XXymQ3vWsDgeILfuF8pHTqFm9kRv7qvBkb+euJy/l+8fe5eW2BeyfOJK0BdPpf3oNORMH0Lo5j9RVZ1nGO+9POtWvdGBTOpB8AQjKJJqdTPV1c8mgdVz9waP0JaVYm4NDNvEENJbedi2uUJDcc84jJbuAqh9+pjhUT/unH3PN46cTcTiY+rfJXPXFzSSUCB+s2MCgVeuoHjqKrN4WDr75OnmZJThSZIu1EZbcePVu6wTujPWTMmE4VcXjmTN/OuNa+6h9eAnecxYzcMY0hlQMsnrnTpdKX7CPxpo26jxuerMKkQzd2k67kl28FIqhhDyEn6jBGcgl81UvvVqc4NE49qZaXKSitNnpXFuPllLMgFIf3VGTwLGjpE5VMOcMI2HTLAR3WI+i+AV9NY4eT1ghad7MTEJeFa0/gqxJ+HoiaKFeBFgz5NJJmlmJKkeYAUzMcOJq6mTdM08xbvhQxo0aSEleHsk2N30iAqCtxzK3Hmo6Sl5qHWfM8xKXWlBkH+2RcSx8rJuc8yZjjNyDJCdIGDLOmMHU3HJOcxUSl038JFhes4WgM2plmdhDZex/uotNf57OkLTNyKZoXwhoXpRwfzVaIoEkuDVKxBISuqFhSMm89qcu8vLPYMjogRQXFZHk9eJyuf7z1K4lNI4117J98xFedCZRM24mocV1OK/PJO8MF5+kK4zRdQvYJ7ZrUTHRkaw8aEUTYXNCgIisJIWYBF+bJncEJfq2deH6/gi6qWFLT0W3ueBQiwXsEymwkYhExinj6F95AP/ebIreLUeAawIrm1jg05g4uYRQxOSXlX6mnZfEZ0vrOVThJGVeLs3TDmD/cQjj73uYIa4osjeD9DNOJWvsGMIJOx890soAYx1vv+onRRZm8oj1PUq6G1MREzCCaJxMXePZ3PeUgx2t7Sx56mJyBgvfUgK9s4mBTQ0MLRtGflYydodgwv8PvE4Kjv+WRT4pOH7jsv47wZGdnUs4FGfLxi3cPmcuOT0ZVF++H/nVDHLyc9BXQ/t7tRRtKSVwMEbflUfJvyCT9kEOMs5KwRmCustaGHRGHsc++or0qEHCSGA4vdgx6XLHKZozlWSbkyOrNpIUM4jrXsKtGaQ+NhR/Zgx7c4RIkY3k0hTMnX5Cf9uATxEkQ52wVyF5TDnK8Hz6XSHSxqdiuqD3aB96fQxnrxMz2SBpXipRm2Hls4jiik2BvH4/a1OSrBPLiVRr80TWpClZrI+DqsQtne0cs2XTvSGC+Rc/+c9m05Wpc8EHy1gyaTSjhg8lKdX7nw9ZEfzW0tLCjm0HOHDf9WjuVh4dVMyinCfYceN5aN0y8Xv8RPqrUW3rcARaSbtpCpUdG3h+9wdEyyp57K43WFI+nOR4mOcTdjY8vxOZNM6W3uWDki+I55RjH3UhrLqTPz7SzerZdxJzQ1lBLpMdbjS3Qn9zkDUFGWzdczaLJtQh+erZIJrdh/qQNrQgH9jGhXNTGPnWG+TXNrH+/c/45IdmorfOsXLBO+uqKSwYQc2bEoWfzaBi6QMkxs/EVTmKdncKds1GRUcPEz/8E9c9fwedSVnEVZHXoePcsp0n7r2dimmnUzRwCJ5wgC82ruWOG2+mef0P/PrR29x5x2Qizj5rg+mhjJl/P417flhMIhLm1z++Q1NLLft9BcS++gBfoJXBBYMwVANDdhJq7aQr3MP8FInAg08zcvJ0XK8+j+O7FfivvZ7hM2cyYkgxGdnZeD1exM7e0tHOzqoaEhPH8OGHKmvWfUjqLZex4HQPm7fAvkt3UfbEGLpcvRZdzKjtxqaHcCXctP3oJ/3yUaiVMtIACc0pNkQNowsNZa6yAAAgAElEQVTYD/EDPUTzO7HFTbRkO7b+KHZDRArqFhfGLM7DNSUDUwVnBFo29+E6Vo8tJwetx09fVR0PPzYXxQsrusO4t+4j7btPOGVAMWNGjCQ9x01Cl+hsC9BYcwiUnzj/0nKcahtqQqM6eDYXPl9PyoIi1JFhgmqnxb0R0K1ZvmLGJxfjMk8A8/oViReOrSGu2HGYTho+zeW6Qjv3XBjHZbaCZZJMoMWD+P3HkYWAUsRAuEhzt2FIKrF4AW8va2XEyDMpHTiArDw36SnZqALGZppIJ3ow6JrGsfpG9uzYywvJuRwZMYHAogZyZqb+H/beO7qu6lz3/q2ye1WvVnXvDRdsY5veezW9hYQAoQUSAiGEkkAChF5CM4ReTcdUA8a49yLLkizJ6m33ttodc5nk5tx7xwnO+c4Z3x/eY2jY2nvtLa2pteZ85vs+hehpKpUTJS53OjhPlckTBEyR46IId1iRe2KXEX5Qh4iih04GiSP6o3yzR0bdnqQso9C/bjtyTqhJhJrHQjEyqEKNY6hILeUEfjES39ky/d8Mwf0r8PQp5Hwml9x6BKUHSLz7hw6OubCSXAUMSvDEeUsJ/GkOk+/4M6dPrSSvpJhs1mRbSxPZ8jqqjjuenCbzxj3fEuzp4d0nc/iUj0Go3wQvRJiQKRaSrmJZLqJmBdub6rn2rj20xQ/l54/NwP3xKxw6ewLDq2v/sVHZx2l73w/fDzj2fcx+xDv2A44fMUj/fMh/Cjgki2GV1WSzGmtWruLusnq2jpxE6uDteF+sp3aEk7a/WMRf3kXF2no70CL1ZI7Ei5vxTpJJnDGc4jlu6HXQNX0NvqJBAmaOjCNl9+NF+TTnkik5/yCSm5vR13XYEc8eMTHKPrTBUpTxIZS+jaRrPYSPPpD4K18SiOpoqoqa08moWULFJSQGE6RLHASOmEgkpOEcFaaozCOM/0iJSAYRdWDpon5h75TTisFNOtxgGhhOJw6harMMehWFIQuujMTY7vQzuHkAd6uP1IvdBEbmM3SDi3nLVnFJqp/ZM8dSXTYC1a8giVKwPSlb9PT0sn7NBprv+BMF375L1cpVLFndwJsnnkWn4sX89W48XzagS0FCRoQ+dyP+86cw7pPX8N52LicfOZMZKDym5fjmmoeI7JhG6rkFTFr9LYdcdRw33+VEOeYhBr5fjHf7Tq6e+imfBSttFGW5dWob1lH2zstsd7mInHQ3VR/spmheE3FJZpkVoXjQYO6vbuOCUTm23Xo/9VOn8uCBJ7LuJ1eSrAmh3LsaOZYk7Qhgyicy75liprz4OKWFxfQmemhvilOVHKTs8yX8fMtavn30aWJ5Dno6Ools20b4qEVk2nbTs3MjF/3kWpqMIdqfeRor4sOT2MJJV43ClDQszUTNKPZCPaBUMvft+Vz73gX0KgaPPPE2el+GAjNFz4O34XLko+tZ2yrbgckkM8FF9/2FRHkVA9dfwtzR41mbHGLYzy/ngIlTKBpWgdfv3CvVTGdpa+vgy9WbcZ5wNBeespnTHoc3HWM5v8nB4ivbcZ+h4QxlSYVUFLefgGLhIkz7rTspvXca+gwok3q5xp/PHJEPZJlcnzRZN6CQ+MN6qg4qIePMYIp2nK2wMNByWYykjjG8EmW0D1dAJdmVxVrZibtvEAryUPoSiDzc1A4Xck6l8Jdl9AWF4ibB8DfeZ06in5Kgn1Sqk6DcwonnFhOS+tHlMtb313DxvRalp49FGd2C5hyyVSSOrJuJ/mIOKRmNAwkPe83yROvRKTtYkdvD28ujJF4L8MV9eZR5t6LaTVEBtDXS0SbI9dlGabqUwWG5bR8aS/Xx+bewu2kE4ydPoaqmlKLiQoJeAbiF6ZbjP8w+uq7T0dTNsjWruXfkGNrzRqOf20C8A3x3V5IpMCib7sPtNjg5leKSorDg39oEcCFibbZgQ3+EPaaOwzK5sbSYKHBKXKfp2yFCG2M4tuwhJiXwCdW2GcDIRJG0PAZ2lhCoiaKeUUC8PIz04WY8a+K4JYuh/mrGHdLPWfct5K3z3ue0k8u4c3EbN750EgRBWOT33f8AB40ey6TaOky3TH9PhJ6ONra2tNBbXUvdiceRSEp88Eg30vbn+egpH361wSaNYvhBTtkW+KYwVBOJvhY8+dbZKIcdSmTx8xxz0GTqRtbj8/v2ccb+Nw/fDzj+zYH7z9+2H3Ds47D+5/H0JtVVtUiSwoZNG3hsfRvvnX867jt6KTutlsw0i/afbCfPmcfIK8vYOUnHMSCTurILc30jnt9OxpobxCOiwZdKdNzejTe8Ca+eJa06kBwxgtMm0bllB5JDpXjSGHIrGvfmEiimXYnIJmvJJBRCZV2Ynhi6ZeHRPRjCgVBO4R05jPjODmTJYZeOsyrEQ06KFk4hMkIhcHgeHgyyimKTRDVR4RBEOM3gC6fKSNFEsZx8LMHzkSi7LCcRXPQ0pHB2Wihft6N93Uymcx7evzgomGBw6FtPctZcIf2royCcj1P+oQ8rLM0Ni97eXlZt3MSeJ14gN6GKTZdeTNnhp7Jj2mxaJk5m4MSLGPhrB+qbbSi5ZhQ9ilnlJ//xEzl7SoDTFYV3sfg4FuOQeJpt11zNsBET6d/dg0NKMnfXCxx1w2EUzlyE9uXl3HB5FZ8UPE4yZ9Lu9lH75wl4aroIPfpXuq69mZZTtnHunU4SUi9fpAaZt7OB3y77A+PLU/SahXyw3ckrF93EitIKmycj3b0UT6YApf9gAi8ewsRtz3KMv8C2YO9rjdD5xUc4vl3G+Q/cR968acSH1cFnn7Hm05X0TJ9EqLgc/eZrGPL5qUnnWL2niMzBdRjjz+GIzOcsCL6JpgkvAw0lI7gZGqIUEDWqOe2jQzns+QspqNa547ePkXEUUpSIEEvlKB87BkvK4emNcfSK10kO9nDJaRcxtH09y7espfbyX1A/Ywz11cNwhgvw2CV57B5+c2MzH3+zhqLzzuaXK2NExvopfl+h5+XdSAsj+IosZF81/mI/hi7i9CD7RpZgiZ/YjT4O96R41BegUN/behMGMLdrOg8lLKJ/3kZxvcjdydjXpbBW9ySzGJJwgFFwjRlOJJ20XWizwtFlWwPBnI4rXERqsB9VF4JNP5lvipC7PWjeTkofqKcvaDCucStHfvsXfn5RLW6lG1nO0tJfwin3TqTgonKMyiabn+MWok9TYpKnjCOLp9qKk34kPu3YyO7MEG7VxaJh0wnIbv7a9CVxo56ee/ew5aFxuBy79sbWM0BsYJuAJ1i2r41QUmjohhekQu68bTPlNYcyevxoqipKCOf78LqDNp9DEsZXkmm7jP79yzAMOtt7Wfb9Bh4dP45tsRGEbt7GUMKgeHY1fep6QvMOoK8QvMUmgSovPqcw/pTstkhGM0kNxDBiOmrIybiqHJ8XFrIauCBt0P3lIMoHuwh3RcgYQrYtoWaH0ddiEK4ZQtKTRMsc5J91MMl7PsGlgZ4uRsr6uP6b0bR8F+WyMV8yc3gKTTmUl1/bybVvpLnhmSNRln3ORJ/KhDFjKcz3EU+mGRjUGBhqo72tl61Nu+jOK2b8WaeSSjv5+MntJDZ9zLtPWpR6VtnZSJLjtL026tqHWIrGzPPP5NxHjyD63DMcu2AOo0fU7HUf/Z947Acc/y2jvB9w7OOw/ueAw6Kutg6320dD407e/noTi48/Hj0ZIvXuEIFf5ZF6dBAlnEffE5so/nQibsUi+b3B4E83oBZ247piIWkxifz5A/L6S4lGywgUNNkTnOaMY50yEffbO2y1SULJUnP4DFo/W4PTTOG2CsgJa+dcAdHBYgJFURzKAJojJ1x38FflE9/dg0dYIqiSDTZUod1XRK6Gifvyw1BO9JFz53AZTrtdInLkxCRa2ZVmRbkfty5zTzrBn/CS3BzH6jFxpi2cAxqx55fjyvhIxssoqasica5B/aQs5365lAULZzBydDV+hwtLVW0fBC2TJZ3N0NnRyfrNO1n7yeec0/cxOp1Y/QFerjiGbcF8tkwZR+qURTh7nWiPDpL8uI2ChQZHPTOBXzgcrLdMnujo4oxclmhBKd0HT+ai/l5WR1Q+f+ZD/Ns2srj0PqRT72LgvV+w7Nk4z3T8hqgrhKmFaUmOIHZmCdXnBomle8l1llP5VhuTT9pNyfblHPbefcwapaGaWeJaMVe4j+TN409B1cRzKs53dqEvN0kUH0H5axWct+Q95gyvJm7E2L16A45HHmfUu2/YlahxxWHMkXWEEkle+PVvScyZh7dzkK5nPmGzNZwxt/+UnY46cgN7mH1eNX846hM2nvMB4fhW0HJIuRya7sGSnDi0GDHLxR+3Xk7zIVOYd/4Idrd18ubDb6G99hS+2ACTROje+Vdw+ORpHJNu47M/3U7ugImUH3cq9ZPHUVVZRl4wD7dTgMC9geTJSJTtm7fz4bdrGHbtFTzSn8K9zcnm53vxjBN75qzdUhNpw2qhHysTxaP56X/HovTndTiOcvNOUGacmLQlizWmxZPJGOudPtQ2B/2P78A1WUfWTZzDikl39iGLBVBQkSWJjF/BFRUXqUTabeKR/DgFb6SwhGjPHrxalpgwtqueTvp3Wzjo1UnsPG8F2i0TiU72MlvbwOKSJYTi3ShCd4uTFzcexV0tGqVHDdiNQEVOsajyQKoI0JIb4OPOrcRlAUKEEkW25cSCF2GoaduPQrM8BPQC2u+xWPNANS79bbT0ILLo+0i24Y3tnCqSk3e0hHjo8XYC+TXU1dZSUVJEOBjC6xE5JcKV30R1CKaFkJsLS3TF/lckELR3d7Jp3XZenHc4O7sq8N/ThjnVYPBDJ/lHZcgOtiI5vTgOGkfOSNtpsWbYj97ag5zIYcWiMJTBf/RspINd/MKT4TqHmwdzOvdbKtFPYvDiSrwRD0ZnARndha9kl534qk+oIHXkcJweFfmTRlwfRkjEKiHwPQ8tP5erjnuZ3k8PxCcvRlNbbFOv6acexXkvnEjrYw9z1pzZTBkzHGfYZwfbZYVKWo8QiyTobk+wZedmvlq9CnPaTCadfQav37SCT27fTlBdBs4FmMrZOKWNmNnH0bQahl8ymZvuOwLee4MF86dTV12Dy+3axxn73zx8P+D4Nwduf4Xj/9OB+1ccjpqaGoLBIO0dHaxZtY27S4bRUDeB3AWbGP/uRNw7ZXZ/labni01UvDETzSPSViXSzydI39aINGMA1xkzCHdLxJ78BDlTQiJRhS9vI1Ffys5E8UdUnKoIkNJIOyQqj55N66ffE0hKWELwbyevetCS5aSzMqFwP85QnEHLwJtTUMXrYjcpg2yJyG6LaEjGvOwwhh3hIurL4tSdqJJJRhBWDYu7VIszFdnuC09LpGj8MovjrS1oO3spGDmMRHMn/iEXkegI8n5ahZlVycy2GF3Qy8VbvuWgmRMZM2wEll9D0Z2kk3EGBqL0R4bY1djEdzt2sau9h/plT/KXn4fIrYxyjftMvrn+cWIOk4hHI+FU8GbFrtDBOJ/JH8MKA4bFAwNDqLfcw9jt2wjGWrhhdJREezff98zh1sgFeAJurveex2lvXIXesRVauzjs6iuIDiunyOqyd7bRzASaAqX4zynGeaqbirvWcMrmX3FaeBXD83PoDgMr6+Om1krevOJWcqIUr3iJOtxkfvUtlvdEhr1zAHUfvslPwx7cIYnGHbvpffTPXHHd1WwdMZnmv97C7JCHbXojlRVz+ezpr5n03Zc8+tt2Gltd5E0Zxvgzy+xFd8ndW7j9xfHkkhYfnPlX3j72Q1Q9hpzJYgrLestETmdtZURCyWfZ4GHc1jmXKxbPwpRMXjzzRM4eULjo1CM4pUelbukr1Cf2oJx0GnUzZjNiRBUlpSWE8kI4XA7b5twSLbQU9PZ0snz1eu7tGiRz+iIO6HLw7C3rKDyhHpq32Yul5nMR8Ri4R1cQNJwkB7NE/tqMf/wYAncWUCqnqZcMNioqEdlNIp61+UmZz5sIyU4S3jSeYACR7yancqgpHcO0KKwqp6u13TajFJUMQ8Beh+jvOciJhay9H1m09XST6OiRjPIFcD3bxoq/VnHVLTt5p7ScyMluTrXW8KD3FSQzhoyTbmUMr8cu58G3PqD+zF4MM4NiOvDkdJIece7iZhAhb27qG8az56ty1nY3MPNXKdLubtySUIcoyFoJ7ffHeetqmRrfNpJKIZKcQzbcZGSNtz/qYcPOCiRDAJEMTp8Pn6ri9bvpa+/EozpRFBXZIVOiyHa1z+1wEXC6cUgy3bEhGhvaWHPJBexxjGbg51sIjIqg7vCQ8VTj9q0HxUk8mMEnDLUyGtqIMkhlCeyJkZVFOq9K1uPFOm0k5fPzGGVmaJDcZCMK/RtiFHyl0PtKK+GiJHj6bKK3sWAkqYOClM0tRtIht0Rn4Nc7ceX1UT9R4dwn5tLXbPH2w58z0dnFY7d4bFn57GsquOzPB6M/8yJHzp/NyBGVeIKhf8y5hm6gaRqD8SQtOxpZsWI1PeMmUHDIAh445A32fPWRraQyGIfqmIOe/QJJ3kzDnhP4/bq5TCkboH5PO1MOmGxXiRwiCuF/4rEfcPy3jPL+Csc+DuuPARwFBQXEhiJs397Mk99v5uWzz6Fyq4Psql7S6QRKTR30DKH/Ks9e+IUZl/mdRc/Peglm+1BO9TO04jtCvQ5MYRecK2IoOQbmDxLc1oIsHAAtoUKQcGoWUY+Ed0oNuWgUq6nP/ryES/A2XJQsOpb+l3qQewYJeSKkPFEUU0e1DLvULTggAnSkZBP1sIno00pRhsl4xvpslz9dhapIhE/zQoQMg7t1jYcSTqx3k2Tu/5xUZYi8Yh+ZVRlS8RJCF9cRmZjF/WKO0N0FVETbuHL7WmbNmk5dxTCbIBbJxekbHGR3cy8bt7XyZm0JjeNmUhBVmdi5i6fXnIixq5HvPnFwg7yYFmM6+nCFwNVlME2l3J3kjtIA+brFnbkIA4++wNGxCPGEjLxzJ+W7v2F27QgObfwZ8++YT+bGD5iXvJtfPuzBP30BLHuBS7fewuvr5zJhpsLQuUVkgw66Lt5O9aLJBO5+lt+VLmF+8Qocpobh0BlK5rG4vYytN/yBuOLBlXUQdTpY0egl9oJO7StTqd/0LqdkMpSXhkh0xul6/CF69+zkgh3NbD3pKObOaGLJ0h7OXTwdZ6qDuxe1E9qQoqnRiTusk+l3sXZlgrIxHgb3aHhzKWaeHWJwm07k7sXcM+l9JL2XrC7bRlJ5Z95E14t/xqvHME0/Xf6R/OKLowmcM4VZi6op6WrhzlMvJjnzKI7p3YGnrISpsycxYfRYSoeVEQoE8Ho82LYfYtEREeMDcbY1NvDmqk28cfxZxA0fidM2U/3ROPrfbUXtaiXnV/FU15CIRAkXFaALt6xkFs+OAlzd0DUKfKeHSaqm7ahJXIPuTpsXoSTSNlfD6XRi+dzI3TE7rVj2e3GU5BFr68KXEu0GQYMUpFoLRZcZ8ik4VAf+tAmpNFnTJD5yGBNm+aj4zXYe++V0ymrgzF/u4puZRQzMU3nQ/R7n5lajFNSwKncwX7eO4p27c5Sc/w19de12EJvlyGIZEgWJYSiNpeSvHYs75mLJpxvYsq6emb9Zy8zr8gl7/eTJhXj0kG3e5xE5JHoGUzh/6ibZpMRAFyRSgjUTx6U57fKgaFHJko7icuPzOMnPd+IJigqjheWRbDK2ZJnkkjFcCgy2djDQ3kvT1Al0aGE2Hvce5SeOo299A3muMfRvMcirHSA4o4b+LetQHcI1NodzZjlDG3fjT7ptAJFRDDynTqTgkEr6dg2gdwVwdllkX+wmWOFD71tjh78lgxm8p8zFMT2AY5Rih79pH0Dy2j0MP0mh+bPvsKJhxt13IAsmeygPg2bCqscb2bwsywWvjKMoHifvm6+YPm0yVTVFuFz/1PawyeWQTiVobujgy++/RTvhRAZTBZRtfJOfnfwq5Ewk233ZQhEW6maAmx47iPC557Dj6fs4e/IMJk6eTFFh4B/cr32ctvf98P2AY9/H7Ee8Yz/g+BGD9M+H/BjAUVRcRDqdoq2zh3XL13Jn7Sh2jBiH+8LtSHoY5xFhikb4GDzOwmUIU6wkypcGLRtbCE8ZRnJZM+UnltL+zVp8KQmfkNVpRfSaBYTUBJLaaZtsiZ2S15DIKE4kSyNSCiXzZzP4zgp8mkJm3giyx1cge9y4N6uk39+DY0scn8fAdPZhORJIliFEdQjCu5rNEve4UBeOI3dAAcXH5uHRk7zg9jNTMmlC5oRImqYvE0hPrrNzHIqnH07fa7vQR3jIX1RDtHIQddBD6o9r8b87m7Gb1nFzNsL4qWMprShDyeTo6e6jYdd2XtzexpYFJ9HTXkD7g02w3UXgkCQ/++5Qbr8khrTKx3Ofmbx5yF/oajCIpivRlhzADePdHCjB05rO6rfe55y2Qarriunty7J0w3ZarrmBHcd+SfXKw/Ftaqf0tS7UTx/lb79oJ3DK8fDxg1x682y+OvJ8erf04F92IiklR2GvH32jgVbuwHfcUyw79EGCRgffNgR4sPlceo67nJIqmVzOonldkub+TsrOmY33WCcVX3/ERYqD6tEBdE2h6/OvSK5egTJnHlN+/jNemjuc606Ks/Y7k+Nevobs7sd4/bIkTde8Q+lBB/L2w49x2K2/5q6zW1n482LQnXz8wEZ+/8ZUko4cjZ9kKH71JW6sfwfZiKNKMqGTf07r608SlDQMU8R8C96Nm2XGkfzu2zDTf3cOoxe6iPcPsu5P91OuRZg8eTpja0dRVCnMlHy2LNPjdqGKilnGZE9/Pys3bmKxUsj3M2dj/GYbR9w2nrUhC+3zJHIiQiqSxJkZQvM48AwrIZFO4EqkIODH1eKlZ1kaq7kfxqjI+YN46kMEqty2f4QekggUlZDp6kdKi5aUTFq1CNcOI9KyB5fXjZbM2MRYsSDKmomuS6jDS9Ebu+yoe9PvIhszSY2q5MgJOV4qLuLQw7by6osj8ZY7mDVvDZmHp0Oon5W1WyhlgMfjh3LXRQkOH1GBRpbBeauJjN2ON1lH/0dh+lc50ToyWCEP42aUcNjR+RRXynR2Sny7aoBES5Z4e5xYJImS1ChzFxF25VGoevDhwK/KtrKlek4/nmw+nRvEXbU3Wl20LHPCkV24qgq8ZFqkNINkNkFK0uhID9KrxVALfbjCCuH6AGOmllA7VSHPC7pQkUU02rZ2sHttmvUfD5AaMFC8RYR9CXTXEOaCCWTrC3ANDmJ53FiqB6+ohLVLpL7oILFtD4GQD5d3gKEqDaEJ8k2qJTMrn7zZQVJCSZSyMJ42SdyzEX9eFE3poer8Y2l47jsceSOQOvowZA8HfTmeCaUWgZxMyMoS+/RzDisoon54HSX5fmTHP7U9BOCQIJWJ07yjh3e/W47r/HN56lfbWHHXW4TcTWQtE6fIl9FUTFE9w0PdcdO59q2LSTz8BMcvmM7wMWMICCn9/5Tb6H7AsY8r4487fD/g+HHj9I+j/hXgqK2tpbCokKxpke7vYNPOHl7/fiVvnXg2qEE657dRdl4puuLEd4lE/1WtOIw89JCOdGe+TaJMntxOILsJ3xFjia7ZiqvfIOHXyLv+JIb+2ovS1ktQ3Y0uUh0tF5ZTJLPq6AfXIR06EmfSwFi6A+vIkeQdGqBQNRhICztlB+mdCsYH/aQ+iaGmTRzBGE4piinruEiRVHVyIwPoiyZRdGwpU1MaRXqOtbKEpMsYKTe9S0zi925FMn14ZnrQTvLjGKniHOVB6dFJLrWQ2xJwqY9DP3mfq0dUMnpSDd5AgGRfH+t39fDWhk18eOw5RG9tJbOpl/y5XvxXTcbT2MSInz/PXYc/S7nVSc8WDy91T+U7x+kkTC/9c0NMuOdIRpW4eH/LbsY++DTHHjid0mHFdHX18oAJPcrxmO4M7qYtTMsrZ/d9n1NU2c8JVQ0EItsYykl8v3kM5o230nD/MpyPHE3bLBcuzc2uuzZQdW0FxV8VcdDvfkKgsonl9zzKjuB49G7R6s4guVw4ygThEap2b2Tuxs1MH1nHmJoS/G4vAwMxWt//wHbQHH3IfNy11Zh+C/PGAyirMfGd+Qfc0VvY/EScm5aOosdZhGxEuXTtMh74VRNjjxhjZ5Hk+nSSQ80cfoWg6sLGdzsof+dNbqn9GMmRRhGcDitHzlKx8uuwenfhcOTQTRdZZyFf9U/k5nXTOebXB1J3aClk+uhashSzfTdjymspLswnLxTAF/Ti8DiQshJN3Y18tL6F9y+6HKPXSeLB3by1uJaLUzk61w/iXtlLXjRJxK/gKcnDSqTtQECjIoSvIEiuc4iMJuFJi+AvA3dFBYOxHvxFXiSHGyuaIhaJEywJY+0ZJO5RKKmqIN7Qbq8ldlCx24EpOB0JjaxkkZUVfIoDRzQl6JmYgtvhl8nU1HP+AQ4eCUicc9wGdvaE2fj9cOK6TN7R3+B/dg6HS+u4vkzi065pvHzjIJOr8mnsGWR3a4T8QyymlSUYddB4iooMEpKT3oYMb9w2SG5IorpMoaTAxzBZtEVyOEwRbibj1MApQhCzEk6RN/QDsNCsHBc/5uSpn8YQxueSpaBIewPM9mpaRLVDIBD7LNAUEfwmCXrV3i6oHTdgkXRLDCUNGrU4zYks29vSZEaaVI2MMX5OMcOnlqMWgi8HPZt1Vr3dyKcfJfAUhhE+adnuNLJTpvLAMM5hMv2ftaBYSUwpR042CE2tIzWjBMe8PKRiB4rTJLnRRP9TP+Z3vbi9fZhKxOaDWbOGEa4fTuqFZTYvQ8vloSyajnmhn7yXnuTIdIRjZ86zuRv5ZUE8Xq/tDPK/J8y95xXPpOhq7OT9rm70A+fw0X2NNH3VzE0Xd3DOyYP4lGYk4radYMPQXK577RwWHBmj/Nv1HDB7HNV1dbhEOvV+wLGPK9b/vw7fDzj28e/xYwGHrc5PJejuGmT12u080jPI6kYtB6cAACAASURBVFOOIb8/SOevWwh0FdgTdGffFkpuGc3QgarNqTDNHCW/y5Fd9h2mOgTjq2xXT/+x08kcCkObM4Tes0gs6cTp68SpDNnuWdGAh+BVC1BPDNi7wJ4VA7hDDmaMkHk+FCAmm3yXM1iSztKkOOkZkFDWq5jrIbu9l1RHHNqGQPUQnliGb6bTjt7ODRpkBoRTYxQ6o0jlpXiGFcIsB/JEC+8IN8VaFl9Ipg0Hg+/HMe5ppei58TjkQa5Y9ilHTZ/EsOGFODUvO/a0sHzVNl6eNpeN9ykUr2nBcVIV/l+U0RroQD/6PeryiplvfcJdM75G3tXMruUGbw/OYWn+8eQkH80lMv5fnUWmOkDF0qe42OWkuLSM1vYmnllwMlsuamHhT8rJ/vl96q49joYHP2bm0R5Kjitn7vyFKIbGQ2N/S/TgI2n/dhc+rRyntYeWYIZEcCb+gW/ICaOr+Bxq3puG/6E7MUaPJD/ksVthAadKsVNhlFOlojRMWVEx4aISKkNeNNVBS2snO778nO333Et+XidRQ2fhhiF2XHUxp1R8w+pkDQdfVg2bNnDllTm2+4aztX0nZz14D+E5J/LR4hz1U/y2VfYXr7dz63M1xIw0To+D7V8k8T72Jr+e/grebNI2b0qGqxh2w3PQsorBp69H1KzknBuZFHFXKaviC7htk4fK449j4RmVqMUmVncnLd+tQu7oIZDTyPN7kbM6HX29fDp7Lo0zFqJfsIujnqnj+UqFVzC5OWqSW2GR3LGW/OJSrP4Boa1Ecrpwj64n2tCEpOaQZ0xGC6RRFB+WpZH6bhv5ScluD7osL7qSIR104ysrwcrqpJs7UQzJBhuyYmEJZYsio3p9pNMZHOEwcocge+ropvDmsBgIOnFOH80VE03uUBS6O1VGTGxgoHcUbgsuvr+ft6cH8VXHuLYizONXNxHdnWTyIeXMPrWUojwLl9RElTfFMDmNCFJ5L1nLTYds55JZs3EpJu6MCFuzUDUTpyhTiCwSTFy6gqr/AB5EXknOQhVgpLaHOScE+O5+r3DKswPLXLq4e/dKV/c+hPvrD+umAGrCIEzd23rZCzj2HiuiB5LuPpTCJCMm+xk7txC1ALZuh8WPZFnetodmo40x80cx+dByqibtraT4VEGRtfgulWBdwMlQ0knHSa/aFuJF40ZjZTLEtrXYGyL/tQfjnZxPfCmkHt6GjwiKux/ZyhEt8uM9dybZelFxSuN+fjOuDRGyVh7WvLGYt3kZ9+dHuX5WPdMnTqO8vACXR0FyemwZ/f8JOJLZDImuHpa3dNDid+AbPp6E08NQG3z+zCYyez7ipkvHcezsRq6/+wCGXzuXzlef4/CKSkZPHUtlcfkPlvH7OGH/u4fvr3D8uyP3n75vP+DYx2H9sYBDMM4F7XxwKMHOpga++HoNgcPyuT1/ISklD29MwdIltLCFoUlo9/cQvLoYZ4NO3yXNOPM34jVV4rJG4VkLiY3wIs90EyxXGVgfxb0hxOBdW/E7hnCqQ6TVNN4LDmJojJOSQ/JtjoY3m+CFYJBpYi4z905qKckkisy7qRyvmBZ7LNDiDrIJ0ActtEELM24gZXUUIfMTwEk2UQpdqH6LcJmMXKTjlSzmWTnO9fspkCROG0rRsF7G9b6Od5RO9NgwC997kyuGFVI3qYqacCm90QQ7tu3grl2t7JqwiPibzdQdm097RCdYGGVEYTmRc18llUxTeOYkqp87n/vPSuNpi9G8TuM1dQHLcgtBCtErldA8ewahXxUz7/XHme2HjVGZr864lOj5rRQPfUaJKlN2zbFseOIrFrS9TMHIz+h8YjXBXa0MfaezyvTg84QI9Y+me+XLBLJOhgILCUW/ZYAerKp5mDfOZsI7t3JIdRm1dVUEQ2E8DnVvyq7biT/gJ+D34xZtK4dKypQY6uznuy3f03HD/Zx28G6sqkHeXzGNKX97j47Dq4hm0py/5Fbofpk7j+3hqf4CxjkHGH3gDOrefJebzt3IUadPwNRk+xpZuXwL1z06hg+ef5GjL1xE1/caK29/i7/NfBdZ60JRQ5Rf/xd23XMFfiFS1veaaNkbb0XCNAVBOEinNIF3tMN4YVuYmvFeRh1RTOXEEsJeYcdtkIwOEunopGn0eCK9TtY+tp5nH5vKiVh2teaMWD/fxvIwdhlY67fiskw7qdRRXYG2pxeHQydrSjjmj8Ndp+I0DPqSBtKqLnx7kuiuNFnJiVkexjuyCEt3kf1+G75sxvZfEG62Qv4inDNzwhJcUfBUlGA2d+LKGWTsxR90zSJRXUhoZhkPlsucqprIhoNAYSOb14xEUKQ+1ODUQ5pxvFjGNRVuKvsNCl05HKpGrSvOcLkfVdlmu4RKposVehUrYjNYclWSMSV+nLqOqEs47EwbO//UBgHi//b31t7nHIIPZcq2J81xv1RZ9tdB5KECQc3CMk0B/fbOMMKtVzZsQrAi+Fem6JqJdpE4Z9MGNkIU7ApplE7PMvrgYkJlErkINK2L0vyNylBfDknyoeC0o1lysonhkGlJ6HzX3c72XI4Rh4SZelwRpfUyERkGLPjy6246X9kBm7vwCJeRlIapBhmUCpBzAXwLSzC+/gyPZTAgKfgOGomxoILAAWF8xQa6qdD/SYrsH9aiEMb1xmTCVobLlr7JMQdMprqqklAoYFdqbFTwz4Djh3MX55mIx+ju6adNXGOte9jZ3oZv6lSKZ88jG3DQtTXNh49sJdrv57cvjSLz0qvMO2AM9bXDyAsU7y1//U899gOO/5aR3g849nFYfzTgMIWDoGS77rW1N7Py+40ECjdQMy/A67Fx7CHMu4wnY4aQz2khgEp3xyC+rILDswtFkpCkLJ5DJtD5zUYMh0nol8ciTXNArQurxyD3vYny8hDpVX0EfL3klAjS2VNJTjU5dN4wPnQ7kMXCI+0177IkHclQ7J0Qpo4uq3Qi0QwIE8h1sSGaTIWo5CSe0Yg7VdyGRZ5iEnQajJQVJnv8TAJqMHGaEnFZ4tLBXj6NBcl94CC3vAXpj3UM79/Dz1atZN7c8dRWleKT/TR0dLF6zRrumjCXndc1cfuS2dxyx0rm1JXR+9hSRl17MFveWsOs4w4kIgLgvt7C5Lsv5MYzuti1M8fQT17hqcffxNxaSKt7BA3l81GeHE6RtocZD79Im5Jh1ym3YlywgVmXh/hu8WdUPHQOxa9/xcL3Tue6Z+bQu3I3L9+b5aP8q+hy+4j7fWhDYwmP3cX4Ayaw6lOwIl/YXhdy/XyiZ0/hyE33c/qMCYwbOZJQ2IekChnj3qh28WXHaNvritiDQ7Y3yo72ZlZ9tYzUH27moivyyGYN1oz+Pe6yEsybLkDP6NSdXMTqRzv5Ol3E5AOmsLm9n0kfPMfKXdXs3gipmEZNrY+OphS1C01mTND4zcK5PPH913RoBTx51gs8PquRCdJnODQN03TZFtuClyMhfC40HIbwh3ASc6hUXXQTue5e+t5/mbijnt3Jsazco7AqGqfTcOErHYE8u5jwopE0PRjBcVkRX5bJlIjFEYuEJHHSUD+r0yGspihyYxQ5F8NTX47W1GFLUDMeH46DxqKWSzgzBlldIbc7jtHXT6g8Hz0UIufRcfhkkoqJr01C/7oBU86i6mIx3puqmnMoePPzSHYN4BZJq1lBHhWcD5OkaGKMrKRsXj5vBCUmCmtxS+KIo7by53vGM26Czk5ZZf7ZXXhuKWWmv5PF5eARmSeGSCxtQyFuVxREq8rIhHnIPIG/3RVncjqM0FgoWbG+WTgs6R8AQ5jd2V+GMMUTCi/wCLdOWVj8J7j0wSDPX5HAY/ntCojdPREJ9pjINpYSDNK9XicCoJiWjuxJUjEWxh2WR3CUhEB2LZuTbPoqRrzJiUfOQ5d1O/lVOKEaAsgIaa34DNWuZdk/RxAuRequyEja0gMrOruIFHRy0JnjGHWQB8sN8a0Z3nv8GxqXK+S81QSPqCRzYAZkFev1LUi7+whcOI9ovUbl9HxOJcNPvF7OTOnENivsumoLRS9NIKvoHPPBq1xWX8aI8aIdVYiqCr8eATjsieb/nlXFxkbT7IqVCACMDEUZikTo7h2gvWeAXdE4NbNnIAe9uC0vOb2HA1IeaoYXIThxDrdqf/T/2GM/4PhvGer9gGMfh/XHAg4b5UsWwrq7r7ebdWu30dn9PmccnSLhgmbvRE7oPQfHei+R67ej+LaQf/bhdL7yNaGUQU4oSCYVku7oxxWxcBsOEopO4LrDiI1VKR4vFCwqQ2sM8ppk+h7pQzL78d8wGudUlXCFxe2qycGqgzzT9l2y54G/TwViAbFBjYiPtJ8UUtm9oU9JMYHZz+wlvokSrwj+coiJTsgYLdNWuEQtmRujBh8bErlXTAZebKH4uZG2d8HR7zzHWTMmMraujvKCQhKaTsvOZt5fvpqnjzqdzuMbeGHLFM46/GOqu1qIS1Fqnr6E7BNfYa4aYOTvT2LXzW+j0ssR2hK8oSGmrWoibOkseeRvuF55naYznuLDPJnALB9T7ryTgZIgfROvRPrdVgqUbQxOLqfi+MlMuekMfn3hJvIuuJjk4y9z27Nz+Sa4kERQISe7UAZGke/aaC/Wu3ITKR3vQ/E7MYb76B5fxRm7nuC0A6cwcfRYQvluMXL2QPxTldy+ioSXiVgQM2Jn397PN+s3sH7JEoa9/SyLbpTZ8q0H+fQ/ETcymA9cT2CYwo7VEBl7Ml0t20kN9bPlric45dIj+eWCDQQL8jjimCrb2OmjT3bzuxdrCKxbxcDdD1B816+JjRjDyzdt4uC+nfy8/lW8ZieGIRQs9hKHYgqzMIVU/RhqFl1Gx8O/RY0PIVlpRPCGYohcCnEdOEk7gqQVF48eeDZPTjye+GkruP6jafwhKA4VxjDilHUiqJwVHWCdVUB/m0YolcEYyiAnsoLUgFpSgB72opspPMkcmpBMBD1YJR6cwhNfzXCApnOZO8C90RQbLDfGzkHc2wfw6IYNQhz5Qdt+W4+m7EwSXbGQhdNuNo3D0EgLW/gppcwcJfNBwIFfVIIUePG1XsaMKmHaFAScYNYbSVJOH8kJcVpr25DYjltLY8kqkpK2uRTCUrddquGl+DzuPbmFEydXo2bBK1JdBbgQoEOXEOHJAmw4RXVDJK6KUzHApe/deJfPHmBYrYtNz3lRVNFGsWz1iXDbEGOn21kAIm8lQajOoP5gP/VzXfa917EzTcNSnT0bUnjMILKyV+UhFCyiOmUKsu3eS25va+aHhV0W96u4t9W997b4fcUxhvATcQqJvES7Bp9sbWLLgJsjL00z+dzhuB2wrjfHBo/CUNCyh2Ho4wyGnCM4LUhJOMcDfjchRebyWIJIm5/G0zdS9OYkm0s29513uKjCzbQxkyktzycQ8P3vieUHLsr/Na3av58wSJNsfk4mkyWX1cgkUvTEhxiKJsjEMpi6jtclE8gvZVhBCF+JG787jK5Itgvs/9hjP+D4bxnq/YBjH4d1nwCHbNqTQDQSY/PGBt7/8BF+c70H2TJY45vBmYOn03PkVtu+XJWHSLkNas87lJanPsIIeglXFKJtb8UhedAMGV3PIZ8wjuT8UkbMd/PHoI8HBgdolwpoXjFIwa58BhZvwzetGOW4PDyzJfxqkpNcCkd4vHZlImSZe29cS0hi9yYw7L2N96IRe160G8mQlkybGCmU78IEzCO2ZibEFPjUyHFbNEF3PID2skFq6U78iyeg6jkO/uR9FpUHmDBmNMNKytB9CvHIEFs3b+PpZatZffjVWC9HuPUv+Zx/cRvqlsUceO1Z9K/YhXtpA04jSG6Uj22ZdsY9fDktFz/BQudWwsdNo/S4Ixi44aecLdwfO3x8MmwuxvnHoa9YTkNtDV3hK5BeWklNbDOFdRo18c+5rm4r3hPcZIbK+M2jvXws3URFzonyi3ls3NKH8n2cEYkuO+K+PVdLV7ASIy9GteBkXD2KRRuf5IS5BzB25Ej8YfH3+39HZOckUfWBjJazY9A3rt7CF5+9x7il31BDAylvGl+Zh8jwk2BtG8nmVXxfOJfOQIC2TZtoqarBv+gyfnrBUQSDPloaDT59IsaIMWFbYvnFV6u5/W/TWH7uIlKfvcv0X/2e8PVXEut08vD5L/DglD0c6FqOS+nHEhHwipuC864g3d1D+tNXcekWspSxVSFeQybtsGxQYl8HUo6kGuDqU+7ia3UG1l8HWPlQPiNslGon5thtOYFE4w540TB4LZmlUfUw2KRjrG7Go2UI1FcSbe6weQSqJZFxSOSCCu6ZYxhVoPOs10m9qP5JGsslJxekUgx1mpjfttpKm6LhVfQ07satWai6qGoIGqFYfF3ouZzNZ0qNrcF1UD7PuU2OF6Ul26BL4YulQ5QOy2PsaA0ZlYWdBuv+EsFxhZPGmi/Jt5K2iZ3N0JQFJLDQInt4Sz+a1a0T6XnRSUC0NXTVjkgR94XgbDiFDPkHwGG3VATg+KHaITxtFNPghD+qLLm1FadWZfvaiMqImCtySgpTVDEmwfyTSqAAEp2wa0WcrUv7cVmlOAwPelbQSCw08QMsA9US/qXKXm6HAPqicLA3tsj+XvxyYizsP8kPpBBxjHhZd4jyijhFATrFk4oQPdFqwbsNXbS6+zjlqpFUTHOjOHQ2ug0aUtj+G7PULBeFgnySSPCE5SH1mUXv7Wspfm0mGdVizNp3uDJpMWrKGDv80O91ozpEc+lfPP6OFX6oUlimZbuzmoaGlrbI6FlSWgpL1zFkJz63A5/Lher02MBLtNf+AzfkX/28/+rr+wHHf3UE/5/v3w849nFY9xVwCB+BVCrDjh3NfPnFh1x8YRTV6GNzYDLH9Swi3JZH+7lbCfoasYSZUcik5vyFZFsGSS7daO+iMmInoxh4f7aAyCiJ6hn53OGTOUWUulWJxckU95sSA3GJ5Pc64SEvkaebkBxBXKeFkGarhGsVXEqMMsnkCKeH+apKnaoQEsZfhoUkyHo/9M9F0LaYvMTmVGQaiKqHAB09EryZSfO3aIaoJ0T/0ji5h2K4ZrnhskI7tOqgT9/lvKCHceNGUl5VQtAVsC25u3p7WLOqgbt3trDhy+M58qclnHgCXHphKxMLGm0p8IzfnEnLzW+LXFz6HFmkB4+mf3Yebl3C35oicc9LzG15g3sOVPB2rcM55KNlZ5JsxkEsJdORNdgjl9E+ay7Jwjx+0fQKY+r6cE4LkWtR+M3baVZ8t4GIN4zRppEZ4aF4VYh0vUX8ja/IfTZAtr+S4MwRuA6AgSdSjH4wn6O/fYkjF8xhfH01Dp/v7135/3jliB69wHGaTiKapKWzgxWr19D51jtoq7fQ7rCYF+/ioOPClI4y+eAvKT6unsVXZ11KoCgfZ0aief1mTI8Pj5Vi2oyxzDv5YO5ftIND5owkJ8rlQya7U7u49OYqNp1wNu7KQroVLwtu/QXZsjq+XdLKzntXc9eBzYyp3MGoRVey85FfUaoL1o6btJLDaWo2Z0HM+6JdpismKRQyeZVUXH0/I3sksqv9VJf5eXM+lIm4OEO2g+AErVOs13a/wFKJyTA7lqRpt0X+sh2YigPP2CrSDa1ItgeFRMZl2v4broUTCRVnWOnxUWAJ+zg33QocnzVojMtkO+LkDWgMNe62wZBYtIVrpyZqNYZiVzbMcAGDgp0y0suU0QrLiorxiC6FOA9Z4vorl3LbnYcTCBn2YntC3OK9n7VScEchO2tXEaIV2XShSSIKvouhaBMZNcwX0hVcedh2zp43H5dQnYiWiagcWOASQOPvnI1/qnCIKoeodoiqj5CPXnhnBa9dl0IVKi/dJFydZcrRQSqneQR/lD1boqx6JY3W78YtB0XfCEO1cAj11w8VEHEOYnFV0iaKIgChZlcrRI7S3+tpdiXjh/3BPwDID5VLUd2wuSMitXmvcawd6ibeq0tJFMmNJSvkTItW3eLNLQ245uZx1E8L8VUI4KlT7oQ7EwmS8SCRhxLoTQPk311D2mky65NPOcVlMnlKGaOK6wjku0FIYP9LrQ5RjRPgQ7bH28ZHiNRg0VL+of8kwt3+uTy7j3P2v3X4fsDxbw3bv3rTfsDxr0bo/3h93wDHXhSf00xaWtpYsXwlc2c2UVzQaksG71DO4uHsQRS8naH7/jb8zl2k1DQ1J85Byiui7emPCJou+v0ahVccQXRsjuH1Lp7M9zLbFL16kY8iGh8aA5LKY1mDd1NZug0f3VsTBNpd5JZLpL7fhXtiMY5Z+WTqkniqPDgKwOlVKEsnqbR0aj0yxS63LfET2SmC/BcxJTrTGXr1LHskNxGnj1TcQPs2R+4LHatxD9X3jWFPiUlVbICp77zOopG1jBxVQ1FFJQGfE1VRyOo67U0dfLJyC09NOYgtJ/Vw8O9HM/ksk/vmvIUnvpvJqTz0X08l9ZcVdopm8VEHEnlnHf3XjUc+vZYuv3BllHHkkiz6fAU1f7iG431ZSkJJFFViqFsn1q2xWiumdmcHrZEI408bQXWxzu49Xh5tKGHXC68y8bB6ypFo0NK0ZKJ8c2kDgcWTSTtyBDN5FHyQoPu1CNlN7WTjZUx/2cF5u1dx0IzpjKwpRXbutaf+Dw9R6jZNctkcsUSK9o49NGzbTfOHS5Df/YjlBdVEcbG7bSuXOy38bpO4O0RX/gj+1rSLjMsBhg/f3PmYlTXk1n6FI9/FPU89Ro8zj0cua2XWvGpcmkVrW466w3WmH+3ls19cTlEqRFfAw9cZnTvv+DVy2MuGT2DpvUv49ZhdHJm/k5C2w45KFztdVVhYI6SLwkY8R9RTQPlpP8Xpr2TF03dx4qUv4HggQ931Qd6sUCn84UQddkVMrC1i5y66AxaGKjExprNnp4br640oTgfy5Bq0rbvta1NwfHKK4C8omHPqUYc7ecKtMlyWeDen8Ww6RTc+3F06md4U8pZ2AoZlV9bEJl20IUzTQDUUZEtjMCfjO2ASvulOrg0aXIaKVzExTKEmgQULvuezT2ehOoRFucwxfSaf/XIrvruqaazcQsbKENHDNOQUEtl80tIwolnIdGi89psk88Z68Bguu4IhKhd7ORuS/a9sWTh/4HP8MwBRLZPCiVE8BYPo/QEOPbsYKQyxXpOtX6TZ/U0MR64Qt4DsgjPyQ+VEUUR2jAsRNC+URoYs0+Az+FvXBsJaGccUlVMnlDpCDfMDLcISuw+bgCXwiqhuiB6KMAC0/yr2a4JMKhJ3naZomu4lvSYdht12ysiS/XmaQ1S6TCxJsROLlw3Ap22bmHdNDROOCJHyw/L3onS3q7Sc6iSYMyhd/DAXBvzMmjmZ6roRFIRD/4u99wCSq7rXfX87dU7TkzVJ0oykUc6JKDKIZHLGRGPAARscABubaI5xwORgbGMDBmxyFkkSQkgox1GYpMk59HTc8dXaI3x9zjv3FLKf7z2nnrqKGjG1Z6Te3b3Wt77/F1B9bqC7+28QQW1fFniI949LeHzBeggCTRRBuZ8r2bU97/+TK1gRYlt5//M+wOX6H7/8IOD4x+/df/GTBwHHAd7WLw04vvi9gvI0LDo7O9koTrDZZRx+bBLVcTCUfK4ePJ2PtUV4nk+SfKiN6jND7P1gHZaWZvzlZ9Cw7CP8Vx6JOiPAxDyT12J+YogERxk0fbSOWsw9xGfUgT4FVmPz64EUjcEAQ7sypJpkIlkvqU8T2CsGsD1hig8PkpnkIZlvuPZXJ6IK+T+O5hlN87MdZDOLZSt4hh0cPUJkZ4re94bxlY0QvbuWVNxCFS2d6z6h4oPlLF00i7kzZlE2rphopACvoOoVh5Fkiqa9bby7ag0PHH8ZI9evxji0hslXqzSdtIajvnUI3f/2CiPBDOHHLqVgfR9DItZdxKOrEm32AIWPn4+6pxe9MU1Lbx2fPHYFrW/188ev/4Kaolc4xuhhTJFMl13I5kPPIRcM0/rsY7RXTkY/7Vq6T1xIZUzhuvwwYcnjbii6KXHBzz4n8N0JtAUdzGdTzK8uYs9db1M2/zjaMikmHt3Ad7MjzJk5g6KKPFTVNzp2+vuH5KDrBkPDw7S0dLNrYx39b7yG9d4ylhWNY8Sn0dxQzzl+m5ojLqJ353o6xxSxZeGZqG8/gYOffR1daKeeRqo/i7H5PR7YsZyPb7iVWU/+mjcfzeLtDhEOWu4sf1NdmjO/HaBsmsR7N9zCQHwiGwdNjjM2ESoo57CrriRTPoZkt8RzN33AxAGdqyfsYEH8M5TsoEuji8hwadHpFCxZSteDd6Klu+j0h5h99VtIV3cz/7kY7+SJ/tf9ExWxGfzd8xZsjhBCVqdN+jen0dbtxW8pmHPHYW1rdhNqvYJ5UAX7ALnyArxz8olETFRLJWF5SQ/p+EcM9LVNrhvHV1UE9aIBWUIxHFfHJDpWZEtCMkzs/HxG/B5yYz3MmxJkZVEInyO7e5VgB8ZVLaNl3/Eu6zAiqSzpzrDxpjaid4zhz+XdNAxXUL/NYMW7WXavbHeDpMoL8xkTjVAcFJu7sL+OOkjEaMwjdBr7/yy+iv+8thj1CIeKhZTXT80iOPz0Yvdk3rslzZrnDZzuLGkpTsgQFeyQ08BvCuAlo39hWpFAUUfvoRi7fqpm2H3VAAvnl7kbb+PKLO/e18wcTyUnFPsocp0w4JcssqLgSAT1CfGFo7nsl4h7Fyzo2ymTTzYNcvbsQqZHNQI5CcnV9IzWGLibvWyMtrIKrCCJkZBESoVOH7y1Yxt1QYVrH50ExQ5DlsqnN9/GlOEUM+dMZv6MaZTVlJEfzXPvnwDfsstE7P9AfKExOcB19b/d5QcBx7/kJTkIOA7wtv4jgENEHw8ODrFzx26Wf/QYN10fw1YddNtkWM7josQpbFAXEXwlydBvdhPxtqFZYtFS4Oy5OIsLCS4MMd3q55fFBUxAVIEbSK5xb3QsLRY1j+UwrEjsEnZFSWIIiReSGbba0J/007mzGzvpCcMulAAAIABJREFUQ8v6iaU8WDsdEg0JnH3trsrd9eCJrAmBXkT0aFoHPQC5PHwnhak6P0hXjSiNsyjPdLNUq+OboXV8/nwTq9fDnEMPYer0qUwsGUs4HsSrqdiqSkbQ7nv38sbKrfz8zK9iXbiKXKiVkvoBxqrFNJ06m4I3lxG1PCSWljC1tpbtT31E8ZBG/+EFxD7pJHDvUlp/8i5FwvUz3eEPL3+N71/+Oau2l1Dy1wiH3nY7ZeluEiedwWvPK6x58Uw64zarMEVFFrNxyMdwF21h9xWtpHWfZpg4JYiVl6UJH7ct/Zwn355PJxKXHbmVkkcmcvyql7hmWjXTJkwjUBBwad5/R3C4jbcWIyNJOpoG2L55LTt/ehOJYYMN+ePdFs+B7lbOjQcom3McLTtW0jzQxqYzv4nhkyn99DMaOtpJ6UnCF19HccDka/fczLoV9VTt/YgtusPRX/saN1+wl+MPm+gKD8Uu9smKfdzwQBXeCoPb73iGWT44yhQWaYvmtMWzPQmuvv4yqieWYwX8tG2UeP2+DYTbP+OMCTJX/fQa2j58mVjTW4SddvzWIC9OO5trT74J+4QuFr1fwpsFKnF71FUhNuG/IS3xnAUokKAyk6N/Qwb/6kZk4VSYVYW8pcV9Cwmxp/gZsTmPeLxYx05CZDd5MypK3zBDdU0Eco4bpGWKza8gitkzPDqrFzu4NarhkGQP/XYKf14eSmcKZ2E10hExHvZaXKAqWJbBtp1eGnbs5exzJ2CrMAgc3pai/kfDRG6PcWupybuPZPHuLSIUBm8OPJoIERPPTQhoRzd/sRkrluaOS7yOg2ZJBAR5YJjImoXm7+eIE/KZeaiXXAq2rh0mlPGz6fUcXjvsbuJijRD18OKWaYJ1UEQVgeaORy3JQhcdKraEI6gTU+YtO8XQ92HRNB/JDz9m+XvLWXrtNWhVRViWl9/d04m5YoCLqycz3ifj1YWB1sIrRMGi+sBSXPbiLxMySN/0scArkdgKj3xrFTO1sZxTU0aBWC10xx2TipGpAE85bbTHSXz0RXutrEkM5rq58NESzr8kzar0Fi751XxKa1RiA4N88PgTLBhTwNSKGiqrCokXxQiG4gQEs6WM6k3E7xdjqP/xj4OA41/yEh4EHAd4W/8RwCFOhpl0lvr6Jj5e8SkXnV6P6m8X3ASKpTIQnM3lXfNYHlhI6Xqbtm/3EYltwNKTqJLFUGUY9WsLMaoC1NR6WeqVuFOViBgOliboZvEkLIYliQv7k+ywg2R0iVAeFNpDnBuIYjsKzw+k6Qr7yPVKJHYNYCU0ipoNhI/OnhImUR3BlkIoIo0wqyKnZDp+vI1xz0ylZQIUGDkWGmu4tGQXc/Q2AmRQSeM1bWyzmn/7dRPjJh9Jbe0kyoqLiBcE8QRD2FmTfU17efezPdx1ypkMHrWLyU+Mx3/te3itEZqz1Rz32wWs+t5TKOUhovvSKHkRnIEh+icGKKy3Cd9zNN0/fI2QpbErnOLld77N8lctfrOtkdg3Yhz5xAOMjUZZ5QTYdcY3yF64irc2Heq6MXyWwE/CuijSVIVUUHNP63d8czN33j+bnOLQsM4kXOSQXyFxxw/q2LJ4EmW+jXxzqJu5i6dRUzQWNaC6bh+xS7liW1ko7h1SqTTtXR3s2riNPc88x5oP19EYG4OezTCc6eC6aJSBI89ldcVM7JG9dPo8WGMPRxquJzKUdKn+gOkw8ZhFLF66mHV/7mP520luf7IQtCAJ4O6lO/jo91PxidOsB3dTnb10Bfd+dCRa1xA7H/wl02orUD1ehh0P925sY05lMbV9rbQPDnPIFReh1laDaCyVYO9Wh8/+9BHDdQZW1kfa6SP/T6eTdDy0n97KnE+KebtQE4fc/YlUQmgpytRGFYuKCWkVajOi7TiNs26XqwEKzhpPcnujS/k7QQ8+TSNaJuLPdbSiKIO7GnFSJgU58fNiLOC4GRtirJDUJDyq140Od8OvRF6EJDOESVntBBLbG9F0iaGQD31xCRPnhfg0GiBqwqHHr2D1siNdi6oA200SnLnHpuW5LMplHm7OU/nJiVs467CZLhno/v4vxhtCpGmNwndFwARThGtreEwR6GUhR7o44bRi5i7wkuw1+fjPOnu3izTRAhzbxCPpRHIR930hmB1bkkgZNnGvjGXk3FZYN9NG6GB0ye1ucXyjuoQnhhKEb5aYNT/Mtt/cT7BrHxWFY9E0LwPpAfTSSqrPPBtH9bJtO7z84yZOjpVzdMRD0LYxdJlMAO7Z2cxFb4xFi+u8sLeDmWMrmCIr5Blwz92fIAUm88OWKGUjo58Fj9DlSO5A528jGTGYEYnDR9ygsOatBAMtMdYP53i6dQfXPDSFMZM1vPoIWx95grml46maUE5JSZwxRQWEQoFRi7igdAQS/Z/+OAg4/iWv4EHAcYC39R8FHIZu0NbWyabNO/AEVnL4nGE3H0GSE8iWjFR4Kuc0l/CJZxrxwSDtp+8gKgv6O4Fh5Eh5dUouXULX5CD583yUqCneKIpSZdvuzLsOla/2ZmhPKagfpNAyFulCjeEIhOeF8ebLFA0ncDQfSVWjdXknoTUp9Fe3oXsheuPxaCeHsP0OgUaJgcdyZFfUUfjCLHq9WY7O6bxU8z5hY4Th5DZkM+Pa3CxRgGUHsGVRaa+xcUuMNes1Jkyaw9iqcRQVFeDxBhgc6Gbd5r08NXMue16PMrJPIvNaHUvC28jqBqutMo558yTarniaWG4E2fSzydfFvNe/R8RU6RIL9JJHQQ7gve149j22icMWTmXlWeOZuPM1rtAM4rEKerubeaawiubCRTRe9AGr1x2LFhMiPHHKFDoEL1pG4oiFf+TdTZciKzZqWubqC57nqb+cz7cv3cqeheMoPX6YCz9cydGLplI9thJ/LOL2jYgZuchnEIIGYXnOZDL09vaxtW4vO999D/uZ53hsyCYtK4yxdc6Kj6Fw7rFsCMg8l8mgpYZJGhaRo09i+J03kHq7KB4c5MhxFcz5zkUkjz2bv353hPZEmjvfLCNtWtx70R5OmFaMnGsetVfKUd74uIcH3jwEQ8u6Y5WLfn4Pyx97nInxMAXxQoZDY8jqSWrDOk4WRjLDtDe3squ+h12pNDOOWUjNIYvw5oXJelWGIzHSksT7321j16sqJVtLeCUGc12R6KiewvUimKO0vKXa7ml2RkanYVvKHYH4ZZ+bnyHbNsJwm9pURyglxhSC/wezLA+jq5+AOOm75IdgFkR0+SgrIJiO8MyJJDfsdTdt8b0RTMpnTCC5pgnLFA4Ti6QlET58BqElQf6YJzNLh+98ewsPPjoTjxhvORK3JwZ44XUHMy+fwHydizIeXrt5gCkVETQRhCZ5XAeHLDQa4ikaNl7ZQTIUJMsk4Etw3HExDj1KZmTI5Hf37cDsryHoBPEJlsAUBYhQWJYl2RLC0Swsx0T3evnW3k2c+9xs9rynU//79SyMVHBEXgl5joZHBZ/puMV297d2csj9Yyiv1nnvW9+nQPFTUjKZiRUBCotDyF4/Q32D7N27kw/3tXDRPT8jVZBPeABuPbWFG6oLqQz6uHX7em5dPh87l2TZjTdjq0HqZkwhfuQRLKyuokqR+KDFQb23mcvT41BFXow8ymx8kSciUJjreBG9J9FGzrl9PG/fmBXDW1e7s0GFx7ds5Lo/zKCgWiWvv4s1z7zIwrJyZo6rpHRcCeH8KCFPAEkkgP1PxxwHAccB7oxf7vKDgOPL3ae/XfWPAg4xpx0cGGb3zp28tfw5fnC1hSrnyCmyOwP1harBV8afUtP4Ts9EbLF4P5zG+2I7tr/OPTT4pBx9XoeS7x7L8HQ/Xy8z+GFBlNuGB/lYi1C/LkHhBp3EH1YgOSppr05swWQiJXFSNVEGAmnweQkOgXfnEGP9BfSUKC4oSYnNWDEoaw/R8uA2an4/m7axwnFoEJRzmK80cF91AVcc9yledLKZFrLpZhRRk+54yAkHhO7jxY2HUDu5gjV/+T2OOpepk6opKCt3OyQG+wZ4rq6Fd445m9wTKkNr91HVl6BC2UbxN5by8r2foRbIXP71w9jx8It0fWcWg5dNxlR1fIZM/wVPcPQV32D5Ha/z2QcXMPf0zVQ+OpGr3/srx86dRnFxPkODKT7fuYPXYqVsnXwonT/ejm/LMK++upBQmYLHCz+8+Ul+cd81ZMwUkhTgtAXv8Mt/O46Lr9xExR/nUxrp5rRVb7FozjSmVFUTKcnDo4osBiG0HPUNC7FcOpVlYHCIvXvq2fH2B1i/f5jOlJ9nDJmIk+WsgnyK5x1N6+ef8PF3biL50nME+vrZ3J8gfN51SM88wDV+nYpZizDad/BxxSQqvv84n72ZT1Lv5+IfFfLes214+0Xlt4VHlLOpsG7bCBfeGiY23uK967/BJY8/So84WTs59M+3In/6CbUVEyiuKKKkIIrj9TEyrNPYuJdP9uxgZ1M30WwOv8hg0WQ6fSVsvOVbRBtDNN+wl7BWgvPLKMdMGuTVoogrNnUdTIZDSpPZJDZsJGKYNMkav+waYMij4c8ZSF6NPkeluyMFn3YQGrSw0JG8MmlZcqvLlf5h130hQIxPl4SaxB0/eA3oi2g46RyxDKQ0KJk6gcEtO1BGPG5+g3AwSVkYnlRJ9OxKnq2Q+fmJH/GXvxxHLCSAi0mbCP0SdehnJSh4pJSlBTrdz6cINeXhF1JKURbmBluMsgxi49VkHcdIcewRGU45eQw9bSa/e6ARRS9F1cP4RnGXq/NQ7dGRhCxLROM5ch1eJMWm3Stz28hGvvfcHFRFd+3nWWc0sEr01Lzx53p6/trPZZUL+ENTBxe/OIZ8xeGlG28kwnjeHqlGDufz1VqT02rTBAvyMMwsu7fXs27TOkrPvJTQEXP5/Xe7uTRTRrVj8f2tSc7+TYC8BRpjchafvfoc+urPkXSHeT+7DSdWxE0nfMht049map85OuY0hP5jlK0SehmhsRHslRCfiucl7N0n/1xl2cMd6K3FOJKM5ZXIOBLbbZPfNmzhpj/OIlTi4OvupPe9jzl0Ug3VNWMpKijEH/g/2HlygOv3l778IOD40rfqQC48CDgO5G65aeWjA8orrrgCUUPv1mjv/574/hflbf/Zr82kU9Q3NLLm882ccEQj0VibS9GbkoVixQgVz3JPh1vl6Vy+J8zu6ASK+iSaz/gczVbxF41QcO40GmscCo7L53QPfDxoMmKqZD7qJ/Xybnzb2/GZFklFouzwaXR+VkdYF3Nkh6xqkfY6RLIqObJEjl3A0GFjiPd56H1gNXamiJJvTiZ1lkNKyjFGFaLUNFnNwDBzlA9W03PXEzT8aTFh1iNjMti7BUXOYaPy1w2H8ZO+kzF9Mos3vcCD10Z45IE3GF98CPnjJqD4VLK9CVbX7eTF5qmU/uB09p6RYrJ3LVN/t4TGK35P2qmhYUihPJAg8LvFJKbluSfqVMKi7btvcs6ZJ3LjxV6OW7KMot8cT+36v3BdWZgp06aQF4uTyuTo6OxmT0MDbzW3sPW00xiSygiscrCf7+Oe54uRQg61psSnW2yuOesDpJpZ1N5WRPs4i6qN73BVxwAzZk1kXM1YCqJhAoHRlkpXTCvYDcMkI+rRu0aoa9nNthWryPz8EeafdjKPPvskawnyzbwytMXHMrDqA36t54j//H6i9z9OOtlOvakx9cwLuOD9PxIrH0/bxuX0iUyFgkIW7NjC3RcMMXleMUmlnTNuKOPW49dx6tL5SJaNYcp8urWFbz1bzkd33Ma0GTOp+so53HT0Zxx29iRO+0Yc3+4ddLyzjFkTJzJx/HhCQS+pRJodzc30L5pPr15EuFAiJsPAurX0FZXyafkY1hy/D6WinaLYdIzFUcKXOLzmVZgikjeFZdGGGxN9PKMVYCVBLbB5UobTTYmMZz9TYJn8mynx05400ge9RDv694dR4Yob1SkVqDvaMG1hhnTjYFz9hGA6hJ7CME2U2gqGevoIx/JgV8eo7VUXwNzAq+v0iSK3k+cRXxjigQCsu20fd9xX6f4ecRq/KWPwfLuHrq82E/xrOTcVqNx//GecvGixa3EV1fCKLuLbhOV3iHFlMt++Lp+2ZptnfrcLMzsZr8hqNXHdMkKQKQCm15AIyhLWaFSGCBhH00ZLDds8Dg/6tvPV30zBK+fI9+Tox+TZ+o3odogTxk2lQIqhqrB1hcOsSRJKKMv6G+9iYlkZv11XTcktU8hVbmPw7SqObM5w/uIRUqle6va2Yc+aS+zoI3jg0m183T+dyfaoNdmQHZrEaGZnA/FTVC64qQqPBpphMSQp3H3YJ9w/+3Dyk/uDw0QYmSy77h9TuHvUUcOtWMPcVHLxVZJRawZYcnmcd36aQja96B7bBViWJ0dCVliRyfF683p+8uoxqFKO7EvPc8KC2UyoGE8gEkRW/vOsmgNcbv/vXX4QcPxL7v1BwHGAt/WfARyGYdLTN8DWjbtoaX6OC84RWoIchqrgt3IEiuZiWRFk1aLb1nhhsIpbhmvBihFLqnRcsRzC01j4fAFdRSBnoenDPgp3665rpXXlOqT2JE5JhMLiIqzNzYgcENO03BmyWGI1yaQ/ZlH8tbMJ4KHtpSxG42aq7l1E/zQhJLMIOAr+d/v59mUhTI+XR5vqyATD2LKHQMpL3+/q+cOxRVy4aDVII+jZAd7avICvtU5EOtSD7jWI6nFa7nqLP51fyxET3uHBB5ZTED2JQMBP92A3dY06L69dTMzIZ4w3wdTzj6TzmaexVQlZDtBaFRVlEXT3tVL4l8v4eoHEkcLKi8Vph39G7NeHEWv6mCuz3cyfNZfqylK3z0TkhghXTF9fP/vautmzp553W4ZZd/nlopCb3hc6oXkIghJFF9QSKIAACWQnyYS1WzhRMpg/rozCsWWUhPNQgvtdO1+0eTo2uaxNV2KA9j3NbNq4A/2xR9jd38+9t/0bN3zrPCaXHE5g9mxSn77HbxNJEiech7bkCHqefoa8skJKJ9SgaBJn/PV+6jq7WOALM7JgAQ3F5cx48gHu+Wo9x8yayqsfreOed+ai98g88J0+Dpsed1mWzqTOcKCXC28tQXdMfnzeLs5YPBM9B299uJ77ls0jhMm7P7udr4ydTqwoRjals6W1k/HXXMFNpw+SM9vQovlc9oMK4oe6IaHcMeVz5EPShI9aSOLTNMrXZRZOlXk9EiVkG3TLGtMNSLyfRN+6D+nwEpbM8/CeN+yOJIRlQeR1fITMBaLE45M+2Fbv0vdChClSJrWxxQy1deMXDIHoGnGFlCInwhlNtzUsAktmMbJpL+G+rPv/OcfEm9Zcd02PApET5yNP15jjlfj88FcY2n6OGyQmnBd7NTg6k8H8jZfBdwYJPC3zg4I8Tk/CPb9pwW9UoDsZgk6W794Yp60HHn54hFQ6QHZEIZMRGoccg5kUAdVPviLq56EkDtEAbux5oQ1BAyIiGyVtsyMg8/7sVpZ+vYKQlnKB0V/662gxJDRJxfRCvGsim+/eyLRFi7n0CI1ctUNu/Rpm7EsQDil0mBKvbbDYVjOW4fYkS6UUx4/tYnf3EJGvnosay+O+E3ZzS8UkSgUdZOVQHRlL0VyRpgBrzR74/Y49+E4KcNYV5Tx5Rj13T6tBFNYKUagI6VBEjPl+q+2o3dYiJwCDnCItzNthibwCibJJPuZeMIZsC3iL3HaEUYrHTRYb1S67I7WLhoktzXHpRXnUbNvCzLETyS8Koqj/J4tPDnAR/zKXHwQcX+YuHfA1BwHHAd6yfwZwCN36wGCatsY2li9/k0su6nfbXiXb5yYSOlKM/LxaULxui6Qj5xiQSrmyvYpPzTHklDzCBoResWh8YjMUOTCcIj+tkFFyZJQE+ectRgkHqEqp9Oxto6O+GSmRw6urqIoP7/gauhK92J0hyq6shrNkeiISqpXBlxsEv+L2bef1FLLvtrXc9+xihqUUq4cMduSyjGhpMBziA+PovvtF9jw1i+Gkl2NfU7FODZHz5DBdxb+GIiUp7i+n9e43efZbNgvKBrn9p89j6GUMyqXsvuEm9iwdZra/kekPLeGP33iHiSGHUC5B8NZD4Y4VpN44kcZxPl7wROn7BC6+YCPjXppNfnoPl+1ez6J5MxhbVUIoGkUTiYciBtq0SWcyJIdH6O/uo7FjHxv7bNb2tSPXjGPQPd1K+OsbWOA4lEa85MXyKSsvpKIkTqiwkFgsH68iuye+UWZj9CHGKL2DQ3Q07mP7xq10vPw0I80WppriWz++nbd/8QuWHXUxDSI/YHyEgWGLjBjDZFQmdNcz/6MXsbx+Ktr7yOgDFMUDOJdcQ6Ysn/7eYQrOOY/VW4qQ6gN0JhwOuUxjzAybTW8O0vJOjIoCBctr09Oto00yadzRx/TCKgIeQd+DV4Z3l7Vx8a3FjF2iEmzv5MOHf0mh5dDaa3DaYw/y0A29TJ7uwxBBU3qQj86w8eoKQxeuxJovUXH9YTRcvpvwbeUUnxTimSDMxaRHuH1EIvjLvaQ+2kr27DlMmGuwsajIjb53kzsVhy5kDk9bpFfnsFdtQxNaCcHgyBJp0TsTC+PrGcYWHSj7XR0ie8EJePAWxBne1+k6pCI5EcMgYWZ1VylrzywhOaGYkoVRyob78N60kSd/djy11TojjhePDN9KDPFsa5DUDa3EBxUue62Mm8tUnv5jG1+9qJxJC1cxRJD4xCinnFdJYYnE2BoJgZcUTWzgIIvcqf1OT8Fw6K4F2GYgM2rc6t7jsH6Dzr7VjfgTCeadUcmSr43BDunsTHazfqQVfb8TKpgpYdejO5g74zg2v/oWZxRmmF7VRUl5CVVFhZRVViEpJsawRldvG9v6yvHKQ0SVLkaGR5AuOtcdN916/AZ+PXkeMQEWdEtEY7kdPool/CoqGWdUgyJEtS1Rid9v6uamyWHXEpvNdRHweckvjTJpXpjiWgepGGS/7D5Pt6NxNHnd/S/dDw1bRX9LmmBxgpWPpAk5QbJSPj7HS1pzWJ8y+VNrHXe/Np1cQCbQ3ciM/iFqqyuIRuLuv+1/tI7jIOA4wJ3xy11+EHB8ufv0j2s4/u73i8VVN3J0tfayfvMWMsPvsnRpDk0SFlcb2w4RLJ6MJQXxOMKKIFaVrDtr3cds3suUcG9rljbfWBzZpCSpEh2x2PdBhszzKyAbhpwXsipormwPgvu/FjgELz6E/DkyuYjMsB90TURFaxwWhcOCNkEk+h2HP+/bS0LzE9MidL40yKljKli01GJI0Xi6fR851euq2b16hMCHQYYH2rEvKiCr5BibTDO7spQP93WR9ueBlsSjhynp81H/qz/z4LmzOHXGB6xeXc9te+IkTrmD1rOWo0r5LHxxOumww5a398Gjq8H0IZcFcPoqCA+pDMVTVD8zk5o1b3C6L83sGZOoLq0kFI7j8ylupsCoLxEs0UFhSyQy/WQTGQb7TXpTfaQTJo6ZQpVVFL9DLBDD74/gDXmJBnxExfjE60XxiJCsvwsnEq5h3aK3t5fWpia2r91Mz4MPENBCLEPjJC8svPMXrHjqZep9Dh8nstRvXA2OTu1VP2Tc+neY1NpKfv8+Gkc6mR4IMnLMCZQes5SxteOwBYioH2RFZwM1V97E09f1MnlSIe9uaOKHL1ahSjLP/KiJiuA4FxOK90ZHt4lfkoiPdVCTKjkfBAzQVYvrrnQ46eJd/OzpaVBgofX08voTj3DCd+7gB6d9yIxxk6maOAYlDh+f7eDJ4Tb1OpNKqPz5EhqO30rkG+Wkq0yqDgmwJhgkhcSsBASe7SCxoQH7lPlMONri5UiQ8cLaqgnx5ahFe1Y6S9PmFOo7WwjmvG44my5ZZDwKsakTSK3fjUdSGMIgNmksXlljYE8LwWGDEcmkeM4UMp/WjQp9TZmc7JC8ZjElcz182zKo2Z5kitdP6RQfJ15Uh1VYxY0XZ1g7VuO373pZ8NFW/vr4fN7dbvLtu9cyf9FCtq/8jJVvHs6Hg6ClOmlcvYkdn28i7vfhVUR0Vg4jY5FIJsiMZDFkhQFlAp+nx1J22RgCNUN4pCAFeXlUeoLUWEEcVUESVmTH4ePuPWSEJYoc3mSc1IowqQYLo0PlMGcdh85IMKu8knElMbSifPLDCv5w1D1gSJksA8k0zsgII+hkEgabOwcwTzycTz5K8t4dBt+vLaHatvGJ8ZIJlleIb3XSTgcJqYvZS6ZQMztIuEJyy/EUoYYVD4FOspBshMZtsGNtA6rpd90ybnqsreAYGhqhUYuwIVqADQxZ5awnVJ69pg9FiuO3HXYGFH65YT3XvzCLcLmK3Lyb9g+XcWzNdGpqyykqKiQUCB1kOA5wX/n/y+UHAccBvtL/DMMh/irLdEiM9LFndxufrPqIqy9P4tidrljLlixMKUA8f5q7COGIlUIUPIljh4oTmIRlBVg5UM3pHzpEJ+vY/gSGmocu+8jJYmxiYmsWknATCAeGLUKkZZeadkVhZLETPrweP8PRTrfoKyAPcXrRRCaik8Miazu8mzJpT+ikggr5HWFa79vALY8fgqRIrMkM8lkqS2S4hNY3W4ifHyUnJwmYMheVj6HETjGMynrDYn1v0l34siIl1M7gGwzQ+Vg7FxW8zz3XFNJo6tybnUl791y23T2AvS6NWjiEIlqxcl5yQ0Eo8zP5jnzk4VWc2FDHEZMqKKuporpwLN6YhscnEhv/M1m844YqmaboaujDTCqYjoVpKhiKRVBR8Xu8yJpIqvTgUQSdLrpmtNGiOzEnF4I5U5RNGfT3D9DctI8tGzfS/PCDFJ56BYMfvM7arIeL82y6C6aSWb+MNaFiRjSVffVCo5OFr93J8ZufY9yeJjy5IYIFBWQvvISJs+YytrqcosI4VlZnW0MTr7z7EZPvuYN7zu/g8DnltHUmOPb6CDu7m1i0eByv/qqXwlwhmiLaRoXo0cLWNBQhqJRUbNHfI+f4w01+rvshbzTnAAAgAElEQVSFTmMHbGvYxo+enItWKGIfLLfVVTI9DLXmWPm8Sed5fjxZhdarX2ekXKb8uVPovX2AwpxM7kg/+lyFJeEEd8bjHD3iIP+pm+FVW/CesJDwqTHCQVGzLuyVGaI5A8W0aI3F6N2UI7ijHSUex8xTMbzCsio6VlSkz5ooGzeWxp27CfRlUbImjiKjCcBiGtiTxqDVdboMh27beHM6/jMOZfxsg6eq4zj9EmffsJ54fDoxnxdbybK7sYdXXqjEo9tsqcty413t1NZWI/tE4FaGNas38e7ds/jzoz9i5pTZFBbkoUY0LFVUr1pkBrP0DSTZ19xMW6/K5sw0hg6dQ+SMXnJq1nWhSLKfWm8ex+X5UWWFHsvDi207sLxB97X2ZEPkGiJ0PadTMj4Am7dy/tQhpk+KMHF8BdGSYgpCPnw+B1WO4HgsVFtBV0YgG8ImR84w0PuHaGhv48PNOyk//1SGpDibPjVZ8dNW3r1vLOOqZTwRxbVIixHHYBu0bBlk94YOpEQIXyqfnKG6xXMiiUak9IqPiJDwfpEW64INMY4RC5NwqQhBrdvyuL8fDpv4IT1EIj42LI/x0JY9TPxWFfPO9xDJpVj/m8c5pHI84yaUUV4SJ1pcRCAUIfDF6OV/V+R2gGvu/5XLDzIc/5LbfhBwHOBt/WcBhygt0g2D7q5u1n2+h0TmZU5bmnPtfI4ttk2ZUH4NllLkVk87tltdhdBgCd27yhw2Nk7i0eUp7r9EwdZGGERjyA6x8Nvvk//9Q8moA9iEmRnzcagnSEAyOFLWKBYFbFi8mbF58+0e1mVUOCYHsg/byTBd8XJSYRRZT+F4QvTbMs+2NpL2+vFaEaQVEG7o4KofTmXEgLvuaaD064VkRPiQM8IVpZWUGoMc5YmxJTNCq1e0InjZnDP5rL+LnEfYZ2W3tjxkBzDWd2G8vIYfXz6RRQtb2G3qbOmtYe/gZCw9SkdYojsIYWuYwCu/5TRdYsrM6UwYV0FZtBB/QQyPJpwbNtJoP/z/euwvu3Irs/cvfAJsCLWfm7joflNFFq2gYgkWRXVC+mqPtnuKLgpN2H5tmUQmRV9nL40tLexav5Xkc39m6NiTkddsYkPXsLuJXmu0sdtwWOstZcCr0Ns9gD7cxUX5UfIvOZdNTzyNkh5kwdxppM86j8kzpjOpvIxQLI4iS/QPJdiwfSsbehKUX3EZt5/TyjHzKlzg8/baDdz+yhxWt73HkrJjefb2XsZ6SlxGRzZlJNeiKrs9IMJ8ocgZHrnFz9fv1ZEkj9vtMdjfyuaNGznuipM56Sse+v22G6ctIsHTNlg74aELP2akcJDQb47GmwkxdGUbUvU2PJefQOFxGtPUHOtNL6m/9mJvb8I7oxpPwEPGN9p5oigSGT/YHtltIQ7lfIxEoGCSBzsoE8zqLqBoHwLlld3ITb0ioQLFEIdw4ZAQzayjttakx0H3+ynoSmMrDsZAM3VvXMkrayRu//Zy5h1xON6g4sZ7Cy2DbqWwpSDtu7bw0+8UcPtzccYU+hjMSXTsW8Mrv5hD1BjktVdfZsLY8cTHlZMfCmHbBrlkjsHOIfYOtNG4u5v3m8eytdjLpGunMhJoRZYtbNVPlWFzwpgyYhIMEOW1jjoGHRFRHnDdHtGOSnY8vYeJk+Yz/PGHHJrfyFGz/EyfOpXSMXGK4mECwbhb5S7U4o5kj3aEuO/F0fevENGKOoSRrE53bze7t+1m1efb2TOS5sgf3YTt8fHCLa3U1hucmh9BMlU0K4BseVxLq6XCUWcbrHlOI+e+hwWQEOMRMSpS6ZWGOOOWIB//ykTL+d2f2Y83/u6rGIGNRqSnNZ2+xQ6/WrmLqx+fRcRnsPmxJ1ngUamsHk/l2HLisTh5eRGX1dDEKOU/fhYPcI39b3H5QcDxL3kZDgKOA7yt/yzgcItaLRgaGqR+byuffvY2l10oEjCb0ARD4SYQeojmT0GyAn/rF0AXoUIS9705gafsKXTUtbHjGxMoD+1z3SICrPTr45l6/UYCd03ClIbJOGlqNR+nF4yh2DY4WvVTaEr0qfCmlWNfvcKvH9/M2O+MZ8RvkMZ2I5ivKi4jJI24dlcRlrXNgFW9/ehaBCkdYPgPPdg9wxTdUk7KP4SW0TivpIQqOcUJUoiK/UVM/QqsMpO0iXGRHKTeMFne20VWEYcyA9UWZVJZwn0Bht42KWp8j59dFWLBxD6y/T2sWpni3bdayXnCxOUA42pr3eTM8jFlqHEPBf4IIZ8HTQ3j8Uhu2qForhREscgC2F+iObqYf5F+KFZSNzVzf2b3Fw4jQSuLkiixAovLhWVSt8mmUuzr66F+dxstyz+n94U/0HPuZdh5UXKvvM+eZD+65KGgYye1vghr4lEsR6F/byMXxzW6onEq2tppDHiYIOmMXPJ1JsycQVVlKeFwxAUUKT1Lb38vdVt2kpszh8/rq6GljEBUaGss+rsVAkvaqDzNoqV/FwtjJ/LCXQPUeOJokoRhWa7eRKTFCr2E7hnhyR/EuPpew90Iq+Kd/OTaCm57rJuWrkK2NmXp6Wpg0jSZY86ZgH+ORtiU+NHMFQTyBuDGowidFaN9Zh/x0k4Gw42ELl6C/9AIVj5ov+vG+mA7PUWaCx5FroS7bwnvtiK5m15oZjX9O+rxnDaX0GFBXg6pVAKv2w63Jh1YMYTy2iY3j0O1hVZGMEoi+XL08yHyNvKWTmfw9W0oGCTSFmsfPoVbH4GQV3I7ScRL5ddh2GvjN0RPvMaw5XD2VzrwZIt56Ml6HvhFNdFyD/d94wbGV9Qwf9YcJpSUoIUEc+XQKxJi2zpoaxxh+a4Ub+jjmXJdOUPlHeD48Tgmftvk/PIJhGQvScvmtc4mWmWToOzBtCT8mRj1T7VTcfgEgrXd7Ly9kzPsNcyfHmXJwkMYU1NKPBrD6/W6ANftHfnf5VSIERKGW98+NJBi1946Vq/axop9dZz8y4fYt9Vh3Q+7uLa8nIC4V/vZiC/i9g05y/E3S6y6y4shFLmmmxozOp3VcoRKsxz1myivXzuA0h3/WyL5F8vg/hoTkHP0eL3ctWcr5z48ibIpGr3L15L59H0OmzXfDf0qLi0kPxz5X8/r77ROB7is/ve7/CDg+Je8JgcBxwHe1n8acLiHGQcjC109zWzdtI+G3S9y6WXCeph2T6piQdKcUkJF1TgiUpIsGXMMJ92i03vmifSM78Gfs+i9f4jWu6dSGGhz6V7F8ZClgCnXr4XvLmQ4OIBHtsi3LM4pq6JQz7HAE2CsLZGTZZZl0/Q6AW7/yVqKvjKbkZoRcuoAUV1mujePw/LiaPYwsmjXlBTqDIP3O4fd9EdLUd2gIEXJcHF+ORVOlhMVHxWmjSMqyUUfqCORQVhsJbbqKRpVh6QMw7aHrcM9bE4mkb0KIVOAHQPJjFDRVcqSrU/zw9O2IjkZIe1Ed+K0t3tY8dluuvYFKSicRSheSDQSJBKRCfii+IQWw6viEwWWquwugprmQdZUVNWLOMpL6mgrrmqLijo3V3H/udLGMbwY2jCO43dtvuDDSBv0DvSyrW43/a8tY+tn79Nx9U/oksNMfvweGgw/OSvjUtFt9Y2cWhJiS6CY1sQwJxtp7HgYv5lmauc+uhYsoqeqmlBZNYUlEXwelZwjkdJV+kc8dPfZtPTm0eDz881fHM0jX+tnzqwoXkt0aMi892kzd75RxZ/f30Rud5prrj+M3/60hWJvJT5Hd4vU3cmAy3AkeOzmCNffnuOYw5Oce0I+N/2sn0En5sZPa4K+Ea3uomo+Z1N/WI6RqV4Gj6rDG2kgdN5sUscXMGaPSfMdCYKhPYxUZQmevoBkvsaYzjS5F9bRFwbf2FK8TX0oIvBLHhVdegybZETFKcvDV5SHflIRc4ptkpZJwgjRMqLj7dTQH/uAgGDvjNGIbUO4KCwL2ZRIkaNkWi3dO/bgTXow+kqpXz2dc2/IUhT1uWBDCCZFqdqwyCBBY+/mvdzyrWKqToqg6TaDusz3frCW9A0zmfvIz7hw3nxqJ5W5UfdCp9HfN0hzRzerdpfyVq/OmG/ORa4cxAwOk7MVwukUJ5VWU+ON0k+AZa07aVRySJKK6ij49HJa/pQkUhwg/7gEKWUIR7YJJsvI3raLH5+UYf6CyUyoqsATFJUB/56B+89Ah/hMoev0Dxt0tnWxffvnfLRvgFnXX8365Sa9D2e5tDBOMGdjiBdcmE9c0CHSTBwy6hAn/ijIituEgNrCcbxYYoTmSG7dvSKnmHpakB2vCv2W5/9VuDbKt5jYisILnUmUa1RmnOlj9UOPU7KngbmHHsLCeZOoKC3AHyvAp4iulr9DT/+Txyj/4fXp7++nsbHxb9/9IgJhYGCAp556apQRcinUg48vewcOAo4ve6f2X/dPAY6/0fsiClwmlUrQ1NzIutUbWbSwnfLKBlcgKguKVNIJh6YjBUKMWOOZc00bnu+fxFB4kKxQ92sOfjPGwC3baHz8SEo9DWBp7saaIsRXbm2k4bQJjFT14xAgajicUZlPmWMw2YApmo+X7QStRPlrZxvWphgDa/ooubaUYW3EPe0HzSQXFFcScQ9kAhAYOGqQj5PDbB22XH3mRSVFlJsGsmIyx9GYrIzqH0KifEtY8RTR/uigODJDMuy2DZr1HEkRQe1R+Gt3K03iMsXEm7Xo+dHndN3bj+Wpd2PfDVUsloJqN/AQJiOsl3IVPQM+2utTbKvrpKdXIhILEY+VEPQW4POH8QR9eDweIv7g6MkuIqKbxGgqgOyxkGXNXagFoyS6UExT6DXE93341ByOE2BIH6Ztbwe7166k+/m/sOeWh+ixJIo/fp7yxg62DhrkNAMVk/r6Zr7ms9gSKkHta2ZJ0GDAilCgKPQdsoCmeDXbUpMZ8NpkjDxyUpCc5sM/JkC8RiZe5eAt64BIklkFi9hwj0Wlt4aMyKiQbDbUJTniIplLjniL6epq9nIIq5Qz+cN3+xknF+EttgkaKlm/jWok+O0PYuxsS1GcH+QHDw8jsj9l/OyfGI3WqkvCji3RUerw2dIc4R8mSG/bS8EheQxF0pTfNI/uG7uREhIjidWunsJTlM/4I+bR/edlZP0y8RMXMPLBRtfmmvWKIaDkxnuLHIbCkxbS8vHn2JceghLTUdI2gWyAzN5O0nX78KpetM4RfNnRcjFxWjckweqIbJscIyIPwghi7Y7hi2ls+2g8p1/XzPjyCW6YmGgUGsgm2dNWz+M3j2P+nCg/7h0mrMjMjfr5wSaJnl+3kXdXCac88yRnz5xKRV6EppFeistq+eWTK1nWWULl5VOwZrRjqVmhcEIzvBydX8WMcIgkGq90NzOoZ9xEVCGw9Nn59L/Vi/+9bmbGdrMyPo/874VRpIyrBcHx4Xm3jKv9/Zx6eJDKkmK8mv+/dm3sZ+Bylk52MEVrxxBb9m5iRWsvtVddyYcv9RJ6QePsaB4eU0SQixh2lwgaTRJ338uQ9gxy4q1BVt3hwd6f1SHScf1C9OwIBYfshpwl1BFCVsHfAMffRQm5abpCT+azJF5KZ+g7dYTjLynkk/vu5djyKhYsnkNpeTH54TiqJiHGxP8OdBzgmvrf8vKDDMe/5GU5CDgO8Lb+U4Dji7/L5Y0lTMNmcKiLnTv38dnKd7jqehPNHnJPe5aSQXbyiOTPJu+cMGN+fSQJzzApj87knJ8J+RGWDbTj14vpvGMjDQ8dSaGnBVUWYUYWJlHueSXH40YY+0hRVW25zpbDI3EW+TU3mrlf8/J0Ww8ZTSOcVhj6SQfzq3Qa5swjvbBttHpatSjWFU4rLyFkm253SFqzyYq8UdshIkt82NXJguIyCm2TcC5NheZlgebDK+yxgjJXRE6AEMlJSJZDuwKvGgMMKR6e7mnD1MQ82YG3Cnjj2M8ZF3rV3XQkMdJRJBRRUqVm0AwZXc1n0c359BR5GDOiMyGvgNNmTqS21k9RnklqsI6h7kb2NbbR1ZOiNyERD48joBXj80YJ+ATgEPHgQvuhops6up3FzgoVgp+sFiRMCXm+HvqyaXq2bMX3/POsOvVM+haeQGDzGqZ+vJrPRdqmksKrB7CVHHvruwk5Q1SqkDFN9hJkFglOqixjz+J55OQU76SuYOZ9NronSY4RbDWFLQQMotfCVl2HgKPK+DMKp5RewWOXtDNnylhWbdzJlXdP4OhJ77A49QkidctwTLb5T2CdfBKf/jnJ1re9TJ8ZwaNI2Hovf7qtiJU7k/z2JQlDCWAoktt+Kk7ggt4QAmJhixVdIVlFZuP5ElYKer+ymbGXFNDz1ho8NywhclYB3fcnyb0wyJSjgvRsXIlkKlhuvjcUnHMk+95cSUiEMqiy6+wRoz+hh0lNKUbqTRCfWElfby9qZwLNsN0Ic7HTlZy6iOY3P3NZnC9O6iIpVGyiYq5iDFWS6vPiLelD8w7z4GPH8NNbNzN/7GI29/Yxc8wwP/nOeEryJS758QbqLh3H/JIAvwvLvI3G93dIdN7djueeIi59/gmOnllFzJ9H2cRDOfJ77xE7rRJ5boZcZMAFX96Ul7mxMAvyyhCerWXddewzM+iSF0mIbfU4iQ+C+Jet5uhKkyl5/YzkcmxqKmH9sbPwHSOK3Ipo/UOSRYPdfO+MUqbWFlJYWIim/hdjlNHb4TpyMskkbd2tbNu2m3f39TL1qqv54JlOit6KcmogOKrlcgG8jWwKZ9b+8aC4hWJZiXZz1PUxVtzjdbM5xOfPFkEctsiTEa+/QVIb4ZL747z89RSyM9qt8/cPwZSIz744OIhSvTetJD0n9nPExaVsueNuvrJgPvNm1FJcWoXPL/4N/4HlOMA19b/l5QcBx7/kZTkIOA7wtv5/AzjcVcAFAdkMtHW2sH3rXlqaXuWyr+puv8NoH5u4IsDuzI2c+YlG9oQsHstgsi/AKXn57DB03h4awGv46fl5O3vunE5ZsNPtB3HFYI6Hd+qCnPuXfRRcMYakJ4k44k50LJaWjiMnpXmmqRPdGyZ5ZwdND44jzxlhXW8+h33/U4pvPRKjoBsZFdEFM81jc2RhOUFRdmU7jMgyv+vsYlgNozBCpSNOhgXky7p76q+0HGapIYod2aXLRby5SG18w0jTIwLFWra7DhtTMShK5bN0bR13n9+A4yTJJbtwMkNkPRl8uuYGepmqxoPvTOHt2sXkSvagkEW1g6hpE6svj2SbhN4VINsjYaRNfEaWYjlHOGKjaVl8HgXLcEinffT2Z8imvJhWCMNUGVZV1JIQ/ohCfO8ghxT/ATkxQsknm5hePJE7jzwJ01KY/fZLGHnjaOpvdEUEPsdC9ygk+zL09bdhEUe2E5RKfVy7JMDZf7oQ2ae5UdOLfjqD0G0ZTJF5YkC+P0ZU9Gd4w0QVH3FPgEpvGMmS6dVLeO8VeOvFZm54chZzrDUcof12tEnVFKS3MDSr7PYtZrXnPBJNHu69ahfHLZnMQ7c7FMoS19w7REIPuc4D0XKLLUYQqhvuJhpnVeEsEYJMKUfjDJWGeSrqQ31oQkz53Jukwhq+e48idmiE4Q9tRu7sRBnowZfXh6ykUVQZedZYhva2EtNF7LmEX8xsRB26GNl4ZIInzcV+fQOGaE+VJHccpzimy4LkHzKV3k+2uu8vrxtx7hCwvSQyIdIdRcT8aZx4K5FrFuNPOxStXUsyE+LcpVVceW4ZWQ1+/naSh65txP+ryRSfqLMy6KfQcXhLUvhePTTd00L8tjGc9eJDnDplJoqicu9fIpiXldJT2kDWZ6NJMCUU5uhYKSlL+3/Yew9wu6py3/s36+q795Jkp+wEUggk1ITQLFgAaUoRBVTQAwgKFo6ICmJDUYGjiKIIKIJUQZDeiSQhIb3vnezsXtdae/XZvucdK6hXPffKPYdz7ufJfJ48hOy5VxlzzjH+433/hSfGd7LLcRRpuxgYJLRK0q9oeA/0cErbIItnm3S0tlJRY1PIuHT1DfDDl2uY6GwjsXYPp+3Xz7yFLSyY1kpdSwOVsQpFqP3f+lLsTR0eG5lgU9ce1uUd3EMO4unfDFHzqMU7oi6JWIR4a5j6ep9EnYtZHRCqsrFlA2FK3L2OEQ0I1xo4vWKm5uLmApyMT26jR3JII5cDPx1islhCz4fxRBUkLa292SrKF0WhPx9NyDimhybBj/k01gddDj65gs033Mxxh8zlgNlTaGpsIxKJ/NlZ9M0q7lucV/+fO30f4HhbLsk+wPEWh/U/BXDs3dEomZrYkOcK7O7pYdVrrzFlqpgEpVRUtinKFS3AtVq4f/NpfMudSnJuH5pncVDY4tjKFrYUUzwxlsSkmtEf7WTFxfPpbBrAVKYIBSXW78+2cuhVLxK+aAnj1YPKRlp4E2e2T6fol7h3XYrE7T289q0FhI3dGIaUXpu55ZkiX3h6M60fX8Zo5QS+SGidErN0ixmN9bzcN8hIWKK+q/Ath1xQIirJnprL8XVt1PiOCsMyjYCIn2Y6YWJ2mFVunqeLY7yeTeK7pir291/2Kvlfz0TXt6EZFrqq/efULjpfHMNLFeh3p3PsXa0kzhpQWRWRkpgeQWC5exn/ZfKi6mkrEqKOHohJdZjAD6MFYkwgRX+lS8EIPALpyZtFiuTwdI/YjqVcHdvA4o7nKK502PlADet27ubmecs4YPlzVIWqWD/Sj+9J1UhAlIHjeHT39KMFojooQ4FPNA/x1eXnkwmLekIqPHGWXHUwiasz2JkMn5vzTsIqNkzEieLcIGFgYlUty28JJ4jRNVlHWouzc3CMY3Y9wikHrMA1qzBt4YCEVHtIottH9BYeSc4m6XZw61fWsbCimn/7QhuX/KiXotNe5qsIyVKxaEXVoQSQygFUjK3keyTDPuvOMNH9gOEPbSPi9hPyRknVRLG/fhQNhyXIvVHAeT1E6pfbCI95xOOTjFeNEm5NEOtJK0dNkWGrCHY9UD4bsXfPZeClDVRNmngChHVf2fSLCd5kjUlVYzXe1lGMXATfqSI5aGCFdBL1E+S0frR5koAaJru+l8j2Ee756Rncc99z/CFXIDL7/ez+8VZC4T6sLy2l8T0mT1WEFHA5bTRHz+sWzjNZuDjOx+77Ee9deDCVoQhrtg7wlSdMmr7ZyVikR9mYHy6BfwPj9AgYw1DupgmniezzOqU/rORdTQFHzfSYOqOWxpZWWqtrMCM2pUKOoYlRuvvzDI4kaIjtpq6mgtbWZiorK0hUxLCs8nX+Px0C6of7h3mxZxd9iw5l++Y86d9q/PwTccSTb3ggSy7n44x65FIuxaKGU/Bx8j5+SVPgwake5vCjZvDHu8cw/TiaH8KSVms5ek8db7ZP9upilCGbzDdW4CljNlMqKDLvCFAN5A+UQiXuHsrTdl2CGZ05dvz4x5x8yDJm7TeVutpqwmHhSe0VhO2Lp/8/Xer/sT/fBzje4qX/TwMcbz78fjlDYmx8nB3bd7Hi5ef4wAfHiSYGCPsmtucxaUDCns0XHjqaR2cfyMS0PUQCm0Vhm2U1VTySSbM+XSTmabh36tz57iLHHZRH8+1ypLjvU9JquPDGfp6e1oq32CcfzhAteZzd1IKNxb3b+xm8I8vtpzdywrwsYa1EYESU78eV94xx244iDWdNZbwyX25xiKyPIpYTJvn1PSrgLfKx/Sk1eni6Q8lw6HQNNn19D7pdySFLLd79vjYM0yNv+Nw61KuqFmqpfTjG6vN8Wo0XwEii+w1gTCqSmyakWU3MuhpY9IU05r+0kY320eS4fGrKoQo+pL0s44UsGTfPhJtjUnNIOUVy0g/3XZXPIYuq8iAQHw5ddbLVwmdJ2Vn3Gbcg6mt0/bCGDV9YQ9jP8tiHfkeh/QL61zzH6oYaWtIeXZF6RgZ2KgWMqP/ENr6re7fQ8SgJ5yAo0qhnuf2SWcy+fA4lMSQrT/Ms+dIS4l/2iaV8Pjv3WEKyA5UQLbG/xsAOPDJanoxfoG8yz/Z8iV3uOKWxBj5XtDhxUYqS1L8LDazvd3l1YxcXnSDcgDS+ZrOysIB13iyGNmj8+surmX3QgVTEQ3iO9NldAtOnqFuq0iBW4xLaZbs+tq8rOW1vXZENJxlEUiZjJ26jKtyNYaTQL3oP8XPiRIFhX2Ps5UmMwRjm7wfIrZmkcWqC1GQXcdkNS3qwLq/nCd2XsbBN1bJpFF/chu+YCvQp0+vAwNNcmo5axq57dsGkhlnnEYlKAkmaUshl1oeOYeujf8QezbLfx45j/a3PEPJ1ldsTxDoobk8Qrt2KxRj6R5ahfbie25oMbp7I8uKQRvhBMBIh/BPhi4/cznEHH0xFdTWjvd38bvkevr+uiY5v1zEZKpS5PPokpttIwjcZf9RDe36Y4zv6OHSazZyOBuoaq6lubKUqHiYWdnEsG79g4hbypFJFSn4G3QgTjUSIxaKEQla53SDVjX9gEZbNRzKZZtvWHbyQSWItO4atz2R49bo0l81spanoK76Ea5nKtEvX/LIXi1cOgBTQ4Lf1MXNuI9ufEBdSrSyHldbIX7z/my0UAdyubmB7AQUFFqQSJn490k6R1xTgqKvWqIASCdO7oXc3J98xlYpqn+QDv+LEgw9lanszVRXxvZjq/wys3uKU+99z+r4Kx9sy7vsAx1sc1v9swKHmXumji4vl6Bg7tnbx+sqHOO/jFRjBHgLNRcwLPS9CuH4/LvvZfJ444CAyM4fUz2YZcbqLOQqaQf1oA0337+TRr7QRD8QqXTyapTVj4RvSqjF4YnM9H7ztDaovnUdR6vpkODreyKxYiEe6dpPtqSf64Cqeuv4oqowtWLLMaB4TQSPXCvBYP0zTWQcw2pLCcqK4t/ex8pNttMdS3LUyxqV3r6X63KUUGsfJ/ixN49lTGEv005CqI/nSBNltW5l20ALshWGGKoZIpGv46LrX+cKpu9AlTEuPqkkUPa+8Bd70Xb5jeQff8+P403cQLhU4f+pBdLohGoMwOTFLCsRrQNm5lxIAACAASURBVEr25Sh1+bvSWGouYpstryMRXGWRkCSVSsFcl1oC3dkR7kxuIlKopO2BEX5+Thchx+TnnbfS/45PkFnzCqGozrb2xer3Qn6OPT1dipTX3b0bTRMDJVkI5XXhgnCOb2w4n1TFmLLJlpZGoJkceuUSYteME8rleF/7waQyBTJegXFngnQhzbghvBBbtdpUq0PIeBLhnprDxh/3UVsTENRFsFsaaWirYfcT3fRc2YwR3gYyVnrAsFbDY8mZjOnTeepXo6x+yOWIRc2ERYosBAvZvboCNuS9TNWikZh2IVHons6WeQW6loSp7IP+M1+nMp7H+9RMas5o5je1sDHwuXF0jBGzntxQkXxXifhoGGeDS35rGnfPIGRFKiuJoSZ+WKduZhMTW0eUK6aRF7fRPMR0QguaqT6kHm/HENrKzeS1PAUrT/uyxWQmMqRW7MSSloZrEvnEsYz87HFsp5JStgrXCWEldmAI5DSKpE+aT815HTS1mvSNBLgv5Ehd18u0n83FrRjj2pee5KjDjiA2NUQhFbBpaw9PvryHn4y10vCFKJ5t0JhpYcf9/STe6OY9U0ss7izQ0dJGc1sridow1RVxYnaFah+I0EfuKEFqcpu5rqNS6AxxDRWQ8Sa34i3ML5KGO5mbpHdwnG2btvLKriGmn3MqWTfOTRds5nRzJktMEzuv4dpSTZMKXvkNygRooH03VrwWd7P4BguICpRXibRF/voQ2azhC0gWKXPAy0L8TbkcXaVjBwa27ysvDuH6iPReFEHpiM2VfT1c+uAUKsb2MHd0jM6OqdTXVf1FEeefAHTsAxxv4c79x0/dBzj+8bHaW478v0+L/d+9lezAM7kMw4ODbN6wndUrfsdnLmmiYPZhBw6+HiXwPKLx2XzpgSN5sKGT3LxxPOFF6CFqRmtpuOdJnry6kZA4GOp22VRIhS3Jwi0riyOsMdJOE8u+tJbiCQvY9vtBmk6sZfZsh2Nqa7lvqJfRIE7p/lFOdYt855IZRLU9iozq+zFKWhW3PLGbr9wfULW4iusPrua0BZPlPAitSEANd76Y59LbAirOraIwN4chE5eZx/ZMwgWTcBAmvTJN6o/g7B7jF5fFOX7xGNVWEV0fVd4MulZEeHa4LqP6Qez31RSt548pvseyaC0nVLczh2rqtYgit5W3kGU7L5lopfIholcRuMoCLlUe9XNJ95X6hldiSM/Sq0/y/R3PMBrVMXdM47v1IRY0/J6eOzex/CvLea7pQOZNjrCj8zhStqHM17TJQUaH+5XCSE3yCrpIm8DBwufS9gmu2Ha14ilYJMoyAk1j1oX1VF2dxDPHsVxdhZYJmc8lhO1K9oypdK3SSSr0maS2hsh0W1RONuEeu5O6IyfQvAI6eXzLpvRyE6+e3kZM30SgwtADfK8IRoztXisvFPYjTy0P37iLDc/YzD+wmUSlrqLSDUOulaUC/f7kLCkgxAvYtsin+yCTxGjA6ClbMQ9K4105lx/MC3NRSCcT6JxWKrDdDKudsdhsuwUwsuD0ORTz4mZqqRTV6lKJgypCnFkP3xjNMFQfx4mCLyrRGJTGPcIvpEjd8jINR88j6E8zuGIncSG2CplUwsXMIu1nnUDvz5aTmZhOpGIE3erH0D1KxSix02eQTKbgPbOpWpQg90Ke4o1PoO2cj7l8FnO61/HF8d0smX8Ite0xfNelf2CCzVt28NjqIg/6UyWSiKmjfZw4ZYi502voaK2joameREMFVdGEcubVJRlWbjBDoGU51l7YNDKOSoIq8GdvO+8f6KD8zXQg1QvPcyglCwyODrBr+wjLt62mcMQRVM9fyIsPJEn+rMjH21uIiHMwUjH688vIvag1DzI5qVGRblTVDWmDqjtU6W3/6vDKmTGpcMBtu/upOy/CyHiGA19u4Gg7rJ5bb2/qq9zCScvjJ739xE7QOe6CViI7t3KwV6Bz5lRqqirLsQL/LMc+wPG2XMl9gOMtDuvbUeFQPRVNMtHy5CYDBvtH2LJlHdu3/J5Pnh/HM7J4XglbAqwMnWisk9tfPY4v7w5jviNEOF9D7S+e4pWvR9EZUUFXAW3oQXN5dyNZLV5EpVI5moPlRkkH1cy4uJeqz87E3emx69mNTH9/J1Pmh1jtj2P5DlXpekZ/vZ0Lqwy+dXEVml5Q5X9hyDtBnJ3jYWbVjGNoEh8pC5csYmF2jdVx8K/6cc+sxdSytJRgajTO9nw/44apdtKGIcFdBWJuJZHRWlLbs6Q3voE2PsC7psRZOHMK+zUn2H9qjNO+sQrtM/W41gQRJ8UV05bR4Lh0WPVUqw68r8r0iq+2N05FmX/JEqx2767adarFVdVRpNbhs9ofZNQocd3upzF1l03fbGH4pjr5Btx3wg1kugZ4I9dGvnkew7EGCnaIhFeif/c2+vv3kM/n8NXrSze8DGYaggluuGIR7/z2h5RsU9dLeJKLo7kcfEEL9gebyWXzFLM5ZW5mptIkR0dpsmO0ROLMa23myAWzOGh2lPqKIUL6DiYKnSx5YCOJpcNMj9bRZFexPN2Ft6GNl985g5i+ErQwgVuBb4qTqnjKxnH0EOuLzbyeK5Ix61j5cIY/3LGd2popTGuvpTouvGSRAwuZV4i5An2kXeay8wCNLQuhpmQw8LEuIsfW0nl5lHsqLVqAWRJi9ugQMS1GKZbDjxtY9WHiYZOqsM4CI8O7qio50NN56M4BQvExwu/t5IbApJD2yaeKhJMeiZRFrnuC1COvEE1CxBEAJm1G4RWItwwU/Qpqph3B2OqdaJWjhLxJBSwnGjxmfeBYup5YgTc0SvVVJ0OxROq254gNhnGmLMC9vYUTH/oN501pYdGi2dTX1qpFOpfL0j86Sn/vGK/vjFAdydNop0nURWiqa6SyupJIZZSIHUHlkClH2jKwVWu4LOBirFVuEO297/befEpy8n+/+EoQG8kC/Zlxhnr62byhixWTKRZ84kLGk3DbORu4onUebSr1de97SddGVCpVSbLpEhVug6payEbGEi+XvwMGpEqzTQu4dWIbH//lbKorAwqex4PfGeGojbUcYskzrSml2Oqiw12FbVz803lE4jkGXnmGg12befvNpK2lmWisbFKoAP8/0D56i9Puf/3p+wDH2zLm+wDHWxzWtwVwqJpo+YN4YpqUydA/MMi6NzYzMfIIHzyzDs0dwjbDuL7Et4uVdYKtxQs442aX+vQanr25jngwoHq58sT7sogEkis9jcCX3W95RnKkxBq0c8jnVpK98HDS8SGVv2EVbeg3GfttPzUHNWMfZZKzA6x7XZ77UBVz6gZAL+xV18gi7+LpYYwgRaBZZU0eBlmtlikXb0H/0n6YhkeoOMaFbdMRz1JbgwlNI+mWeH1ihJ5SVnEHfLEb18RrQ8MT74ysOJMaWKk8mYEAvTHAbN6D7jhc0Lg/raZFLBBuhMCGghDpCWmV2HoeK4gS9i2l1BGVjnA2isYkhhcn0LIq0yWQrAq9HAj2aqmHR0c3Ec03cthz+/HNT6xTKorJFcPc8/7vsL5qNrtmLFKKIaVaSI/SO7iLgd5+bDH0DuIElPA0Sy06S0KjPNx1I15Tqez1Qb5M2AssBkbr0KPVCgDapkdY5BF+AU0rYWgOhvp7sZyds/eGEFvqorOYmf+2mfrTk5xdPZ3aUD0/7V0Nox3cvt9SqrQxhsZC9Ex4TKspMqvZURbTelCkpAr/FqNBiBWTJn3i/+HYrHl6lOUPlcgNhmidYlDXXEU0rBHyNHJhTWWz7JmWp/vIMHnLIHx7H5nXdeb+qJ4l8RL321GchzJ433qenD9G27wKlr2vg4++Zz5x3+APrwxw170pErE6pjZWs6FriIfvbOFdt+2i1JtjfP1Wqkcn+fAH2rnloTdoPfIkJh5fiyuuo9IKEJmVBKMlp1IsRLGWFGHHDnS3VM65OaETryaGd9tKIhhKUlrxuZMY/MEDRJ0wXmkK1vVzMRc5nHXvnXx42RI6Z3cQT8RUi0sk6YVCQT1r2dykSmeOhEJE4zEi4YjycBEzs7+BDap38aYf+L8DLP6DSg0lXBZQVCyQSU8yNDhCd/cuXl6/nZYPnonXWsdtn+/m6J4mjopYRDwDX1RH8nESBdy8huGK4VeAJRyhvUlDJWkDiTzd0SjZAb8ZzjP5jiRLP9OEvms3K75/E1MWLqbj3DO564rdnJGeQh06N+/qYcq/aBx5Uhte1yaSjz3NEft3MmW/DlrrGqioqFAOv+r4D373tzgdv32n7wMcb8vY7gMcb3FY3zbAsfdzyI7c931S6Un6+wbYuHYtIyN/4Iyz4tjGpCq/S6XCdiV0rJZC7L0YZoGo0S0RTcqgiyBEIAuXEMp8IXO1EQSNuLqJ79dy4BWryF10CJPxFFbgsDBaTcbJsK0opk0xGkYj7Hl+lNxwlk93zuDqU10S4VEladUl20WS5nDQfdnVlJRJVuDl8LRqjr6ql54L5pKPpkHLcU5DOx1uknebNSTx6PeyJF2XnCzFdkiZO8lObntujFQ+Q1or4ShHUKFgFLAlvdIrEIijoVbCKhYJBz4xr0SlHVL25i0RSbaNUWnahM0oYaX8KCH+my62qmeUZ0IJp9MIvAJZz8PzcjzWv4OxsI732iE8fpRDY43EqQsZz+aWaf/C6zM/RNpKqAhwtAIDu7bSvWO7ItVJXogoIgwtQ0AMK3A5vRFu6Pkunp3E8MVsTL5ImSPhi4JlbziWqnfLZ5IwkzdppSqsTxY5CwKZwCUrxCMXHErnV1+l7YJhlpkd7N/Qxk97XobRuYytbiXWlCNRrRH2qzl8LMvXTpRELzGByyqw4wlRNHCxtAy5IEuvFmL7ZCWDvk7ObKeQstm2KuCPrw2Q3DZOOhdgB1F5dyaqC1R+fj+0mMbIUWuJN9bjLIsz7bPV7Fg9gXfNb9i94lPcf/8Q9z/Xz8B4hOamTmrjwgOQUn6gdtfbx4Z5/KYGzv3IHRx+9GI++5H9Sfpwrxho+Smuz1WTvPUFQkUPis1kixUqMj4SzqDZE+TFs2ROJbGWFtxjp+A1mMT7dDLX/YFwrqRIqvYFx5O55SmqPYMhdxaRZ+fTOdjDJzet4uhDD2LKlFYiEQlDFOxdfs7E9E0l0spCbJqqEvYn+/G/2Ai8xWniP366atcEuI5LLldgZHicXf3bWbeph5Gmelre+V5WPJxl4mdFzmqsJ+r6WMLpCLuUigLANAXmJQNRufXv9eQIjHKcvWQHDRo63+3ZxYk3tzJzls8r3/s+Tk8P1cctY9bJp/PdU7ZjRDUu/9lsTC/Pqttu48iGOmZ2TqWltYWGqioF4CSKfp/x13/8kv9PeIV9gOMtXuW3G3C8+XGcksvkZJo9vUNsWreBwf5nOPtci4Tn4AixUCoYFHCCMNX189H8OgIzXWaXqx2Yjq8J8VLD0cOgRch5RzPvgnWE//UQUokx3KDA0rDB0oop2H6BvG6zOjPG2kyaccciblShpTTGX+rCecHl/GPbeO9ii2Nmm1ihnJJvqvdRoCPEdXc73D6zjdSMDK5b4IRYBQdGNI7TQ8zCVnwKVcXRIEXA7uIkQ6ZDVlVjTFVxcNDIODnWjQ2xiglsr6DaQmEnTMHoVfkVAQUM4SoIO8Mo4as8XIdYycbVJY20JPw9isr1VEzWpccui7kYUmmYmiTEGEouWLQLaE4V268uMvyLRmwtA1oRbaSCK5bezHhtK03JjdTqLk4pQ2bc4fm0Q7e4hcrrGQLCTOxACKsFLpvlcOW67xCE3LKPgdIelltmssAJ4PD9si9GIAuEAEhVi7YI9Gr5dMqmXAEG1abSKfittH3xATo+XWC2H+WAtg7uHVxNeGJ/UqkCesdWDHHALDUQvV3nqWsX7WW0SI9/VEYUzx/E0XPKu0NURiXDU/k7Ymo1qVUwVDIZLjUz6VWQ0hJklS9DRHmPTIYhLfEnn8+x/pk11C9sJbXZw0vUUTGjjxU378eJn8kwtSah2vjyR/eEUCBfTVNDL22adxyW5eyTqnhuxShf+UEBvcJQ3KTHr6lk1nkPkxurwuqfiqWNY8aTCjD7ZlJV1YzZYaJnH0OqwaXh4Ii6T0ZeT6PdugX9jQFCp8zHmd1O/jsPE0u3E7pwAZNnhTn68d9xeVsD8+bNprGx9s9+EX/x3MszrSqA/50A49+bh8SyJ/DJuwVSQxkG+8Z4Y/tGXu4ZYsFln2Jsm8dvL9zDdTOmYzkBfsiBko/thhWBWVpSBXHrlXA8z1L/JsIvUSkJoPeNMHeNTeCdHnDYR6vo/vX9jL/0HIs/fxXFjiYSjka+fxulR55n4X5TmTqticaGZmoT1Vi2SO/FFVbCD//vW0hvcQr+rzl9X4XjbRnnfYDjLQ7rfxXgEOp7qVgklc0x0Juka8sbrHvjXj51aTu2PYFWEsvvkCKFyTIarzwA3ZLqR7wca69yFISZF+AEBvnSdNov6CH+reMpmWm8IOBIy2ZZVYz2InRGYmwtZOizRdZqkSTE+sIkL6YnMVwd27CoSNcxdtWr9Px6ATF9GLQ8QRBXSaErdjdw+ks5SsfLZj7DTL2ak2riHOi7HGxGyWvwbH5Usd6jgc80q4IWI0SVfHrp02swSJZuN8OoEVAITH7UvwGNAr23eFTLpNgepmneVEINYbx4Cj0+gS8tHT2tmIviuxHYLp60nbQAw2kgs7WVkOSoiDxYK5sYeY6N5xew3BKF0RR6b5RPdGj8y1nS2ihhBg4PfvRmuneM8el/XUAwLYtrOzz59At4EyG0HRWseSbPXb3iOhInT1Ht8mq8LD89b3+O+Nmliraq2loKUEgVQyokcj32/l21WaT9JdUMQSXlVtj/qp+Unbe0akJUf+plpn9lD6YQgFUUioaZ7GTHmjG+/uEl/LzrAYp6hJ2f1kk+vACNMfAmcc2Uyswo+5rIWwmf5U3OjWz191ZaRCIpdaFgOiPJel7ZMcYtj69h3XCU+qMPJ31IPaNfHCOyvIhtbyawfZz6qdRUzOXX19uccVUXi+fOwi8JABNnFWU8qlxmJ3yfick83VsGqayKM2dmowpqi2guk57H1z4V5rDD/8CRlx7N+jtewDPSBIFJKUgQa6ij5uDp7HziEcILZ5L7zP6cMD/E+ZbNJamAyUdTBFaUYuskpmeT/dpagoF64o/PojY9yqUvP8dxhx9AR0c78YT4lvxjEtW3OC28vafvVaDk/Qy5TJb+vjQ7tm3h0TVrOPjiS0kWKvnhh9Zx3cy5NBUNBfAE1LtWiVDJUjEIshFxS+WCWhBklfpMpLXiPCscjZfyHn9o7eYT189i8A+Ps+HpJ1hy1unsfv5Fjpg2hxmzpjG1uY7a2kqsWKRsMqbG8q9Smt/ekfive/V9gONtGet9gOMtDut/GeBQn8vHcR2ye0HHxg2beP3Vu/n8v07D0ocV19TXPQIvVOZuWAaVVQtBrIxloRO9HgauH6HhBIu6H7yLyeiYcv2M6D6LK2pYGqnA8CaYT5z9TeFmwAZ8NroBq4I0j6cKRBxHZX9M/ut2hm5ZTIXRrdZHCcySNkuq1ETjNV1EL69CcyPE/TQXtTTTWChxgl1JSQt4sjDOqBXn1cIYcyN1JII8UVHNuI4itTWHY7R7Fv1uil5b4/buNxg1bSpTES4YncZHjzEIpCJh2GzZXeDpNdt59tXd9I5Z5KxqhmNZDrhskwIAUja2vDiT91fx+GUnEFe1FflmYnolxlSy/Gtl62epJzgBttFb7n5QpLRzguW3/ZJDPxwnKG1lrMcg351hx9rNJO0CectVuSXP/6ZArWdQ0wCZfIg1IwVuue1rNJ7zQRAypuKSvkkkLMeOv9k++dOO8E8T9l/uEPdWB+T6qzS2GA3nr2PGxw20UhQn65IdDMh0tVKof4POE4bR7Ty+FmfD5ZC+28YQGaQRKGWTgC35sl4QV1JKRe7VQyrldjBbx+u7m/jDK0Xu/eNOtMYkze9qJtJRg0cW28ozaQ5S1BsYuKWD0oPjTHvfPIZXPIXRK5ybEova01TPnUMxdCSWI00sk0wxz57hLL47wgXvjnLyh9v51T3DrNnYVAY8mpicQSQPU2aP8t2v/Iip53+UnudeJpboJDrcxMSAJMG5xMIjKusmG96G+fUTmPoOjScSlZyRTLIna+GGo1gJjfTKPM6Vg9R+s4N0R44THnqIC6ZNYea86TQ01GOHpWr0V5juLT7//22n+yiTO8RbZtJlz8QEu7dv5aVVG6k5+0RK1VO58f1dXNMxnZqcgG8TPeLiF3XyRkpxouKFMLYEMZquMgkzBIgbcq4AxDw7YhG+Ob6Ty+6eQWV2jFXf/QHHHnAgnXNn0tbaQqIqRtgwMXVp1wmoEYv1f7LKxpsXeB/geFtu9X8HcCjtV3nBEstdNYHLju1vby6VUShR3sIqF1e6vdLEv0dVll2L9KTVTSquj3qu7IcQCMFNAomEFyAlZen7StS2vKc8Zrp6D1XxDMpOkbJoKB2CKoeWSXZyjugV5PXEVEgCw+RzqIKpMrNx8DVDVG17pYwOria8B9nxlfv8eiCkNa/cshBvBfXdymJL+f4qQhuf887/GFV1daoALn38N4+Ojg7q6+tUGNWbGnlFciu7me/NNvjzz95sMSjL6r+TtFhWWUB6MsnIcIqN2zeyftXznHOeQTySwlaukVm8QPgUEm/vUZWYixaW8nb5Oso+ezKYxenXFFm9aAqhhRUULZ+SlaMmU+LE1mnUmQG1rkN9SWPE8thjhfjVSIpxPU/Ib2DyuvX0fHMhdZFtmPJeIgPVJIekkbbzVxO/5iAy0Sy25/PRxibaChlODlcQChxW+kU263DnYC/dwj/RNEKFEm2aydzqKlpDYSqsECE/q4DTZrfEgxM7lBfA+JVZhn5yJIbRh6aH0YWcqpkEiEdzXMXb3/FKNbeG/kimtYuw+HF4EUKlRiruqOKxa+ZCMAFqfHKo7HTRccp9Jrt+Iw8iOVZBWDL5lrjjxE9w2rev5qpPn0/FjDPpmXMYyXhMkTAjK16nftWvWbZkXLmKpqIFZSFtuwm0F+HkL3yN8FmnYAYFpRDQ3qxgqKqCyFClyvIX5fs/pWbJ/SWGZPLMlR1RFe9DtScM+iZbcUIGpuZTKXkYgcuxYlm/9CUKehWRUhVeIcTOG6vYfMsuqoVXoiSaeQK9nsdWV7NzpMRjq7tZ15cl6VSQmHYwNfPrqZgp8pBRxs1xTF2aU9KE8glJGqvYXocs8r6H9tyhWLNb2HjmGoL6XhqOn0tjopHuV5/hvm+exGVf6kaPJDn+/XP58Gk2BQNWFh1+sqmP0bEqHj66ios+NUp9TR2TkzkmRrbQMaOSb1w+gy8/G/Diugkmlr/BnNOOZfd3B7HtDWqMi9npBPYEZmyYhi++g8L7be6uNOgEHgCudhzMEZ2Jb6WpmK2R/UCcuatX8an0IAcdMIsZ0zqIR8VPZi/4+/+bikIciaX+JCBSeiJakVzeYWwox9Y921m5ch2Vp5/KZKKB609YybWzD6Yj4+A7FqnwBGf+rFrNLfddMEnIj7PoLI8Vz46j9zaooDY1HyrOiM9ghc6X92zj0vs6qXcytKxawcL959DQWIkdFU6SrkzS/uQz8v+3sfxHl9F9gOMfHam3dN7fBRwieyzqYTStQMg1yEtJzpcgaWHc/6+H2DmL5E8Xt0LdwhRgUtaN/c25QlAUlYSQ8vBDKmlTetZite1oETQxe1LOktJv15WSQJzvJEtDMhjkQfM0A9M3lHmQ5YaxfHHLE1VG2dDJVCBFyuey0Ip7Y1aJ/oVAZfklSnpIESWV90GQJWNFEDdjy5cwKwEFQjh0ynkCga2+S0jZ9MnOWMhY5e/7sY9+jFhjvUrytFRwSfkQwFFbX1fGDm8Owd7xCIQJqeyhpHcv81/5dcuARDymZUKUqV6I8EHZKdAQJ0FpOziki0XGB4YZ2D3M6tUvs2hJiTmzdor4UhU15DuKEsXUIhRNg+qq/dC0BL5RUO/jeDXsTs3kkM/3UfWZpRSqhkiLXbmmEc57vKOtnVmWg+5F+EnfTtK2LMQauTtLbPjEdGbEu9A1eS0BHEXyXgVLvrSNiYuOIBmbUJyO9yXqmGO5nGTEaZXo8AB+5w6zNYjw4OQQJTeD6UsEvIbjZ7DFdtyBkClBaAGVlsl4MIFvuhjLF3H3YWHmN0ygC1dDK6G71WCm9wJEj5JfS9Mlj9H5OZHZSuS2i2voDPx4IVu/Pp+YNvDndCu10EsT28I1ipgyYKJakcA7VfGQ37f4xQnn8dqB72FL+wLyVqwsSgjKckgnV8DdvZMjXryBZYv6KUr890adtUMGCxt0Tjz709R+8iw01dYSCa4AXDHlSqqKkEBjIfeV0eVeMyZ1owgiFcKv+KWE9/o8yGu4qm2lBSkIhgm0NIHiZFQy48xaYvEdxOIOhx1gM6eliqMWTmNe7To0S/JM5LmUdlaYuRcN03nxPMbDSeWXIkm+hoSsyXuaplCNiXgWFSWfqVZMEVNbQ5WKaLurlOVX429Q0XUkyUQ7PZ/ZQmTPCHZkiHzeJ286vP7wBxgquawNTH6XyVLZYXN9QxVDwKPAHV1ZrjY07vzSy3zm/KUcc0SUDbvTfPWLHm907II1BvGfLSBTvjwUjlqvwv4qo9tIjx5IJDJAENqN8565RD+2H9+YpdFpGpw3WaR/jUfNQxrZeJbggno6Uv2c/vKznLRwIU0zW6iuSOy1F39Lc+P/kye/yZcQV1I/5zKQHmXH7h5eWbEJZ+4CIocezI0nreWalgNoLQTk9WFOvasRZwIe/UyA73iEIhlcpxJTclQsD90z1RyYM1x+X/RY0djNR78/h1jXJhbnMsyctR/V1THMvZ4c/08OzH/2h9oHOP6zR7RcMPjgaR/8G4wqO3iZHEumR8QVslGAq4UVOfCvD1mgI45OTujQgY/hCziQZepvoa8KqtRMikJi8nUVfywTzsEItAAAIABJREFUsq5lVQnQNYXJbxLxyo6N5UXXVlJB2ZELmFGMaz+siIGONCS1orJ1Nj2fkm4REgBiSH8+vBfQ+Oo1xFkx5CrqFEWxYPYtpSoQi2UxkxISlepz6mVXPknRdMUrIpByo1QRZMEROWqZXvaxc8+juq6KmCuWv3/uY5YrHPV/4Wgp8KJcwVFFUVXS3gsk3ixqCLCQiVZMlFTuhbhmlo2chG0ubygpq5LAWUzlSRZLDO7ZzhsbdjM4+AifPL8JyxYPjKyy2g5MGzfwsHyLWLyJUKQBgmrVahE/D8eo5bbfL+CKV3ZSc/4SsolxLAEAhkasmMUuBuQqqwgcm9z9Dp3z69n09HaW2YPcdPGRNFYkqQocLrtjlMfn789oewqPDAdaNu9JVHCoBwfoNp4R8KSfZJcR5hfd/YxFwfZh5N+yTB/O0af3EDlsLvG5CSJ1YUw9S97PEVgpwm6M0A9GWfGDWRi+kN5CqtImdszl6pvYr/pc/6DPw7NHKFavUJUBiRgPjR/Je16LctW5kXKrSZE2/+J+VOhUbjDJYCkTbFXOitwPnseVB53NC5fdoloPkub65m8KQDQl92X7ehbt2sApFfexcVXAU0s+RzrRyLFPPswJ1cMc/+Rt4CbwBDSpe0y4NaIYCalkWGU/Wg4X3ysjlM8o30mqIOXYdYTsKYogb5CSnVOAWBJLxdZbmTh5spiUiLxpIOlGCfwUnhXF0MRpRMzWdTRJljVM3ntVNb0XCpjOU1fw0MwoCTvE9Lpm2kLVVBIiggB+Q5Xd5dnLYpJFZ0tuF48l+6kdb2G093D6ZkHpHetoCE1QEpItRfW1RJbpSKjbl06l+oQwP4kFvKuosyIEp6UDWl8bZu4ra/n1j1/FqFlIodBAzaL9id5aRen2UXIn15EyfAzLp+OPAbsvGiIUG8F1qtHjy4n5MYYbHfQvHsaiI5voNgwKT6Xw7i5gL0hQOitKe2qQ0554nPccNJtZM+ZQWx/HDIkPytsyf/63vqjcl4VcjtH0OAPbB3hp3VZS82ZTtf/BXH/ieq5tm0+NKbLqEUJaHYZSQZXVR7KHEgt6mfckIHHUjvCtjVs446dzaJwdkH9lNdOKfRww5wCmiGQ6KiGAf+tW+t86AG/nm+8DHG/L6P5dwKH2ZT7kLBvdlclENN4WukyefyW1DskyJxI6w1HSNCsvqWPlCOy/PoS4Lm6Khu6rXaXn6GKsWAYPIZ2gFMISkyYJeRJmegmKtkVUl4XUJhDbYNHhy+Lvh9AMR7VOZCeplcRWWKorUv7VKIVM+iqqmDmawtLEndGlKIRKklhaFM01VTy45BCotoxhMxlAJMgRC8JM2DESzjhekFBAS3InLIlnF38/T+Psj59DU02DCgUrGwCVjylTp1JbU60q9paiUGg4Dtgmalepe8LoLsdK/5m851JSlRsHz7dUmyRvmsrSXBkEBoGKQvcCqeiYOMUcE9kUI8MZBrr6eHHz85x8Uog59T0YriyJBQWkhDshZRbHC1FVPQXTri27jpqmkgWWtA4u/+l0frLSYc5nG+mt6VWEUyHhhV0X78kq4nMjFKYlKRSSVFjNxLabbLvhVS4/cyn3xPNMLC5hS5BapsgFrdOJapMs0GLM1wxygceDziSvOAEvFnoh4xNb3cpvj6nj4Epx6Wwue0QYGq+9kefnDz7DI11NdF5rMrBtkNwdPtFMmAtPXcoph0Fbs0l1KEXEzCDVopzXQOeXX6D5X3aim0IGdTG0GLuu1+i74RRC2qDKkikfcj+KX4iA1jyGJou6tCwEDJZbLAIu9KEsl374OlaeeZGy2g5JhejNxcrzMTSd8S1b6OzfyCnm3Sx/w2PFcdeSjpnUr1jNhV2/59ytT6A7YVw9i+lJOmtASO51W66NmJHlVQqw49eQciMk8w5du3zeWG/wm5fWkdz9R7Y+3krUyID4fAQTKoRLPMmVjsePqWdN7hdV3jYjYuCyV0orzflypUvUPKXUAAVngpseezcPLs1RChW4rP0wpF4pz7iAF7GCF8Ag5fZxPUO3n2VVXx9jxRyu5eOEfGw9glm0WHv9bKKfraJaq6JnyToaKgYoIpJpMezyETuG4PiFOGfM4Jip49xd30BWgxPGUtTnozzz0d9j92cwiJDKNTD96iPpfXqQ2Z9uVOqdnVNLFAyb0CQEyyawEquISHUvmsL2DAqys//ucVR21hOs8Bi/bjctN00hPc+kbWKY9z3+GO8+YCYz95tBU0UtVtQoyzb/GbkGEqomILhYYmRsnG279/DH11ZTe84ZpK0qvnbUBm6dPY+oH5A3S9hOSFVdpV0tuToSM6gbGi8UPH4b3cTnfzKfimKSV79/A8ctXMj8GfvT3tpErCKMFZZ2yv+gYx/geFsu9t8FHCXDxBITItn9ayaFa65iW9sUXMf7G/mTY7nMSuWJfPZzYBskv309Q7EavEBK7//rIWFXspgmbrqFttWrGL/h6wxVtFOwdRbc+zC97zwaN2LhBDqWZSJ79vpf3U3z8y8xOHcBExddRMzJqtCsjFFuccQL0kJwGIzYTPnpT2hbtQbNDei64dsMxuMcfNHlqg0iQWPC7ZiIhRi56NPsWnQgszd1Ef72N6krpdRC4pRCirVtXH4Znuti3vxdPDeKpRdVxUcAR97QVAvl3AvOIVY/lftro/gqDbJ8xGMxZRpkO9KK8pTt+ILA5VTTJm+YXJXNc59eYn20koQ8/HrAGBrLxpN8NhbnXFtaTPDhXZs4dcZsjtAMPr29m8GoRWAnKOZT2KZNRodpfUN8r76ZtUMDXPL6Gg7re5afXFJLTHcoBo6yRFe7c83Gl3aYFiVePQVPayREkd7Msez3vSyxT9ZgrWxm4J5Xqfv4QcRbdPKbbc5ZZBNqL/CHFGzO5wmbPk0TVez3VJ5XtQKZU8pW4mFfFr88h9TUsX8kTog8EfVvQlgzuGm4B883qRutZ8GTKe68PIrpJpWkTklUhKdiRXhlRzOXDaQZm/kaXhAiFMgOP4dtyHVuxh5vYWIL7Hh1B05/t1q0DvlOBbn4dqXYscQTvG8+Z/vH8YHFEBZZoK+pRdDzPQyJR5f2nZmn1hhTFteaKSykvZUnLQzrdvG5T3+fXx1+AtOnTsWzyhJkyXeRe0SA2uTwINNWPsXptY+zaX2RR5d+FdeKMNq3nWvX38NFb7xIiRw7dk3n9ZEh1m8ucu0ZdRxzzj2sTpu4tfVUdbTTMitBTUeAWZOmZI5RiHSpALiRf8uz65sdGNqoamm5QSUZL4HlVhAztqqKm2+JP4nIcovoro5mekqkbHh5Uuk+9MKEOk/kr7pmsXH4I1yWmiA7bZSPVS+jOSJ1TIuUD9uLQ6zo3kw+EsGxw0rqK94nuriXelHi2QTJLQ47bx9kjihZ3ukxdPJpNKRhx7u2sei06by++rfoSZOImEqJNPna46k5OoFuFEk4Hg4mTr9H8tkJ3FtWkScgQoRMuIKOzx1G+ziseShH5Q+jjNRCUAooHbKBysrt+GYO3Yspa/xCuIh96Smkl4/ibkxSf2cn45EsC3t7Ofml5Sw9cAazZsymrr4CKxTGNV1MpQh6W+bP//4XLcfjkCkUSEkA5I49LF+9lrpzP0TareQnx/fx9ekNVLkWk7ZUGMUIr8xjS9pww/atHP/DGbTNg+6nnqK9b4A5nVOYOWUBzQ1RYhVxdLOkUon/acfw713FfYDjbbm3/x3SqLj05xSPo6jb7Pn2VxnPmdTe9qO/+RC9ixaTeP+xdHzsCiqCCYamdJKRRXMv2fEvf0F2peLPXzsyTNN4nud/cQOlh57EOn4JLY8+Tt+Hzsb/xZ3Urlyjzhv76fepv+seZj/xLBsP3Z/hi/6V+Z86D9+L0fv+I3EOP5z9v3wNk5h0//hGpt14E22r19Id01h76110XnsNTbtXEM9XMxzV6Tn4cKyPnqscHXNXXot93VfRYlC48z6mvPA8TcU8rqnR99VvknEdFl39ZQI7ju9J3zuO6Zd5FpKwecbF5xGunsk32qvokZLt3kPUB47jEDbD5LUC43Ylp+o+P7dCXDQxwr1WHCds05SZRJP2gGKTGvRWVVKRT3Fa1uFbjZU851t8dmyIi+qbORH4zUSWjdURrkbnt8B3Jgs8FAtxRCnH6EiGM/fsoqerm48P9XJo5ySLlk5gFoX86uFLLokexxESoIAQP4LVcBiV54VovmYpk6FJFsUqOTFcqVoX99wjZLsmZs1z2W243D+WJOkWqXPa0K68ndOO6eBby6PMvuIwxip61Jh5rkZIBaK5xHJ5mqsrObK6ntUTu9lYNPG8DPp4NUO/7IJNezjrqCV85iPtTG2EhCbjW0ni4t/R/oUaNNMg5g1R0g0i0lqS66IXsII84jMtiay665IhQVRaENokmhngehaR3FTsUlxVLLRCnkKqSG4yT0l0ua6Eb9VySf1izn1Xv2pfSJaJBMWVvS98ik+s4DvnXsJjZ36R/mgNmgAVy6SispJSqUR2MoPl5pjxxyc5e/8Xee3FOI8s+QxmWKc4OsRla+/jijWP4usmsQ9s46AbPPRtS7j/qDwX/3SQkVPWkTTySrarolSkyiKx9qah5MeBYTH2izBbvthAWBPpsc6Hr8vzTLiSip1jrP3RNELaWJnzI8+YkcFNZUkXBxSHxvZdFTEu1vSynfWNiGpJDZfexftWtKAt2kFEEZosAsPGEaylwLv818cs2UScdkq7Gth8/07sviRH1KbpbDKZ2lwirhsUJpI83NbAa8ecRLhgkDx5LR1nzWdyRkHxcfx0Fr/SoBgtk7Y1I0TBKBAlTkn3SPSMEjRXEyo4JMPVaJkS+e4+qowO8m9shBvmqFRc+/YCoV++ihlM4uklTC9Kye1gMkgy6zdL6W2FRH6S+U88yckRhwWzZ9ExpZVYTUTln2hvts7+Wdwv/3r2VdwfabwKkPYp5vOMj43StaefJ155g9kXfIquSZ8XT93DZdPaVHVWWihinb4zofPldU/xzRfeSaXI2r9/E4fOaOOAmbNpbKklXl1FNC4bTwGz8sZlWfX/mGMf4HhbLvXfBRyeWF0Ly96vpBgqsePa71IsTND59RtwdFcFWEXEeEnX2bT0SKyzz2b6Jz9JVSHAsGS/6Coikix2kmjqElPd4MA10E1H9Xo1L8art/6Q8I03Uvz0ZUS/9w2yl1+Kp9fQVEyquXRHVSMtd93G3KefYOvCxXR9/goqSiVlKZ0lhBMKYRazREs6QzGLA2/+HtNeXcvyw48gf8F5zLj0cqak0qxcuJDRKz9PND9J49ZdVH3vG7TmXPriBuMXXM7IQQtJWRqdv/oFrU8/z9iXv8y4H2LR1VeoWOaSYRB2RUXjMpSIk/zWDfxL9y4WypxuiYoFHIkm912mzppObU2d6sfnA5Oj0mkWxKL8TPN4Wbf5XsnhFXH4k4VzbydfRJv/mi3y7liIDwNH+YEyKCoEPmlN59TBfvZURNHdEIWQiV4cJUaCKekMv2tuwPR9ns0VeP9oiofGxhjv3squDSv4yPkVVMeT6N6kaim4otIxUDH2n/3xQp454FySh0o5vR8Mm6p8ntOmdBIPslRoYYYx+WnvVpxQHVYmxMiVv6fwyymE7J04VLB+19Ec/YUn0d87j9ajZzJhpCiKzE5CwEgRNhN4TglLl0qLEH6lpWCgu9KqqCaUrSE0GGdo7QTD63cx84oIQVx8P3J8vHU+DThibcYuf5ztwz0MpodxZMcu65gkdgqhUoj7Uk0Raow4Rroelm4oEzHhAdmGjlGUqoaOV3TY+aNDyFw/C19LKxWTUmRI5ULUGGaB7JOv0/XiMDf/6resOfo4Juqa0WVxFsOuUpHiRBKt4HDEnsc4bc5Wnlg5g9/PeT95zWB6sp9bp46w6EcfwfdyvO+quQxf9BKJ8aO4raWS3zxd4rFDXiRvFVgQrWP/6jYszWQKlThawKqxnbyc7mLo0VY2XVhN2O5RwWCf/VWYNQdrbHsgSdcXmrELq5jMpfDdnMqxEW6RHIH2Z72UtO1crxy+FcOlECxi8W8OJXHSLjQSuIGFqdmEnCilAY2+tcOML89S5dQyJ26xX+0wMxrHaayxqaupp7a2hng8riqcqVSKrbv3cNugw86z3s+knyD0sE/qrpdZfO8yRqIB2ayGtbzAyHX3EQtECSbtQQPOWYzz3mqi+0VoHk0S0jXq4jGGrAhrXkrBhb1EntuPkqHTOg49H1hOpZEj7zZQyhWYevdiemdrxAtZZo+NcPALL3NsWyUdc6bRVt9CLBEhEhW/E2lZ/hMSN/69ZUDUhJ6HWyoxPDLC+q1befSlDex/5SW8+juY8qjBka5GzoC7RgaZPCbOey6K4W3bSP7ZVzh0zgymzphGfUM9FfEQoVDon8899K0sofsAx1sZrX/43H+HNAriuy9qkJKpsfvb32R3Yz012RKWJiQkG1M0/lpAxrKIeQHtn/w4hAN6Oueq3YlwFYSEKIuhUoCIwkN6wW6MeGaAuVt2s+JHt1C48YcYX7iSqZdezu5vf43kww/SvuoNPDcgfeN1NN75ADOe+QNbD1zE0KUX0/jpL+EGDpnj3gFLl9D0tS+RIor7/W/TcOvNNPxxDbuuv45sZSVzLrmIRN5nIGYxevJpjEyfR0tpHAeDaCCfDdyQzoBt4g33cdCv7yc0mWHX168iX9JZdNVVytXTkwVJ7d4d9lRHWX3TLVy/6nWOFC26OF9Kyd31WNPQxKyGBpbFQ4rgmdM0liZdTolofN0ycHWdL0/mudOEneEoob1UlxxwSCrFpaEwnwhJ+Vfi1cUpAgoaLEpPcHZFNe8H3l3y+aWt0wPcNDLGitoaFV+2S4fF6Qx36xZTdu+hd2SIrq3bGe5fwbkfayMa3il6IDzXh1BIZUd0JZdyzFcDpn/+THrqu7FMkQWbmEWHY6a28Wx/D3nTpsKpYPBrqxi6MULC2KYMhcRrQfNExVNJymvn92t9LrlxNcH+76bt+Ckka/vIGxml9ZeOhUo+0YT8Kf8j2Q/iwSFgREM4tyIjzXoitZ3kuGicd1S1EwsCHM9BV7GxHuIxKkNWkNENfEpBkQl3kp7hfnpzSUa9Al5E7MDLttAl+a/pY4tHttBxs200/trg/msXYmsF5V+iuUU1HgJW5PeMdbt49febiDR08MhNPybp5XhtyhS2xxuU1NgPCkQKcM6anzP/ULi77ziWN80hEYxxxmsvcd1PPwDvaFfkmx/cdxL3HvJrKC7m+2YnO3bl+dGUFymFB/lS+7FUCH/ICwj5GkUdXtNHuX9wLann5rH2LIOI1q2qGFffG+fZQ32Gnymw/KRxbG2zIsyqNFC591Rolqaixv8k7xYBrnA89EbWrDS487db+e3EZ3DjA4ScIrXYxI08U2ssWmIBDTGTmiqLmmqX2gqLRKSaRFWCeGWYRLyScDhCaG8lTzJIRvqH2bhjKw9s38PqE97Lzpp2GlMmg7d0o63OccxP5vJKJk3sqSKTdzxNyLcI/X/tnQmcXWV5/79nP3edmTtbkknIRiIkSAiyiYpYXEFcWosLrUspYkVsVbQUFKVUxT8guCBgK+rfj9RatdXaCi4ssq8hCWtIJpkkk1nvnZk7dz1rP897ZkKA1CaFYCT35DNZbs4995znvPd9f+d5fs/vpztMWRXML76V9hN17sq6zBXurxHzjTDgkqJB+OkG+Q+n6Z8HhSaUXncrnHYYve/qpJKFpgvHPb6JxXf+kpPm9rJ8SS99fd10tvdg5sRPZxegcQDhjdkZXwT9Kg0hlW/n8fUb+dG6e1h93me4+K238umFJ3Ltmg2890fLSHf6rP3y1bx83hwOX3oQBy3to62jnVwqk6i17UzZ7vFa8uLasQU49sn9/B8Ah7DcM4lBl+FTdDIUnXbSeo1GFDB9+eU4V32Dtic2ExoRVmDR05hgrK2T5kVfYDylM5bKk/cC0mGVcTdL2ovJhU1izWbB4MP0fuYy7rvmChpfvwLzo59kzmVfZccnPkRq63aWbx5QmYX73/BG+q7/Vw77xU95XADH33yCmtnEMzK4YRO92qCUTZOJ5KndYPnXrqB77Ro2fvObBKHHwR/6CJavETrQPOY4nly5QulUTFs25Ve/huw9d5ObKmNqMbkt2zjopt/QsAxGLvx7SrHPMRd8lpplqM4XAU2eEXDbitXUPnEBn7//Fo5uS2P6Ih8tLqwaZy1bxtHEXF0oiJYzvzDhPX7ADabB8TM21udNV/i+CU+ms6TipK1eyKrHTU5zrmPz/rSpFB/fvrWf2+ct5MOGzk+LZUilKfgNHkm5LKtM4mc6MKoT3N0h/QU2o3rMkZUKn7dt3uPrFCtlxkbGGBreweYN/YyM/Jqzz16FFW9Mum80A9cPaFrz+M+HT+LM60dYdP6pjLoTmKJeGjXR4jwNaaH81ijrz3FZ1PagMoWKpIxhiuiPOK8JkTgiVu3MLk3N5cGtR/G5fxrm5m2bKLxuGZ3HLmZajDXMKrE+pd4rTFplRklEGIeqRdPxPOK6x4cOPpock0hzqPTqZMOIjlhnqVGQZ3UmaTDtN6gLyVaP0cUJNhaZ86T7Rzg7kjHw4ohBr8k/77iL6ZSNdvNSbnjXa3GCEMOPWTdWZcOGUW6+6UGu/8JxaNItNVLkvs/8Av3Uk4kDk2C0zPp/uZ6x/icY90UKOkMmLJHWdtAW1FmbXkV9TjedW7azKNjBxzZ+BS8r4lc+/3rfaVxZuImIDBcFx1HIapxTuptq1xNc1HcC6VBXmTMB5jUTBoIy39t2N401R/DPR65lXuZJIqPJ///tK/n3w7OMPGRwy6v6yWoPK5MzQRzql2qvlnvqKnAcxAX+/WcbGR3qoZA7lFQ2TdrVKVk2riot+YQ5m4xlkHNt3JRNKpsnnXJIO1mlWWE7GqZtYTsurm0p7spsxkCepGtenfHBaWUqtr5/gB9mcvSf8HLGxNPGd+m4scnmr23E7IrJvOYQCgdpNCUbJeRpO6bnOJM+DdwgpmJq1Box677Wj/9fJeZ85SghKBGkCnhWCieMFUeob3M/q++7haN7Olm0YBEdi3rpy7bRls/iWEIC11UX0YG4zbbLKsUBPaAxUaF/sM7aR+7jrkqFZe98D+e+5Zd84aevp02vs+Hyqzl++RJesmI5XT0Fsh05XNNW0vdCdD/gtxbg2CdDYLeAQwSydOlKwSfQNZ4UsHHpP1A/93zmBhpP/tNlDH/jm6Qf36iUG2t+xLF+jXQY4JlpSq7F4JVfonnpVziif4DKFV9Cv/se0j/4kfJ80KQTBJM7r/467hVX0nnyG8hEBg8f8RI6Nu9gYslCMk9uYMHYFLk7bsR+dDMb7TTrOjvo+cTHaJPJ8VPn4kp3ysV/zyM0qXzpGlaUiqyoTfDoV79J5Oos/asPkpEaeSD8RHkqF0a+w/pUhpFrL2XuxZexesOTStxIUuKhHVA1sox/7gImwojDL7xITXahUQPdYdIw2Hb5NwjskC8+uIaeQoFUGNKILNJayLsPXcGpwJK2DD8uTfJgSuPtUcxXMu1Kfut+NK5qBNwQwr9lTCV6Lc/e0jB5ZtXjjzM2fy7W33HMOHDixAR/Uijwy8lhjm6fwxHAZ/yQ8y1DTOj55fg49xa6cDQY12JW1epcbhm8U5cn95hGvc5kvcjIaJ2hwTF2bN/AwJbbeN/7j6AnvwHDaNBU7aEWUbCcq2/u5h/unMeys09gR/uwMnJ3fpbhP988wMp56xXHQNVzhXYimQopmanchViii/6JqZxfBTKBSyPopRH2snHU4vpbnuSaG7cQdRxB3x8dT/vhMePODnxHPDMaOLF0TUxLX4U6VptXo1s0QoKYP1tyBKuiLHOMlGibYsXCSxFjtiSTIZvIq0tz7qZgiEgyNYoyaXDN1t+yw6ij+RZMdNKo9qLnKqS9HFFaOj581l1Uofx9UV1sQDPm+yd8mZV/dxmxJT1YdYLI5Z4b72J6cARNJvMgphnEVCtDVCvjhLUyNd3lhJFHOGf0K6qNVbJJA5Pv5T2Dt2O6RU575AROOUnnzx95lNr8h/hgzyvImCnG4zJbK0U2jWynrseMpHyMR4/gmwet5dDcQ9Q0j5v7T+XqrEllvI3rD1vPvOAJYvGv0ZuEcQrTOJgH7hvjltvHyGfmU+hcSk/vAtraM6TzKeyMS0r0TqS9WJMilY2ro4zuLNNFsy1018Z0PCwjjT3TSqwAhvp5xtwjRMUwpho0qE2OMzw8Rn//KPcMjnCHZTN80ilsyuawGhodkkAqhow+FlC/YwAe3AwiuS+UGUPKshra649k3svSGEtdRjJgZZqs+sfvML85jt62kFTGZ76ZYWVHG/N7cuS725nXVsDO57HttDqU6Lkp8bwDfa1U7a4QNKuUJsts3zrOQ5s2sa09S+4Vrya9cYDJ22/n8IMXs2zxfObM6SWdSiUeMwI0ZsQJ98lq84d00Bbg2Cd3a/ek0dhUaqC+HmHHHncftBjj05+l92/OJhWY9H/tSjxJsYqmg1IXCOg5/wLmDo1imwFrC3PYcfmX6PrI2ayqNBn86pWk7rid3I9+gOtpNK2AVOhwx9XfwLr0UnrfdAqpjjyPzD+I/He/R/qlq/H8KpmeBcSPrWfOL/+D6hcvZnOui9LQdnqzGtlPXsLiwKd05vtY9+oTaQvKSjjq6A+ezZpPn0tt0QpWfPhslT6Wnr9NV36RsfYe1Vro6SYThkt7HGDWIiLTp6taY8k5n0QzKxQvvIRiGPLSz35Wkd5CK0CrtfHwqScw+Gd/zryvXMoVhx9OR2ePcsSMIoPBrMm7D13JP0qpozhMycrx0YzLX0obsKWrp+1jxkepOQ5GkJJ2AkKtqtj3snCHpriPhvRVpvnF3D4lxvXSiWne0ZbjJ5NlXp7P8Now4MOmwYVhyA7N4IapIg+29WBaEZswWOX7/FrTONYwiWMpXwQEvkUbJUVgAAAayUlEQVTTayj32bHxIkPFYdVKu237Bo55WZETjmvH10tEQR3TyFPVOvjJAyfyiR+UWfz247kwdzsnL7sVzaqg6Z3oTp5MtjdRZ5KFSZ6ulYy2cHZUjSopepjSiiyFDDNJ4xhCvgU/jphutrNlaCk33q/zozv6ebxYxFhikDuiQGF+Frs7R6hX8awhsmGdjy46ipOiAh3SyiowSClyJn4issZIs6gRhmyNJxnQp2ioEoMUYTSu3Pxzxc4Xe3oFKOS8I1PxNkKzjB+bzLvmOP7z4keJyGJU4bY3XEb4stfT+6q3U9V99V1Yd/v9jGwcxhcDLNMjLZwPy+fxbU8w2ajhejWOyWzgow99nTieUm3Wm/x3ccbaLdQ77+C4n7+KC870eeudNZpLf4ul2YoXIgq+Yj8nHBNLSjxRivbh4zkr+DmvW74G2zO4deiNnP7NBvGkyc/PrbBicT8bt0xxx2/LlMvz6e5dTqG7g/ZCgVwuQ1suQy6bIytZNFdDE+KtlEhDR+lk+JITkxZtfUaATqYWAZ6SNZldsGfasaW9NnG0fTboUEZ5FY9JyZSVagyWigxu3sK20gjrKzXunLeI5uqjmc6mwBPDtUDxiNBdwrCpcqihLkDVRjOncaoN5j46wJFDGzg2XWB+r4WbbyNlZnBsg7acozIxbdk24lSAI2VaKT3OKsa3AMeMgn9EpOuE3jSVCY+B0e1MjjXY4VXpjFw6etvo62yjs6sDx53xl1GklxeRvfxzXS5bgOO5RnC379fe+afvejb3WJlchdQsU02wg397DltWHknnJ89l+egQT17zdZwr/pEFGx9R4lumr9HmBZiaxZTjM/bx8ygu7eFlZ52HqYUMX3YJ6XvX4F5/Pa4WU7J9epoxN117LebWLdSXH84ht/+GTUcfT+473yb3yANsufJaMmMlVvzdp1RavZLJ4gcB4+87nR2vOJJj3v8x2ggZOfevGZ7fzcKP/x11N8u86Sq3LOlDu/AiFn7oDBY0K0oMaTSbJ/KbNFKdbNEDzC/9P8wvX878bQOEhknObzB3YpqGbTB04RepMMVhF1xO1fbZ1F7A+PBZDCxdyKr7NzD3qsv5wPveR3dngdhwKVs2Fy8s8LiV55amxpyCS17WYdWWmYRXfp/WNW4AfuN7XGTZSq9TFDyENHpJrc6x6ZTqSHFC6S7QWFWq8aaCy32jA3yoZwnvjiMOKdb4bleWi4aHWBRaXDWvS+lIiMTzmV7MRseiXaXXn1pMBBP4XqiAR63cpDg1wdhIicFtowwOrcHQtvG2U5fTUdhGqI1hRw5efBCPDs3l0IMeJhXXhTKgCIzSGuyJwEicQTcd7EyBlCnSyQZVCpz4wWle+6pj+dg7MxTcu2c0QUQrRTgcJqGUAcSNVea2QEiOIjntUtF7aTQ7GJ0yGRiu887LJ1h8sc7qvM3JHX28IWoXA3gCXeSsJG8sMCPxitF0aaEOeDAaYI1X5mcDD+BLlsOImbbEnTVUyqaiiitRaeohmTCjvELaqqs5o3Qwpx3/CwVgaGT58clf5ORrv8HXznwHp77hPFJLj+LRraPcc8edmH6MLiUncaINdR56/F4ltHbo1BN8+rbzMZeI0JxBGI+yvXIo7733MBqH3cz8by3kyrMGeNuvX0P+2C34dYdgwqUx6jKxbZLy0DYyEwNk9BJHL+7kQ69usmppP6EmyjQr2NSf47671jNdglTbIrq65tPe3k6hU9RG02SzGbIZG9d1cRwX3dSVM6267hm/sp0P/3L7nlF5+F2NHLtLGiTS/Yn1vEjhNIMG9WqTqVqD6ckKxdIk1dIExXKZkXqTESmdhNK66yv+jRHKOBB9GZ2sZtJhWvRacNDcDgodHczpmYOb0bDtPCnHEtoPmvh4GKZqb1YASYkAznjgtcDGznlGdIVU54pkARsB9VqDSr1C02uScmzFxcmkc1iulEHVqN9paqwO0soSqTCMjxXZvHnzU3SWmdJtqVTiW9/6lnpdvmOtgO05NtFOO+0dz1YajWVhSOHG0+xYfDjr//6TZO+5i9rRx6A3IqYyWeZt3Yrtl9EiMQc36L3nNsr3P8zgxRfQyOWY96l/YOnQdnw9ZOKSS3iis5s5W/rVE2bW9Fj4mYu55VvfUWZEXQP9pG/4JY99/CO0P7aZLDoDlRL5o1az5I7f0vHt7+H/yXt47KjV1OZ00Pdv/8WyH/8LTd1k6uOfYKivi8PP+Syh1VDmUeOuw53f/R7L/uWnrPzZDxlbsIjg+FcRWRV8PUvZ8Nj2ujfRdeedqovFj5o4cZpo3QOkHl/L6Ocu5clFC8h6DaqOq1LA+aCK88N/ZcWvb8Rterz/jLMw5nVzVVsPd8ztxQqnuaBY5bS0RVtXD3Yk6qGJIJgk+OUhfwJ4c6nBkXrIVfmsGqdSlBBi7VVRwBWNJjfn8vRFPn85PMJ/5HtwrCYf8BwKhk7aCPHDEN0KqEeOyjCd5eYUsHl1dYpeP+T6jg5S4paqnMmeLi8vNzqOQ7ymR7VSpzw9zURpitGxIkMjJYa2P0qhczsnn9JHyp0iIxLwmvwIXpCJyUtUWJVaZkAcCRSUjJVPGGY45/snsv6P3sRUvoy+NqB80yCHZXdwzqkdvP6oFCljElOvY2oNJSOu5MI1UZXVMUS4SqbJ2GRr85W85TcG1aPu5Zw5q5irG7hxTCqAfCwKsRKLDGndxtKlqBOyI/QY0ie4ov/XjKaaxLVFZKdNdCtGtwWiBEQiOKeJfX2eWKtQDXQKm1/OZccMsyq3nlgyWWHM11Z/inPuuZXqwGeJitNs+0WJ+341xnApRapTdEwsNGkPjcrUB8S/ZZQuK+C9d36YaqaG6RsEcn36Cl5z4bE4HSGvcPs57yODXHfDK8m6VRYeBIXMEHNywlUpkbISdV8R9jKMPE88VuGh+8cpV3vIZHpoL8ylo6ubdC5FZ0eOnOuQTqfJZDNYpqWkuzVDwEXys3Pb6dWy55PCXu+pEI1wZ1Ama77n02w2qdfr1Op1fMmANJrqgSGKhO+TdNMk5yocRVN1RVi2SS6bwXFdMhnJathoRuIPpElr0q7bC3Fdex2I/ewNqu86SmIupOgoUiJoaqGc+XM/O+P943RmMMT4+Dib+/ufOqcZwFEsFbnuuusSLy9VfmxtexoB7a8uvfxZgENM1ET6WzxF6h1z6C90smzrJjbNnUuw/DCMjqzyl5KnFOVjEhnM3biO+MmN1E54M/p99zJnbCNa6Kh2xa3ZPPU3vplYJJ1Dk/SGTSxZdxdbTn0b5t330FMcZeSQ5UyvXK2enjN+iP2rm6j2zKWtr5v2m29l4o/fQlFqzmseZPHGDeiG2K9nKB9/HGHKpefGW1SvvkiT26HG+reeymRXN6u++z2m5s2jfPyJ0regUgqSdZGUt3AA7MDEF5t13WLOmodp37CGsZNey1T3QipMk52YxOzfTnpLPwtCn4Yyn0tz3NFH4nan+YndgZdyeUO9Tl+5SFd3Lzk3r6oMO5d7TVf1+fvGh/mBk+bz7Z10RA2iUMOMxc7bYNzW+fxkmdVBzGntbfzT8BAnLZzPT8rTlLEJtLoSLsO0iULpnKkR4HOJlVftvWfWa1xmuKwKfCWPborE/DP8bBLj0kROO5QsiigQ1hs0qjXq05OUSxWKI1OMjWxmqvw4HdY4f/aul9FbKBKHE8qjRpnYSVlDlQMMxaeQ7psfPfA6Pq+9gvLqiioFm9JGrM6jHWsyBVsnmF73MO74JPNNjUO6D+J1Rx7EvE6N7vkpVmbvpmmM48QZDv7rOub589D1EksjBz32WJTJsyRXYJ6RU90qwi+SKxTiqpLF10MGwoBvD9+qsi2D1x7Fd95doBH6TFamGZ+aUul7KbN0mGm62kMydpa0lubIlXfj4hPGJpru8/g1t+HvaGfZ+wpozVtURSEIDR66cz1euYHdMFWLb7FcJ5yKcKZMerqW8JLPvIxYukfECSUWt54ckSX8EelyqhOK6IsGlkjXy3kbaeUhNF3r4La7trH2yUmaXo5c/mBSuW7yHQXybVlyOQc3ZeGmXFxx9zVtTCHBiu+P8hvatQ6SfPVnbHpekIfV2eTCDO5ImDWywAkIkQXPD1WWScab+jWT9UsoIsmELSrBksGQn+Sa5OlRV8eZuaLkmhIE/4Jc155OovvrfrtO7IkhgxoZO38/0BMZv+u+hVFEo9FkdGz0qd3UeIyQDMcD9z8w8z1LxnRr27MIaH982rO9VBKRlyTR5knWQJ4wwizoDbXYBLr4qiT+I5omE3UWO2qqTg3fCMh4BjU7IN8wqJviPNlA9P6EjS8rvhOKgqksSGKh7mEF0l4ZKI2IRMhGJuVQdYVE2FgzfipqqYsMfF00L2SxCWiK4JPoGIVyXBJZ5CAm0OtUwgx5kUkXfQKZwFQaWBYLkRZvKj8XKROEIk2uBTi+5G099cStPCuSpUPV2RXvxJ85FhrvP+MMCl1tBHpKKYPayv8kYPHiJSrDkcjxJK6wIqss6U1p0xRjPMnCCVhTLrsSEV1adEW9RLIiyevKPVcWJ1G21DVEWHjW6TwxABOdCcmdJK/7ItapMs1iwe7ha2Lp9uztqYlnRrdi5v3Npkej3qQhafGpCaamSkwUKwyPjzE8spmcNcgxqzReemQevKritgRmmTjKMFxbxat+fDTWe7pBb9Jhx9Qrvhi9Y1hiWGYmZmRhgBnHSpdBnlr9hoVVDxk8/zG2/fBB0qSZaBzGG3/1EsKXDxKJJH08TWw1saMaoeYlehtRSBxoSkfDFnM9U2zONaackIqmk6p20/3jGj89T3gKyiSHWNUQEhfWUBfzKp/Ya6AFZUI18HzisEkNj0wYMHH7FD/41I858ay38tK35dD9bYzsGOexxx5XfkBSHhp5pKwk9kv/VeGDd3+Sul5U5SEBSLJYNsVFVsvg6VUM2tF8yQTkuf/RMdasnaRaW4Bpd9Dd1UlbrkBbrod0ziGbT+NmXDLZPLZl4Vi2Uq+V9K1IUass7uzyseuT/u99Bdl1dD11jrva2OxePWrmxGdKP8my2JrE92wKb+31fEdgdrwWS6WnZTjEd0kA8ISUVK67bhb7Pt8f/6I+nnbaO/70Wd9sSVIrC3mhs0kaesZ8TJ4rDfHyMBtK0MsWoCBKlqSwY3niTqkFsikmbEpJUdLm4lUi+gqxyjxIzVda92RRjGIHQ/QQlJ1QonUhjq6hWl7FfirJEagMfhQpMzknMKkLwS4SF1dNAQ6x1BJQIJ4n4s0hn2v7GpElOg5JLV8VrWUkzQAAwRZiv123ZLGPsUQ2WTHdEx8Zydw4oXS16PiGqIvK+RnK78GKNE4/63R6CtJ9YuLpIr2cUmCm7+AFzO3smtHSEEAhYgm7WM/riSGbWLGJYJMYKKn4Ko+DxGJWzsHTLOwZJUzxcZH/MoRIIQx0LQEoauXxDWIpxaq+Ebk/M4aoyghuN9sz7/bOp0ZlDUccWngN8Lwm5VqNemWCqdI0E1N1RksTTExsYXqsn1R3lVeuzNO74lSO/IJH+m8PwzOn0MIUfTGs6OxmvuMQxFUmalVGfI+t1THKkUfTkusVnZY0PVs6+XL2Ho4v3IDvalRri7jp0WX8ev0INz4mXQoLiOb2kZrfRaHHxOnRsK1JPG2ayKqqTI8mZQg1rgSQWvj3z+d7Lx+mT79X+YQIH0mAinA4JMOTqHvaGHodLUoT6NKu7eKEAowdBWBDpkh5nWibG6z7j4d4+J5H2TJQw5aWCImZD4sPbWfFsUex8u1Lac4RwTGLQETbtBRhUGDrYMS6hwYpTsFEJaXItp25xaSzWdo72shkDFJuimy2g5SbxclY2LaJK5wFaRoQgGFKW9DMQq7Gx4xvj2S7nrn9vgHH84ERft/X8KKe7lsXt0cRUHLxMcVi8WmAQzKJ8rricFyXcDh2D7H36FMOyJ20097xzt2UVIQ0KhNr0gMpoEN8MZJMgWhSCKM+pm6I6JXkQ4RnLxO1lGI00lGFppYh1BzcQFLuSUZBnnIFyMh+rif29AI2BCwIW12IhYltvSS+A81OnDYFRMRpTHH2VK26XrKvKjNopKVTRjNV1sNSvADpZAiV1bwt2RDJEshCKp03kaEAipyvHrrJ58ikPmMmKiUDKQ/Igi9/Or50XojAmbQgChDRErfYOOIDZ/wlve1zlPmcGMBJdkOQxdKFB9PRW0j83EQYbCb9qxzqpaSqjOeSWVWAhEhSCCARUGOpOzHT76nkhOWzJSySuhCSpIiByTUmUurq2hQmk3skvI0EKKljzrjM7tWofip7rcpPYSALqEdTavKNgGp5gmnhflQnlHHc+I7t/PyhDL/SV9J5ei/BYovYGlHlJDOS2PmkAo2FjsNL0ikWp9tlBPDtLesoOyGOlyH49L2svWw9WljDsDyaQRpHWjcNk9DPgphG+TqVIM9AMc3QsMkTox1MVg2GSuIhkaLpmQSagW/WcHyHDn0rX/3oBrJM7FTfVOl5AXUC72IfTRPfHJF5F7fiJHWfjIdkTVetlkYKLZSsXlr9n4A8kYVXXRWSaYgMSrUmO4oRO7bB5mGf6oiN7vSSak9RSLWTKnSQd7vJpAJSOTHBaidvpXAzJpap4zriZqqhGZ5S/lQkWOn4mRkKqoqlULJk4YTPkIydPxgRzb0FEM8HaNmrQd/auRWB3T+YFYsT9Pf/btJo8j1sDdo9HUP/g5fKnr79wNtvtqb8F3/xF3R2dqr6+VN1ZhB7+q7urhdHYHb5HgnhTAiBwv0Q3sf09DRTU2W2bxuhf0uR27ZkuHO4yfTSZRResxR9SZWaU1RkTUFUZixy+TFRKFkzabuOmPjnNGs/cDc93J/4vMxoPkj+JwqFKGjM1O0jRRpMxI0ktDNS3ur8dkVJCdtLMkiJI68s1OJ/M5sNmD2GIrOoaxEOgcqRidNwHCFCrAJRdTOjxMxq0w61msG2bRWGhmvU6jGlqVCZ+qUz80mlO8nkc6Rci3w6QyqdxnUcRXwUfQPb0RNCpJUQO+VHiHsCgDTpIJmtre/twvziGGGtq2hFYP+MQKstdp/clxbg2MuwHlCAYzY2qhIl5aEkXSOkPwEfwvuYnCxTHJ+kNFJkcHSM/tGANUM1nhidz2ZzDrlDXdKH69iLI8K0rxIvgRWQLmVxPncLf7LyJhb0ddHX65POGPTOzZDJRViWhyFclp2FIWlvjZRUeiiZr2dshi7NxTNpJMXZENiio5vicingQgj7YnIlWQ6dSiWgOO4R+WlGhqfxgjTFokezaVOejEhn27GcFG62HcfJ4KYSMOGkLPKOi2Xa2I6D6zrYKVO5G6dEY8UwFMDQ9cQWXZorZsGFnJ6K42x6otXKuZffvtburQi8QBFoAY59EugW4NjLsB6QgGMX4JHk85MXxKEyCP3ERbXqMTVZY7I6yGRpmlKxRnGizEjJYmsxz5Ypi8FanQo1JgsprIkU560YZX6vi52xMWxdHUdaKr2GRxCEeP4EYVgj8D1V2gkCjyj00ULRZp0hvc6QJmNln62MNNRCL62WuiFEywyWJR0dFrbl4tgpDDONZuoz4MBSEt4i6+xYFqZjKIKmZbkYhoWr/g22pWMaLo6VVYZ9lpPoXNgCaJQNn4ZpCsgRnY4Z9sz/BCh26bbYy+HX2r0VgVYEXogItADHPolyC3DsZVgPaMAxCzaeVrKU9kdRkIyImjFhM6JeaVKrVWk060zVKkzVa1SqdRrTdWIvoKl30dbu0Nvl0JnPkXFTxLpBEPiqlBKK14f8RIYiYQrIEN0O+RxpSwtD+2llLDkt5ZiqEjCirKklKpqCPyTDYIj8uq7+NHQL05DuFQEkso+JYZoYRqhaMw3DwZR/C9dHeBpI1kKIyEl3iG4I4TQ5doJ6Wro/e/kVau3eisD+H4EW4Ngn96gFOPYyrC3AMVu22CVwwpVQ2grSySN28Z5qQw098XTwCLwGnu9T9QKiUPgTVVJ2G047pI1ObNVfbapjqPiKemQkpm6JYJHCN1IOUR+TECh35c0kC3/i+6FYHIoLkrTrGLpi36p20oQiIr+EPzHDMFdKnAn3QxMF0Z0aD6rheBfBh1mUJa8LI1hqSzOoY5Y4pjq7WlsrAq0I/MFHoAU49sktbAGOvQxrC3DsASlbtR8Lj2L26T8mCpJFWlmvKD5IjCl2sbP+Hbv28O6aQXnmGr7r/+1KGt2dydhe3tudu+9y3jvBzO861tM1lf6vn9p6XysCrQjsLxFoAY59cidagGMvw3rAA469jNfv3L1Vjng+o9k6VisCrQg8XxFoAY7nK5JPO04LcOxlWFuAYy8D9szdWyDjOQaw9fZWBFoR2OcRaAGOfRLiFuDYy7DOAo4zzjhjtzoce3m41u6tCLQi0IrAfh8BaUmXbVZ3aLa1+1lcqv3+SvbuBHc1Qnya0uiMW+zTjBL37tAH5N4HFODY9cvxfx0o/1uG44AcRa2LbkWgFYEXdQQS0b2ErDQ7B/5f59A/1EC1AMdzv3MHFOAQtxBlqxKDJyZq0r0gbZe7umH9LzFVfMg45vTTT6ezs0t9CWfR/3O/Ha0jtCLw/EZA5PqVy7Da5O9iI6C075/fD/oDO9psY5HEI5CWabEw0CNl6Njanh0BUQFWbvdix2CJ7YQo7WsY2m48fV4kAXyminQLcDz3G3vAAA6FysXrzPPQ/Ag/jlXbpSapwj0EHE9N0TpvectbaW9vT1KMz/0+tI7QisC+iYAZYDZsQr1JZFrYvoUnr81YxO+bD93/jyrgoqnZWKIhY0ZkxPvHFyNGb/8/+d/DGUaGga1HZG0Hw8mQtk1s6TKzxIH5wNhagOO53+cDCnAYfkRJ9xkTq3MRmRKdBwEce4gY5NlHpRFjjVNOOQVXjMVmX3vu96J1hFYEnvcIxLFLpt6DHjcIDRc7aoqkCTEHzkKxu6Amfs0COJrKaDHO+kzEE2jKhLG1PTMCng45w8TJZOlOd9KbzpF2bQxNf0qq/0UethbgeO43+IACHFHgUzY8ut5/IsOHtKnohaJEuYeAQ/bfuauy0022hE7V2loR2P8ikGtkuOnc+0hvOwRCl1ivQ5RFx9//TvaFPKPYJNRDLM2jaZgcc0mW+kt2oJN5Ic/iD+azIk3DDWIcX+eN29t4adyBnUtjGpZS9X2xk0flRrUAx3Mfrv8NYv7NHYmgHP0AAAAASUVORK5CYII="/>
        <xdr:cNvSpPr>
          <a:spLocks noChangeAspect="1" noChangeArrowheads="1"/>
        </xdr:cNvSpPr>
      </xdr:nvSpPr>
      <xdr:spPr bwMode="auto">
        <a:xfrm>
          <a:off x="81407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76200</xdr:rowOff>
    </xdr:to>
    <xdr:sp macro="" textlink="">
      <xdr:nvSpPr>
        <xdr:cNvPr id="1027" name="AutoShape 3" descr="data:image/png;base64,iVBORw0KGgoAAAANSUhEUgAAAhwAAAEXCAYAAADm0Z0iAAAgAElEQVR4Xuy9B7hlZXn2/1tt9356r3NmzvRhBoahKEUQQURBo1ESFYnGmIj6JZbE8o8x0djFHsvfz6g0sSNIJyJlgGH6zJmZ03vbva292ne968wgGgycYQbB7M11gGvmPWvvda93v+/9Ps/93I/0Z6/+M4fq6xkj4DhLcF111VXU1NQgSRLH/uwZX6Q6sIpAFYEqAlUEXlAIHFvrk8kk3/rWt9zPLv6s+nrmCEhVwvHMwRIjq4RjeXhVR1cRqCJQReBPAYEq4Xj2T7FKOJaJYZVwLBOw6vAqAlUEqgj8CSBQJRzP/iFWCccyMawSjmUCVh1eRaCKwPMKgadLAVfTBE/9uKqE49lP4yrhWCaGVcKxTMCqw6sIVBF4XiFwjFD8PvH4Q3/+vPrwf8QPUyUczx78KuFYJoZPRzhs20aW5WVetTq8ikAVgecegSXBn+PYrvjP3VAkELJwBxnbcpBkC0mSsW0Hyf0bsC0TWZJQLRlHA0txkByQbHAUzb2A7F5k6UqS4+A8R+JC8T62A4psotgSii1TUiywHMTNSSiYhontOFi2hWObS8JHWUVWJfd+VdWDbIMmwFAUKrL4/DKqvXRfNraL09K9/WmKJsU6//uRnirhePbf0CrhWCaGT0c4Ojo6qG+oX+ZVq8OrCFQR+KMicLRWzwIUsWNjYtsmlYqDbVjolRKGZVMxDQxbEBTF3Yy9moZP9aBpHjxeLx6xUyuCfYhDh9iM/xgbsoMpCYIkYwmSUDapWBbFQp5cKU+2VMLUTexKBcMW5EnGo6j4PF4CwQABn4bHF0D2+fB7NFQsJNWzRKAEIZOX7kmQrD/Vl2M7zM3NMTY29sQtVgnHs3/aVcKxTAyrhGOZgFWHVxF4viJwjAssBSKwLMsNBBT0MkapjFEoks1kyJUN8oUSpWKRsl7GtixkWcKjyUS8ETyBELFwkEhNGE/Yj8+nEfR5kGUVkN24yHO3OQtS4OBYMrZpUyiVKaSyzGcXmJ9PMz+XopzMYMwt4OgVpIqKIj5nRMMMewkm6gnHfdQmIoTjEeKRCJFQGL9XRfaoKJrqRkr+1F+CcIjy16GhoSrhOIEPu0o4lgnm0xGOrq4uautql3nV6vAqAlUEnhME3N3/2DuJzVnCrJhYlk2hUKScLTKXmiOVy7E4lySfXCA7M4s1vYgzMklhbBxkE0u28QbCyG0tBHt68LbV09DaRGNdF031jYTiATxRH35FRbZFauJoruYk79U2Dk7FoawbzBUXyE3PMTo+x8ShIUJHiqxeDNEuxVDjYeRYEKc2BB4HZ2qC2elJMlaJ8aDFTFgh2tlMrLWW+pZaYnVxwtEIiUAIn6SKnA2WKrnBnD/JlwOLi4tVwnGCH26VcCwT0CrhWCZg1eFVBJ6PCByNaBiG5RKNVCrD/Nw8YwtT5EdTOLv3kdn+a9LzKbae9SL6LziH9rWr0MJR8AawZxexdZPU+DADD93HbT+/lUhLO9HLzqNhdT9dPf001tcTifvR/CqqrZ7c7MrRjb+s66RzRfLzGYanjjB6cJzEdoNzc+34ZmL4ii0UFA2jy0fslBjSanDiBUoBGX+9HykGzuQimfsOMfzwbia1IiNt0NbTRV1XK7VN9TREoviDXmS/F1VEO04yifqjTJ8q4TgpsFcJxzJhrRKOZQL2fBn+5EXxT/VU9nzB+nn6ORyR13AkN9UgBJO5bIHFZNJNM0yNjjF96BD5X92KfHiA8970Jjb/1dtQgnEwZVBFekS4CgthpUw2mUIIJExFQ7Uq+Jwyldkpbv6H97PQFKX2da+hr38DvZ0thBsieNCQlSeJycV8fLbz8Oj9CLiFwFXXy6RSaaZGJjgyNE7qkUOcOdlOz1wHXjNBQU4R8mlIjoXsqFi6gm3EyXt9KGd5CJ8dQ/cb2HUQaPfiaA76wRnmv3IvjzlTLNTKBLf00tXRSnNjDfFEHJ/4XVVFFqxDXrql5y59dBInWpVwnBRwq4RjmbBWCccyAXs+DH9yrv5ELPTPh3uqfoZnjIBIM7iP3XYwDINSsUwymWJ6Zo6R8Snyj+0md/svCKrwlo99Dc/aFViShmJKoDpYjoOChCW0EY6NKskUkklUIfiwVByPhGxKlGQbTZGY/ukPueH6b9D5zvewbv166vvaqYuGkWXtiWiAGxh4loTDwXQ1IpItUSpXWFic5+DQFCMP72Xd7gqnTJ6FNtfJoidPzZvrSd+XJbo/iOmbQw4PU6ybZUJJYcshOjNNqOko2WiMxAVtqGsU9EgRrduLHJVhpMjhr/2IA9kZpldE6NjQR2dHE7WNdYQiYbyqJrJTon7FFaG+4F9VwnFSHmGVcCwT1irhWCZgz+XwY2Ri6SC7FOk9tqj/KYZ9n0tsX6jvdfT5G45DJVcmncswPzvL6PAUw3v2UvrlrbR7ba649mv4ajqwFQNsBUnV3PJXSXKQS3nG9u1j5L7/Ir13DzOHDlIsZTBCgpTYyOksPlUh2rqW2KYNbHnFldjpQ3z3i5+h+50foP/sLbQ01rriyyeqY08E8RVluA6USxXmkpMcOjzNyH2PcPGeGE3D52HZDRTPLBG9NErxziz+O3TK7TvZFRjiwcQMUoMXb7wGw5QoLy7QPC3zokInsXQdTrIV1seIXlZDJWpidyv4Egr6vmkOfvXHPBrK4zmjj/6VXTQ3NRKpiRFSvaC9UCfK733uKuE4KQ+ySjiWCWuVcCwTsOdquPA6EP/Y4pQFtmMvnbTcEkbJDWe7nOM58kN4rm67+j7/MwK2SHtUCmSLBpOzC8yMTzK5/xC5O39F6cAgf/fZzxA4ZSuSK4QUE0eBUpbJe+/i/ht+wKGBgyi1tYTb2tBaGrHra3GiMWSfH9nxUTLKZMfH8D74MOH5CqFNl6FU0sxPDlCrH2D67HNY87LLWLWuh+amBnxeUV56Yp6ahY2uQ2l+kr0jYwzcfZCLdvppHD6dslND5G+i0FOCAR+l63Yz2PgYt9TN0bi+jZrONhKJIAFPANuEYiXLXHKB2akk0t4Z+ue9nJLZgDrTiN4YJXZJA+Yqm0pMx6f4yP7gLh6a28n4uhp6N6+ivauVmpoEoWDAjQC94F9VwnFSHmGVcCwT1irhWCZgJ2P4kxZs8TyE2ZppWpRKJYolnXKlQsUQ4eYl8yWPproLvd/nI+D3onk8v5tPPxmfsXrNE4fAk6NUTxexOvr3Yl6IMlcxJ9LpPBNjE4yMHGbuwd2YP/4RF77rXfSdfylFzYu/IuGLetnxsxvY8cXPkg5Fsfr7kVf1EWpqJBaJEYtGCQWD+Pw+NK+G6lFdgmsaJbIzi+w5OEPxl9cTnfVjrrkQW5KJ6mnS93ya6Lv/jjUXvJQVK1cQjIRQRcXK8UY4jlXZiGyOXSKZLDM4PMauXz/A+Q+FaTtyDlnVT92Ha7DCNsqsxPy3b+P2mofIbm1jVV8/je01xBJhfMGgmwoRKSO77FDKFZgqLJKdyTA9PsXYoSG2jUY4JdODNr2Cit+H73U1qCs1JMUht3OAscce5K6OHP1nraGlu4WWpiZCwdAT5oeud4VgWG5B0JMEpk/3HE/c7Dm+K1UJx/Hh9jS/VSUcy4S1SjiWCdhJGO5uJqblEg2xoeTzeTKpHNlsjnQuT65QpFAsY9qW678UDgQIhwM01NZSX1dLOBwkHBY5dflPU2F/EjD/o17SwdVemKYoX7XcH/Hs3ciVLLs/mqahquoTjqFivJgXMzMzDIzNUdi5k7Gf/IK1sTAXf+KzFCUfQcchf2gPP/7Sp5iemiG6+VTMzacQaaihpqGemmiMcMDvntr94uTu0VA0DUVV0GQF2TGpOCalXIXDg6M89OB2nC9+hrpT3kbSX+NqTRvzsxzZ+T02f/zfWLd5I01tzfgCIsoh4nDHHwkQkZt8scj05Aw7H32c9l+l2XLoDDLeOmrfV4/pd1DLMPEfN/Kz0B7C56+lr281Ld11BMMhYl4fkqzhKEJLYrkRQcuWMXWdbC5PJp0mOZvk8MQ0uUeHWD/tZ3N6A56pHlIBqL26HtplrJkCU7f8hLsSM0TPW8mq/pU0NNUQCi2RDvGcKpWK++zESzwnRVGe+O/ztsKlSjhOyle+SjiWCWuVcCwTsOMZflRvIZYo1QLbtVYGkV4vYuFUbPR8nlQmxcJ8npnFWRbG57BG5qidNWgrhWmwAtiSg89SyGpF5v0KM6s8JE7rorunl4aGOrxeFemoa+LxfMxn8jvCgsHdVsT+IqwYfl9b8kwu8nwa8/tamONMDwhcHGwkR0a2HVc7YeMRGk33RGxLkvu8LRkqBZOyXiCdmSebK1Mo6ehGHi9hHM0i4A8TCiuEgrUEwhriO2pmRVnoAkcODjP3wG+wbv4pV339ywTaV7o25QM/v55bv/QFKqtXYW/cRLyrj0RTEzXRAPF4wo2GBf1+PF4Pil9D1hTXf8KDhKTKOKqMx3KwFAnLUZiZnWPv7gM8/vOfsn5XEs/5b2dgcpSAXSFz9/eoe9elrL3gPHr7VlIbCCz5oB9vC4SjBCy5mGX48BiL9zzGRff1s1haQf0/1VKYHcfce4jkxBgHG8oUzulhxYpWWlubCYUCeD2+pRn1xHx8kuhJWJfbDuVSiVJpqeplenKKodEZCtuP8OL5WlZObcbKdpOKlmn8+wbsnEHyh7dzW2I/6vk9rF3XS3NLC7ZsUcmYzOWTlDMFdEkj6vMSiwcJRsJEvSFkn4Ws+d2PI1vCWt5e+k7+sc3FqoTjpKw6VcKxTFirhGOZgB3vcLHm2Ecjz7aFaVmUdZN0MU8mOcPU7DypyRLZ/YOEx/O0e+voD3cTP/VUqA+C6eDkVLKfnCZS1DD9ZYzYQe44c4Hml/XTu6KLaCyErCgnLKf+lLf6+6HzJ1fMHC82f8zfO0GEY6l+0kLUf4h/y6aJY2tLvpyyg6XaKDgUTYNMNsfE2AyLe8fIjhxAXyhRNHW8ShnLG8FbE8ff3klLU4Jooh5DklicLTB6YDfpm26gB4uLvvAdKnaZ8Z/czA3f+BrSuvVMNjXR0NhGbV0jvtoANV4Pst+DxyOsyjUUWXYjJh7LxlEVHK+KIsloqoasKkiaildT8CoqlbLO8NAIj9//CJ4f3MRZf/c5TCnEgcEjhIf3Mh4eZ/1fvYFT159GrDkBwqn0eDdVBzdqkJyfYOjALB3fHKRpvJex3lkWzTEG5RK5Zj++FQ3U9LXQ3dBIXX3CjeqJ6IzoqPK0kQWXeNiUy2UKhQKpZI6x4VEOD80QemSEV6TXERxfh2nWIb9CRvWq2Pfex/caduBc2EtPZzsBn830Qgn98Di1oxWKls5cq423vZmu5g7qWupIxKL4wiH8moktaUs9aJ4PAu8q4Tgpq0yVcCwT1irhWCZgxzvczVGL8LlJrqyTzxXJTCeZm5phcmya7NAMW2YkWqNdtJ53Fk5NHbJjY0o2yryKfoeO8pCFZmk4wQxUgkhSjt0b7mLiz2rZuGkdDY21rofAiRLx/bdbPWqZ/cRJ8njz9seL4Yn+vT8UzTiODWKpLHSpYLVcsbAzZXJGEcOp4FE8+P1BJFWhVCiyODXDnkcOcOgf307PORfTueUUUANYqTnGH9hNbvu9lCWT8JuuwtnQTwWVwuEh5Ou/x6v+z/toP+NiRrffws0f/jfyp2xmvr6GvC2syX2E/B6iqurqKhTTIWwWqFR0tymZIxoxKjKy5MXy+bACXvB6kb1eJJ8XzacS9gTweXzYqo+phSSDBx6j6fb7uOTt15KshHA8RZTUAg/d8P/R9C8fYtuW02nrShBUA0vuo8dex7IrzyRi5OCmEmeTGcz/OoTv1mFGuwwOB2S8DQH8dTFq6+vc1GE8ESMSChHy+NyU03I3c5G6FGueIFTpQom5uRGGhxaYfnic9RMOW0fW4RQ3kA8VkBQTVR3i+pofk+ttphLx0XWgwKXjZ+HJJlAciUzTAPtC4+ztNqnb3EVPVzd1za3URr1oqowke070rD2+61UJx/Hh9jS/VSUcy4S1SjiWCdgzHX70ZOOmtgFdr2CZBjPpJOmFDJPjM8wdGUM6OMlaauhuWUPdK1+MmS7gEETLQeUxneQtszRUfBRDM/g9eeRcLXapDdn048glBk/5CY9f6mfLqZtoa29BdXtDPNMP+czGCb+HY1oDYQF9rBOpqojT5Qv0dbT7qdBGiJOvI3Ii4KYcZEUYYh3tV/Y/3d6ThYKiS5rkYFgVSjmT6dQs+bkZMgUbwzKJh8MEYhHKuQIDo4fIfvUHvOm970ZbvQ3dLmHlKwQKRT7x+tfRvO0KHCvOzO0fZOKiVxLMJWl8fDfXXHcdVqHCp15/OU3dXUzX1GMXCygLswSFZsPRiHlkvIpDYziK4/MSVP34vEvCYtdXy3Eom2V0o4xerlAslMnJDgWvwmixQMooIycS2MKB1BfACtRTOz7M+X/+f8hZcVfHoVgaj33ucgrXfIit206hqztONFKP1+fH49HcH5FzE6kE0Zn2KYnr73nJVPQKuXSR7JEJSkqJtOPF8UEioBIJxQn7g6gejxt9UbxHicazmHyWZGPqFuW8QTo5w/jEFPsGhlHuH+M12S0EpjYi5+tQnDJ2127+Tf4hXs3LX2dehU/fiJQtINeNMZ+qoeHaBkZ/9CP2Fscwzm6ld/0aOjp7CAe82B4R4Dp+bcsJ+3ZVCccJg/LJF6oSjmXCWiUcTwPY8arP3dUdTMMhl8u7dtOTc7PMj04zNDJJfMcUZ9oJYpduI3rWJqRBy+3WKReg8oMC+q4ykmeGSv0EByKj/Cy/nyu86zjt8MvBaHRz/ZKd5vCGu9j7qgCbTllPW3vzCY9wCDGf2JSLxaIrlCt4IKyKjczjnoTd0kvxOsEkZ5nT+JkPP7pJCXdOkdc3yjqZTAbHAo/fRzAUIhAKIqtCvPkU9/UEkVyqJhJETOAiNBq2MKyyyxjTBWb2PsZv/vYd7t81X3QZqdX9BMIJSrbB1MAuuP46PnDnbtd8S0GkX8p84w1vJrTxKlKUCKgBeuU0iw9/h5Rh844bf8zOT3+R3T//No6hI8UaObWzj46ufgJqEBwdQxUaEqEXkVFsBcWSllrNu8/HWRIVi9SC25JdQnZE/1XJ7SGSd0wCkQDOaf1onY1I/gCV8Vn2PPQo++++BX0yhVWS6Dn1PGKr17Lz259k+6UX0rZ6Pb0reqmpayYaELqTAKFwEL/fSyCwREDE+wph5e9UdfzeExORB0vXKZUsinbRbSYXVbyoniiq6COvStiq+MxgSKLV/DN/5E890gBDRTcMCoUF5lIZxiazDB8ZYmbnQd64sIqG4RX4c6vRNQureSclUyd28Tno383ixA6Srh2ncWAr9t+3o10qs/D3OxlSDqG/qoaedeuoa6hF9crP2hDt2d7pse9ntZfKCUHydy5SJRzLxLRKOI6Kzdxg+NGGVDhu+kM4HtqK2BDUo54XfxjcJzstiv8XrbILeoVSvsT0zDxTEzNMDIyg7Z/ldDtOzxUXop3ZReVAHrUURMnLpL+/SHhAxg5PM9O8i8eYYFeLRV4xSE3P8U55G/2PX4pmhrDUMrIyxq9PfxjjNR2sWbOK+vq6E1MeexQG18lShJ4zOXLZLAuSwT1j+/nLNWcSC4UI+gM4qova85NwHE35/LY9xlIkw3YkdLNIdj7P9NQo+qEhrFyWfGs7TW1NtLW0EohE3PJjcUB3OYbYpR0JYdZpFEpkyyUqpTLiZF7Ry+iWhWLI5O0SuWSO5MFdHPyXT/K+h36JZ3GKL7/p7QzoULNqG5pscsnGM+l49SuwJR/eShAtNc6XLnsppZYVdKw+k66t5+GXYce/X8W2N72Wx77xn2zp62PN2o3Ipoajis6oHvDaCIvziiPhtVTXp0XIek0MLE3Gi4ptL6URxCYuCAm2taT8lWUc0e9dAkuIWsU8Ny3X2yWvSiRli6az16L29iD5I6AaULLQtz/EfTfezPjBQUZsCe+qXiJ9nXjaVuFrbiLUWEc8HiURjxKPRfEGltrEi1JuVVaRBLEW5aVH55ksDL9wKGPgMVVs8VlVIbxVUQUTFEoYSXK1MZp4DkKg6qi/LYo5luoTKS3hnios25e+zUtRHff/f8tQRDt6cd8lo0g+U2JhPk0ymSeZnGdhboLk/DzDMxleNhfnpbNnIy30oNQNIn/iNJxbbNKP7+Hjyvdcwe2/zlxNYWsnwat9zH18hMjCCHe8McnqM7ZQ39ZMWFl+2meZS/gzG16NcDwznJY5qko4lgnY/3rCIdZf4aclljVT+BDo6KaFmSuieMRJt4Lm9yJpPjR3wf7vAB91jAYLDMfG1g0WizkW5haYHZtkYGgUzyPTvMRupPmqc/Ft6sYcLiOnNWTdoXRzmcqONKHIESYbpvix/wiB9a3UtDbg83lZzOTxPjjBpQf78c+vx/HMUmyYZT48we4zfXS/eA1tbW1EY9FlPv0/MNxtBy5MmAxSCymSC2kOpua4KZHmrGgbr3YaCdXH3AqB54sm7qnuZIkEWpiSgirup1KgrMvoRaGhyTM2OsPYwd8w85F/pkk1KJ/3F/guewmr+9bR3hqnJh5BVjTKioxTNDCKebL5NMmsSTqXJju/QEqULeeKmMLQ07IwjDKFfJ70YhpjYY7aHTtYVxPhius+B7EaDn3ne/z089dSp9Wx/hVXUajtR/KHOfiVf+DIlh4qZpDIzBChnWNc+KorOfijz/Bnl18l6puQhAZIEXbkHlRLouIxkAUxFkRDwa1iKtkaU5rGdNDHcCZL3tZQHBOfZdEdixE2TdrNNBGriGxaLgER2hJJpJXE/Eb0EVmqcJVE/gRRgSJRUmxyqkRszUqULeuQVcvVfVAxcMYn2HHH7ey65U7KIlq0ejWVbWegtHVSV1dLor6OeG2CSCRILBrG7/fgD/iRNNGRxWVzSwZ2TyU6FX8sPuOxw8DRCacLYa4uyl8tKrbpfucqVgXDspEquN1yhf7JwsQjvt2i3FhR0VQvqqrhVBTyxUXGpyeZHZqjvHua1qTEVCnLuFJgLFAmbUD/bJ53SmcR/MircLx+Cn/zAF+P38a+WJZgxeST6TeAvA7PP/jRPz1PKvIw21+ls+nUM2lpr8MrUpzPolz4xHyhlw4E1QjHCUPziQtVCccyMf1fRTh+P+drgyGLBduGgkmhrLOQS5HOihC7Q0APEYx58bcFqfFGXM+CpxQtiNp8yUEyIV3Ik5pbZGZ6hokDg8zuGOd8o4nV52xCffVGSDrooyU8+QDstkldN0ywbp7hmj3cFUqhndpOY0sdLW1NxHx+dLFoTuSI/MdD+C2NRZ/NXi1DZkWM2IoWutrbaW2rJRaL4fV6ly2ie8qN2nbcFueL6TQjE+MMjo1zb6/GjM/mmsk43V3tNDfV4/F5XQL2LFLpy5ytyxt+jHCIGFUlX6KQLTKZTJFenGdyKseh0QHKd/6Cl0ayKHKG0kKGAe82Gq+8ktWnrqW1IU7IH0EvGySzC0zNLzA6s0BydIjy4UGSu3dT2neAuAw+ScfRZFRJvFcFw+MhZTl4aurp8GhExgbou/xcNr75r9FjQbw9nTAywVcufwtmPkq4mOWR88+konooKirrJo7wsqlh+k+9AK/pwZJMFMnEFHEIw8HWPMgozAUsBm0/X3roAA9UysyGPJS9ART8uOEYqYgtIhlHiyXcHiq2RMAq0FpaYKta5pyYh3bFIm4bxOwyXrPkkg/bWtLrmIaNpXrxeIJEPWFC8VpX3zEny/j6+4mesRXJIy/lOSwLDh7h4e98j+0797JQU0tk0yaia/qJNLcRa2km1JCgMeQnGgsTCIVRNb/7+yI795RzSVzWsbBsw52XeqmCWcqTLlcolU1M3SBfylEqi7+3MSoGtvA4wXQJiSLKk0VTOk3FI0zOvCqmVCa3mKewM8XLd/lJFGowFmNoVg26N0O6Y4JvGnewPwav9bXzik+/G+cmC/v6B9lVO8C19h402eF95ZfQOLKJ0EdbyfzzTm5dfy/RV69l87rN1NcHsUVK6YnI6fLm7wkdXSUcJxTOYxerEo5lwvq/hnCIFdetUVvKZ4ulzTQs9KJJvpBmYXGB1EKR6bkFsplZNo4EqR3MYLx1E3Ur+vA1BfF6/nvJqWswJFIw2RLzqQyT8wsMDw4x/cARLkrFiGxqpPWtF4OhkN9bJmR7cRZg5nP7qfdP8GjLAg9Fpqnd1EZTuyj3a6U+EXCjFWKh0gs6qYUM2clFFkpFsraOJ+yhtiZCNBCiJpIgEPUvlT2qxwQVy5wETx7uliiapNIZxsYn2X/gALeukgms7KDhzkFeUdtDV18Xido4mkg5POtc+rP4rP/Trx571LJocFZhMVlkanKa5IP3M/mjG8nlS1h+P+V9+3nFey5h3yOPceprX8z4j+9md7GO1e/4KJ1re2mI+l3jtfGRBeZ27mTq+99nbt8O/LrFhVdcSueaXjxnbkZqbkZOL2KVs8hCl6FbS/PMK4Q8Mswskl9M8sMbvkshFOfC976H7tPOBFlFsWDwBzfx3fd+FO+a1Yw3raD9wTt534svQRZt4B3F1YvIjoGtmujmNGOLBp9ISdxe9LHoV7DECd5WXZ8P8SPmt2aKaXdUiCKiCC7tEDmGpU6xIrIgOSYey8LjGMSsHPGyzUWtAV4mp+jMz+OTDApCB1Kx3IyK41OxLZF+8Qr9MGXdJpRoJd7QQU5TSaxZB6duQQoIB66ScDhj7y9u47avfhNZ8eM7/3yKG9bS0bKCWHOMusY6avxhAjV+QoEIHrdp2lKZq5vSswSZKGDpEtlUyS1pzWRSZHNpkukMhUKJ8mIGeSZLrADevEmN4yWhBtAcxe2Ea2FQcSySZolFzSQfkJnxl5go2ly0GOOVo29BLscxtSnURBmnWKGS64TwEf6z+VZ66+Oc88G3MvQXO+hINyOFp7g2cSO7wzrvKq2hd/AK8h0pvL4d/OTsLKecfVmBG5wAACAASURBVAadHR2EYiKdstQE7o+ucaoSjpOy0FQJxzJh/ZMnHL8T83fctteGYVJ2xYI55pIp8gtpxoaHmDoyzprpIOfmuvDPR5ntGGPwLV309q8i0ejHqwR+G/Y9uqGVKjqZXIHMzCKjoxOM7TlM7d55VlgNrPnq1dghMMcctFETSdeY+s5hYqJ9eMMufhmewnv6CrrbuulqjOKvDxMNRFwxpihvFWHkJBWsdNF1YbRMBx8KilDuaxp+xYse8eE/1k/lePMbYkE82jhLWKoLXCZGx3l0z14er7dpPHsT248c4IoBmXUb17CqqRlfLLikF33yey9z7p3U4QKLikMFm2w5y8TYArt3bOfQBz7IVe/5M5q2rMQcTBHuW8Wv7vgZQ0eG+dbr3s9Pcjfzk/d/l6ZP/V82n76ZeLSW+ewiIzd8j9z3b+JV93wPQvGjwp+jxioCvwo4A6Pkb7+D73zrK6T1LGec9yJefMmlqHX1TI0cQrY0Gl91OURr3BJVkc4wVZuKVSIgUhfiRP7QDr5w6dWEpDJ/ddHfIPIDjtfAyM8xNHHIbcJ2nVnDF8oK2UAdtqWjWfISsZBNd2MT5nKCCJpCq3CMbyzZgbhCUZH7E1oHS1JwJEEMhFBF5BV1N9LgiAZujkNdscjFhTHevnkDzXaG8sIoFHU8HhUqJUS2wLYEwkITImPZXhQpTGtrP1Y4xqwnQNNLz0ZqrV+aJ5ZD5p67+ebHP0ayq4P4iy8k3ruSuq5m6uNN1NTHicYiBAIBN43iipXzBbIukZ9jfnaB4nyS+dFxGrNBNtjNrEwlCBaCGLqE7vjIlXSUSBAtESHe3gF+L5g6ZirN3NgoslHEp1qElAoGJnqwgDZ8Or43tmP//6BVHFCSGDUTmOl6/N5pPut8k3d994tkPvMo8Ye7cZwAxc5f8xHfLbxG2sTm/VegNg7z7VV30PjyLWxas466ujiOT0ET+drnQwiwSjhOynJTJRzLhPVPnnCIvVTkc4/aSItqkWw2z+zsHDPT84yMTSHvGOZSo4eWxV7UZC9KvgYnNsDN599P7cVbWbuyg0Si9neMFMX1hIlQRiyG4zPsGTxC5f5DnF+uo/efrsZsNfDgJ7NjgWghAcMyhRvuJtWS4jrvbmKn9dLb1UVzZyOxWBBfKE7AI6OKKIolTmZL1QRiY3IsE9M2hbcSHkmjIkLDv2P5+TSL2lNFIZ68CLonMGGv7rh26uPjU+zasYub1Bk6Ljidplgte26+nTfXrmf96j5q6hNIPgVVnKBV6QRUDCxz0j7NcFHxIJ6NUayQzBeZnp9i8uA4+7bfw5rfPErt69bTfNZWvI5JRE7w6xu/S26uwj+94yv8IPUj7nnrx1nxic9zxtaziDYnyKQzLD68i+ve+U6CRhqP6uWaG75NzrL47uc+R273Pt7zoQ8QW9ONoZiuQFFoLBAN1FwdhKhAsrFlFXnraW5Fi0i/WUiul4NwJxV/byoyiqUi6WV2fvFaBj7yRV77F29ieMe9KFqGRW8bV83ArlAHmqxhHSUONhqKu7GZiLcVO9yxVJfzhH5AsBAhqhSRDs0lGIottBGW63zrVgULe/OKjST8NESzQGSilRJtVol1+QXaFqe5YE0fZ69Zg1zWcRSZci7J/PQgtp7D6zWwHRNHVjHtIG1dp6BIccqyQsXjoDbXErj4PPBLOCWdh7/zHe658ceETzmNyoteTG13B63NzUQiEddjQ1RGzSymmBubRXp8kC16M32FbvypBGq6g6SUQu+RaLy0C6lRhrgD4aNWuCUgKVi0DGkgD0we/e/RuW/dVsI0cqi+NMo/9oHHYfp9UzRZLeCUMUPjqGqRSlTigcQtvPglf0/phofxL/aCbnJkzR1k7SIbx8/i7q57GHtpI1s3b6Wpu44anxdbRGueLynHKuE4sYvM0atVCccyYX2hEw6RplZEjlcSJztxOlkKGzuGKMMDw3YoFrOYuTwzmSKLiynGJ0bJ7p+gdsTigkIPoYUGpPRaZCuMJJvYFYP5NffwkzOmOO38TXT2rSYuTl3iMGjj+mmkCnkWpmcZGRtjcPcwK/darG5qpfm9r4Aw5A/qBGdlpLLG2LV34fNk+FHNfpQNjbSt6qGxrYm62gTxSARNU5b6ZvwhW/InE4ZneFoSFlTu4VaUbQofDVGpYIictiAyR0skxR4jNj9RSgkU8iVGp2Y5uPcgN2YPEn/pFv6y+yw+vfcOLvuvebaefRrdbe2Eo0JMqbhauKWagGNlLcfnqujenivwfFLo+eg+7b6H0MeIAUft1J9Sd7KUIXCHGCWT+fQiE1PDJIcKjAzvZ+Tgbmp37+K9P/spP/v6B1h9wVYqikRXpoYbr/8iHsfLu9/4n9y7+Em+/8GfsuqD13La6RupjQfJFJKMTc6x69F97Nixi87pCRq230bvVVdz7t+8CSczg1zIkXrsMF/59L/TtWYVF771zUT9Ub724Q/xzi98EsknwgESFVnCUFUU3cEKitO341qMK3U1UFe3JDBUBCEAu1zh+k1ncLpPIV+f4DUz9RzxR5eqMNSl0lfbMdzIhiNqJmzhe2G6IKi2oCE2Id10Daxc+3JbQrXFSAfLMNzuwy7ksuRWqeiqFx2JAjL2sfShmPSO5Za2qmjUlLO0FWbZZuTpLGe4/JRzaWtqQDcLeC1RKpxDr6TJZBYopuexPD7am9fg9TTiOCq2YlH2geesU9D6u13uUx6d4Etvupp0QwuxCy/E09EOnjDmVI76ySIvKfXQMN+NvdBLTrWJnh6Fy2Wk9RIEoXQkhz8ZXhKXDhkM3rqHeMZL2DGQVZ2cP4PlMbFUHcMpibtDsT2uAZqvEiCwGKN41kpC/xCFJFT+1UB+3EK1vEAKK7EbI7iHPUPb2dB5DVJWQpPCGPI0SnSWw5rON5qGWX/2CjZvOoX6phZiIR+aJGO7kaff9rYT81O0yXMZ3jP8Li9zSX/q4VXCcUJg/P2LVAnHMmF9oRMOcTJ3F0xx36K03rAwLN1t2iQ6XyaLBbJZhfmJSaYmxijsGeJFyQQrcxvwTzbjVJpQJL97CHVfchnTl+G+vp+TfFUDW7aspb2lA9krfBYqrotkMlMgOzzPgSMjTNy/i1cUG+h49+UoqwIIo4rsgRJh04d5R57Srkd5NHGQg+1l2tavpKu3g5rmegKhAAGvB02UzT3ZoXGZz+8PDhf9PCThoWFhFHXS5RL5chmzUHJTSm7HS7HPi4ZUIu9vWuRSOUZGRvnx/AGiLz+df+g7l4dK89x67be5pHUVp61dQ3t3O35/AFWVUYVV9jFb6We7eD7F7//WAuVob4w/dLOCcLqLuo1kGMxnUoyPTDLwne8wcsNP0bU0sZZ6ejes59KvfYP/e81VbHvtxW6pZVulju998oMEWvp5/xv+jb2zX+TzX95J1zveydrVKwl7QhQWsxyYmmTs0DAT+wdoe+g+NpRNzj/3XKYmRrnr8OO8+d/fj9TT7p76JXSXCMiGDKrf3bDdkIZtk5uZppzO4dElZoZnOFwpcMab30CwpRNZE74TGgiHSjdtYWAeOsjYLbfwH5+7np/GV+K3vfjsPGFRseKRqVgKliRTskw3euFIMv0eH5tYoF0TPViKTKVMfJ2b8PauoalJiJFDeBTRS0WnsyGCGtGwNIlDA3u556HtHDkwSFkO87gvzGCkDl0xxRaNbIjoh8jL+HClkHaapnKRrnKFF5Xmuay9gTUrVqGWPIiaXsMuoZmCFBUolrN4PBFU0W/EFMREoqjZOE1xwq+8EEsLIOkZ7vjUp7h/+2Os3/RyLlAvIzq1EqPYyII2Q8O7OlDOUzHqbDSxYe924FGZqdv34TfmUWSdVKjEkHeaw8ocxbAHORDAE1bc/jGCdLmpSlcsXiE7oTM1NsPbKmfTMXAG6ufCKC+SoCDBfTB07RFa5nvQjBzUDlJsfBj/hZuR9yRxDpcxHRtNkfhp+R5uq8vTsmUz6/s66WhpIVbTSDSi4Q14CGjBpZSSW4q8RNKPRaFO1Nf9aa9TJRxPC9HxDKgSjmWi9kInHK5xku6gWw65YpHFXAojkydfyJDPV5hPZcmMjWMMLXB+sou+ZCPO3BqUcrNb6y/y5oiyQsRirWApOnbdDq4//XF6X7mVnu4u6uMJLNmkUtJZEAZBQ+Mc2HuI0PYJNnsa6fvMm93TSnZPmXDRizQnkfvmIxTrRvlxcADPi3pY0SN6YzRQV1eH1+9DEdbTR42Ylo73y3xwTzPcxnY3iJJhMFMokMzkWMykSSWT5LI5ynoZwzTdHzc1UtZZTCbZV5xFe8v5fKjnPAxN4zPbf4n1tTs5bWU/G9euob65llAg6Jo6eQM+PH4vPlVd6jb6TLrVPsm0wzaXKIXQVloi5eUGMZb0A0JvYHtUN+Ug9jixUbhVJ0/GyRX/LvksGGUbp1wkZ5SYHJ9j7/4hFr78z5z35y8huK7X1TUUQyqrTrmUb739Ss5/y2uomAZdTjOff//baF9zJu+99BoeGf0qX/xFgc5XXUFDXS22U2ZhYprJgRGsiSNEHnyQvzrvpQR8NShiM1WLOEaJQzOj/GbxCFZtC1f/0zsRdaq5sb34SjIF0RjNkDFkUS8jceTQPjr71lBzzlnQ14Wt+JBN4RFiumF4cVeq2JwMi/Lh/fjyRSqDk/zjuz/GffE+DocbqQiATC8exyJh5rhAn2VrJYmSK6JXgtSsOwW1ext2pA5P1I83GMWHbynqJ9IeloMk2ciCFEgl5EoRpseYPvIgGUfhyvd9gExphus+/2XunIGHw1FmgsJ1S5iMyTiy+F1B8XTwqPhKJnWWzaaFYbaR5sqNZ9EaSSz1l3H9bITHh2hoJ6JpMoomuWRXd0w3JVcKaIQvfTHUtQm3PMZv+QH3ffbXnNv9T9T/9cVor1ShVnxNHTgkMfbhg9TkS2QTQ4zIk+wPlMn2eAjURwgnooTDUULeMEGvD80jGtSpKNpS7xgRCcKskMzmGBwcRv2vUa7Y/QYycT+1/xhD7hPpGeCIAwMSxevKGOMlvEoKb2yASj6I5ESgLFPacAPD8zfzm/sHyQQ7Uc8/j9CGtbR2dtLc3EqkKUpDohavz4fXK5w7jsplxAx5LgXXVcJxYhfYakrl+PB8QRKOJ4pNlrpw2vky0xnRl2SO0ZFxrMNz5OYzLBSLrFgMcB5NBOfXoSVbcJyQSzAk1cCxPe7pXlQJOJIOgQlKicMMtE0z9/JGetaupK6pAc3vx8rlmZ5NMzI0yuDDO9k2ZNH/2ovxnt1H6XABb8GPvCgz/eVD1DLFbXU7GV3vZ8W6bpo7O6hvjJEIRlFEmZy7m5x85bptWhR0nSO5JD8Z28vjngILfom4oRA1ZWRjqTW66QoYl7rYygEP79hwAY14uD87wXXDO4hO55l/ZD+b1BpWxepoqK2lJhEnEo0SiobcHhfRSPiJluq/T57cULfrsyAO+aK80cKoWK7du+jgKcoZKxXh2Flx0zsi4COyS7IKquZ17cZ9Pj+yKi3ZdKvqE23chZamWC6xkFqkIEycUjmODA0zsGMnbd/9Fmd89V0E2+rxWRK6LNG/7RJ+cdHlbNq6Gfv8tTRE2/mXyy+h76Uv43Mvegdf3/5pfjTegrW2n4RRQvvFHdRNT7BlbT8t8TgPPXQ/Lz3/1ZiWaIxW4ZH9O7hR8THR2MxjRozC8DTdhVleo49Rf+46OtavZnD7bub3DnDWylWse/3FBLqaKHk1ZNuDd+1qKpqGbCo4ikiJgGIKgXGZ8tgoajaJIhvunFbMbm67/5d85Y6HuS+xClsx+dv0EJsr0yTTDv5TLsWoX0tZ8WLaBhUtgMeU0T0lHFFZ4vjwOyUiZoaAXSSsJ8mPDVBcmMaulDGtoksewnqGgmMxGG3izW+9hq4LzuFXN93Mt3/4M26NdFP2+jC1CpLpwWuoVLQCjhNEcSqYCoTMCs3FNOfqKV4b9nDupq2Ylkl2bhCsMpHaJlQpiiVIpMeH3N5MbnSMSKVE2hPEu7aHwFkbXYH29K5d3PSv/8pbv/ktfM3nMvV3j9IgldnTcJg7y0cw19XS3lVPfVM9gWgN0XCEkNdPwKehCk2UV6RWfUhCH+P6jAjljEXZgWLBZHF0in27DtN0+wybZzZSLNXi1eIEzoygnK5C5CgjLko44w6Fb6XxOimk4CL5lTv53nUfJRRwiHfC6Vu6uO+B7czPR0i3dJK45Apq1mygo6OeuKjGqUmQ8AZcjYytLLmmPmevKuE4KVBXIxzLhPUFSzjEIcUQJa1lFpLzbmfLkYeOcOb+AK2ZJpR0CE/0CNLiStTiOmw3iiG5pzIR1hSnacWxsClhxCfI1ezmgdAwY/1RVq3upqW/k8amBgIelbSlk5lIc+DAEaZ/s5ezpr2s/vBVFHIGQde8y8fMtRP4kypO+3auq99DcFsvvf19tBzrIOkTuoel7Iko93P1GkelDyejtFREAyzbxhDmXYU8c6mU6w+yL5/kEW+OhQYfUcnHOa2r6A01EHRsvJKCbps0ST5yQtmPha5K6JbN48V5fr0wSCGToaUo07Jo0oSXtvpGOmtraYzFCQaDbmfS37GwfhI51HXdrQ4SVu+iTXgmnSMnKnyyWcxyGTtfQDHMpbCzAj5fCDkYQAkFCUVCxEJBgkG/+z7BYACv1+d2Gc2m0ywOjTN6aJjp0VFGDuzCNzfDyoSfV37r39nxqxup7WkmUglTo3UzevFf4Aiyc9E6fAM5ts89gucvr+Dray/hbTd+iMej56LYOm133sMbL3o5IV8MHM116Ny55zE2rt/GzPxh/mvmINHmRvbF2/lCzWqXRESFjf3uHVw9+AhvuvrldL/rGqgJCWEJhcFBFh94nDu//lXe+LF/RE5EMMRp3+d3PSNEFEb4di/pOmVsWwhQRdG1h9986QectfGvcOqimNo0//6297AQVtiUSlLwRCnVdBI8/RIstQbHqVCpiAZuuttyPmrrZEcewRzfSb68gLaiB7uzh2Jdgyv+jB0+BHt30eRx0BQbRbaQLRnd1pjzRjGKRV7/tW8Sbu7iGx+8hm9NlzkUbKSCIqq9QbZRDQVTRLlE6a5ItTk2qmkRtnUunZ/gIifHmVs20hz0MTu6k7JuYVYUuno3oARi6B4Pcl+HGxnKDuxzCXGuuY6ay89xq2jGHnmcu977WTaf9RpuCGcZ86msW9vL+tU91HZ00pioIx5Q8YS8IIzMRM8VN+G35Gj6O264rv2oSdk0qaQy7B+eYeeu/cz8/E5OO7jIaduuxpkJEkivcO3PNV0sHWEqUg4lniMfGSP2Cj96s7Btr1CePMQtH/oscsWDFBrn9Fd3MfDwHLNTBpPNfXRcfDk1a3poWdlNU6yGSDSMGvAK2P6wbmuZ6/jTDq8SjqeF6HgGVAnHMlF7wRAOQTBsA0XSXBdBq1IhVyoxN5FiYHQPE/cN8/KRVmL1fcRfsp7CR0yCSgo7NIe8uBpblpAlN5SxZC2qJTHqDzPQOMij8hEqq+uI93XR1lJLQ52wZk4g+T3I4sS8OMf+PUeo3LaXc9V2Ov/ytdiWgjwik/l+Du+Mg9c/xO61O7mvrUDPqX30dHcQr68lEgri93qeWqfx5AZWy3xuTztckBkh4jMt9HKZbD5PppAnm8qTTqaYTC+wLzvPoJ4h3N+F3hikOxDj9e2b8Wt+0nbFLbDQkangMEeerKmzaFcYKqYYyE9jlEqEixbrdC9/3r6eTcFGVL/HFTQu2VUvCUFF9UuhmCeZyjA/O8XM1CyzMynYu5fKI49QyC1QEGkekdoRfUCEM6hIq/hlGr1BpHgYT/8qzO4VKPXN1NbEqa1NkIiGKVZ05hdyDHz+U3SWUzRubqWlo5n42vVEzroAy+fh1k9/lP7TN7rlm7FfDON8/mbmjAKhDa349qe4WxvCedPruXHdJl78sQ9irb8M//138daXvBIt7KcwP44v2oTsiTBy6FGKuSLN/Ssx4m38WynPvOnhJVED79RBguaSt0XAgBWVMncN7uMtX/kMRMIg5oFZQdSTLuwdJtJRjyfmB93GNbUQjqalImY+TymXwSqWKGR0Wjefyt3/8g3Ou+BvMcVm7oXbfnYtZ152GTd/4rOccdX7GZ9MMVPUmJN9opCajlKawiM/Y1KfI7iyH/+KHuhtwdvQ4rZQD4kNT5y0bcuNMolqq8LEFMbAAZx9B1EHD9HrAdXjUBDPwpIJnHoe5/zrJ5nce4D3f/jD/Kyun5KIXikatlIGy4NiW64eUrUU9zvniJSKbNFY0Nmcnebc4gxrOtrpDpgktACl3Bi5goU30EzXqo0U8BNYvxKzLUbml78mZuroNTWEXnkhhGUO33svN332G9inbsPasJrNm0+hp7ubRGOCSCiMT/O4BmziQKEJEbEsusYYSI7HFWraonJYstwOupWyRU5ER+emOTI0xKP3/4bErXfzns+9m7InijNdQCl70IpB12RNC1g4sQC68FRTdff6SB4sVUGxJeTZBW76+GfQ5hYhmuSU1/Ty+D2HGS9GCa4/Fe8FL2Hdqn5qm9tJ1IeICAdjeSmFJsS+jnQSfW2qhONpl8zjGVAlHMtE7QVDOMR9uV4RJQoli1Qyz8zYFIcH9jP70ChXLqzCo24k/I4O5JxK8V8mUaV6FOsgFasef6keU+gmWMCoHeRgw15+nZgn1N9CS1ezayMeq4kTCwcJ+r1UZJNirszo2DwHdu9BvmeY84NraXrZy5m7M4n/AQ254kMTjbRqDnJv8wOMnV7LirVttPZ0UVcbxe/3/7Z76wnWaDyjx+ymMJba1YrUg/jJ54uueVKxVHYJwJHDI2x/fCd7o2W2Xn05b+vcyoRV4aO7byWUMzEzWcyFDHVqAKViEnU8xAJBIqqPhlCExliCupo4rYka14iMoOZ2nlEE2XEMCqZNJpNkfirL5OgIE/uPkL3rXqQdv+ZlV15F10svItDUhHAYEf1KxHwUzcTkxpgrTnTKZXSRKnv8UY7cdB0D+x6jvKoTz8ZtxDp6cWSZuUwB7frv8o4ff4Ujv/oRiY3r3NB+rKHLbcrlTc0xMztEY28bLYMw+8/fZHb6IOG2GLX+Fn44/CjO1e9kYl09be/7CGpR5sK+DqItfRTmxoi1rCSodWEpBoOH99PXuxJD8TMsmzTKHgrj25meGmNidoFEZw8tZ2zD6eiktqcT2atSNsquBkWE0PVCidTYMFahTGbPPmamxymaeVZsWs/qvn5UzePqM4SOZejRXTSt6uKOr9/N6/7mY8jukVhlcWaAkBpBaerghp99mnM/8Daue8011J/9N+jlOUo7bkNvCzC5Zg2N/eto62inoSFKXTiMP5LAGxCRKNVtqCbmh4gS5YXfRX6JkC4szJOZGiM/eAjvbx5FnRyg3St2by9zoVauvPEmSnmTd775ddwcXYnpD2BVVAxN6IEcF3tFcChR0SXJqLaGo1TcappAqcSlqUmaHJPzV/fSkE2hZA8Qj9YwnSri9SVYu3ErGVkm/KKzoU4Qj7sJZSoUYh7iLz8b6kPs/Np1/PK22wm95kpim/vo7eujuamRmnAEv1+kUATZkRFva8mi23HRTduJ7rjlcpZiCTe6ls3lSaczjIyOMDCwh0rhMG33Pczf3vEFMpkxFF8RsyaDLKI+itCgVJBlEaEUJc9etFIUb6EOORuHsohkRQjMFrjx7z9KyAgR2TJFw+oEj/8izRFfHY2vfzN9p66ip6ufptoogUjQ9VDxuOVCoob2JC0UVcLxjJbM5Q6qEo5lIvaCIBxHixQqZoVSpsR0cpGh4QlGHtlJ/4EK2+bXUVRWEr+mBWmthnWzhXP9ENqVK1j4z2lqvUmsZB1WYpiDDUP8Jj6Ef1MXTZ2NNDXUkaipJRaN4PF5XG2AZZn/j733gJKjPNO2r6rq3D09OeeomVFAAQUkkYRAIKLIwSYnB4xtjAOOYBtsjG0wtrExxpjggAkyYIJICihnjeJocs7d07kr/uetkb377fHuwq531+f86nPm6ExTM0xXddf7vM9z39dNPByhu2+YvXsOkLO2n1OLTyKjeD6Tz0bJTGTbrWPDO0ay4AB/yt+NdHoFzbOrKCmrITfTh8fl+w/TMT/iZfrvH35stCFm6ZZlomqCJhql9UgH67ds49C8HG4/axX5hsLXD76F9NQGlhZWk1dQYKd/CveEcKYIEqQgjLpdU4FcPq/H5iZ4/F5bSGoncdiMJxM1pTEaGmWwZ5BDB1qJvPkXYptbqCqfTbK80gauCatuthHGFW0n2tWG4nORUdNAafNcTrriEqRp0+2sEeE8UtIqZjSF1t3Hzrde4d3X/oQzmEmsrpKc/Yf4wp5XUOMmmx/+EaUrpiMrfr52wad4srOF93/7ELObTyRz1ePoepRIfRJNssgJTuOp1ndwXXsbWlMxmbfeyxlza23XxsREgpKyJnIKG3HgASNNylJxCTqo5CRtJHlz9/vMveIKyk9bDP6MKbtMPA3RGNrYBGYyjR6JoMVipOJhQqFxSMRsBLfu81JYW01eWRmunDwbULZ/2zq6Du5D7+ilqaic1l6LutrL8VkSFU21BBszePHRr3DxHfchGJrvrX+NZau/Z1fjw+t28turr8HZvJSW0jry8gPMnDOTumnV5OcXkJeRg8fnRHEpKELEKX5KcF5suqxqj+DiiSTJWIJIKMJwJMzI8AiJjk7SLYeI7NxI7dgQasDHVS9tQWDVbrv0an6fX2fj0sVuXbx8oauSLdFZEB9cITAVXQ7wpxRSbtFlNKlIjjMnqZKfjrJ08WJOSwzTvet9qksK6B0Zp6xiIbnV04h6TPJWrbTbFdE3PsA9miAd9JFxxTIwNJ79/N2MK0Hcl11EdWMd5TVl5GcX2+9F3aGgpWOoCdHJiBKJRZmcFOO8CBOTIcYnDyN52qls1MkrMSgokpECUWQhDjWTyI4M0kSRNTGOnVJ7CnK7AAf6/QAAIABJREFUyJuRRLdUfAk5lkDn2K9Vwa0W4YkU4h8r5shPD9H/7ACp3GFO+ng+H6ztYjxciO+syyldsoCmpjrySgsICueOqF8cpk1H/R95HC84/kdO6/GC4yOe1n/KguPfEDNtcJegDobDHB0epetwBxMbO1nZm0dBMgd1vJHAvZWYc2SkthijnwqRnzWKfNYcmCuR/vZBQuW7eUzfRc6CamrnTKO8tJjC3Hw8WQG8TpedgSFcI2lNJRSO0NU9xNHtByjY1M8p1ctIH67CcziAhyT4x9Eyhkl5B/ixbztVK2Yw68QZ1BZW4RaLs1swDjz/ciX+hzYtH/FSTx1+TDAixlKi4Dh86CivrV/P4PnNfGnmWTw7sIueP7zNqcFKmmc0kZeTjdclCJKybQEUbX9FEdHtkr1DlkU72eG0nxPnTzgPBPcjkU4zNjpBz9FOOna3EH38N2Rm1aHVn0JCAafuwqX2oe98BRONdP000jW1WJnZKJJKIjWOr6MPz4GD5Pv8NF17EzNOX4Hp9ApPI7pl0Lq3G61zmNF1fyC07XU+PnkI3ePGiCV4+xtfYsZFS/jpVx7mq799mrUvPMa8urkUXfM0qtOgzzVAJClR4Sjig6wjDF9zE9Xzyii+98dkZRdwuC+CvzqPQMUCyowcMp1pXLa+Qiw0PlRnEr2iAFPJwD0yhhZLCVg+kqShYDDQ3k00GsHpcZKbl4PX57GFsIJ/0d5+iOGBbtsq6pbcxBU3kkMsYxaqZuAtLsZfWUmGKdG2tZX84nMozC5l0jHMxNha6hdcSO28JTg1mdfWPM55qx/B8omMFCeOkMG+ex/k9RdeIrz4ZErnLqRyZjOV5aXkl2Tiz/AQcAdQhKDoX3zHU+upaIYZmsiZJaWmUCMpxhIpYuNJxscGGRjsZ+DAEaQ1a2loquf0bzxEZizCtVdewkuFDaQdHtv967AUOzjNstXYAnpmoWiiZNMoNtNMC2azfXzCBthVppMsnBig21/AnQ2lzFTG6Ny7mRxvhu0Im7/oTNyeQiI1pWSvOgMmIgy/uIa8tEVkeiXZyxcw2tLCc3d/FeP8KwguXEBFbTG5WTl2oSM0XvHQJBPhEYZGu9Ed7TQvSFPRNITHn8KS4liShmUJOodI3dXxqZad1+LW89BEx07zIh2DxERjIYLBDDtx2LKLA8G0sQl9Uy1YZxrJqZOWnXYGjrfPwZH73HS9vpMln6zh0O4x+gczUE84mcrlZ9Dc3EBRXj6ZWQW4vCnBjp/SdfxXqcH/3k3heMHxX7pd/mc/dLzg+M/O0L/57/+UBcdf/8ZjI4FkMkl4cqoIaG85gm/LCBcOzEKeyEK3PLjvaCS5SMWT7cJ4XcPxwyRGdpJ0oQ/3F9yEftrNgL6VZytaOe30JTQ3TKcotwjFP+WEELHc4pFKabZltLO7j727W6jeMMwp3otJ7fISVE2srChGQsdSy+0b0PaGP7BxdppTTl5CTVMDwVwfLtFHtrMq/pkfFppu0D8w1cH5Q/gIi6+8CK8p8/YH77G4F04+YQ5VleX4Az4cTkE8m1LeCdHtX+2pU+uVaXdybKuhnXwuig0R+T1C6+FWWrftIfSL31A6/1ySgVnopkzADKHu+hMhr4X39GW4m8soKCojKyMD2eWyb+JaLM7Y+ATj/SMMt7XjaGuH7jbm1tcy49xb6E54sMjAYWjobWvoOPImF7/4GNn5tWhOC3c0yotfuoP+7lF27WyhobaEnr5+7jvlKiKdvaS27sHQnZzwtc/x2Etfx3H2bcyeVoLv8Wd4MQE9DfNpGOjiY7WNFCmZSIaG5UiB5sWQVSzDTThLIjcaQxIFg7CZHlt0BO7e6fORSKbtuHevEAkW55IozmVkfJCxtnbat22iOTtApqIzOjnOSCyNKaYOQqskjL6WhdtykNBUUgkT3VQ46zOX0dLSR6mxhGnnLMXQ0/zmlQe4+a3fY3rFxELi6K9/R33+XAg6aHn0hzzT0UbV0tPxLV5EU0UDORX55OVm4vcJlooQPR6rho+pKkV3QlxHsXkXmYbij0raGqCULfId6OulpeUQiVf/yFe+/BDRolL8RFh+5Z1sysxEk10ox/QbIqnXq0nEhVNEvCrTIltVOTHaw93TCnh7MsFzUYWEw8ui6AQuLYnhC/D5Eid1iQ7Gh+IikJ5IwmDp8gtIyl5Y0EzGommYXSHCq99DCrrJ/thFWC6JNQ8+wI4DrTjOvgxXQSmSN0k0speimUma5kpkFoygOMP2aEdPG1iWZEPwJBuANpUx4zb8JL0B3GRjjchkZlXamg+7HBTC4WPjSacAuVmiryFeVwJNj2EYcUxzDEjisiTSbhPDreIxNXyRKtbfv436vGzathp0jmbjqZpN5orlTG/Kp6i8hvyMAjweUcAfKwb/kRuV4wXH/8gN+XjB8RFP6z9lwWH3egUd00JNJBgZn6Czq5u2rYdp3ptmftcpOOL5SMEYobpMXLdl4Z/lIrUjSeL+FMGRMFJWB+NqBQV/qcd438J84lUemN3O6SuX0txUTXZmtr2IimwJsYCqukEkHKOvt4+D2/ZQtGmUU/vOQJ8ow5XRjqVlQbQYNdOBdWaS9Nowg8Vb2LxSZ+nik6ksL8DllpENt21vtJHkU74YO8xrSil/TC7/v2mH+zvvB3HjF9ks7R29bNu1m78s8HPr9LN4cutfmLNlmGVz5tNYV0sgP2iDyf42VhZE0mO7L1voL2644rUIN4xk2rs+Ef0+NjrKodZ2etd9QPqJPzLjmjtJBavxKn5y0r2seeI+lItOJW/BqVRXl5NblE12Vj5OYWMUeAnVZDQ8yeDwEF0DQ7QdPsJITxdBVcKrm1Tt3Uowo4LC+hOYHN3I/C9eieYVsj7RW/BRPG0W0USYH115HQtmz2HR9ediKF62rH6NNY//gaULZ1O7qQeHrrC/0MJdoWAsuppyK8LqP2+lo7iZe+Ve6nPLyShvxJiYxGUowthAz3AHpWUVGA4/X05bBINevqCmCGhJTDFQsu1BaTra9+IJuCkqa0Cxd88yuiRjOBXSc5vIOnE6QsG49dnn6HvpT5xQmoNPlkibBiOxOOGEiqaaiPJLBxKaSWFlEdpwNXnVS2ztSuPyGkL1GgWXno0QKxghlXWXfY7l536OpJziew9czzcH97P9F0/y7qPPELz0YvJnzqShtppCAQDLzMTn8/wtb8WUDZteaj9sz6awMAvniWRzUlKGxuT4BG1HOtiw9n3kZ1/knlfXYWU72PTDB7n3tX2sy5RR3Zm4U5AWqkphuRGALN01VZA6k1TGJJYnD3F3kcG47OW+iSCbXFkUaFHmx6Ns8blZ5XVxg7efgA4DQ8OEhiM01c6mbOZ8Yi4/WdefBz4P8ff3YBw4gn/lEpS6ImLdgzzwhRupuWc6s67Mx+cJoUsxu4IyDFEomjZdVxajHoF1tymqAk429Vl12nkCXjRHBn7cpIccBArm2jsT2RKdDolkKonH7RcvBsuUkRSBh9dsa72CEyMZQnMPoqVHcJkpRiMjZLgUAtkejLiDoScGefW1OL7UNDLjKu4bbqFpdj31lZUEC3PsLBlRdNhuL7sr+Q+w0B8vOD7iyvjhDj9ecHy48/S3o/6pCo5/1UYUrIa4oGP2j9PSNUD7B5tYdrSYhtb5SIk68I4SU8bwf2ca8jwF020hvweJ+3rpqd/AS9Ed3OJYSv63zoccF2M3rOFPpZtpuP5M5p3QQGZ2rv2BnrKPakQmE7YIddueveS/O8SKrpORk7nIbkEqzcec68LRGyXwxXLEjXno/r30leyl6+JsFp04l/y8XBv3LZJWRQqtqRkkTd3WNHgFqdrrxm+TJG0f4b/cTD7i9frvHm5nhmqmnWzbevgoL3XvI35qE8nJMPnvHuWcabNpnFFPfkGerfj/t7h1U0SE6wqpRApNjZFIxZB0L0lJwzRSRCdUujo66N6+BfW5l1n5iW8x5izBaTmRuzax/s0n8F13BWULTqapvIycoqAt9FOcLtvxEAtHiExM0Ds8TG9HF5F9+wl/sJHEYC9V+bm4MjIZaz9Kti1iDZN56cnMXnkSDn8GE519GLrCZDhM2awZTDv9Egwrwr63XiIrK4Pho91oRoyuPfvY+vsPKGqs4LoHvsOr3/w8ziWr6Ht/D2+Effzy5Aoy29qpOvsidjz5HPNOXGK7FMSwYWJ4hILCItuFM+bN4GOSIvhc/NgvMy0cxmkInLYPizgjHbsZi4zgceRRO2MepunGholbEuFFDaixJAULZtvvz9TRTt768UNkjY/iUVMkBR/FkvHIJnF73XYSD6WxZCeVdRfhzSpj+/CrXLv/VbuwTR9o47Wbvsul19xp8zFQJnl7fCO+2c3Mv+g8XLrO8x//BB1jKtkXnEvVrCaqyusoKcxGCTjxie6BDcL7DxDyQvSaTtPT08vm7dvpevi3fOP5ZzEdPvv8/HxmGfuzynjXlUdbZqEtcLUkkWrnsgWcTlM4MaYKmZNjo9zsn+BkRxSsAE/F4edSpW0gWxoZZVD2o3k0vl0k05gYsMmmHa19JA03py0/E4enlGRDBf5zToLJBEdXP4H78hzUWWOk/UeQSIrsPtv+iikKUdE9MkTZh6y4EMBAuzMn7gF2Z2rqezG+FaxY8WXpFmpawxEP4BQQM62YTHcecbJxKB4cWjY57koBfCdlmKSkHvR0mJQ2jNPvsos2yRiif2gfbnUCzaniroTsVAZHfhvnJ6HLeGBrF6/u2kTwqssoP3Ux02vqySosIDPTj0gPEFMaQUj9b6fNHi84/ru3zr/788cLjo94Wv+pCg7xt4v7sWEynlaZGBugo6WDtg/2cUFrDRWd8zHTpVhSCiWrjUhxLt7PFOFcYGB0W1jvyBh/Xss9rj8znqNwhVHLOTd+AhYr9F2wkyOF60lc0cz06eJmW47slNAFBn0yTftIiEO7d8A77azsXmxnLBjRIhJNTvw3ZKOMjhN5Job/ywVIhpexL+1l/fStWCsqaZreTCDTQTIdIx5LkYiKNrSKno4jeXTy3WUEcvLIKfSQlRHA7RZ2uH9kv/RDXnRRXIlg03iKkYEx9h05wmr/BL7GOhI7DnC+ns+0xjoqSgttzsX/k1Z37NqYIi48EWNodMz+SowbxOMRVCONmY4RHokRPtiO55XnWXLHD0l5SvBYCpFtL7Gz432yr7+RmjmzmF5RiT/PDx4fblUmIYqXyQg9gwN0dXYSbmkj/PLTzCqdxsq770QR6ZtOEZPuBCkhqiZ+dfl13HJ0I2u+/xi7//gSeXMqOf3WVciGQNWnCJY1kSWYE2mN7m0b8cVDbHnqd+QRQB6Ikxrpx3/SYtr3b6D3rKvpeP5FVpaUUu2IUzVrBb1tLUzLKMehuJDE6uWGhJrC5/ChO1RkS2HEm8XVqoMep8InZJPb0hqKGcJjqwlNujves4WZk6MqZXXNqFom8emFNFxwLuZTr2MKN5SgtZ55Eq6SPGEnYtsTv2F4zVs0VOTjljUSukJPzzCWIROZDFFRV0/riMHK+z9Nz2iI7t+tZeGKsykpa7aD2Swlzq731qAszeOEm66CYIGdz2IZUSJbD/Dzj30Sx0WXUbPoROrrGskuLSQ/6MDjzpjKyPn3HsdGnMNjYxzc3sL2P73A5UtPpmbFRbbVN7xzAz/58Q+Ix2SOjoyyIbOOmBCSKha65MRyiG6HIPv6yFMnuXhsP5+rVMhRY6QVhc3hDL7oLGfQp7AoEkU303R7yvi0b5CL5CF8ok+kWmzZ28aCpaeSW9XAUGmSwGcVYr6jmEqSpGXgMn3osoHh0HGZJilnikw9SEIycWo+VIeTRFixx4Di/icAufbbWxRDDh1/wIFhxVGO5TLpguBqZeJMCWKpCIIM4nHORHHkY0hunGYBBdKJuLVidEccXY+gOvqJGfvR4kkMNYVFmMnkNly5cdSAhlfK4cGXGvD9Ks1Prr2Rh+++Hvm8Syk8ZwWz6yspLS3HnyWDy2t37v7brJ7jBceHvEl+tMOOFxwf7XzZHzjxuPHGG8nNPbbrP/aceL66upq8fMEU/t95iHZ/MhlnfGiCI4e7ad2wmSvamsk9Mg/DKLZn3CJeSs1pQz6zGeNaA1exB3VzitgTHRxNr+etGREyvJnEtrTz+TmXEPjSQqyfWfRveo73z4EFp55OdVmh3W1IJ8UiF+XIvsP0v7WLa3qryIg0ErH8BD5Vi7QY5AwY/8QajMImcm8oQemVUB84yDfLf0vZ0mlUlJbY/IiJkRGskWGs/gG0gU6SiThe2YO7ppqShfMpnT2L4tISsrIycbqc/yddDjHoiUfi9PcMsrmzlafqVepCEssHXDQ31FJTVoIv02cHe/2tpXus2BD/RNIG4dERxro66f/jn9n5p5fJqStGdyqYCQfGxCB+1cGSW37ApCOLnFSIDS/+gHQQPJeuoq65iYLKIlsIKn5/zDBIxVXC0Sj9fQNMtBwk8forVDkMLvvhj+xMDnvXHU6Q7hxC7RsC4ZQIJ0nHJyl65B7Gxgc4sn4N2nCIxOAwE7Fs+vcOoMhZTFtYx4UP34qhpnlh+dlcvuxsUvv3EBoPMT4RonHuTByVtfx43Rbig1185kt3wZb9+C6+gDV3fokVy1dNaXw0OxFNcLmQcePQXRgulaSmM5IV5GMphdbsDBaMj/Fdt5cTopEpG6th0dO9FqcRJeH0MZFfy/x77uH9a29nXtNMMvx5duqrAHxNuhU8S+fhmVGNrFiEd+zjg988TsZICIepEkoKMJrE/KWX0nJwjOysChy+ArtjVXt6M758L+pID+tbNuELDeC86FRO/NwtSCKuTXAeRPy87EBKyjx74aWMOjLxn385TdMbbHdHXraAt3n/42LYgnAkysH9R9jx+uuob77DXS+vwRJW5pTJt5c20HXqmRQlnISOtLBJ8bFPFDyGYyqdVnKgOTR7vHjaaCdfyU5Q44zisZzCcMrWhMU9eh3dWdmcMjFgd3s25pSzVJvge4ExCogwriToKlE55bvzGKoeI62Z6IaG2+HEFH+HgG0YfvzJMnQ9nyN/3EzLnjF26NU49VKqKxsoKqjAY2PPnXaHQ0wvhJA6rapoepJIuoe4dpDCcpOaGVDbrGI6h3FrTpJJC7fkRNNz8Ptm45R9kPZR4F6ES6vE1JJIstvGv4dCB0lqR0i7I6jyGJZzD4Y0ILShmL483r43h1vbLsPz8QJevetb9FaVUnT5pdTPaqCmuIZglheny/3fjz44XnD8jyxgxwuOj3ha/5kKDtHO1DSNkfFxjh7p5MhbO7jqcBWB9pOQrRwbPiRm15ZrEMMdxfnJBrhsSiBublcJP7CRX1ZvpGZFI15XJt1bWzmn10/9z66Hdy2Sj7/L88u6mL38dGprC1FkN8NjfRw8eJTuN3ZyfVsRztgcIrVZZH6iEmWahDVmoL/Wifacju/r9TBHIf5sDO3drdwV+Au+TJVsxUng6CGsnbuoraqhYOF8mk6cT3ZODorpoP3INl76yRM0//C71C86idLS0mM39r+u5P973Q5hi42H43T3D/J6qo+NgQRXdDhpKimnrKKEzIAfp0e0/qcMLX+Vm4hCUNShickwQ6OjvHrh5TQWNJN/5iosVy7+4RE6t7yAt6IJ38zTRJOfic2v0dLyFvEFp+CbNZMKUbzmZeF2OzEtmXgqjRabJDExxujAMIld23Du3sFnfvELW2Qph1Jo723F7Buw5+4uS0FNh4lqvRijEdLCTfGp6zk0PMYpp53Hc5f/AMl/Ob9veYdeK2oLe6cHq1nq6GN2VQvLvNns37kNV14uPUNDTM/0I5HB7ug49XWlNP70Z7R/7T7qPnsXHQ9/g8xF5xMcTeIyhNXTJJ1IIFWV4BqK2toEITbcEJqk2uOH7EJuiI5wML+S3PEEt6VHuCUgo+gWiqxyqHs7026/A0ddDasvvJwLV1xCJJ5g/7YdLF56um2ntUf2DomYpaPMaca7oBmEYNfhQB8ZYc877zK2axfJrgHSuoyZ8JPpzbAFo2q2QUZzM8suXMmRg9vR8ouYed0qDJfbDooznNZUdodpoks6CiZ7H3uKdx/9LfLVt9CwcCF1NSUUForulte2PtsL8V+3///qvhKPxTnU2snWN98i9Ktf8bW1e2wQq2qlSLz2Oo+8/CKR5tl4nRrygZ107x7lz4UNJBUnmqLh0IVlPE2WZnHj+FZuK7fwkUXajNkal1fHJB6UapjICFAbGqHakWJdRgGV4S5+ffskVTc3MupvB8lJSlLwGU5kw4G/P4DPtQTveAMjL+2nYtUK0MU8U+HNbz3A9rEJhmfNYdbs2dTX15GVk43H47YdVnb0n6limZqtnUmlBTI/xeRkmO6eVvYe3Mu8sfc5+8elJMrSOFQDM+1Gtnw4lQokpQHTyKJCWYaUCIiGj839MAXNjjRx8yBx7w4kP0ST+9CNblIZbnLwwi3nU3bZAkyng788+F26nDI5V17J3LnzKa0pJ8frwuFy2Z0ye+xz7F9xST5UftGx28z4+DgdHR1/u5JT4ySLiYkJfv3rX9vP/z+bjI+4lvz/8fDjBcdHvOr/bAWHePN3dgywd9M2zticRUXrQpR0+b/YxEQCqm/QFms5v52PdKYDM2wib7bo/c2f+fOSEeadvACP6WDb3l2c/Y5J5YMfg5iL9Bd288zC9cw8+1SqpxWi6y7aDx9lz4ZdXHTIQ+5oJc7zT8ZxtoJUrsD7JgM/76QkPMgQZRQ8VIGRp2PckSTieY3f9j5NpOcQixcsYsXHr0PP8JKQ7f2vvSF2ivwOpwi5Ukm1H+Llfa00X3sVTU3T7FwFyXbV/aP9b//OG8CWDlioQvw3HmVgYoIva/u4OFlEs+4mvzCPQE4Aj1M4LiSbUWHqun1zE18ic0UUg9G0xvhgP30HjzL2wkuohzvA7ccdi1A1fQ7jSYuO1n14sh2kGmvpzC3B6/QRLMwjV4R8OZy4I2NIIvtkaBRjeAi9vwdHfJLTr7yaBTfdCJMRxp5/k7xUlFQqQSI8TjjUh8elImkWmqSiSh52hYY59dEfEGqNsPPZIOuPBAlFRuiklX4GsSwXMhqLnQGenruNXbv3IksuUjhpnD2L/ds2k3TnEJc0ArMaaZxRQ55UTmBxNcNP/oayC6/H3NOFZAh6pkVMINiXzyFzR7stDsaMEPHkctP6d3n20zcQOdTKL3sjvFRSzNHBQRb0TPDYsrlUN5bgXjgPKzHAvrs/Q45h0D+pMX/eMmSXjzdfe5Uzz7kAhywWR9nWOwgRrgiuG/dAxtzpeKpKkfx+G3mORzBBBNHKB9YkhFKkuzvpWr+Z947u4xPvrIagyyariiaLqli4dGG6nWJi2IuW+F4xcXQOcv+y8wmeczaFp59FwzSB4y8mmBmw4WACK/5v9QPxZJLuw71seO9tJh5+iK9sOjw1CxXrdtrggWUn4L7+U+Q1VKCnTOLbNrJ/zTrezayiS86wLcC6YtnX8rxwG/fmxihQHBRXzaCnYxd5Ky/kkadf5meZjYw4gsye2MS1n8ri5E+XIjtakQwVxcyifLiEod1DrPvuDj7WcBVuvZiwDFk3X4wccDK6+wDZ8xrtDpUYnbb+4UVeeO1dsq65nob5M6mvrbGJtU6hVbI7HEJYKsTqOqqqYZoWqZTK+PAEu/buZ+j9tRQf2MHKX99MqvlddE+/TfK1dB9eZx0Osx6HlYUv0Uy2p5HoeByPYLYgkySJo6iTUWM7mhGlP77H1hdlBDXKJmvJXH8tqYAbFw52/vpRtoxGKb3pZqbPn0l5eREZvgy7OBDwPvE5dIgwOkX527//afjj8Q7HR1wZP9zhxwuOD3ee/nbUP0vBIdqZAhTV29vPlj37mPHaOM1dS3FN1CKZDvu+Zz+MNOmMfjAUHPeXIp/pwGjXMd6JsX390/ScXUrjwun4JRe79+yn6JUuTrvteigNYn68i5/Me4bmq5ZQn1/DWCLErg1HmLcpSsN4Exm3LcFcbNho7fBXh3DvH8SZOQqhGRgrc3B/2Yu1wWD8ngEOFz3Cws9cibOkwG5Xp7r6bTujGEWItrsp6XgMh71QCaSyT5H4wQ++ywl3fZrpc+ZSVlCI4ZKmdHp/7/H3sOe2Y9FAEnY+IXgTynqhd7MBD/+iZNdtoZxlO2V0gZq2BMdEt2+oqgrhiQn6tRhH0yGqY+KmZeHP8ONWBJpaRlUtO9BNTcfRLYuErqIZBlZSJZVMEx0fZ2BwhIGBURwJYQHUbQiVw0zbLhJ32rJ5E55kHFc8gi8eITU2hM8Ux0jg1vHIkOHIxOX2oRZkc+5jj2KFY4w9/xqB0R5Gx44ia0JkqOIyDNKKSDoVC43McCxNbMGJNF9zBiPb+9j3yim0ddexc3gdw7STYg/13rnE5Ep6Ei1cGniLC7VBBjTRJXFgygrBIg8LzruAPX/6I23RSS5btwnj5dVIZ5zJvu9/kfHWLpbecA+uo31T9kdJOJAsuPZ0rN+tI1mWh687hOpQuWfbPrpSo7zw5M+ZePld4uFR7j98gOe1Qhtz/sQ3r2V5BFzvrqev7RW8kjBOivAwi9ppM+lrP0J3Ty9VddPx5dWQk1+Ex3ChaToOkVLskHCZwhGk2FoHUWwbjiRuy000HaGrYx8Dps75D34ec/aJSO6ArTWw6a2SjilaG+K9YomME1F4CiWi2N0KrLZhA9V+duEVJAL55J1/JbNn11BaVU+eXwTmCWzoX8FXU0mnIpW57WgPu9/6gIkf3c8XNh9FcuuQMDDdEo9dcjGcNp+aZaeSn1lI50AXRzZ8QPj9TbylwmFfNZbDIZotlKiT3DuxiRVlATy+SjJLptPW/h61X/8uP/v+1xi7KYsrr3BjOidw6SrjkVJe/nMWRa/0cOn4AAddZZRqado27efiy6/CUrJIyTKeVWehVBaRFnbbjACSKdufxZG9Lfzqm98m987PME2kulYWkeN+VVO5AAAgAElEQVQvnkqx1VJMJlJ2l0NwOUSXx+POtAXVu9qPcujVtzklOsScG2639SKJsm0k6l8krXlRDJlMuRZVL8evFJERWYrPzLU/lrqsIgy1UpaB6hpgVHufMUNmyPiAwtgQ/iI/ruE55O27Ukh4cEoSW5/8OS1GmsprbqRpXjOFOdl2JENYTWCpFjFLoypbdGg8drjhf/o4XnD8p6fov3LA8YLjI561/+uCw7aLHhOKTkxMcvhIO60vvs9V+xfjmrYEdUMSj+bGEjdIwTrwjBKv2II1VkfG16bDckjuiWC9mGRz99NMXtTM7EUzbRrknr2HSP5uO5ddegM0FGJ9fJBfzP8VJWcvIjPbT1dHP+XvdjIrPJ3cO89BmicjDVn0P3AAV2qAbcmNrDDPIjXYhP+XuUgzwHjWRH9uH+5H84U+D02RiPYO4FSjpCUnPklDNzx2wqfN45DEgg8+0+TbD3yLuXfdyexFC6koLEL/TwuOv+MamBLU22p+TUCoNN2OdBeLk9j9pERGhJhDi+dVHTUtdmu6rTVIaRqpeAw9lbZ1HAJzLq6/UyykptArqlhqHDkdRUslMZMaViSCnEqSikTtIsKMJ9FCwzhSCZR0Go+WIGhpiOFEwJLJcDrsBFmRZRGOx0nZO2SRNSH+bAvNUsnHR0ZWDi2JCa7++WNYniAjL76EvnsLlhy27bUYHhxSGk0RZFQPTku1MzqERXPL0BhzHv4Rm556Bg6fRk/oKoaMIT4IP8fcjJ2cXpdgLDQHX/x0PKFXKJfWYJoKcb+bivJK9GicZLiLymAueVXV7C4vxUpFKM1rourqlXR/6W4+ONTKeZ+4l8yeoSncuoCaCTvxBfOQX9+OY8lclE37wEwT0mSui2koB7fzwi8fwDWZRqksZt2Tz/DIW5vZ78pnps/BL2bPIl8fpffAe0h2p0EhmdDwesUO2+RAaw/V08roTvnYOB6loaCYE10BcoN5GB5RPGjoExHG4hN09h4hFUnanYL4vOlccM9nyMsOTBWfDQ2ombm4jJTtbvlbctmxIlYExFu2RVu2d+iinhCvbctd32Ptxp3Uf+IO6uYvpLIih0CGCEMTzAlRHE9V/eI91NrWyqZ31jLyq1/yjfda7G6AcG/Z0cvtR3n88V/ReM01VFeXEdKj7PxgN/53B6nc1scX5Ta2ZedgKDJOFG7ubOGLdUlcuklB3WnEfXFCF8dILh/DISUYStaz5qVJnn9oG1WpeazLKcKlqfy0KsHMsR5ezGrg6tARWncc5fxVt2K5xTxDgnPno0xvwrSEwHeqwydw+9bAOA/c/kX8N95KRVMzObnCIWXYhNV4fNz+vCiyE5/PRVZmie046x3upH39Bj5bMwvfifNxGzFUV4Bo6VrGmlfjTTmI6T6yrWYkowB/Yjq55kI72C5l6fizdHCLDopJf6qVQc9BXFocObYeR5YDxa1QuOFOFDXD1qOIwvjFL3wO9fzzqVp5PuVFOXahGU2OsTkEZ5Tkkp8bJDs7+3jB8RHXvH/k4ccLjo94Nv+vC46p1FaxDTDpGRhm6+btNK3upyH340T6UuS1CXV9JogcA3mE8arNPKy9zTfT1+D+3CmwDFK7Qxi/mGCD9gLpy2Yxb/4MWwy2d/8ROp9ez22LroQZ9eifGeJXM3+BvrBGWOgJbBnigvhM8m47B+kE0DYkCf98Ex25bfxRbeMaZx1zj55P9LQMAvcHsDpNJu4Zx5uxi8CXZ9t/+N6hIfJ0idc3bKaoupqiTJNCdxZZmDbTwHCoOEwZj6Fx/0MPMvfzdzLrxDmUFhZiOYXA7ZjP/u9eNxsOYAOK7Bh5MdYwdNRk2o6dT6u6jc4W38dSKZKioEgkSccSqNGEzQuIpuKoqSTyZBxrMoo7NkZydBRvLIY1OgLpJGpk0tZHBHDY1FVRGOTk55EdyCHP7SdQVIBanG0/54wOMLh+Hc50CtOtYJhCIOdAqAJiiSTD4yHSukjhndpBi99mX2DJpCQ3H5c7k029HVz0wHcISFnE3n+PZMc+SIXt+b1s8zx0ZFN0ckSYlQdDSdu/T5ccHPKV85v2fl7Y/Q6Pr/gC/sCD9B/ReWngFzRmvsqtdy8n5p0kQwpifdDBbIIcePkV4gVels6fwYF3NjMh7JGmSuC8HEZ2OjnnD29grn8FZi6m7YXfUDcZ4ndb97Ji1e3kD4emroHitLsV+7I0KvKrCPcPkOdx4Q3pmJLKkzu2sv3y69j9+xf5xaqTmH/JSobX7SBnXy9b92/nL6EQ2+Qgv15+JgVjOxgZaLONtqJlEEnE8AkBoxRkb8sBmuZMo9cV5FuDXmY4E5wZasdtqVO5g3Y4moSaUgk6A/RrE3QuXoWvr4dPPvxVAn4faTmMq7ASqbgI21ojftB+iM7GMfS4Idgwlt2xkAVPwkZYOUju387PvvA96m+9g7oTGijLL8Xjd+F2KDjFDFCSicTTdB7p5uDa99DeW8c1v/oZhuXDZbgwrbg9QPjGRas44/s/oHpmGYrmYufuQ6RX7+PSQ6ezbWgrX3CvZntmAA0PjbEQf3QexB8wCJ9jkfPpBttpkxs/jUdO/iHjZQt5NFqNx1JZqIcYNN0cysjCK0ms9g3Qkh1gm7eS+9re4/COVs5ZdQsuIQgX9NtT56PMrhUKDZhM2Z0+R0E22sQID37sOpJnX4tZ4MFfcpilZ8sUlqcxLSGu1UnEdHa8n017SxWpUYXAQB9fPOUsHHVNoCTQjSnabqj6PRINrxAd0fFLOSjGiTi0LEqUS3BbPggkRMabvTEQu48x3Uu/Yz3eeDuG4zAOfxjdHaNy8DqkvdNJO1ScpoxPTfHQddeR/+D3qSmtJ6HojOBkXHJwSkGQiqJsW+jvdP61qPwPbv7HOxwfcWX8cIcfLzg+3Hn6pxmp/LXDIYBRrR3d7Fq7jfPe85Bz5YX0re6j/JALEsUY7knG6tdyv7SWkM/kgcgySs9fhXG2hdETI/LgOPtcLxC6tIl582fh87o51NrGvhc3crtrEc4zT8a4q5N7Kx8m1ZRNbo/GNeoJlN5yGVKjhPHKJMm39vGC/B7vZvUxMxLkM5OXkorUkvXrAswZwJs62jcGkD8/jnNuEYZssu1wFwG3g9Uf7MDjsThz4TLIyMMbOkSBU7RyJ1FMJ57QKI+98CKNt93MjBOaKS4qnNJw/LXg+NdSDrvjI8LhIa3ppNMp0vE0yWTCHmnEw5PE0iqhaJT4ZBR1cNDO61DHR9HGRomNDJMIjdpaiGLZSbbLSVFVCcW1lcxceAoEApARxOwZJrL9AMG08AxoGJZIiJUxHX5Un4fM6bVITdUYRoSOPzyFcaiFoC5gUEmbrmlYXsbDUUbCIZtKKYs2uY18lnA6HHawXVa2j/zsbMIxjYNDY1z+1a8Q7Qvh6p8gNnAINT2Eqej26Eashk7bqjjFRxEUTMsQYVkmQ65cHp/M4kklh3wcvH/1fHb9uQJdOZs1O96jK/kAf3z7uxSdMpN4x17u+9iNnDSqU2A56Bqa5JpbP86un/3SZmkkimRyz87hUHgcR7yJ2TmVVJ1xPcqMcvZ+/pNUe7PY6YDmE5aTPThq3/xFh0OxNF5a9xaX/OwRtv/6ceZe/zGMoRiu6Y327vXrV36S7k9/ldefeYHTR/bzyLe/QElhIbHXNxFQVaz0JM+t30BhapzSAj8Bl8DBK1iyTn/XIEWVJbj8RXT0DrD41IuIphU+d7iH7ZO93FvmpXFikLQeR0unSCZUTIebTFnmucbFpDIdZO0/zL1/+DFWdMIekxmBPKirRnG40XVrKudGLHt2kSFuAcfCwkxBpxDYMglzdIAf3fg1JpvmMW3uDJqrKvDmZOHPDJLpDeB1eUloScb7e+jfspWSIwOknQadwzH62vfSe+iI7UQhy89Vv/0dBTVl6JbKoYMH6Xl+B9fuOJd0soY9s37Bzbvf5GBWNtl6insy3uDOx88kEVEZX61S3TGDjvoMCuc1M/DNb3N3qoTXfaX2uOHy4RbeyCxnLJDJnKIgj8T2clfhSczVonxqaDMHNx3m4stuQ5H8mFIM8/QlsKAKhyYx8fjrZF2yDDnLR2yikx88dSfXPHU6qrITSw5gGSks0QUxXXbejHAJm5KXtrUNbHugla/d9C2bhmoKa76lkpKy8Kt9tNU9jmP6ILFuFa80C48yHY85jVx5Dt4cIdQV7x8XkzGVlCeAJY+R1N+BjFH01F40I4zDlUH+u98FR8S2wmqGxh/u/jzRU87CXVtLMruIaGkNjfokzSU51FQIx1uWreM4ruH4iAvfP+jw4wXHRzyR/9cdjmP7LpKxJK1tXexY/T7XbZ6P8vk5KJmgfmoIWc9gsnobT+ZuIHN+BZNphWlro5xecxmui3Ptjm/sO1GOen/P4ZVFnLR0Pv6gn462Dja/9gG3jzXiX7US9Qeb+ErgedKKyledyyi+6WIokhl7qguzYxc/Ut4l4jKp6TrCTblXkNVzFfoNHpy3u9DHDFJfTSD1HMb/aCWmI43oIAvUs+Qx+NPmI7j9PhoqGnDm+cmOhFG8bspSEZDddK95k/djIWZceRUzZk4jJy/bdl7868wEcS2EU0eMRFJpwbtIEIpESIoUz5EQockoIxMTmAP9mB1H8Xf1ktp/mHSBF8UfYMVFq2g8cR5SeQWSKkItxDjDhLSOPhQiuX0fZt8ETjHjFnoT8f+zRSAWca8Dq7ma4Elz7UVJC40y/vunGTmwj2wh8tM0YhmClOhmdLSbZDpuCzAVMS4RkRli5yw2WoZOZV6BHb2dcgqlv0TrQIiLb76DZNcIXmRGB1pIRPvsXbOhqWgeyaZ+TqWLCrGtkOhYJEXh5XHze1clL/ZZ7M8K2nbKDDXJDb0xFs34PYc7w7zd833OPnmcu//0TXr37uTea+7gU1+/k45Hn6VmcIRRw8mJJ85kaOM2hmUv0gon1TMcZJJDwcW/5b27P0vYW8aq+z6HpI2Taumj9/A+XHnTcEYjuFxuAuXFeHL8vPH445zzrXtt58HBrVuoPXWZPQoQ1tbxZ17hyXdfYuddP+fdNevIOHyEungnt/tgxdLT8CRjuP2FoKfBLaFNhti3axejQ12o6QSakAyqKk7JQ/2SpdSX1ZJwOHk1rHFTWwdnKRG+447gN2JMxGM4LRde2cHzwVyOVk3HaRhkb1zPd7a8iXJ0H2bAQRiZ3OkzMW2GvxPZTg/+a5UrgvYkm5IpUOrqoVb79b7zxIscfmMjsbkz8M6bT06FiFMvJi8rSG6eyApyMhlXSQ9HiHb30GPnwoBHsfAHs8gqKyKnOIvS0mpyCnJJ6hZdhw6z49W13LrtVNThBjzfzuLpn97Ot4b38eVHl6A9t5ZFne0UxLPwZk8nL2cakdQgwbs/y5MXXsjcpmwuGS+iz1+KPxHnzsEDPFY5jxHLyZnTMrku0cuXKk7m4sl93LpvIwPDKc447TJkRUTVS+hnnYg8o4Lk+kO4dhzCdd1FJCu7GA7+GTU4gClNgHBPGTK6nkKEwgjNjPhMKg4Tn5KJf7wSZdvF+KxCu7hWNDdyaII3nv0R5952LT3n/ZrwxDhyIkiGewm65aKh8EJI52LKKdJpiZgsUqvTeGMpksGtmM5B0rH30Z1J1IxemrofI77fQ1qJ4dJd7HnpGV4d0+kvymH2hZehOlzURQaZM62BsspSAoHAh2P6HO9wfMSV8cMdfrzg+HDn6Z+mwyHufZpskY4k2N9ymF2r13HzprNw3TMDFkLy4u14VYufFr+Gcm4DDfX16NEYreu2c8mukyi56xS0DA3zUZVBazVvLNZZunwB2bm5dHd1sfGtTdzR34D3vJX0P/N77mEz3/CeSNV5V6BUeei+exfuvB7uN/+CH428997htuvuxrX1HOL1hWQ/FMQqAGm1hPrNGOEzdlNwWy26nIKIQHCHmJS9yKZFkBSqQyGZ4cY3GmPSZ1Gb0EhZJs986Uu4LjybE86/yA5sysjwTQGHxKJvR4SLTkaaeCLG5GSEiYkI4xMRJoaGSPV0Em3vYGzfbnLHRwgGMrn983fBopmYLh1ZFZTIqXm8rFtYKR19zwEGdu4lz1TwCeeDYdjEQk1IW2UFVYhbc4LknCXivoOQ0jFTaQ698AeGD+1BUhz0qgq7ekboVi0Uj5ecmEajc5Iy2SJLN5DE4iXkFrLYHZs0lApOim5HksueDPwBEfFeh54ycBgJxgcOkk4Jwa/4OQtDBJ3JTpyqw/4diIwSsZQ7sF0gR40MnojItOs5HAzmoMsOWzx52uRhLvbewOTQSvYntrJDfYq3vzeTFneUZx76HRdddzGu4gyCB/rIX72D8aFR/FkuBiJeYsYoptOPHkgQ9eay8rZbqJwxn/5NGym9/JopMJXTa+eQTL/1NiyXLKI3pjgTssSrP/4JNQ2NTD/zDF78/ve45O57MHu7ia3ZTMDC3sm/H0+w844vs3rPXpKH+0gnwjSEE9TE+miIh+1OgoJKvpqkODlOQDIpLsumrLCc7JrZKJkFbHn9Lyw5awWOtGwLLLfKGZy7dRsZ+iQ/K4A5yWFGhocJ5hWxa3cbrcvOo7OwmLSkU9ayl3seu88WM2foKjGB1Z49C13x2EWmHTI3deFs6qc61I+rewDLGUd15/KXR37K3LJRYv0JPvjLQXolH9knn4WjaQ7BijpycrPxeRV8sp+4krYzZFwODx6fSBH24fN48Wd5yQoE8fhcpFM63W0drH1vC5dsKCX76Cm4PutFbz7MvV+/jIdj9ZwcGufnOWFMPU7A7Ser5mwsJYFj0TSMpmn0fuYOerNKuTCci+r1c2rkMDMmJ/hFwXSM0jpW5JlMOHy0+vL5cds7VO3dSLB4Ok1N85AtB6pk4bxiJaaSQnnufURKi//Tl4DDw5ZHHuGPE910BYf56g+W4i1pwdJ1dDNuU4hFZ8IU2HKvi+LhU1C2XoBXDqIPtNGxawfTl6/ipRvu44R7K5DvPECy14UiF5ORM40MpYlsc5EYsBJOCMhbEKdpkplWiWRHSLAJM7SVtK8b0x0nN3EurvWnIKpvlynTvmktv9tzFPfNN7L8jIXsfH0LDUGVE5rnUlCUg9vj/nB3/OMFx4c7Tx/xqOMFx0c8Yf/nHQ5rquDQQzFaWo6w5dX13LHxDMwbGjGXOpl44g2SPRPc59/DaaeeRHNjBYbp59Dh3Ux7Q6EhfBI5X64isSGEe1MrD834gMUXLqG0uJiBvh62v7WJT4/PYeygi6e9L7Egp4oZ2nIKrpxJ+KHDJKp384C2lbK+Ec7XCmksXQaRZvocDkq/W4qywIHWqTP5mTD+iSG8D5dBMIHhSJPqGOXqtzewIS7hnNQhkMarOikPBPn4STNZXpxNhbB2Ogye+OSt+D/xCeYuP4Omhio7PVSwLYSoM5ZMEYuMMToRYmQ4YsdzRzs7cW/bRHr7FqSMDG791rcINtXb8Ckh0BNyO5vRYO9YFRFAQvq1tZgDo8iaiVvTsBQRmiWysw3SssyY20Hu6QvwNE4FUhmyh3hS4qXV63hrywZaQuNMGA5KDIO65CQ1WowyM0mZouIRx4tJv8jWEAFjlmZbTiuLcvF5RV6MjGJmUFoyC7x5thPEYWetpBjt24uZHsaww65kVGUqw8aji98gVPwmLl2ztSCaLLOxb5K3HJWsyyxhVHGQwA9ui5zUGFcPD3D/LStZ895yjrTV8tr4H2n0/44nDzwNRUVYNsFVBc1D24aX2XPp56iIpGl3CFS0g5MWNRCMxhgdCVP/k5+w//v3MP2+J9Bbd+FcKChv9qyBd+75Gmc8+B1bWyRcKjYZ1rDo3rOP3X94novu+SqTz7+OlZ9JcDiNrBoYdp4LrHnjRToqa2i7+nZ+tb8DnywzvGGrrSF2CM2S6kSX4gTUEDf1tvLpOgun022f07SezbRTzsLU3bRs3sCMWWKxMnCqBu3ePJZu3kxacXJe+DBfLlUYPtyD7HTRG5mga+G5tFVWYyVM6tc+geWw+HrrQdKHOnBYYeTqZqS8fIhHsITmp7sHpwiasxWVBpbDQHfn8MwnHsC5fxMnnN2EXGfhcVrEJg3efX4/RjKL7EVnMjB7BlnltVQVZOLLc1MUKMQd9JMVyMDvdtsLodAoOSWThO5irLeXXbsPUvZyL3MPXkB8vpvAlUKjk2DVzZdwQHHz+4xuCtwywkhaOO0cpGSCHWNtzH/oAX59xgrOmFHIW84K7koUIWsRvtjZQk8wh9/kVVG68EQKFTisBGmKHOS5oxvYv+MgS089h9zcCgzZTVyyCN52GerP/oiMi2iGRuZNlyI7LL63/ArCy85mzKOQ9HTztQezSOa04ImA6vJhGWG0iIY/L0hm63KOfGecuUuWEnAorLnrORp9yxlQOqk43M1ovA+/x0+GfwlmspSK/4+99w6yoz7XdZ8OK4dZa3IOGoVRzgkBkggCIYIMGEQ22WBsjLHB2xHsjQ22t8EEYxswwUSTowBJCJTjKGtGGk3Oac2amZU73fq1cF2fU/tci1O36vhUaVXpD2paxahnuvvt73vf53WeTe+IE83nw2HJeIYyeD0wHAjyhy+2MblaYUrOG+g5B/FE8hg38ntG9nWgyhJfvPoXjk1ZyKQrz+FQYz/awWMsmT+T6vFFBP3hEy96Oyk4vuKT8cQOPyk4Tuw8/ftMOGykMLYX4XBdA3vf28iVG5ZA0TjUb4J7npdDtz7D2tF2ElODTJ49kdxALq2jPXSvr+WW2hVo0hjC12fDY208P/05PGfPomxMOZ39XbS/u5PbupagKRF+a6zhB9bVBJYuIPNKJ3r5DppUg4pRH2qsEjlTTr8RofTWMqzxBtIiBVLABxb6g0lGZ68n/MO5XzIHdIaaOql6ey0brrqEitE2OwkxnFPOzvggT204wsa+bo5dtgAPTl64/AJC//kr5px6OmMqqzCcGulogp7hFJHebnp6Bhg6eoz0vt1E13/GhGw3l//hN1BSgSb278KvlzKw3M7jb6ciWCLc94L++dF6Ao1RrIxpt5qKlk5c4gZrkhZTjDPPgMIwSa/CtgOt3PnInzmSkNDdfkxFwquNkJc2mZ8cZu7AUSa4dFziyWgJA2fGFhOWJmSNi6wA5OcG7BisiQtPoJi8/CqQXOiyG8VSkY00qBptLXvRtUFUYQIVnSPCWmqnVsRbtoEsqJOmiqa42NkxwH7dz6fOXA7mjcHQLExXhtyMRFYmRbE2yPzRbvLS3Zz9i4dpfHEJW+sH+XT4Va4q+Zh7Wrbb6wJBmrTXB5ZF54Y3OHjvrwluP0bancuA5CArHOCcM6az5pM1LH3yCQY+fJ+iGcuwplaRGIngz8m21x3PX30T1/3tRXsdxdAoyZY2Yi2dOONp/MkYA3MmEtrbxhdrPmDpyq/hyIDpFn4MFVlK8rdXnmTyuRfw3uyV/KmuB9ORQOuKMXy0DcWRwhTwc0OgspPc2rGH71c5UJIpdLdJ8ZRzkV2FbGis5cyqKZjpDJJYtakp+ihk3o499Mse5o22cbN2DG93LxXVxfR3DHNgwemYziwCOWm+fZHCn77xCiVX3cpFv/oxibqduIUvRhaR1LQ9aTneeGogqyJy5SSCn7+cdycT5DlkLAGA6ySS3sG4JW4KTskBsfjpU/jkpX30+SvIOesCXOMnkFtRRWGOm3B+Ee6cMGF/wE7feFSHrdmGov0cPNZJ09/XceX+U1EHp+H4qReCJhse/y3frd/AT1J7mFvos4vViieei6VZxPU+Avd8n2RnJ30PfB9Z9bO818OxvEnM6G7i+tIMTw4HOFJRg7+6DMMhEJ4a93dsYd6+9XQ3jbLikitADaEaBgNFWbiGkwQTum3OHB1XSfj8ZZjD/fz6utvJXHoxrqJSEr09XPHTKFZ4LXrCQjI9ZAZiePLyCMpOcjdcR+vLjaQ/bMZjTkE1fcScQ5S9V0fP7HqUmE6WegaGHCacupARR7EtrLNHdAIE7ISO7DdotQ7x8s5eUlYNzsx6lszWmJJYReLoMfymzm/v/xWl997F1y9cxONvbKE6lWaeSLmVhHC5/f/au/GPO/1JwfEVn4wndvhJwXFi5+nfRnDYUUcT4sk4jU1tHPh4G+evq0DtXoTvPhdauYajxsHouzvpWr2D97zDuCflI6syQ20DjDng4PLOS1FSWaQdEsPj1vH0zEZKS0rpGokSer+BG1wzGFQ9+CSFoHQB1sBRJBFbjYSwMiW2g7wt0EPZbcVIBYITYWJWY/s7pJ0mse9FcdGL8+FsCGbsvbeRtBgc7GDOC+upvepcZGkIjw1XEkMIJ1EfTH1lD3svnUEYg6euW4XngUeYPWcaObleu6SsuzdKT1s3w0cPMvTJ+6IWk9sfeoBwTbUtGDKmajMu6G7hg9/+maXfuxNfSYE95hcwquSHW1EaurFSmk3vxNCIOBWM8WPIW3wqAmKYcEr8fesh7n34BRKOLFJuBdMQrRQGJfFOlqWiTI53UOVy4BEeA5eJ0+0g5PPhd8jIYoqiHC8oE2VcBVljcWfnI8t+ZP24CVGMfwW3QJA9da2LnpZ9yIaGqQqegYh8CokkzoyYuLjth9ZoMsWG7gTbg1XsUjy0urJIKA5KrBglsShV0jBVgwlwyujF2Xiqqhny+3HENKrWbicw/iNe27+WOm0nf7ndxWmP/QrEiiaegkOHWP3YH9n0xUfM95cwS3LSf6SJmKwzigt3lpPB8kqKHTJNIwGWL5hH+PrzSa/bgrdlkPqGzWw7dIDLf/wQ6tFOO1IpSlTFSkUxTdoEebJuH0uvuBbH8DBDkUEKy8ZiOWRSsiB6KihWgpeefpjlt32Hp6MKvzODGJIbvzNF55b9uCzR42NiKG586QQXd+7m3koH2VKSlCeP8llnY4wp48BrbzFz/GwkO51iCXwlA94Q13a08VlPGh9pruzbxzJjiOlVORyua2GnJ5dX7nuAJX+6nifvu5CPvrWewp748UwAACAASURBVHPPpr6hhavv/iZaKo3D78FUZYZHR9BjSfRYArck4T5rFfeuuoNo2WRy9+xn6mAKv2scZkZBdcbpS25n9lIf4TkO4lKSaF2K3Z92IJWNR15yCYwvp7y4goKCXPJz/fhzcgmikFQ1BnoS1O7aStVHw8w9cC5WQSF90W5yZZObm1ZxqtzM8jFBFMtBuHgWrkAhkpZkaPZYspfO5dVzz2Bp+US0ecupOtSKEnNwV8tuUj4XT+RPI+e0OcdLBE0340b7ebbxXZq2HqCsuJRpi89D1RxomRRqjhc5JlJPwtOiIV9zIZRks+a+n/K5N5eCWaeiGyMcaTvMnb/rwqLVNlTHOry4PWm8+bDj3CHm7/0muuRF9DEKSN7h1LOc8mkZAwv7MG1hMZuInkOx7zosrQiHqeFJGPhMH6bDQArDiFTLME3s7VLYfqCMVWctZPX7u8nPL2WWFefToRHuXDmbv27bw/5Pt3DpvNOZPGMs4dx8ewJywp1MJwXHV3wyntjhJwXHiZ2nfxvBYburTUhpabo7ezmw4wAz34hQ1LCCLm+a8l8UkalI4CwVfQUGPQ99xNGuNtYkGhkIOxlKR3ggdi7FR5fiMcKYgR08lvs6R8dAuDPF/WfehTKphNQnu3Bv8qHpGsrIWIbdDiwx1p7qx3mJD7xpLBSsHAWpGKyghdkOySfjqOscpOftJPTt8RguAZ+SSA3E0GMRZrz0CZ9/YwU+wTMwdTTFQjGcjKgys17byOHLFpGnGzzyo7tx3nIL46qrbK5Bf1MHo/tq6fjkXaZ7/Hzt0SdQQi4bboVu0fbhp3zx5OOEdZi54uuU3HItNjEKk8y2g+hb6/GYCimHRFIyCZ19CnJ1CZpHlGQ5aOhPc/Fdv6RVCYHqwJGOkkWGwuQoU4wUYyNtLC70URFQkPWkjXcW1fNiOiAbDjKmhKF6KMmrwO3OQVJ9Nk8DYuiqgiq70U2JqFMm4XTTN9BBV6SNmM/FsKwSi6WYIBlUj/aRYySJ6xZHG7vsSN9+/DQFS7G8PgKZfkKZEXLSDjx6GskroYypIe4ros2n4BpXyIS8YoJ5hcSiKfY1NVD+9w/JK3yBj/Z/zG7jCPdmf8KoiFEmg5SX+HAV+Jn5/dv4y48eRG5v5ds3rKL1tffp7+ohI0PZ5Gqq73+Ihj88yRoryFWVRQSuuoC+j7+gIGLQUL+anfUNXHXfoxj1bcdj28JwYxf5mGxc9z6zFy2hoaWFaTMnsf6jz1iychWmJKMKkSUrGG6ZTPcxXvvbs1z1o59xyzOr2XrGOUK24hZx30iCnqaDNozLHh9ZEqsGDvLLHB2HJBP151Mx7TS27d7NOZMm8dlnb7L0Wz8gtq+FgGUSVSRuNQO8caDFZr8s7anneqOV2WUlfH/yND4/Yxlzm47y1oQjqI4Mf79lHZOXncXYBVPIuMSazUKVleMeIkHXFBRah0X22Su55tqf0Tp2DsgeinNUJg734ty0H197gjJXIarmQza76ZA+Z/YVlQSLXEgZk+YPj3K0y0SbdyahGafiH1tFSVkZefkhPAFx/Uq0d7XTtKWWFduLCDYtQfGMMlK9naf2P0t2526WTQrZdQC+4BgCRTWohszuri1MfPhRNt5yG+OVKIpaxIOpMp6S0pyeTPG1fJO3mlPsPeMMnL4se2XnTcvc3/ExNfu309cxyNz58ykcMw9VT9HctJ+qcbMxLT+yWPn5JXJvuRpJT/LrlZcTufpmgt4c2ptasaxXuOOZLBKdo+TkjyGTHEH2W+S/vZTuu0K4jTA4ethu/JXLnplPW1Yb5qkmelIwPcqx3GeSpSwmVy/HEU8TzAqJHbL9e2R5dRJSG1FlC4nUbnTNyet7T+OSKQspCft5c28XZ0wuJqiqPP/xYXq37eK8pQuYMLWGglC2TWw94c9JwXHCp+qrHHhScHyVs2V7Fv8Pl7f9g21liUbNIeo6umj7eCdn7c4lp2kmUdVF+Af5xItT+Ka77QiDlbRoefQdko2DvNndQNQX425WUtywFM1hMjhuNQ/I6/lG9iJmrVoFfRn0R/ZCtJoWYlR/LQd5ih/CEPOn8BSqKIXqcWSBDlIaUk0Z3Bud6H9NkM6qx/dIEQignyS6EZyMtDWiWTDnpbVsvH4ZnmQGl2zaZkfb34Gbaa9sZut1p1M53M/vH/oVXactJzcngK+7jdi7HzB5Sg3n/+RexCuSbOnUPv5HGj9dZ7diOtCZOmMJ7lOXEj5rwfHkSO0R9C0HbEjTUKGPgvPOQvZ5MJ1JZN2NIQW54pe/Y03nIKNONxWJJDMivVRpgxSmRshPp8lzp6gZO8YmWIqYjWUaGIoXKe0gL7cCd26RDYVSRWZXdNdICqYsIwsShmXQ6itkb8DN56k0+6Nx+sXqxqXiMjUqR/tYlh5kxlAntDYR6ehlUFEYdXmJq07SLhfucRPB68PlC6J4fKTcLlKKTDKt0ZNM49A1KpMDOOMpIoXVuMeWM7agBDU3i9GhEeqP1uP+YDul7h/w/sFt1FkN3OjdSiAcJlhzCuamZ0h4clhyw5WU1CzE73ax8Zc/4tSJWbi7B2ww1c6mfib+6A7WvLWL1OTxrMhI+GdWMtrcSWhEpnX/6wwMjjL7rl9iHGmxEeOWKmMI7wkWHzz7BBfe/G3e+duzLL/kclzhMJ+//QqnXn4dkkB2i74f1WVX1Dd/8Bb7andx4X0/4cGnXmTjwqup9YbQlQRe00/v9p0ogiIq2mgVi5XDjdznH6K8ehxK1Vw8s8YT++gz9P4WjtbtYfK130Ef0cnqj5Lw+vkP3eTx5h7kuMas4R7uHtjDOyuWsf7si8lIaZZsWc1zZ8ftidOHt23Bn6ii5toplEypJimbx+PHAuplSgwoDo6NStz/xWE6nE5KCmrsr7uCQQIeJ2HDIC86ir57F5UH2xlnFZFQXCSlZnAe4tQbxxNz6VhDBmte2UvCVUr2istxTK2htKwMf1bA5rX0dLQT39/C5fXlbAtEeD19kPx4H0Wfr2XF9BxcloLHlU+gYiYOzUFzy1qqnniU+IFGeh97yGZZ+GddQ3VtLb6kyfW5aRK97TwbmgynnGpTbEXa5Pze3dzbtIVD+49SkJPLwrnngi+X7tYvyAqUEcyusMWhZMgYFy5CmVjJ/v96hDcTOnGHm7yDu8k0NnNV52kkAh1kmjTb5+L1+hnbexb152aB1Ep63mbGXF+EomSIuFIkF6dIDSQYcU3A7ZmPT5tFQbKSfFc2lmBmKMK7kkFghg0lRU/mbdJKEwl9L5aaID3wIGsPOvn2WfPxySk+qW/mvXWHkY4cYdnCuUyYO56i3CJ7ZSUisSc05TgpOL7ik/HEDj8pOE7sPP37TDj+aceYiMcZHBriWEsrzbV1lO1KMj86Ad9gOVHVT/ZtJVgFkMhKoAYduHWV9LqjtG9YxwBJ5vUvxIxMQ3L08mnluyybeT7DER/hbYN0x0Lk31mKWm6SccqoEyRkcWfyHPcYWv0WMbGjTbtR4irpzQmUtyU0Xzeu72hIs4I23lMWNwoFBpuaUCU/c/6+mrXXXEhYi+BOOkg5BWIoRtoZYNIb2zhy6ank9PXy+yceoqlsCqGDO5gTcHLhQ79C8QfY8+STHPnoEwKCOS6opA4Hkiaz6JzzCV51BYqIFR48yODuOgqnz0GdUIDlcSNpwlyiEO/qpXZ7I798/3PbeBfQY8zX+qgZ6qJEuCwCTpI9XcwvKceV58cliKQulVCgEF+wGMUZsj0hokxN0C7FH5FgMSSVUUUlorrYqph8FEmzMzcXTTHw6xaGoeGJj1De30uorZ7qaISC+AjSmCJiEyYjl4zHzAni8Xhwez04XW6cTieKU6xnTPS0TCLZRzxm0p+IkugdIdDVjnvrRs7+z1+QqSzio+u/iXv2DNIlUwn70qSiGrFIN3n9BmO4iZe3HKTWOkTQauSG8QV2hFPOuMnt/ph5N9xKyflnM/qLF9n8wqNEnFEuO30CSmeEF4ZGmZrn5Q/OydwxdyLjRkaIOxMUVM1GPnaUtoNrUFNJwpfdjqMn8iWLQbENf4ZD48BHb1IwdTq5uVV8tu4NzrnqZgZ7W9A0lbzKCmRFJe0UKQNRKpZk7ytP0dPSwjk/vIuBo/3cXdvG7mmzaZcCqC4JqX2ASHs7kuIkN5Pi/N6j3BqIkV9VQ9W3bmfrz39NWVBBSbbT0NpJzY0/JBDOQdrXYleqrHI5+LB1ADWWYWqslQt62nn6dz8g7nTh1SzOXfsSj6302A+zXY+04jsyla5EK6FpAeZefgYpKYMp+1DGT+OPP/s5z+bPsrkjHsVLMCfPpmO6XG5C2Tl2xFSIEI8WZ9xgF75PtlAxGMSthnFZMeLabsLzk5QvrcaZStG4roV9zTqcdh7uyTPwipWgrjMaS2KKXhwtTSwWZbCzj+nv/I2Vk4vt8IzszKak7FT77tDcvJkxv/sZpiOXIzdcTcCrkzP2Qq480sEaw8mVkSP4Zo3jsyOD9C9ZYYsFAebKT2i8f/gljuwVgC2DeZPmUFoxi77u/SST/VSMPQNDvEUobhJSisDtl2MaBs+ccw5Jh4fr/vM3ZBWUsHrbTyh7IE6m7TgnJh10MFafwIcTtnPB78ajlSZQRZmeU8dQfESXRuhOZkhkgmS5lxGOFjMhfyXpWBynx2PXEAhhipgqOobo1t5Hk/tJpTei+Yeo7HuQA81ljJlWTZZb4MJG2NWTYOfODiL761k8cxJVY/IoKCrC5/ajOgWu/0u/8/9q6HFScHzFJ+OJHX5ScJzYefq3FBwiHppKpegfihHp6aOlrZmBg214jiU5I1VBfl8pUd2Nb0IVnrNCkH8cY2G/pQ2nMN7oQukcwBgog9x2MokQbt8IZmQqyjIXLAHTp5F2CK5iCpfmJ6OLBIYLSRSg9EPiizT67lH8qSDxvHq8tzuQp7jsPhfbuSm4FoZJpL0ZWXFx+nMfcsaMOdxy2jjybdz3qC1MEr4Sql9+k2OXnULJ8Civ/vBumkaH+f5fH0dvbOCtRx/FnxDWQcGxGEVzOFAzKjPmLEYRpVKXrySVTqKkdBy5AUwRzzQcMBQnvqMWo62bPQ4PP/+iFnN0kJlWlKAehcJyCrJykZsb8Pb1sKBmDCVFhXi8IRRPkIywforiMTHKQcGQBNHTQJa9pEwXB3ODvJXS2JmGLgcM+NwEEjpTB1oJD7SR6NcZDDioaTvG1NEehkoKcC5YhDqmCmdxGWF3iJxwAEfIg8fjtimIohxLVRW72dLQITYSpaOrk97mNvS6w5jN3aTjEYZ7m7nj8CE02UOfatLabtA5uZqYVYbpriRgFaG6BGq6nVDVQlYf6GeX1kDG6sJDnLGONKeG0tz1h5+hVVSS3t9F85+fIZLuZoOSpOC8JcwrKWVyMoFjfwPj97Xx2MLpnC07+PMrj/Dt597G2riZaMM2YgOtWOMWUD5mkt1FI96E7UoS1aRj66ds/nwrq352P+tee52kX+b8y65j2/tvMWfJ2ZjZotnYsiMpwrsiFlGf3/9TBiLdDDkV5p//ddbu3cXGysXsrRpH0fAwE7rqGDjWjzt3JsHCWYQjA5za+Awrfv0ffPb4o5w9Yy67179LXq6PIy1dzL3+XjzTq7HW1jKKlys0nc8H4jgjUWZFG5l26hT+ftrpWLJYVWnM3/oWz55pYHmHcAxl89H3NjM1axXDo1G6zIPMWlVD5Q/uZ9XK69lTNhdDTBIlE3cwH6/Tg8Pe5ulkZQdwegP2es00dSRFJz8VJ9TYh3vjVqam8ghYWcQcdcS9R5l/aRlywGC4Pc4Xn7ThyJ5BqnIMqZxcNI8Lw5dNJJognRxk/qev8bVxRVimePsPUVSxyN64jkSOknXTpVA1jbcWn8KC6WMoLjuLlkAB42rruLb/EIF584js3MfqM5eTyQrb0dOUJPHq4Y/IPXKAwdgQ+cEi5i44h/6eBtLxLkrHihuCF1M8+E0N9foLIZjFM3ffwnWXXscbv3qRKmMOEXcvlU2t6O0KhsPEbaWQizwUfVCM4YrZBGAROffqXu5+/DC3fpBPXEszlAlSnj6V4sBsspXFNrBNCA49paM6hUJQvhQc76LJA6TSG5Ddw1T0/SePbg9x58oFPLVxM5GYxLJZVeSFnbz46X5o62Z2eSnVFcXk5BfgD3twCb+VMKP9rz4nBcdXfDKe2OEnBceJnad/S8Fhm+ZNi7TIwI+kGBgZoS8yRH93H53NbWhNfUzrcTIuVUJetJR0MozuVckYElnxfJS0YClaENqDLidRYnmY4Rb63D4Uq4DwQMCOZQrfg2QpuEzhf5Dxpr12m5bh8OA2TFLubmI1h8i5ZRJS2I3uFBZLkcn4kpmUNBnpabIhVR3uXN6p7+DtQwfoTkK5alHsz2LvcBRnMs3BKxbzzs/vYsHiRcRGu+n6ZCtmRnAoTDQljWZmUBU/DtPFqactR5k5E/XMuXbdtyqezmLc29RLZPtugtGo7e+QVTc/2ryHHj3DtKEjWIUVRCeMRZclindvZ2wsxeIzz8PrEg0nx+2almyiaGItIpYjotDLiY6DEbeDY6qb32dibAvkouuqPcYtGR6mtK2Fgs5G0ukMtZ5cWrKyqBoZ5Nz+JoKVeRjnXEyoejwVRdn4s314Aj4CXi9+nx9ZNMPKDltkKKpIbohabYuRaB/N7UM0btrI0M//iEtdgeasQFMKKL9+H9N+9QvSJpx327OcsfZVRloWoaluklaatJZg1MazdrPcnaBi1k/55ZY/2OIpIycJm3FOcTTxxEO/wH3JUp684CJKf3EPnQvOZkd3O/vq91BW18KrHpVkQzeTdzfz0wIXV1aX8+pfH+HWtz7AXL8NOTNI29b3WVvXwQ333Ifl9GBY5nFQmyLRs2sNBz/bSPlZy6metZCG2vW0NreyfNWNrH36z0xdsYz8yhp7fC6abWvfW8us06fR8toruIwEe/pHOPeeb/Oh5uaDff0Ys8+nzzmeeG0/wc40HgFSsyzmHPg9bmMDp19wEXPULPZ+9neK87OJG8M0HOhl1s9+TrisDOP9WpqzglyagoONzcgjMU7PjJC6dRn1wXx7dSZWJkv3bubuQAvj5mo4TYXMXo3P/quXGt9yDEMiZjSyO93MwYp8OvJy6PWrpCwXwaIidJcL03LYhk5F18kryLK9PIo4JfbrtQG6ROFIhLJtX5Bdr5MlF6BmoqT89VStkAhVWBgjbuo+OILRb5FbMo6Glk6SXicjXi+VqVHOqirAoadRHCHyKhbavz+xwWMkZlZRcNl1/HnhAs6aWkllzTnokosFO1sw0h1cWDOJdP1h/jxmFo5JNfY0ypSdXNa1iXvbdlN74CiYKkuWnks6OUIq1kl+5RzcShGGKnxXJn25QfK/cTHJlmPsv2MDoXQZsqzT4+mnem897akWEYAh6NXw+HPwrHGhqCLB4kUedPD9D4f5YPkNvP6N15ESnWSGnYzPugi/MpVs+TTS8Thuv59UIo3bfRxHbqpRunUx4eghld5C2hehcPABXj9cwaWnT+H3L31A2+p1hCZOoGz2NOZNKaCuMYLVNkR52GJcRTmF+SW4soL4BCtG/ED+u89JwfEVn4wndvhJwXFi5+nfT3D802pFpA00y8BMmwxrOppoER0aIj4wTNtghGjPMI7WYXxDKbKTLoqsfIoSeciuFN7YIImMzsHDDQyzk6HJOr++6GJu2XeU7556HvGPIjibpoLlsQveDJcLxVfPUN4wcVwUlMpYU9w4p48Xy227b0LSRVtl3G5ptesQkiaJ3ia7QdQhmlglFclUiLhVBjISHcMpujNxLvfpvHndFSxbPIWh6DBtx5qR1SBOw0VaTWKJzpFhiTMvuAzcHtxfPxOlJBfiMLpjH1ZLG854DLfY74u2S7eD/vZmvti5iUN5YVITxpMI5RFKxAjvOcD0jMxpi05HCfhQMoJwISY5x0vH7GSNCJWIVnO3gwPhPJ5PpPjCNGnODhOMayzqbib/6OeEB0bo9eWx0xGmRdS3exwUpKJc3tuOr9RF+OzzyZk8k7KKfIpysggHc/G4vbjdKrJ4q7cbRo+32YqP+C5EUkX0WPR193No70GO3PNDmpvPo8WcgGQOMuJIcf33s7kj6sGjuYg7JS58/13q2vKp9I6jKiDhNftR1SE0fRQ1cZTiYD7S2G9Q2zxCOvU3Ji10EW0Y5IeX38SDHfvx/fB2/IltjFcN4sNJutv6Sb72GZeaBQy6Qiw71MdN2Tr3zJhA54EDTPrGNVgNnUhOndb3nuVgZy8rbr8H05d9nMgqW3a/y2hzLS2frcFdNo6a5RewY9M6Zi45jU2fvM2c6aez8b0P8Lr9nH7D9eiKavfCpA3wqCkan3sab1rijdY23vr1WuKteUz64m2K6zdSkmxGTgwQkKIIELnDiDL50pVUnHsJgc076Tq2Fn1ExpnlYCQe5WhDhAv+9IRNtJQ/2MQ74RJuk3QGt+8jKyMxK1nH4f/4Dobmsbs6hK9hRk8vczc9xk9uno0kR7AMB4m9LrY8dpgJzq+hpktJOYZwlbpIuDJs7NpJZ3oYdVwFgzlh+v0BhlwiAupHUSQKQllYkmobTp268PqIcwTBdJTSY+0EN+xgnFmIZPkYNQ8Rnt7H2CU5Ns2zbnsv2QUzmb/qKhKywdGHn6UiGUXVhOAIU1B1in3NaYkO2gI61d/7IQ8vOZOLa8oprzoNQ/by9KDO/V3d3O2PkvYG+GufytDixbZQEZnx+UNNPFH3Lofr2jBkJ7OnTsbp9BGPdxDKn0BWcAK6pNuUW8HLcX77YhTdw+qlv6HCt9A2rabd/eTs3Eu/v80WnZJLwW06yFkTtK/71a838Url19g+YZrAifHm1U/hirQTdpTg9CzBb04mWzrNvt5lj5tMLGl3vYiRmRAcXZl3ycidpNM7MdyjDEZ+S3HWPN5cv5/+tesZO7YCr89HPJakT3XjqChFcwbwxdPM8MQZU5hDOLcQX64Pp/xlbP5/fg6cFBxf8cl4YoefFBwndp7+fQXHcfimbeQW77LirdwwRUW6Zrc5aqOjRGOjREfjjEbjjAz20n6sn7pjhygd6mXiF71IzmmY1j4m3yRzZ86Z9IUr+OEXWzjv2isRl2Pm3SRZC5ehFMgQVYke3EVohoOYf/A4EAsXoapxGGYa2RTeBsfxhIZw9Ds0jOEkycF2FFM0eKbRUG3SpoAxGBk3qBm61n5O+1N/oGpKIbGBBN2xDA5dlLCZmC6VRGSIBXPPorBsMknR7/T15fRvrsXT0oNXrG2sNJbgIBgykpph/a7N7OloJT15Eq2lk5HdLpypCJW7djEzZTFn8Wk2TExKHS/Y0lXL/v+ZiqioFykLF30+B+8YFk87QkRMEalLUzLcw+QD2zilucmOt+7MquaNYAFRXxhN0gmmXUyK93LewEH0iy+geNYCJk4YQ0FpHlnZYbJ8PlRhev2ywty+If+jLOx/EhxaRqO5r5f6LQdov/luPo3fYk9c2qU+IuYw11W28NldD9CXkDCkbM4pSFB658WUl01GLyjA9IXxGAlStTsg1UfGmEp9XKPYd5CVax7kDr2Usof+wqQzZ5F7RgVlSh+vt4RYm8khpRnkaCnO//2v+PnMuWwZTHJ+S5QfTizmnupC5Iz4HUvgEgRYh5PG1X/DiMfIXngWobFTUQTeXUyJxM8k1U/X2y/TJjvpioxyyW3f5YU/PcSl9/+Mzl2b6dzdSUhW6G5vZMHlqwgVFGGOJnnz3bfI9PZR8aN7+B3LCf7laebu+QuhzBCay0KRFMrPOgdHdIS2LevsUMw5d9xN6LyzGX76NTKD+6k71M6Ss66g5cin9CWGOdqnc/Xr75A4dAhr617u0XJ4Oy+L7u3bqLQ0Fld7ePvs5ciSgVNSSciQG0uzaMfH3FrRzKRZWXaXi9NQMfoMdj3fTUg7ndnTzgd79SauQuHb0ImnBukfbiY62EbHQCNNw8P0eYIMhyx8BeVI+XnE/QHifh8e2WG3+2oOi+KBVio/3kpoJA+H5UanjVRpPbMuHoemJGndOkTaUUHRaIaSVBTFslBd2RRVnGoL/EyqnYPRRmb91xO8efudzNaHqRgzF8tZRK/Tx/g9h/jxYC3KlHF8eqifPSuvQRYrUNkkkBpg7f5X6eoYYTRjUpilUlY+gdRwF+6sMkL5swWK7nhjtYht33wRBN38ef4tLAmdz4DSCNOPUPZqFjFXH6YA6jmdBDUf/o9L+OlzbXx60U0MBHw40ioePcbfr3kLn9yDZITIUlfgM8eTbSyw97+itsDp9dvJJEvOoMkRBlhNTGvEsg6SdhqsXn8bs8fM462XPmZhVTGTJk8i6PUwlEwy1NdNf3SEAcVDwpdjF+UtLitiQm4WAZ8fh9/737M5TgqOr/hkPLHDTwqOEztP/9aC4x9RWZtq9Y9SMzFZEJFQ0SKaEnXrGeLxJF29g9QdPsLBzzZQ+fpqitTT0aU+JtzQzW9qNdZfeS8T2+tZu+pahtobkTSv3TrZ9XorZdevwjHVDUfiJHZvR66U7dImTTXwFRUguxxIsqh5FK2aFpLhsM1n2lAUbWjAftvVhdFSgIslC01ScesmG//zPygcaiSQk09zRxeJjM37RBZE1YyYl3s595yVdn29FPYTT8fxJFU7bispAswk/rHC7zDKms2fsMeySE2fTU9WmJjiI08fpah2O+XRQS5efDFOt8i1mCiiAVSMeG3XnYgqGpjuDJtChTwZ09gpORkMeBgf6WRK/R7CbW2U5eWS29/DBoePL/yFHAmEQXKjGBnCGlweqSOvKEDvuMlUz5jCxMk1VJSVkFOQQ1YggMcl4sVicXN8lPsPrfGP6caXIw77JigmHN09bezdc4zWW+5l09BydumD5CpOrgnFSRXXMZQdYt6dvyZVVEZiw8uUHDPJKRhDwyd/5cCxfSyrKqL+UJA+36W8FzmK3zrG78w2VgAAIABJREFUnffN5dhlc/lLcxWTn/8Jt871snljK83xQvyZtB0sEnArj5nNlXIjsybN5I2GLm4chXMcOm+sWArxUTZtXsei88/BsjyM9O4lsu0LttX3cOUvH0F36BiW6FMVePA0rc/9hYa+bk6/+zY+f+szFi8/j2MN+xn7nRsY3bafzU//jcn5BQz29+GprmLM8rMJrFhK13Cabz4fY+YffsiE+AF2Kx4+T4cZUCvxGUnu/vospp85n56bL6fk+jsodSvkfeMSWu57hIA5QntTPTPmXYxGkvbWDbQ0D7HfEeC7r7/AwFsbSPanOFtS6VGcxGv3U5NoJ3jDKg7nuGzEd1rR8ekSaVmipr+bSV+8yW9X5KAXGYQnTUXNz0NOK/TsiLDjj1soHKxiXs2FWEYOkt0WK4irx39HhcfDNlELj4sgn4nCQU00sqZIa0kimTgjGQE5U+jrasdqPoqkmSQJYBn9JOQ2PAUGBGR8zgCx9lbm1ZTa9iJ3sJD8wgU2eC6Z6KAh0c2MB59g95MPU3igluLqBVhykITiY+ruQ3y7dzsXXXMVT777GS+tuJakKvIwMuHhJO8dfRV5KEnDQISgaTBh/ERMbRCHr5zswun2tWl3p+AgtmgSgYWT+ezeB/FbLUy6sZRMVhejpzmIOodxJGVRGoMvPp2bfx9if8VC0uIlRHIwfnSUr73/CZe9GUFzGZBy4Xeei1cfR7Z8CmR0ZLe4nzhsjD9ShlGzgYi6nWSqDoMDxH15bNp0G9pgGKV5H2csWELl+Dxcbg9GRmNkOEF0ZJTYyCCjhsyow4uWSbJwfDXZwSA+r+v4lfg/b1ZOCo6v+GQ8scNPCo4TO0//3oLj/+vf8I+3ZgsSiSQdbb1s27ud/kcepbIuD0nJg7EbKJzh5c7J19CaV8YZv/kVr736HoNtR3DpTnQlRTCRR/TIKKHvn448CD1/eh3vglzSkkIgI2Nm+fDm5Nr8BbvRVnxPhhiDGmiRQTLRYdFKYisi2SHZ/SWCvfXmHd9iSlAj5PVwrLWLtCBGiZgpMBgdYOGcMymvmEnG0nCpguB5vB1ViBHDHtuLDP8w721eR4czyMDsRRh5uXaSID4ap7C1npo9u1lx9kq8rnyckmYDuQzZOD7ONh0YcoaEM8h2l8b9GRdHPQEcZKgZGmHmjk0UJbsZnjwDQ4vjOljHe6Gx7PeX2k2cohtDMDlqhge4umsf1qxTaBJ40WA2c6dOYdykSgqLC8ktzCcr4Ef2OO3xtYBj/auPoRuMRBPUH22k8d03aH/yPXamaljiq0Qq3mM/WKpKayi74EaCwTSOwVHW/OnXDGf7SFZOIX9vHdLwaeyX5vPZyMdUewzOl7YydddLfDISY+i/XuYCWWHJlVeTHrYYWb8Xd1U1vlCAvz79G3Iqzuc89TNC4Qqer2vmjpSDitQI708rp6yinFdfeIarv3srlpyFLMVofON5jnb2cMYdd6P6c5FFdaie4aOXXyBvuIeAy0Nw/jz8E6upW7+XzrY6Ft94ObkXrSBy9AjagTq6G1rZ/NE6bt2+ASXk5qEXevDdeTlFjkF+PJTLgXQ9U6fdSFOHKAPMcDlNPPLZH3nntHM59eXthD9+lLxbr+LIjx4iTAot1kagbD5Bd5ihhu1E6eUPRgVTyvO46a47GXrqdR7JKuNRpwuzuQmjoZczPe2s/9YNuHUPlpxGl8RKIEVKUZDNNLP6h1iy+31uu2c5WZVuJPG7JCB24i3ccjJ0oJ/W52vp26Ezd9pKQoFKpLTL7tsRYtwWm3YRoWqLEGFEtid+ojNHOe7dkS0Ho62DdNe3IIlGYCOBJEyO6nFonEqKBvNhpkzIs4W8N1xCVmg6kpwhOnSMRF6Y4m99j30v/5m87VsoqpqDpWTbPUTnHurg1Nb9TFKzaEhFeOya220TtpjqBOIx3jz6NuGROPs7e/BmNCbUjAcrjidrLNm5ExGLIDsLb7noLQiRf80ZjG7ejFy6Fs1rkDQz6PMMor5RrKE0asBkfeJCfvnxRLuVBk1hTkcflz91gJVXnkXffz6OZjhwGVm4nWcSsqYSkObYtFibcmiJn4OGRIqB9F5G3PWkMxsxzSgRczyfbv0Woy8/ySkrV7Jg6iQKyopxinuMJdJhBslk0v6TSKUxxVzGoRIU4t/pxuP60jh6UnD8q9vR/y9fPyk4vuJp/D/O4fgq3+8/VbiLrcPQUJQjxxrY/846XI8/R5a6DM3czbS7DX786RBrb7uPcDLNmqMtjLvhRqLNLbgMjaQq2/n+xOEBCq67gKY/vELp/BpSrpjgIaEKQ51skVNeYTvJbcHxjziMZKJHoqSGImiquJGKhIeEO5Pm9dtv5JSykN3aeahl4DhIC4t0WvSAOjnnnEuQHF77hivQ4JrwOhhOFExk0kSG29m0Yyd1viD6goXEyktIiyRJbIT8ukZ8tTs4f/YMqmYtRh4ZwUjHQFdRzeM3S3HvE+2i7/lzeNGU6Z82kUj9YWa1HKJ03z5CWQpaSQn5oQriO7/gQMbJJ1mVDPpcNmxJTGtwOFieirJ0pIE7H/mZ6EBFS8ZJjyrQm0VSPCTygrhnjsMztsSOvYpS2n/5sUfWlr0W6+wbYN+evRxZtwGtvp6SxBCx5k5uf+41jKICOj/8hBcfewBvzSx6iopw6ikCnzWR57mWNRGL3entXJSjUOz/mExhNuc9+z2e/+1WHpi1lJivkNwF1ah5BQxtrSXZHCHa3cTenXVoLQe45sYV0NDHX440cGfGiz+R4kXfIOcsv8BemWWMGGp2ob3O6N76Dt27jzBaNpbFV11KW3MLzoyTgpoSks0HbTPf1q52LrjvblyLlnHozdftbhmnEiTvquWiJIaMPxunkRQ5SIyMl0ennsKkBafTtv8AdzWWsuDMEvpuv5COm36FY+Z0Jn32CU88/E32vB9n8c9vQP3jjym8+XI6HvgjHj1CeqSdwVQ2kyeLEX2KzmPrePdYN6/UXMCrt5xFaUkZTX/fxCJXtt1oPFBbx6LOQ8g3XUBdYTWaoiOZx9+CxSrB53ExZtZsPGaGCU3NWB89zXfPLKNiUQmWw7S9K4YlIsFiuyIh90kM7OvnyOp6YodiFHunUFO2AIcVFvsT2zdxvJXwH088cQWIyZc942OgoZ3IkTYkgcsXSRcMJEVGkQaIqC9SVua1BUhe6VRcrkqbHtvZuQPPxAVk33gp+557gfCu9ZRVL8CUi5DNFE+bHto++Zirla+xaXg99127jIQ3KPax+BOjvFX/Fvlpjf0NrTi0NOMnVYOuk1s8FV+g6vi1LYniQJW+cIj8688jUb8fy/eh7XMRa6jUmTCgdzGUCZAflnl23xk8f3ASPsPF4jU7+fbuScxyrCBxzWra7nrKxrK7jUpc7rmEjXn4lYk2bO347sZpCz9Mg67MWjKeLhLJ1ci+Id7d8HW8nxtokp8FSxczRhRIZufhUBQUIXiFb10g/E3TbnDWTIEABoeq4lQdx0Xxf+cbPTnh+Je3qP+dA04Kjq941v6vEhz/9G8zdJPOzi5279zBscdeYMJeGdMKk56+hsmnhfl21ioOFJYzs72dNedfAh4Hw20DWJkhJAG6sjScuoOeD2spPXceKYFEVsXFKyYNqp2AdYdzcPgDx9/e7D32cdKnNjhEYmQIU9JwGSIOp/O3m69g0Zg8FMvgaKuou3baAK34aIaacdOZNHEWsunFcmhIpmab9UQSRTLixGJD7Nm6nr0OB7GzV6CXjcXpUUmnQG9uJrTxI2aGfJx+4dU2CltpbLdvtELoWEIo4CblNqj1BHiydCxa1TiaGuqo3PgJ82rXYFRMo3tsqbAhclv5eNa8+AwvZuVTm5WPKblQvQECxYU4Q15mth7mG/JOvv74z0kND5Pus7DaDKROB32qhOLxY00tx19dTjCUhcftQfTI/cuPuM9aFrFMir7uPurrj7Fr007Yso28gS5ue+4VWvfU8sb372R42mx6CovQnRYlfWlKth4hFXqUT/s2c0g7ws1FJZSlXsA53seaUY3vPngltX/r4BuP/A69J0Z6Wz2pHW2oQzo6/by/92M0j/gJRrjx6luQG9t5rrGJ21IulIxMyyWzyE3FMLwBXnniUVZ97zsYTi8OR4SWF14jkuVn+kVfx2Eo1B/cS+uO/YQL3Iw/dSpqcSny3Hl4x9VgkUEzknaE2qEGbQ8Dqm77ghTdjaUZPDTjfJY89AT1D/6C29s8TA1qJC9agfnnP2O98gihm77Lkw89zuFjVVz2tT4G/vQs4TMXkXlzDSM9B7DSg7R0ZViw8Apwpmip/5Q9hxt5pmwmuZaTF178NX0vf8iFvRYtoRwcipverZu4t2s3hy88lx2zp5NwCqy5RZbfReXEKaiGeAAmkAU3BIvckSTBN/7CPOsIV31nBU6PMFSJ31lT6CabuGoK0WwqGJYTozfJ0S2HSGwYIdI8gjeZS3nhLIrza1Akhwh+2+kqIavF32nath+GDBKK6NgBh5aF5jiCUvARfo9o2TEpH7cEywwiSTotLdvxzzyL3JvOo/YPfyHvyFZKq8+0hZMpKTRnZfPas69zYda17Il+wM+vWsywP4wpZchOpXn78N8J6Wn217XisUyqa8pJxzOUj52P0118vN9HTArFNCckE7rlMpKNR/FI77GnoZvn1ndx49szSFmNxNKQHc7w3b+fzsDATM574SXud/4SKTQNLTKC+t2XaVz5JkpawivPQlarKVZWoGg5X3YgibcXMTUVpm6VDut5DGWEVOILdI/GB6vvo/dXjzHpGyuYPn0a/vxCinOzcakKbsHfse9BX36+hDb+D9feP3/9n79wUnD8y1vU/84BJwXHVzxr/1cKDgtGR+M0NTWxc+1mEvc/QoG8EEnuZsrdcfa29/HgzB/T7nNy3Qef8PADP0ESTxyR6W86gmEXbBk4dQnF8hJTRu3CKNH1aX65yxWiQNSh51aO+X+vbyE7JInM8Agj0X5cZgZ/IsPTN1/HORPyURWJvY0dxwu8LJPYSIbzzr0Yn1eUXgkBIva2dnmrrWEyqUEO7NrIjtgQo2eswDFpLu5wFmkjQaKrB8fmLZQcbeLC228mOHU6kY/WEk4rWKobyUghySbDLhcfh3M4UDaG2sJylNQovr/9mTGH9xAaW0F6yjyGfQ4GIgOMa2okUt/BazkV9JZPIFiQjxpSMe1VESw7/AW3jgkx/5YVrPtjHY3aCI6cPBw5PvwlOfgLcsnKDVIUyiE7Nxu3z4NHJHT+1Yjjy3WLrusMDg/R1xJl//4dDL35OpW+PM791o388fZvE/GGbGEkGyqF0V6csQzBA4Vogbt4q38N3cZBvlc2DUf8KbLH53LRTx/nhw8/xBmXBliiXkWiaQipsdduqZXi3XxQV0tGHyGjj+IsUhkdiPLNW7+Leqyd97sGuWQggaEpPHvKWC6MNRGqmUc8OWgbRB3hXBTJ4O1nHueUMxey6YudjF2wFP+MqZh52RSFPPgdui0q5PETwJ9zHL4kivOEq0cQLFWnzWhwWClMKwiZAQ6ua8VfUsSYbMhbdDuTHvsmFasbmH3JDD6w8sm56hYuvfsDsgsSTApuxrO3kc5YjPExnb5jmzC1Ydo7EsxffLVdLd/btomtO3bhnT+Pm4ZyudE/yn2/fohH//4Jv3RnY1kxRo/0cGp9Ax8Fv8Xv+15nzzfGsn/uTAqmjEM2nPbDVohjYZoUv9PCHCtcR6FUkmusBHtefYz52WlWXHoaZo6OZZcGWl/C4iS750X8bTHRE8sRBC/G9EJHhN66PpoPdRFvHCLTL6EPqwScIdKNw+RmcggowgOUzbB5gNJxLZi6KOAzKK8+B1MYdGWNVGKI9NgpZF2+lHe+cxeztD7KJqxA0jIYIjKtOnjp9depchbTrHXywKrriPuPszhykgnePfwKLkvjQH0nHlli7LgShgZiTJu3HOSwPWkAYfRxMhxUCN50BfGjtXzv5ZeoW7aSxqDMq1dtgFi9jfMvCvj4470u5o5O5Nrb7qHvP3rI+8EcJN0kFv4prXPfx5HMxuleiGwWUCxfimKKlxw7n27fA0T6zZCidPEWkjpIYnQrcbmcpg9lDq/OonrxUnLHlhH3ZLGw0Is/EMDv9/+PVFGhPY5vdY9PNf7x3//dM+Ck4PiKT8YTO/yk4Dix8/RPIvn/MNr8K36/4nAh7Pt7+zlUV8fev71GyRsHkJhBxv8+0+4I8/uPO/jw+t/gROXiPz7Nw68+h6z7kMwMA93teEeTZEThkqoc93TIMRThgzAFxyNjEzcEelhXHXiz83D7ffY42FYKosgsNkos0keWnuFP11/L+eNy0I0MTU09dvTOECVNnmyWLFmOZRe6yfaboWwY6JYQDEkGGrbzaX0D3dPnIS25gKziPHHLJhqLoOw9hGf1B5xy9jJmf/cWYut24d3fiiWSDKYYRVtEfQ7W/j/svXd0XdW19v3be5/e1HuX3OQiy92WO/UaTDEGgqkBEmoCSSBA6KElBAiE3psxzXQMxti49265ypbVu3RUTm9773esLcjNLd974Y73j+QbPgwNC3vJltY5Z61nzvkUSyqfjprEQHoSloSLrG/fI+fLVzCPGYu1ajqW3Cximk6goQV9y2aaB+Ksmnoafo/ZGKHoovpMSFjjMeY27mShr5+zP/4T4Zrj3POXbyiaO4ni8nzysrNxKFYsLjsuuxOLw4LVYcUqbJrFhSta6P8Dh0NLqAz4fLS29bP3wA763/uQ0clZuHIKWLfkNRonn0LIqZPX2oal4whJV/6ezoffIdX2PCt71nBI3c2vcmajWl5CCzfyhw2biS6r4cpVS5g7qYpFB3Xag40caqimx9vO672ZdGhpSHoPo+1BrIrK0Egdf3j0TziPHGH9gMbcuhZkycZoXwevOlqZMP9KYm6Z9x77C/lTJ+BO8VB45kI+iSWzUR/CAeHdogYwR0R4nkamLcjFOSon50skj8o1+DPioZqE54kwgxKVvbhgJGJEsZjN9DQnSM/PMUZtD02dy/ulUzljRAVtL77C+LxyssecStbosUw/qZfvHn2Q0ypm892SDzl92gy6Dq8hrvo5fKyX0/7tMjRFIdS2n2Ub1jFlfCmX9WfTr5nY+Nj1bNvfw6VdEQMAiPh5ecU3fKtexwjrZAKFu/hz+Hm8d/+GjowsAmaZuGzFogqbe9UAEjJmTAmNOeVlhmrKKojNtUfpef4JSpJ9zPnZNNJKk1E1P4osk0gI50zBCRFgRTckxEb7Qvj/Kyaja2ESiEzwGCSJ0MHDKL1eBA037PNz6OUaSlQzJqFikRIUDDkDVRdgJoJIV9QrhqKcVsVjc2Zy0fAc8svPQArbBg3z9ABr/Z8y6aqxLPnrZh4f/Tt67B5Mmkapz8vHhz9EVzT2Hm4hzeWkICuZri4/E2aejao6heGnAd7QbXhTIfnacwjsOsgkv4w31Yoz1sPiK5cR7+8zJOqZHgeZu27E46xCjtrxrWrFXlVBvLUGdc6jNKUfwRRNweI8GTnuId+0AMXIzBGHlxh5iIpDJqocpkPbTkw9AIljBJ1+Xh61j+yT7yZn4jAshUNRLElMTof0tAySk5ORB7/ZQdAifvkHwPF3rtl/9148ATj+FzfN//wlJwDH/7xH/2HFv1SHQ8g7FZ1YNEF7cwebd+7Bd/+DpHWXIyesJM9aR8oUG4+tlFh19e1Y4zoLnn2Gpxd/aBx6RnGR0OhraEQSLoniIDbi0oW19+C79HutxfdFg2S0bMW4QbEJiaCoSmSkWJRYcwPfPXQ35aoPSVKpaxKpknYCgShTp0wjK2uEkZ5qODIKcp0aRzYl6Gg+SGNTLRtUnfjpF+GpHIHH5SEWjRnfl7byG7K9HVz+4t+EYQYD76/CHQsYf5eqWw11wNa0fN4tKOFYcZFxyY2p2UXkhb8wJCMV69mn4hwyFHdaOjG/j85jDfi/+Jh6Rz5fjZtKQvRxNDMJWaUo2MHcUJhzQz7WHdrC+DkLOfOBBYTXHOPJzfuYOO8URpQPIyXFY8yPhWOoLFQ5QgljnHsiBt6wWht0YBVkQGEqZgyehDOnIMnJRvEYD4Zp7eygev8Rmj9ayvhIiO6OLmpC/dSOmULY5GNaMvTWJ6h8fzElLhuPF/yMRO8MNob2cX3eUFDfwzepghm9TZy5+DOW/+IPfDM8CeuBOkbOnsLwSxayO9aO/8p7cXbcxDHFzdG+w3gjXYQTIU6zfcdfnr0NZct2DiTMTD7QSEIXIE6hflom6VYVJb3QuKTrzSoPOuayNzSMeKeXsppqhh//iqSmnehCDquG6dSSSHU58eRlcP3frqN4aiGYNWTN+r1yR1AKv2+BG+qOQSKlrjuRTFb2v7ecplUHyC0dg56WS0a6Sm56LwjPF5eDZb/8I/92yS85/P57lI+qpLPma8OAbPeOOs655BZUU5xEay3LvvuKqmnDebWhjydyTubi7moe+/xDhr2+jKhiMbgDcksft31dzW+Hvo4i9RK6cz/1rVt4du1R0q9YRPXIcYQUxZCNR1Ax6Tp6IsqckaMGMwNFD0BclJqEK56gzOul+YulNFR/w+RiB/Nmj8da4jRIoEZGiBofHKUI+KFrg68XYWMjFC1IyGEfvp2bDDdQR1xh+a83MK2gQEBzNJIoKJmDpsSQVCEzByaVoM6cyAczZjB91BCKh5xm8EsEqVXRozQN24t1spkPHqjmLxP/QMgs/GcsLOg+wL313xGJSjQ1dFJako5Zlqhv6mPWyReh40ITJoHiB9RMtGdYybjiPPa8/DJnT5yFapewBY/w4dVriXd5SbFbsJhyGNb4PJoYQUVlAkejuM4qouaVpViufpGgLYASLcDhnIA1UkC2ed6/A3Ld9L0iBjpZZijq+mM7kaXDqHaZT4sO47/wNsqGlhEoGkuGJUZlhoPcrFzSM1L/40jlp5z1JwDHT9mtH732BOD40Vs1uPBfCnB8D+nDoSjHjzWwY916Inc8QLb5HDTNT8XNB+h3arzcPosPJlWRFfZzzbLv+NVjT2EihqyJeHEdNRphoLPLqIDEAWecNd+X6H/nhn5fpCGbDAfPlII8xOeGBFCTOfzikwRWvkd2qpuWLi9+v0QwnOC8hYsM/wJdNxntdkVUuKYYoUAdXe01HDpWz46K0+kpLqK0fBip2VnE/AP0HtyP+sWnLLz6lww/ex7BddXI+3Zgi7sNsCFSaL1WNy9WjqM6u8iIrk+OdjDm5SdQO5qQF/6MvJEjyM/PxWW109/fT92xJvzvvMZ+Tx5rRk6hX5Fx6TFyQkF+3ruPsxNOHFqCN2r20zxuDnNSclj4UBVdbzay1JSgatZkhg0bglMkfQpyvf6DIsH4XyFQQE3EDefUaDxKMBYVIo7B6l6NGkZjCbOIC1cI9Uc5VldD0+otlH37OQOSjY54mOCZYzlzQT4jKsxseuUIiUteZERhtkHmP+/iZ5i67AP8qkZ5UoSmOWPJ93u5rLiSgtMv5NlHb6f7hZdISjUzxLeNofEaurY0cvzVHuRgP6FmHZtpNj5HlSF5TI09zWXvXItp6XKaLS7G7KwhKJux6DJvnDmdCSueo3D6fEhPZdPmnTxpWoQaK6Bq7xO4u78iZ/RovjvSw5rscbzz9kNMO/UWUhMal2b6+fmDN1CxaLYhDxVcH0GINBmGa//whvwecBCNo3o7UboCaANhool+zANtRuUbSCgkZ5eCy8q+O57A4ciiLDMXSYrQVbOGEDKHDzdzxtm/MOSpfT1HWL9hBRMrSmkLaVyojkdWQnx10SnMD5rpDw+OfdxxCzM+/4B3Hl9N/5IezEM34T3Ta5h1Hdl5iPUrNtJ35pm0zj2TsF0mbE0yQmxPKy9GEi6riJ/H+CdJSDoOAUg0nThxXFoccyBAeOt2Wr7+mAplgLwCM3lThlBQmo7VKUCPeP2Irs/g+EKQHns3rEMyRdCDLrz3V+P0CIWMjMWeS0bOhEHDON1EXO3BfNl8yM1h72WXkOrOoLBkzvfKEoVwzIt2XjtxVz+P/7aZl+b/wSC5RuQY9zds5NzOgwSDcVpauigfkWe8eKMJD2XDpw/6B8vxQZWVrtBR4CR70Tweu/oWHvntjdjCIYbsWszTz3pxDNgIJ/nJ9l9AduO1Rpif4nMQc+qEm9rx1a4g8Kt3jK6Woo3CbKskVRtDkj5usEMqzhgDtFnRlBDt8S9IWFvwBbeAMiDcf/iyaBvtl/6OlNwMAiMmMVzyMSY3naKCAtLSBeD4iQf8D8tPAI7/5cb937/sBOD4idv6LwM4/mFe6ff7OHCwloNffI7rmc+R5TnAQUb9vplQ3MUj+nzWDh9BXjzE9Vt3c8Otdxt1k54QjpdiZJsg6vMR7R0QcReDMxph6iX+7PtWpdERNvhxgkkvOh2QVFRiVGvBumo2XnMF4/NT8MYTtHX7GPDHWHDO1SDMwOQEESWGLW5B1f101O8SWhW2tfTSHwrQMHwaPaUleEpySdIsqLs2knu0jqtfeVLQzelb8i3JAfH9CJAE/TYLW3OKeG9EBT02F9aEzJA932Be8iJ5c07HOnsSQ4pKySzIMsYc3r4wB47spvO1pew2WVgzdiamRJiJfb2c629kWvcByvInEIspvLp5LV2LLgK7jdEDcOkdp9D0xl7W5qcxZfoEiorzDbKaOCt1TTJ8UBIJFTUeJxaJEPL5Ec9HMBjFH4gQCPmJJqKD3AXNiSJSa5Q4/b5+Og/Wkv7263hKZ+BvW861u3+DT1epqTHx+cetWA4OMO7Jh/hgRz2rNx9FcZaTkeviN11fcuh4E1Y1QuHBg1x064P0HR3gq5Tj2C+YjksKs6VDpru6A+e7q5idO5Ljez5mYOoMsrQEJm8j+KOkBHq54sWXkJd8Q7fJwsgt+/HaPIhB2tgsmbeCdSR6Ghlz7vVgtfLkn1/AGo7g0ZuY9KcnCBZN4PGrbsI791xSf+NEAAAgAElEQVR+cfk8npMjNPziCZzhTt569hbG/fxkA9gORg6LmZ1B6vg7sDccX0WHIzQAIvuntwelvxPN60UPRyHZg2J2otpt+Pccx7q/iWVLP+T8cy4nGmuit+Uw23qD7LekM79oCBOSiqhr2MzRmv1UDCuhVwpwS2cRq1KzuL5lL/GHn+OT/fuFrRWyHiBv82Y23fUYHsdQOpd9g3KmH78piK+7h7A/Qm52KW2NXl7asQ33nPkERo/CU5xHYUq6AR7FTyKcs+Mi81US3J/Blr54T4lGlsjkiYl8kESC1FiE/GiEQ+tW0XJkH52HdlLsUSjL8lCcm0FxQQqu9uM49Qh1y2pJbxLcEAnFpJKSXo7DXWooWcRe1h5bz5Cn/kzEF6fnwTvIyZ+IYsoyRkoJPcrX37zC6Y+fRCAm88BrPSye+TODn6VrA3xa/RXFsR7aWjvJzMhCNscNUJyRMw53Uh5IojgY5KCIY0A7bYphIHbx9T+nf8pJVB2q5Td/ncCxkZ+gxJPQnV5ymx8mw1eJnnAjef20fLud/PlVdJUupiPrXWyhFGzWKehyEVnSTGyJfKEjGQQccgQ0F1FzE93RFcSUFgLBLSjuOCntp/DRsBc5dMWvcGckI888jaF99YwtLqSsrJjU1OT/XoHyY878E4Djx+zST15zAnD8xC37lwEcP1hkixjt3i72VR/n2JuvkvxJG5J5KJppLcN/pyIF3NyRdB57y0o5vWwEs1//kCtuvMawLjakeEaFoCEJiVpcw9fVjhaLIvj5YqxiuJcbkd0CcPwwYBk0tBLmPinZSbw1exxzRxWi6jaONjQSjZg569wrDMMtXTMcypBMCcLdjXT5DhqXdK2rmFN+fzcfXHIJoy49n2+Xfo53UhXpR6uZM/ckJl95NfGDDUTXbDRktRYhYUGjz+LghUnT2JpWjFDuF/R3k/LobThSbWSdfRbFE0aSn1NCUo4bk26i1ztA3eGDNL36Afv9fayoPIsJ/bVc0X+IEQNenJJKXtFU4rrC88vfJfa72ygsKccXD5JS28r5F01j5/LDtAzJYdz4SrKzMzFbzAgPjXA4RjAUJuz30t/bT2dvmK5AmF5vL23eOMd6U6n3puEPiwhuMabWMMcUXOYAZn2A09s+pUxOBVuEKRfBAbubjrZULOlFdDd30rN1D8nr11Cy9Gv+siFOwu5g/nQLzkvno04Yj7tuK2OefYmxu/ppOdDL3RVubFqAgv31pG5agTu1nOTCaSTWPEfXvFnkTqsiPTOdSCDE3sOHsG/czP0P/ZH4Wx+TkBXGbtpHrSPDUJFIZp0vJ49k9OZ32NfYyFlXPWAAx4+efAQtFkCpOJXCe+5j+3OP87chs8lOjtJ9uAPXlvVIv7mBGw7u5Ocv34tIOVMV4Y0iowgy7j86oAmwkVCRogMQTJDo60Xp70IKxwzejxh1xdxuzHYLn19yq/C9xO60Mnf0dNpbtqEGw+wdXkXRX5/hk+07mXbHrXiCPXTGBqjKzkW4MjzarfNS1khm+ruZduFCljkKae2sMUy/MnwBvivKJWvG5Ugxjc6Wt0gUWoTuis6mZtEDZPwll2I3WZB67aw653H22OrJ++NviUwah0+OE7OJC1qgC9ETlLElhAOrGDWKaZJq7KtIlDUiACTYdrwFvypMuOKY1Ti2uKBPy4ZBXfPBbZgbGrn6qceZU1Qw+L6RVQpESqxZpBhrBPsbaO2tZdizz7H53kcp8DaRXzyTiEjjjdvRzSZu76hhx0kzKdT6GdjSyuqhldhVK0P7Gnim6RsyhWdF0I/blYyqx+jsDDGx6vzBkaB4lxvzHp2YrGK58RISER9v3nEXF9/5AKqaoHfmUvrS9uAIOIjZdUYeewUpkYKUUImLUEXhRWLWOJp3FTFhDhZJw+msQoqlk2s5A0UdDLsT/5YuOjqahT5tAyHlMOHwARIcA0eCpK3X8vHpd7HjvJ+RU16OY9ZcipprGF1axNChpSSneH7i6f4Py08Ajv/93v1fvvIE4PiJ2/ovAThEdS06D3oCKa7Q2tXMzl1HqX/mCfJ3JqPomcQd31H0mziSz86dOb9GnzebrL4QV/55JXMXnYe53IGuiL7uYJEguhyyLC4EjYGmJsNCXVSfRodDAA6DDTkYfDY4etKwyBrLb7uZyQ4BPlSOtnUw0BXm/POvAsk+yPswVC4Jmg5vRJFC9MUhSWRhzDmZmMXG3uefZfZ5C7DKFl755cVc8d7HWDOS8X62mpQG7yDBVDiSYmJzTgkvVY6i15GBK+pj2O61ON5+EWXmDJxV0xk+dCiZhdlkpuUiph6+ngD7jx+j7stlNH6+jNaZJ/GzvuNUDjSgqRoWSzJ5pbMNc6bFn39I3+WXMuzUU0nJSqenpw/7ocOcPKKELw/3YK8sZfjwUpKT3UZ4m8/np9fbj3dgAG9XD3XNCfZ32tnTGafRmY9jZBmZs1IJZqokrKpR5bpjDuSmGP3LtzC6X6N8/TJGVYzGdXwVuwodlM2aSGVpJX5rlJq9hwi/8TbpPTezrn8pxdMVSs88iZq/PIVtWiXJjcewPXgrBzvruLklB7m5A09vEI/NzcffPEGnKwNP1U2MyJXZ8O3rpN5wA1MmjiUtLxm/N8TeQ0fpeP1tbn3kdoIvfIADmZm7athuTR/0pkiYmTkilyc6v6PY18u6oz2c8+tbUGQr77/1DtGok1BqlBvWfU3V8FMIvvMkc3YfYNJ55/LVnmPM++wlFr3wIGZTkkHuFbJTRag1RIvqh4focIj8nJiGHAsLqRW6P4Qe9aOpQRSrA8lsp33LDmpf+JCZT93Nqhsf5JSK8TTWbaKpL8j46uNMefIocZfG+0kHabvxSnSHm1H5bkwk8VxnP0/nTSfTH2RR6CB7Hv+Q7RvWIsdVsMHLrfs5743Xwadz4K9vkHKamZi4hL2tmKM6EWca0866yODp+P7ajOftMjR7Kysa3mZLZidD/3ABqbPH0paSQr9wtRTSWCOGQBV9D0Hf+F5aLkYuKg29Aeq7+wyTPE3SjfwV0RoR9vf1x44yYedh7vnqFdIUAVzE21OjqOwMQTEVonKaajcRNSsM/dszvDvrdGaPGkL+sDmGZwaaQoABzh5dwu6iYs7eto/dAScdKR7jnLiiq5qbm74zpLgidU0Yjam6SlNzkOmnXm7wqox3uAEGYMAKSdctYvO7r1M59wwiJhd6LErPGfcaBl8iYdoRnkRJ2/2GmZlwFxajIsGrCScfpLHgPuSQBdmUisk8neRYIanK6UZQ5KDdrYImx9Ekle7Yp0StAaL9y+mJNJGWXkLGxht4feE1HDxzAaMWnIc/PYPihjoqK4YydMgQ3B5BXv9fPk4Ajv/lxp0Yqfw/3bh/BcAhLnuRQSB8ACKqTm9zG7t2VXPksSeoaBlJWHegu7+i7IYEmUnDeHbsn9mZkUJWOE7lafdyXcn9mOyNuO8th3w7WlxDV8PIshOENbMU5ci3q8nJzQenw2DaC6MimxombLb9HYSoe7bT+srTZGQkEQoHqD7cxLkX3WSQ40RnQ3D7Q8EWvJ3VWGSVpv4Yo2+8G7VkCBElgUkyC4oae556gl3Nx7nu1XdRYwP0vfolLl03FDPCQj1gVnl95CTWFowhaoKcQD+lj99NxBKic/hYrOlplJQVk5+dQ2Z+HllpTmOUI2zDj2xbj/bok1RVFJFqVJRhYhYdu62I1JxxRtm5cfsq9kwaTeHCSxgzZih2K7R2hIjur6aq28SKdA1HcTHpWSJnQ6e3J0BPWzsNnT1sa3CwubGYgWIX6YuGoeeaidvCRipqTFUN4yF3g53eJUcZa1nL07+yU2Tpp395NceWF+Eaeyp7Xr+bxhnjqTz1FMYMLaY32M+RlZuQn9rIDi5kS2QLN9pWcWzebILCtl1xMPzbT9n0h99w+uqv+MVvHqX7eDvZMyqJdbXx3rw5+LJHM+aKB5C2f8aO1BjDL7iAKeNHk5GRRo+vn4PVx6l953Wuu+4yBp77BE9M5prde3gtoxA9HjFkywWTKjl122pucbfjCYVZv6uGi357P5rdxhsfrmDI2Y+xbcsHXHLTGVx0190MvfZupBUfk+3r5E9P/xotw43sTkG3WZGE7azgvZjNBt9FjFOESkkAXKIJiEVRtRhKKAqROKqWQDHbIB7h6bkXctOWr+hc/gWxpdtxSf2Ewj3sGnsG+8+5jjcOJiEnGtg638mWqVPAZqM4LwUbOp+llPCgLxmLLvFGfoy186/hraPtaAkfEUXm/k8Wc/PHX6IMS0MegK6VHxPMj4Mcpq2xxTC6qzz1POy5RcgBheCZO7F3zSRsDxCXgsgVuxi4Pp1XHnkQm2JixBXX0F9VRcjjRJNlgiYToslnFcTTuERDIsiB9gbQnAjFsAD9StxCzBKj70Atsx67j9sln7FXcTmGVUsjr3guukmlpX4jcqIbryud8nsepv6235OVkYfbNcywCE9IEg+ufI/37v8z/TJUvvkGh8oXELHH8KgRHmlYR1X3UaODIYuRaUI2vG/iWhplQ6cZYCFh1o2ANkEe7s9Kw33ZXJZeexsL7vuTQayOuY/SOfNxpFA6JptKevc1pHWe8b2U2IxwDUGL0ZH7Fj3pKzAHzUjW4Vik4WRShUOvEE5dxnTNWKuaSVhqaVVXoqudBAfWIafHcfdV4Nl5JY9ftojek04n/fJfgFWjqL6N8RNHMmRImSGL/W9Nvf7DjfCDFfMP9sg/VEzg9XoNK4EfHkLiL87/3t5eXnvtNeO3/4PPx//Tm+b/n3/ZiQ7HT3xe/+kBh1EUJogKvkAoQqMaItHi5cDeA/Q/8QKlrcOJmJIwpX3CkBssZGWM4MUhf2RrUgqaplJx+fU8/vJKuu9qJaXfj3pWEMc52eJENLIN4rIJs5AzmlRaN23AEotiLcgxPDiMAChJR1d1PHqcJVcuYO7wIqOi21N9nBHDJ1NePoWYrmORdDpqNwEBImqQZn+MSff8BV9SKg6zjbCawGRW6dq4g2gwQMWF55Go7UJfthpzHDRLBFk1U5OWxdsjp7AzMw1rwkRZSzXZT9yBY3QFLVa3OIPQ43HsDitJ2amkZKajFpWimc10dnsxP7+Yhel9hpeBGAuJCjQ5fSRuT7Hhk9Dd3cRH/T5c11zB6GmjGZJTQiJhptPbQnddPWN2dfBdgZOIR8EUB68vwqEGhfUtFmrcIxl2URm2IRFm5ToQ1/SG/j5aIzLmoB3zvlb0ZZt49aZiJhUsxxUbIKBl8NZr1UhvHmDOlS8xYJHp/+Y9dqXFKD2jitLScQT7euh6/U3UXTP4skPmCHu5W97D2gsmGdkfucEgxetWsuC2h3FMnEDS8OH4tx9A2l5P46qP2KD2MCxrNMqc82lc+iitp0xmxhmnUDlyFO40Dz2BEA07DvPtmmXcOWYMod1HcHb6+HjnBi5xDxNelyTiOpb8DEpzk7nt6BpODfZS13mcqK2AsROryMgeyhsfraLk4mdolTNxd++E3m2UzJzK6LIBdLcJJTkFUlIhyWM4toZjUez2wSwezTQomRVyWlWEkwmQQRxZmGmJkD0xslNUOtZsI++MGdDQzGcLr+W8ibNoP7KbT73dfPHndRxqjlHW38+E7cs5NyvIobWfkjR6CMMbDtEbDFEzZTZ3HZLw223c2LUJ18gJ7LrqXjZt3oxNg6s/eZxrf/tbgg1Bg+SbnIjjuGA0qhKmu6udaCxEHCdzLvo5yDZ8bzXh6S+HMYBVIXq8B+vpFrRcwS8SI6I4HG5hyUvP8lV1PRWXLGLotBmoubkEk+zs9UN1Tz+KKYFJF76iOqosMlgUTOtXcueTD1NusxM2C/qmCVNSIelpYxgYqKF34CjmuExr7lCkzHTy9m0jb+ipBiEXOYEe0bms2MKq0ZNwhb0kf7KSlhEnGfLcwoEuFh/+ErcaMACfcPbVNYVgLM7QESchm4QxmPAO0TGJsZDZhOnSs2ip3khW6VD8ugdFsjBQ/jn+Id+hqWbMkovC1gdx+IsHSaDCDl1zoVvaqc19hJijFiWSgt0xAyWRSY7pDKSoe9Cg7/tOl8CbvazFRyOx+Db8/hosmZC87wI83TP49I/3simnmGn33EZHdy85Tc1MnFRBWVkpDsf/RzDbP575P5BK/7M09kSH4yfejD9u+QnA8eP26e+r/tkBh/j+QsEQAwM+uvv6eSV+nNPbrRw5XIP8tzcp840lIiUjZyzhtCcqCYUlFntuZXVRARGTwuQ77uCxj96BgIX+NwYwvRkmVL6LzLsmDrY5DWmnOO1jRhs8dLiGph1bKJkylbDJiknVkZQ46++7k3LLAEmqiXVtXiyODM6YdCoyDnS1h9q6TVhFu1TTCUc1ht98HwOZuUactapp2CSV1W+9wZxFF+EqzMf76UqSWrzIERMRWwRbPJltuSm8UDmJDnsyIlOz8qsPmRzrY+ykkdisHmSPE6cnDZtDOCwm6GhsZMV7H9G6ZR2+My8lFuth1sYvmFxUZjhHCmmjJ3O8QcDT5TC6KvHMik+R77id8XOnUlpaSobTiT8YoLWrnfaaTtKPdLOCVvp9CQ57R7CqPwfn/AJcM9MZ7glSleomJtQUmsLG/gj9PWZa3mvgVHkVz/zcjsd6BLPcgxrL4JV3e+lsT6XfJ1P+7XtMv+ZlwrIZa9jLrmf/gOdXV5M6dhR+oW55/k2OHDqbff5O6hJefms/TPUZZWQH2/HU7SAnWWXBixvpX3MAjy+M98hevvjibTomjcHvNHNO0njUkf/G4bdvY+CiU5l1xjzGDC/H7THh9SWoO3CAlWu2MGLnBs6+4mq0L5bTfHg9Zw5kctydj0sPMKB5SJ8zmhlNNVzbd5TycCP7eyTmXbuID//4DKefv4hubxipsJjsGZOJRepwBkPobhlLTg5Kaiakp6N7PEgOJzuXfcPonBxsk8egiSpbVNiSPmhqKUhFgksU+WHkIqOaY2hmK+a4ir5pI0vO+QWzp1fQ2NDMUUcO3Zddw/ZTLmTWfX9gztFeAvlmioaP4Z2vX2NhksRmfyfWeedw3aYEA4rOzd17SDgitNzzHut3bRYsCm76/Fnm33M+uirjMrnJSMskblGNTlZChfa2RiRVIa9yCgUTpiKHZBruWUPJyfPQFVHRJ9j18WIm/G0RCSVhyIAVQZJNaIYBmC6LMZJO/W++Yuf71TRFm4jNcWKdMYWesiIGMtw0JmcSUSxUXXc116hNRgBcTLJgj5lIHz6DQF8z/r7jJHQJk2ah4JHH+fCChVSNKCO/ZD6acEXVbdy9fiUv3fdrwztlbEMAee9xdonODCb+dGwrZ3s3o6qi/yiqfdHJNFHfOMDMOZegysKLRnQehIRXRxVOnjct4LXrb+Hc+/+IopuQlTje6S8TsTcSlSSckVyGNgk5rOB8CGVLwujc+JP20FR4l5HUrOiF2MxV2LR8MpSTDYXPYHSjOGsEhyNEe+xLEpKX9u6vcabIiC3LWXs7eiIN7dBenun2s/CPv2DF2sOkdjQyY/JkikuLsFoH4wv+y+MfwMW/m48K6fo/upKe6HD8xKvxRy0/ATh+1Db9+6J/asAhWOOajtfbS0dHB1vjfXxm7+bivTpttQ2oz7zO0PgkVD0VJesj5jw2FF2x8Gr3QlbOmEtElVjw2VJu/fVtxvzaKHVWQscDx1FTasn702SwRQ2pmrCMEB1PSVwEDW188fLznPzz84nKZnY99ijWo3soLUqnvjfCqIuvwnywB4fVjqLEaDq2BkRbOG4npCsUXvgLQmPGIQwMrEEdszXGS7feyc0vPWsczN63vyA1KA4gcX6IiGonX5WU8sbI8fjNdgp9QVJevIe/PvB7KBpuSAVJWNGVgNAbDF5ehoxPRHCLaUCMJ8fOQkvRuTTdZoxhhNQzJW8CVneGwVvR4jKfrVlKy/kXMWz+qYwoH0J2chFRKYSv20tzSzN7jtVRvz/Atk43my2VDL1xDB3FncxMcTPeJAKnJOrjKivrW3DIRbS8vpzrCmzcc9E2rJFadJOVSMTFJ++3ErGcSlFuMjarg5auTgaee5YzFtyH15qKJQFZgQZWv3o90jmLSDr9NCIfreb40ia2mEdzPN7Eg/YejqUeRHY6UEaW44qtx7FOoVeRiJXk4pk0DX9OIYH+OFrNPs4srSKRM4WD7z9M/KJpzDz9PMpGlOByK3T3hDh25AAbv1pL0kfvcMNb76K/uJiBtoPce7CB54omMyXYzz5HGkmVYwg77Mxd+yl3JodJD/np8ViYeNaZVG+vwRsJEjpQS5e/nXlXXUB2xWgisow5PRslVTg0pYPLA1bb95KOMCiWQX6D6HKIG0HWiGsJo7P1PaNocL5viht8A62mhhVXXc/kjGJaO2pYpxRgre2jRMmiOTaAIxLAlpTBmDMms23PTlzdXsoKNfZ77EiTxnJ3dRJ13mZ+1V7Dab84ha9yzmLp0WqkuIlbv3yC2Xf9HE2SkFWJlMJcLII/IWkGsToc8OPv6yWsysy4/Cp0kxP2DCB1uNDTLAbpVRlQkQpUpNFCuSS8MGwkFAE4zFjUEKrkRInYCfzbDkwD49GtQicTQPEcxvzHZA4e+JYNX6ykquUgmTYXYVm4sVox2ZKxu1II9B5DV4VqxY05Ow/zhQuIvvI8mTkVyLYc5EScen8HV86eyHERsKjKjF7yHrXDquhxpTKyr40Xj39JUtxneHEIqoVQfGmSmWg0jeEjZxEXhOa4IImLD42uinxa6hsYdfoZxMxudMHrSQvRNu5hdDWKZk2Q2fVLMjvORzdHhLubocrRZBOteU8y4F6JEkvGZhqDiTLSlGk41LJBGazoyBgJsXFCShO98Q2oHCEQPojsDmDrrCJr3/lEJUhRTLzc0ck5l89i8WfVpAc6mTlpKoUl+QZ5+98rxcHPRJib+IjHRbEzSOQ1mUzGh3DMFUGM4iUn9uDESOUnXo4/YvkJwPEjNukfl/xTAo6/S1UlIpEYLS2t1DY1sTi5j4QiM3OrF39zF/qLbzFUnQpaMiR9ycnP5htGXY+uyGLXTfca88gpx1p5KD6GWIbbIK65olaED0Lny92o8XXkPjLTMAUzqg9J2IWbjRG7qbeZt393OyPSkpHqDpCTbiKsWbDMOoV97y7nnNnzkKUYx46vQ5ZCeCQbPk2i0ZPF6JvuIEmWiStmzGqUx393I3e99xa6H6KvfGi01c2yIJnK9FltvDGykrVFuaiajZxgH5n3/4IHX3gOUvLR05xYVcEDENkpYg4kJJeDPsbCPltTJDENgkSUb6tGUzwiE3dCJj1/MponHUtCqAbitLa08qHqo+j66xkzfjiFWWWYrRIDgQC1zW0cPNrHx2tcfJvwUXzHbAKuMOMdCaqSHUR1hS96/XSFIzgjmTQ8s5tbx+zmlrMCWJUa5JhKWEpj8eJuZEopKq2kqCSPvJQU/CYZf1sPddt3UXf/fZx1/u/oaG1g3e7VTL7ntyQPH43JptHa0sf+xx4nvaYTSQph0vqp2LOHnKHFTL1uMY/e+TM6z5zBsYrJDJ80hpEjSzDLabS31tL69Xomkop51BwGVr5G77yJTDz1dAqHFGF2Wuhu72XXrt0cfX8JY/btYt6Sdxl45gM80QBbDq7hYoqIKcKO3kKr3UXBxIkoWoLJ373D7zNkgq2NtPg0zrvpepoKSykty8Y80AcigEuxG5wNPSkJOclj/KrbnciGC+v3bpsJcSkLgJgwnrrrRs/mxUMb0c1WpFjc8FhRdH2Q3OjtRN24kfcvu5khhcWsS8lFizopr0smGD6MrNoZmpJJTI0RDPRRefZZ9G/dxcvunXjnzuMCTeWOcD6Hj9bwy6Zqrn/kAl4KT2R1wkRb/VFeXPY3xv32UnrsQp2h47FZcWUkGwBEZBqL7kZbVzOxQBh3XjEVpy0QYliaHv6SklsvG1R3xmHPAy9T+cC5xK1giZvRFCErtSMpPYSlJGxalODSFqw7i7DOTTVAr291N5KrAfft6bw/41SmWO2YJZFybEPSI7izixjoqDc8cWRVJ2pKIeO08/niibuZPrac4uJTSOgailXn2c9fpTY9G58cwamb6Sqp4rthU7FLYR48vpWTevYanCqTqqArMglUBgJxxow7G024/wrTPyGH1SFskWDRaTR8t5X8GTNQzVYjFM0xoZvjGQ8iJWwoiSTK2p7BGvUMdkY1EZWQIOCopbHodixxKzHVjsc+E+LJ5FpEfkqSsBc2UqAV1WYEtnUmVhLVG2jv/JqULNHV8pO849c4+8qQlQS61cUb3a1c9rNpvLu8lnRfF1MmTiI/P9sw3/sBXIiYgEgkTjQaRXwufl+c5bJiwuF04HDasVotWCyCfCteitIJwPET78Yfs/wE4Pgxu/QPa/4pAcf32hAREOUb8FF7tI6Nxw+zerwHjz/OlG1eAh1eeGUJI+KT0RIeTM6NnPx6EtF4gt8/V0/rM6uIoJESjPPAecvxuM6h+KEhYIcBJUCSaqfpqXps2cfJ/N1Y4nYRsCUhJxQ0c0yMiDn00RJKqo+wZe0XlA/JZW/CztjzF5G2vw2rWaWv5SAhf7ORPCmZTCxv7uC8lz4wGg+S2UyyP8ziRx/l8peeQW/pJvzhKsNoSzRZRYR8TVImz46ZxrGUTJyqRImvhZGv/JWLH7rNkKEqOgY/xJ1fgiXZCUb73YSmaMaHcMiUNBnVpqOE/Txz8mmcnecis3A0dnsWqHbBxCPu6uOpDz/Beu99VM2dztDiEuwpbiKJCL3dXr7cYObWjzoof2gM7RkdRmy5LSyRroWxqFa8ZNG8oRWWtSFl5VPYu4R1z+ThEJbMapAvPupm1+Fkxo2ZRXl5KblFGeQ4kpCSrAaPxtcVpr6xhYa6o9g3rCLqyiYuLpD8UpILkrHaPYR7fRw4coTt23Zja2wjnqbzu+deQ7VKjP7d54wbP5Rxz91A2UlzqZx1MoXDRiBbQ4LuNTQAACAASURBVHQ193Bgx3YyP9+Aa/hJbF3yCOP+fA+5c2dQlJdtRIc3HK9j7ZZNxB9+hEK1jwWvvknkWA/mvQdoPbyC+zrMfJpTwZyBPpalZZE9eTQBxYorrnL2msXcmCmzevdx/GYT6WEf1xzcgertwBTXiFtVzFYP2O3gdBofgq8hmxQ0LWHwHAxLfDlB++ZdHFu5iVn33YZuMVxeBuXZhlJCoEaZ+PatvHXyeSQnZJJys1k9bi5Fa/eQpk8gEvqOk288h1Vvv0+6XIHbnEJvcAdJs5NY0enl06seZNZf/8bq0y+lYfshru/ex3V/OJu/7XPRNPs0ji3/jPfsdXy3Zhkn3X4DEhbD1nxETjEBScOsxzBjJyrF6KivQ5FtjDxlAY7MDExxE1tv+4CJNy7ElJ8GARVdyLhPyUbR45iEy6wsHDqsmASwMqlIITeHr/uC8psvhEKJWFsCy9ZjeJNr8P3lTiRrDIsWJ6Y6Sc7MJDTQgR6TiCgqFlUmo3wWAxMmE136LPkppcjuISQScV5c8TJVT91tvLZUxU3Lt5u51T0Bv110N6p55dgGHPEAqiyM6qz0dXeQkZFFU2eQKZPPQ8QbS4qKr78PZ3IakcJ0vvl4GSc9eiuanGLwelNHDKcx7QECKduMjlRS9wIKOq8y1DGSUB8JeatqoTv7NVpTPyUp4CBqLcJpGo9VzSdDmoUs5LBKxFCmiO6PpgRoiy5F1dsJJ3YYHS2znEzmxutRpSTsUYUuu8zuFDMnjc/jzsc+YUpmKpVjK8jMSCUeV4lEQkSjESKRKNGYENoMkrUToutpc2B2ODCjUpqTSVqSE4tNZOWIjugJwPETr8YftfwE4PhR2/TPPVIx5KWCzK/F6Wjp5MD+IyyPdZB6xmyOrl7B1GM6MX8AffHHDOkagpxIJcvax5g3ulCVCN+uT/DJhU/T4jJhwcqU+XfwQOrtxPyZBF1WMm/ORitMIPtM+O5twHZbGHNlCpIo3YTiRQSj+QY4dNsdpDtMhPqOsa+jhbOeXsxHt97LwqoZxCO9DDTsJWSOGyFRe5p6mf/CuwzYLcREzoau8dHiNzn/N78ltmkn+oFmzPG40Q4WoOGdkUP5pKySiMUuGi6MaznE7J2fM+tnF6HZXIO5HIKUpjtRlQAxi53svFIkbES1ILLFhllNELYlsMYlw3ipa8NGnB9/jM1VakSXK5LVCOJas3Y5NfNOouzcBVSMG0pmep4RNBcWya09IfYclFi8fh+fHe6F7EoKzypDGgGmfqh9ZhfSGYUUjUtnVFYMxaRT3aFg7pI5/uf3mOlxkq/vIDPDxYQJZYwYUkZWfg72pExcJpVYVGfAH6K7p5vuznYGfP1GQFeSx4MnJYkktwebVSYWk+lobmfPgQM0r93E6NNO5cV+G0fbLJQWTaTyzBSSf3k2sy+/jGGzZ1BaWmBUde3t3XQerGH35VfjXHAqSSfNJnfMWEqyirC7Jbw9EQ7u3cvRTz8iZ8UXpMoq7Z40rnz1Dfwvf4LSc5SWYBMXdjjxyzlUyJ18mTwa59RRyKrCkN4O7i4yceo99zL/1c1MsXeQ//sbuLGhhkSgEcVsRhfVvcWJJLokolsm2P8yhHt7uX3G6Vx4wTlMmn8Ktqw8KCgwWvtGyJtot4v1McF9gOiBHXx94524D7eQcMmUeVJY5SnCWd1BOAaXP3QBUZuCTY7y5e1rGJM0kVbnKhwzkjDFZF4pqqJz5zGOlY2hcfshbvbuZdF9F/HiRztp+/kDmD56j/tnu7GYFXZ9vILs80/GIcsoyXbSUtMMa+8fhjyi8m9qbMQq25n888uI63bMsUEAqwdVOrbvYf/nX3PaM7caMmgBmkQV/Z+7p6ZgMgP72kmamE9c1g1+yrIhZYwrsxlSbXEZDvpgCIGMTlwEskk2SodMoz03ne9efoGp5TmUlp1lkLjf+vY1Jv3l9/hEem0Cpi68knlX3kd18QRs0W5ePbaJHP9xTKEQNnHZyk4SwsFGUcjOno7NkQJ6mJbGveQVTEc1a7y2/iOueOplfFYJcyKGJ7+MUFKYxpJLUcIudKtEXsOfSIqMGBzLivmrEjAIsMeLf0fU3o3VZ8cqslO0NLJMJ2FRMwf305DDipGVio/thOLVBCK7kCxdJGw+kmtPxlO7gJg5bOxBncVGwfRp6KY2/vL012REw4waNgS7y0lMlfEH/AQjUcLxBEFMWDLzDHAcFsWBWafMmUJ5dhrFSVZSnBZMNosx9hGc1RMjlZ94Of6I5ScAx4/YpH/2kYoBOFSd/mCAhtoG1u/ezYrxLuZPmMXupV8wqlUhEQugvb2E0paRWBJOihzJDP3TPvS8fgbak7iv8h6OO1KE1J7KPWv5W8U56E1B+p7ehaV3OPZ4HgHJTFLURSxrN5ani8AcNVrGeljj7fnzueikk1i/6j2KMnOxjZ8CQ0rQVu6gIDeF9pqNhjV63KzR2NLP6DtuJ1FcgVWRcPkD7Fi9ismXX0r36o24jnRgj2mGJDBs9vBixWRW55egyTHMCRN5ddtY5O/k/ep6/u2Bmw3VSLtqptOtoWFGj0eZplsZMdBKqlUjJb3ISLY0vKaF/7QgkwkfET3BxgXnMb3ydCT8qJoDVfbzyvbNOG+7hSnTJpJfWIJL+CcQJR6J0dnuo7G5lur9dezYtZ9w3E6t9TR2hnIp/1UpgaJu5udnkaEGscgWNMXCGn8/u8OaEVGe251E7bOHGR84zqmjo1SMcjAirxR7khlNthENBAn19uMbGKA7MEDMHyeaiGGyKjitVuxWKxa7HVU109bbQ+ORfXjefpO+uI/J6w7x6lGJwhGZXGrqZuv8mVT89XnKR48iOzvDCI3z+QL09/QRbG0lLC6YFA/5zmTcSQ58A1Fq62vZvXoj6iuPUYmDOGFioTjnrlyG94UvSEtEaTu2ijVeHzebxzOTCB3REMdPOpOY086srd9w78rPCEckLn+lhpOm5TD0+pnk9DZwRV0bqpiTEx18LgzlwvfpnSJ52OjUiXGKimJWoMcHyULaKMxeZEM1JKYoSjxB+NAeOj/6jn3Pv4pV2OmbNSoK8zg8EKUjonL5yw8aJEB/Rxfxfj+xA70EPzHhT3SQekM9n31+hBuWfkDTR0toqtlDqseB08gB0fAF+6ltD9NytBlTZh4TzpmH2+6gubYB97gxhnojeUiOEXb4A+AQPjQC0HW2tBA3OZh5waVgsRHVQ4Ohh8IhNx4nYVWwC/KBJBvqk//yEOTmJQdILRmCPS2Jr39/EdO6uwgpgUGnUvGfqC6MDB4rcT1CXkkVcZI44qshv7OLtJJRSJZMtq3cwYiFF9AwRSVmijNtwTX8+pRz+KrybBImC9d2bOTituMMeHtIT3cbBmMH6hsYVlRIfUeU6VMvAHM/zUf3UzS0koRm4eO13/JvL77Bt50uUlJsTM5Q8WRm0p36Km0pH6JqRfS2TmdK7Abc8R6RVYCu2Yzn1JvyDd25z6JFZWz6cCyWCqyxMtLMswf9SAyw4TDIYTFpgPboJ4RD7ei2XSQsfoPbUvDNI8hqBhY9iCopfB4JcP5582iINXHvbxYjxztJysjHleImJz8H2ZOGX5bwZGVgtrtpbagnXVFIi8UpcbjITLWQnJGMOyUZi82GyWwyijfxOAE4fuLl+COWnwAcP2KT/tkBh5AISnGNbm8fx6preHnvGpKuOI2RaXlsfe0DppOPFvMTWvI2hYeGYdfslDjSkM78htzzrCgJN7d0n8yxuSINUmNEn487a5spnDBp8IL2OWl/ZgtJ+4uwxYYh2SPEftWOpUoQI82sefghZmHBHI+yZ9sKWpNdzH3oSWqXvsXYeBot9ZvQEz2GkVBNQzMdzhzOee4F4roJj89P9Z5NjFt4Hj3vLielux9FVIWKmXa7lWcmTmdrWiYOzUHMFCVn+3YiVSPYUVFJs8NuzNJtMcNJySBXpoWgywUxOUGZz8fjA71M9jXhtudgzU429P0aMUySqD6jPD9xPNeddRWyFEXXTHy0+hOaL7uUcfPPoHx4EZlpKYNJlTGdrh4vXV1dHK1vZM/+g+ytL2VdIoeyX8+gYESY8WkuMYHCTIiw5uBAXGNjVy+S2YK9103CDUFzDEUO4Awm0f56DZM7glw6MUi6O2RIJr1+L3JzG466OvyNNcSa2o1xkWhrx3QNd34u1vQsAhkZdCbCmCI6Y49sZtQtU+nf2UW9tZyWPbX0dzYx4fcPMLRyBEUlhSQnewySnGgzJ8SFHQ4ZRm6SJDgrOrFwkIaGNvZu3Ubfy09z8+WXsf65pwxQYNYT5C1cyIjKOSgr99LStQFbPMYTR3y8UlLBFc3HOOy0seusBczYuIWWX95HT5MFJS2Vsoooix6+goyjx6mLRbix6SBx2YLZPGhohQAWYoQiUoFF9owUR5UVI1NHiyXAJgzlBBQxoUQlQ5mi1DUR2bSRN297ijIlSsJqRo/GKczJpjsvhbl3/er7lNEYumIj1NVJrLmNb29eylDXpRxOfpHRV7jZ/EkX13+2BNUdQ0kEiMc7qV63jv76atoONZMmWZkyUxjQhfjuo20kHXFRdvn59BanYMFCRmHOf/VhkKGjrdPgI8244ALisg1zwmyAH8EdELbwgr8heCgmYTf6nx4iLFHgGNmXir5+FQfvuxaPzW7IVL+HG8aFrOti7OAitbQSqy2ZXq2Prn1bcTgUiksX8u1XG5gz5G2CGUc4dsEOJi66FvlALbOfeJ/9uaXM89ZxX906ol1duNI8RqpyXyBMZpIbLaaTkj0Ne5pCw6EtpKUV4skYwpLlK9h74ZsssdQx4qp8gq0mcr5TWHJDGrXuL3jy3XSWdfcy/tzxbPhbPQ13XUJaosWQ0ar2KMcLfklYSWCJ27Dbq1ASGWRbTkGOZSNLwipMOJmJH17Fp++hJ7Qd2dJCMH4AyRkgrWMu5t1nYv4/7L13mFXl3ff7WWX3Or03ZmCYGXovKliwg9iNRuzYjYklJmqMsUaNscXee1CxK4ogooBU6WVgmN7bnt3L2mud616jz3nf57znRHNd53meP9j+gcACt/fsue/v/f19iyocQikkm52HE3DbidNY1VnPxh0a8cQgJR4X08ZX4fPbaU5orFmzHUdKR+8PkGFXKc3JIMvnwevzYPc6cdqcOOxObD/pN8ykw0OA4xcejT/r8UOA42ct0//skYrYt4xIgoaWdjZv2cb7GUGuPuEsVgeb6HzrC2baylDQGFz6T/JWyfgopcLmZ5/7beY8UkbCluTuexrY9vwyM9DHKRlkLjyVtz74lpQukv40U4iZ7kwReGAvWe0T6RyxlfwHxyDpUXZedCl1VWNob29mb+cujrj3IeJ2F99ccTVHTp5IrGsnYUljX2sn0ZSV459+Hp0cLFo3Dds3UbtgAc0vf0RZf4KUyBZwajQqOfx1xgy2x9I4CzNRZTeBHavoO/dUOq1uMvvsdN+6CW2XDymdi+HqJPeUMoLfB0kdiCBPDeH7+zgSaog3+rqZPtiBFAtiyx6BN8cBisfcuJ+aO5vFh59mpqaKO/Zf92+i5MqrmTR7MsV5ReZcfijST//gEB0dPTQePMC2nRbeaSrDet1kouNDWHQZb6KfU8sqcaATMBTebmkjaHNREvFz8L491MW6GBQz56OLyTmpgqjST1Y0l7aHtnJE304m2ZeT3r6ZvNZ2Dj9mKlWLz8BdUoziTCELB4c4iNJBIrvWE+tuJd4Spm37AXBn4AxG0UbAQFOMH/TDsIwaTdG40VTWjqKwwE+mPwerVcymBbstsilFIJxgiyS0SJK2UICupjZ2bFlL8MV3OOeC+exashS1o0nEUSHrKTpSOpd8+gnJJz7DyiCdTetZt2E367KKWZo1get6fuArbxbyhBlMOu4INmcdhiXXzW/z+ll3zgXEm/cx1iajBWJMevbvjDjn1GHmQtd+FAoKG6ZuZqsInY3JdAj39Y+5D6JrJUUcy8AQwa9X89p1t9ExeTbTvl+DzTocg62MLGbe/XeYB7qwkMhaGkNVzdyOvm1b0Rp6Cb7hJ6i14796H6FQin9u8KFE+znjlNmUTS/H5k3iSqWJSu2kuvpo2tuA3mywvW8/vzr1WD57fTdV804lmq+SkVNqrqvJzPzYEqYa4jstSXgowNBQgsMWnofu9IrJCnFVwpsWHIVg7tKmQPk/vxTZgiYlUCNRvhg3mSl5ReZIUHw6f1oT3RDGVSuFxbWo1kJae/awZ9+3jC0uxZpTzPLVuzh93JtosQqirhb8bxej+Fycu+BavqydwdGbl3GH1E1XWxN5ngw8HuFuc7Nv127qais50Bnl8MNOovvASjTdRsnIuby67J/Mf/o5Whw1HP32TsbdqRBwHMAXnMymu5NUnpyBfdoeFHuEhAADaRd7/5TDgVtPJl/vZCB7CX05L5OI+rCrRViUmdhTdvKtC80EVLOfxXCYdlxNDtAdX0ZM6yKmbwBrAKvVhmf1Jfj0auRomKCwb6t+NrjinD9hFEnSWKVskrJOIDbAB9/tJKz76N+zm2JnmpxMN7lZWWT7svB4vLh9LlMg7bK6TRvwj7pyE++Ir6eiH9Jw/MKj8Wc9fghw/Kxl+p8NOMTNcGhgiPq9B3l7zUp6j6/hxvHH8UbXLrqeXsKJlVOFFpDwyq/wLtlCgXQUJVIe7faVTHnaIG4dILbNzR9Pup82uxAuWjhlz3auH1GNrHjQrRJywo5mjaDEbbQ/vxvv/gG890/l099fz0lZ5YhN8Lu1H6BVjmDajTdjS6bZcddDZFk7UCSdxtZOYkkrsbIajrjlj8jRPg78sInJ5/6anueXkBNMoQsvv5FgV3YxT0yaxMrOMGVV5VgNheCOb2m78BwiVh+Bq5ux5HnxnphJcGkH2afnos9VsbdB75Nhwp/sRdaL0fxhfJ9W4TKGuGwoyJXde01xXdxq4HHkYS3OpuFv91PZK7pRHXy4cgmNZ53GmJMXUj6qFKdqYSA8SHf7EC0NjRw88CXnX1BNU6yM+98IsTZUSfHF8whWxomqERwpCy5Dp1+NkBUroPO+XYyP7OLYsjC53hhh3c3eHivLO5wEXLXkB7dxZnQNjs1LmHXcJI6+4UJUv4d9H3/CZx9+zNwFx5OTlQB6UJQoFhQ6GwNEh1LEHRqOGGz/roUp06tZvkzDOnEK2fOOpbRwBPkl+WRlunA5XOY4RjGdReJgGS6TS6YMQqEQfd09NLa30rhhB/FXnue8G67GYbWx7o5bkSwqVi1FTJZwxEGeN49RrgKKogqh6AEGO3azqyXIZk1heWYVl4UaaEvoJGx2bJY8Ah47m+pG0OsvxnZgN3NElXvXfmq721BlneNuuZnyqy5Dt4uU0bSZLGrIaTRFFNkJb6YAHuLGKxOXY9gHBtl672MUWmQ+XfoNayfMpvarNxmrONifCnPlJ6+C+LtSKdKKiMVOY0kMMzj92/fh0FMs/+3HjM44jabipxnKkvjNyKtw6w6u/fhu5v/uQlSnypK7HsKjejnypoto3r+XbR9/wewJtbS1Byk7bSHt63cxelYdg5l+SkpLzUj/n3qFbLpCXBWgLo0cTdLZ2YWvqJSa40/ASElYDKtpw7Zpw2DqP7+EU0TU3L9WUc3c8gJzDCkuAaqAw3LixxRfNyUVkzDkDJKBNr5d/Qk1taUYcZmvgiGm3nwF1phCbslIMmqnIRU7+XXdbFYsuIQjd2/n98mtdDe0Y1ElKvLzsZJm2+5W6moLSKatFBSNor/3gBhO4i+dxLs7tnHyX+4wmSfsXoKOCk54eQuFt5aQcO4gpuuIWLuwKmGXFVLxlNm1o8YK2HW/wtZbTkTPP4u0tR9ragSqvQ7JyCZfmYk1WTBc1GaGrYgf0wTS6+iJbEFxdJIwtiJZU1gHR5KxaRGSxc0eVybruwcYU53BrJpKbFKUTuJ8sKYJLarRtHUvbkmjKi+DwuxsMrJy8Pj8+L0eXC6bqYGyWEXBoqhFEJKRHzNeTNShDLfuHbLF/sKT8ec9fghw/Lx1+o+n/rtdKuYW9SMTa+ZwScKZkaKjvZPtm3bzzkA9M889hTnWHJ7o3ET3Ex8zt7QORYb2LdupevsLRtpOJ1tYY9U+Mm/chmVsCHsig4faZvHtUeeRtIawpxRmL1rEn9780LTFi5ZJi7iRiY1ceOoTEfNt7LjmcsYWjyEtaXzw4Suc+PKrZqGW0nCQ0EevoQ+00TQUIxCIIuopuvzZXPjgX/nmrdc57ne30frGuxT1h9CF/1+F/W4Pf511FF81tlI1ZhyZOmRv+IK1v/4Vzf5CYr86QFrvx54/hBQpgrI4ujRExjFH0P/3g7jc7UjpMDHZRsEJR9D67h4KXp5IuyfGBV1D3DewC0n0wohcBYsbnyXGpkV/YOKcw3n5y0+IXn05I6ZMIyfThxYMs6/pAI0N33HuWbkU5feb7Zxp0YchpcWdioP9s7n7vVK+CjgovnQcYadMdN0gvo92cHZFA+Or8ygp8eN0ZBIKB2hqrGfdlr1YBuMUrl/JMcdXMv2mixhoaeKrZ1/luKuuxV+WS2qonqGD39Hf3kh/d9AcR4n6cafhonNPB637BlhwwRx6Wgf58PXdeK6+i8px1VSMrCQzKxO3y4nLbh/urxDxU+L81pKEk1EioShDgTCdXR00N7QwuH4DyU+WcO0zT5AcCLDx5luR7DLdwT7SVolc1W06fIa0FGe/8BbS0m9E7CzNe79j47ateLLy2Z006EumOOfKW2levRJHrx2PrHP75EKavHlErVZs2gB1HQN4EoPkRxPkBjtx9bWQqdixnjCH06+/HirKzLp64doQDEdKkbGmEjA4wPMnncEZp8xHz3Dx/Wuf8FXpOPL72yldv5bTX3gAy4h8M/5cVkSsv/PHZlYhOrbS+cMubCRp+OcPeHaMp5nveWUUrJxyLIdvWkbO5DFcN95PAJ19dz5P5vQ6Ji8+h6RiQRG377gGTjsxQ0dPJ9n86MvUHDUDtawIe0aW+XkSB7SJk34sMxQ5HSlJp7e3n2RCYtaCU5C9XjNnRDBW5reTGaYlmfUBFtWGlNJ4cdIMTnDLRCwGjpQ6nDQq2nRTwq9lo2jkNBKGD6seZNlnLzGmrozmgRj6pHFYj5qM6vbgLcpATbnwGBK3XXE7X510CRMa93B71w8E2jqJoTG6Khc1JdPQ2U80nGBcVQFt7f0UFQtBuE5LfxrfcafgP/II87367C4Mhxd/cRHRtJ1FTzbRf2GMgYJ9OBMaPpubC/LG4pLc3N/8JZoqIWkqe+62s+rhLVilXfiUI9AtXgo4DFu6Gk1JoiYF+xYFi4NUqp+u5MekHf1Eghsw1F40txVl4+UcDIxkpxZi4eHjKfaLrB2NoCRTLLn529dr2fLWKkoy7dSNH01FcTE5OTm43S5cThcOpwNVlU2r7P8W8PX/tv8fAhy/8GT8eY8fAhw/b53+xwCOn8CGyClICvIvqREdDLG3uZl1azbyxSwft0ybj9eAVxq20HjvG1ThQXFa6Qn0M+2DDzjMcRF2ORNr2sK2nH9w7F9LiMoKT73QwK47P6LT5cCeTlC7bg2PTD4abG4zMVFQ1UL5LgKtRF/L9ldfY0xzO6rYjVSdd1d/xomPP0lSkWn++D38m1YQjcRNwCFudIPeTE5/8CGevf9WFj/+IoNvfoinN4aSSiMpGtv9WTw2/US+2b+TmrrxJGU71dtXYh03midmzsZ6by+pNZ1kHGlhYEMfymAGLn83ScWO7CwiWRUgebAbe1UOZaWlDE4sJB0w6PzLZkr+MZXgiCFe7jrInN4OUjYHhqahOFwcfPV1Qp+/z6qxs0hOmEZZeR6yrNN2cAPnnp1DYX4URY2YnReScEqkraStKfS0DS2Sx4OP7WEwNZ5OpZbNPSlOqclhVn43JdUl5BVlUuzKJGWkaWpqZeeOfbSuWo7x1Sf84bOnSXd1smzZ+5xy7XW0rVrB9999SonPgs/pxhJ1MTgUYm/bQQZSEjPnzaf2+MnEI7sg2MGaR1ezP1hGzq8vp3zyFMpLCsnKysBht4qKD3RB7icN4okUoUSEmGiu7YnS0RegraWD1J4fiHz+hRlpftztV7HyrruJbd5iAszOoT7O3HIThlem6Z+7WPHnjynTs8xQp/lnLcYaF9hTo2nfKtb8sJtknQflQJKqcfNp0ZOUWjOJ7djF5gpo8xfQF0tgRKN4wyFqjQGMYIAjS4qwpePs7+rGpTsIShpRtx111BgG+vpxZ3ipmjmTSE8X0YYG5i04moieEKoSnF4fn9zxLPW5OeQnOln0zN3ohhWLGRSmoskJVM0GclIQ5AzU70EKpVF7g+x/Kk271MN9J5Qzqn4D0qQqDpbW8ReplSK3XeTT45g2ig/vfIwT777BrG6PW2RUkWgqatIMwUPo/PDSe5SNqcExcSSKGFkpKrohYsiHtwsBmET/oYjiEFH9nYEAssNFboG41UtIum6O40QwnRgnuSSJL2+8jcnRJH7ZIKFIWNIin0ZHkSXstgJ8xXUoisgj0fj005cYM7KMVR0tTLpmMaE8H/lFuSgWMQazkR2Pc9UNj7Hq6HOYuXcbl/dtJdbTh6HqjC7MwSZJdMc1AopCpcWguaWPsqps1JSd5fuaOfqhe5E8mWC1YHd4UB05uIpyTRAhNNiabuHKr1azZ1oJeu56s0RxlprPcVk1dCshXq/fTocngjeZSf19faz8u4HPApnpUrwchWbYUSUR+K+YYDotJRhMbiMh7SAq7SKZbCWoH8bm7YXkO8cwZcIk+sJBduxtItQfQErHmD5hNpNLNB5csZ3tb77HMbOOZNLUOkqKik2wIQK9hFhauNL+da/K/3IYHAIcv/Bk/HmPHwIcP2+d/ucADkHWCnucZhCOxQkHhmjt7mPb7r18vG8L4687h/Pz6wjKSR7atZpeLWYmBOoWBXdMp6BlgPykFdegF19viigHGHVckiT62gAAIABJREFUL3WReuz9Dh4s+Q0bckcgk6QgHqH4xpt44B8v/7iDCg2AhmRVzRvZR2edzoKxs5BEcp+UpKUki5yjjjVzBb7/218oGxrgQPtB0rqKYniYdOfvWPbMOyx67lH63/8CX0MvatpKyhqlwVnIQ7PnsHxvI0V1lbisHiZ01HNu/25uO2cxG5y59B21FX+tTkztwBYrJ/dX5fSu2Uv4Ww1/2RBBV4LiK06g6YWPyEh6sC4YR7LIj23DIJ3/jOH9tIL8yCDf7P/W1GzIdhXZLmFVfUS3bOG5h5+gc9rhhF0ZXHDJFOpqDmCXm5F0FZXhkU9SFWGrGgklg/c/7SPQW0deSRluXzYWcRBINjIcBllZPhyZfrK8dlTR2DvUz/Z9B2n7/BNc77xFyYxRVEwajadG2CbriQZj2Nw+BhpbSbXY2PzJLkaeWMv0s2aCp8AELMloG8HWXja8v4mmjWEcJ52Hd+5MKkeUUVpcgup1YRM0USpNKp0iGI0Si8aJhKMEBobo6R0g0tJKau8ejFWfMaWqmum338Snt9yC0t5qNsImFIPu4CALfvgt4RE2s9lTaBK8mg15a4xPF/2DsuAIDjvmRKy6iIwPUL9nBf6bj+TbP6ymIjmK/s79ZFhL6NBbWXPWkWTXjcRlddDe2oG6Zxen7vmWxs4epk0YjSbL7GtsN+O1k8J6HE9w2p9/S0RoMBRVOGDNg9muyERFxbus4MjOxl1SxPfPvk3gy32EOuuxzanh+LNPJ+xzmLXqkl94SOw/1t3rhOsb6d7fQFZePl/f8pGZcDtY3sOv/zSZcx9dz95LbmX+0w8xrbqGOZeeaQZZ2XqDtO7YR8FRs8z3pqaFi0I37bwpw8CS1tn+7idk+XxkzByHOzPH7DESEhKBOTSLjJZMYVWFMFZDlWV0Qyg4RBOsAK8yFqGNMhmdFN/fcC8zZQEWRQuzZkaYy8L/q9vJKaxF9hahCAEqGt988yEROYxl8gRyT56L7FPxZ2SQlFQUScU6GOSmv7/BjtGnMHXde1xmDNA7MIQnrTK6UuiXJIZSFtQJ4+lb8x0ZVgWbRSalWjno9lN96eUkFDsejxNVtuDK8eP0F5EQ3pi0yxT6DjlW0577GPe/eTaNM4oJ+bpQ9Rjn5k5mlNXPkCTzZOPXpKwOLEE/g0+l+OweB2XOyeiaD0UUQZqoTMw1NAxpgNbUcuKKi83NXdR3TMLlzsYWidOTtFGnGlTLcbLTCjkRicsf/isPfb0USU7y2vLnqPBvJbr3WCZNnkppaSEOp30YY/xnbe4w6ff//ToEOH7hyfjzHj8EOH7eOv33Aw4ztlw3BVnJUJRIIEJ3fz+NPZ0cqG/km0gbqVMmcVPd0ZSrXjQRKS0OR0U1Wwn6SaFgoVtKs1sPsL25CX9HkJqdSdTW9zl+bozCSIAb/raHthe+JoaKDZ0jln3N7w+bhcWVg2FLYcSHG05FGMaexZdTXVZr5gkEQt04zz+NkDcTp6Hx/hUXkJ2IoMti40/Tl4jhmDCFhfffS+iTjbgbO83RhiYnabMXcM/06Szb34KS4aGmqpaKcDdzV7/J3LPP5/SyWtbv9OK5Kc7k8518++56UgXl+N8txFovEbjmB2z+QXKPqaB+01bGLDyS8PZ+9GPLiKVTpBq6caslaH0ygYslNmz4irxkjLC4BYsabjF+cGcitfdx1YOrWT7rSGwTCtB3beG8ugKuOqmbLGXjsIo+pbC7LZsVX0SorjqC4vICsvMKsDllVF3GIltN54XVbuBSfSYrFA6FaGntoOnrdey78zpOXDwNv9XJnr3fUzOrCpe9iANtLXgGVdZ8upVedw366ElmhofW20ZqoBNtaAinLw8jKw+/CPGqqiSjJI+CzEIyfaJxNY2RMkglNSLRCOHwcJ9OOBAk3dqEsXcHqW27sGhDGINd6HVOBvsMMnujFGiiItyK1+GmJTnAqWuuY7BaN5M1RbqrGAsIKaQsOchfm+aFE5/glLrZlJQLq6SCioV9XZuJzZTp/byD8MAA2YOlbLR0M3TlpUyYOA6n1c625kY6v1vNwq8/ZigUISPLTUVJAduaWlDSVoaCcSxqNkqhl9nHTcBXU0wc93BAlm4QcdkoqarCUFTiasIsEexZuZGOt3byzUAjO3PquKhKYfycKmRJDFDEISastCo9ew8wsqycmAqf/PHvTLJewSb34xz3+CTWvadz+eFXsfCuP3D+rRdRVjnC1GRohsbAuu1Ujh1HqCjDZD4kVTEFiqasVZawxuO0fr2e3vpmRp5xHGpxDqqkoAhAK3S+QvhqFpFKyGZPyE/YfbigTLAhrrTBqt/eyREuP5ouxDK6qXvSEOFXWZSUTADDg6YmTRbh82VLCJW5mbToTIZ8kFdeboZqmaWGSppt/1zFP9okJF8Rs779J3MsCtFYD3EFJpXnDhffJRVio+vY/fUKpmQVktZiOFwOvtclpvzuOmSbF4fDScKqkD+iBkPxYtEE4EoJjgdJS7C/5HZSzt1IoVquuO080ldZiTp3Y0tbWVw+jUzJz6rkTr7rbULW7Ti6Sjm5vZprj/djE9SPcCeZulmDtJ6iOdnD57tb6e9L4HAHKKkYYISWRUX9BNR0GNkQ8egqaSmOX0/x6K4mLr7lHL7c3ceW5X/gzOt2sPGF85g84SSqKivw+bymRuPfeh0CHP/Wsv2rP3QIcPyrFfpPv/9fruH4kZ4V2f/RaJRgKMJQf4DGoX7am9rZZgQ5MCGDqQUVzM+rI1OyYBUdrCKRUDYI6To7Ej3sbm2mNRlFbm9j5IsrOe67SeRrwzeoFuNDjnwmm4gtjTro5m9ZV7CpvJyE1YY1HqH2smt56LXnwbCbm6EsxuJtB4k+9Sp2hxs5baW5bQ+5N15JymbHkkzy1qJzyLekUXS3eTgEIlEu+PBjtKZ+lC83Yoj5Lgb99kz+MmsySxq60CIhphxxBLnxMBP/djuL77yBJlc2J5eMImX4cDQaOFWD8DMxUvldRO6qxHlPA6GtTaQsGpWnTaL9o20kSlx4R2ShWX1mK+zAWDe+IYOh63Yir5jMd9tXUZTsJpm2IOtJ0uIws+ZyxZcO+k8pIDU2SVwysIoiq1g28ZUDVO+u59kbGnn/je/x5R1NdWUNxfm5ZOf6cDocWFRBqQ9HqIt2XEGRq4ZkOj9FnXVLw0G+u/gSJta6CCfamXL2KBRfnL5dERo3Behc30PYW0nquHnYqmrxZ2Yj2azIkRixSJh4SiOtC8gj4bRbsbjtGDYVlyGbjFdU1LYHBwiGBoj3dkNjE9Q3421rJMuVZkRWLjZ3Bl81bmH+D/eR9immxdSpx9ATSewNEh/N+St5qpVeLYltehm+2SUcdvVMEll2HO1x3l/wAoFOCVGjetLNpxJdUo+WSNPa245EDMlh0BsMc/GyP/PmjDvYP+FYtMNnUl1XhSS7OXCwiYHta5i/8mNCA3Gsbpm6mjIa2gLsGZKx5VZgk71UFpbhtTroaNyGkZdk7m1XYs9wkxbCVxGfYgh7qdC0iAZZmeWL7qVRjMhOOpzKc89h+/HzOfP0o8ioq0BX4sgpC6GuDrIKikztzb73vsX1wwm0yG8x40UnNHqZLC/kzBUfc+L8sZRUjBiuYlcg2d3L6iff5NT7/oizuorurXtMAGQ1NISRU3D14swc2lHPyude4+SrL8dWVUxcBcdw/Q8pRTLBh27mbohvaNmMZY9rKfKRWXLJ9SworCBmiaOk02byZdKwkpldhyejYrjAThesSpSPtn5O9dXnEHDJZJYU4cNmVs1naiqxviEe+8tTbJ54EiPqN3Ns02aynSJwV8eDhVF5mUguGIoZhEeMpH7nTqa4XCQTcTLsNjakJSb/7jdYc/KGQZM7g8ySStPVJJwkipldI4ZKFsLeb+jI/gt62kdp5++wBedR9KcVlD+ogaMPOZnCqSkEbcMaFTEAVtJuBl8Yw7c3TKfAOkRarF1aNAPH6EntoTvWhGpNkNA/RLElsJPEs+FC3OESDM1GyqrhSNqQpTj9u7ezqmYKpy+o5ZFPGhnlfpkRc9ax9eNyCizXMaZuNPn5eajCdv0Ty/H/1Oj+v+/+hwDHLzwZf97jhwDHz1un/zaGw6RmkxrxWIxgKER3Vz97+jv4XgnS5peZPGIcE7JGkDLCRIID1DmzTUr16baNBHuHCA32Y28ZwN8WxqNbiXUMUvbNt5wQPAx7KgdNpPtZesi6bgv6lLQpFr378W3s/duXRF0ZkIoyqTfC4rYGqqYfhiSJkiiF7c8/y/imoHnjEq2aBw5up+AP16EpVhwovPer08hxyWYCdUJROebee3FklqG/8xXWdNIMHhIz6kfHHcPjffuJRuPMmHYUXiVM/v13ct8tVxKz2enxFHFSfhl9f2qldGQdA9YOqksL2bJmJ3JlCmNtDnk3ZxBPJMxNnaZuZH8WAy4rNqeLwMO7yHpxPP17g6Su2I3n85m8v38LowL1JCUDsb1/1lzD3X2d5FwxmpgaIK7qxHUrNkPCmcqj99X9jG9p4fC8NmZMHktlRSklWV4cPi8Whw0sggcQtPDwbW24/erHn6fTDAwGOLBxEwfeeIX43t20tteTMMCRVYY1swDbiApsFVXIpSUUZuXg9rixmAFEKUKRBEORmMlYJKJh4uk40WQSI6GR3TWENNRNYO82HEODGD095FhVSq0WfDkOsq1Wc3atGTK9wSF2lTmZ8sr1xK0hZFV0eWhY1BTelMqHxz3OPLXcjLgW+sTOgTDdg0Mkk9BLFK9uI552MjhzMmefWsrbn3/OkUcvpHKah6G+jfSu6aZi9wR8WRZWr/+eA00HGZg9j0BGFg6/D384SqS5gVhnC1mBTpS0GNNoTCwrZkvxKNZeuogdGYVkpKCurxvf5l3Ufr2bcWWV1LfsQpqUx3FP32MGSQlaQBPan9Z60oRZcetbZCf9vD4mF+/0+WSVZ9F8yc2UaI0svupckgIEp6M0tTVSWD6K+K52gktzGUjtZewbfRB2c2rDUYzs6uCKWgfu0SMwEjqqSEC1Cf1HA63LNzL77pvILhvFvu/XIiWHsIsSN7Px1WZqNyKNjez54GtKRlbinz0Gn1+MOETjikJasAOKGKfoZlCZGOn5YymWLb6ROSWlxAR7oafQJCey6qGwrBZV9yO6Ww01wb72JlqzIOOYyThzM/C4fGiqikVPYm3u4fGXPqfRV4h1KMio7d8yyekwdVYyBi63k7wsD1YjTkckgXzY4TTu3smE/n7SisOMld9nszHzT79HV91EJQtFVZXIIm5fV5FTSSTTwis6VlJgGWK/7yZS7layehaSHb4cW1ImIPspv+sDau/pRlNdaOK9CbiiGDiiNTR/pjN2wM4/rpxGiT9lFjEKuiVBIwPpNaSUIQL6BjSjH4c9jq/xKNz7TjdzcFShxhX9CZJu1hc8cuF5+F58m8vml/P85w1Mrnwd18jV2MLT2fbJAqZOnkRZWSlW27A76/8OmPuZG/4hwPEzF+qXPXYIcPyy9TLDicTr4osvJisrywz++enXxK9XVFSQnZP9C//W/8PjPyUwCqV7SmMwHqG9r4e34i2sVwM4RS+IxUIqGMbfmyLWO0jxrDFcVzGbXinFg6uWUvDOdibU1ZiKbUEvappOU2sr3Z8sY+KKQUqkGRiKDTmdosH6FtNfyEPSIyjpXO4Mn8DW6fPMzcKZSDPu8Ue56zeLUS25phJ/+WUXcUxpzbBg1Eiyr3U/RTdejWa1YTEU3jtvPplWoQrQGX/tVRTNPoroix/g1IatZ0G7ABtH8FJbIwFdp3bkOCxZPqas+JC5zZuZfekVpmulw+7k+KopDN5zkKoTx7N9ST21vx7FwQe+RnIGsedPR3skB6uYPy9pJLKukdJ5kwh0dFM1bTRbnlpPxqvTCWyLkzx/K8qK6Tgf+45Fqs6vx/m56JN+9IuKSdcETf2CkbRgyKL/wYq8zYPj4eXMK2ogqEQ5avp4aiePp7y0GJffhVMRSaICbIiAC7PxaXhn+19uUgLU6OEY/X0DtHR30tvRy1BvwOx00LQEhkXBYnVhE2vltppzflmXiMfiJqMVDXSjDwRIdvcQaz6Ip60XV0cbbilInhgFiZhtpxOPqhKXklgEzS/K4UzAIhMzJOpbu+CSoyhYfCpRJYlFjZkx8JJFJ1tXWHb8vZz365sYWPI2qhYy3/7+lh40yWreaDVZIxmx0DxhKtH2Lfz6L7+jbO4IWja9RaizmdDGAMZ3DqZPOsn8LBnYkOQIHeEwfT2tSNYEFpubBpfK8W8/YRb+GYIe15I0v/AaS+57iV1540CNMjgpn8xFi4l5ndiSMOHpJ5m8OUJ5bgFb67+haN44lLJ8ItlOSovyKM7NJL67mc6Xf+CNXBtrIwpXPP8A9z6xmkmvP0hSHuLcaQXMmT2Jd59/hfmLLybdGabzuRRJKUrt821EtDS/+X4qQZvK/XkaltpyMzhMfG8LN0lfWysMhcjKKKTs9IXIVhude3cS6W3HKmlm/br4/xG6p67GJqSBENs/XsnUS84go6iYtNViHphSWiKpGtj0NOFt++j++wuUFhXgNGJoqkwqZqOoeCyKEGrKNrPPI6kk+fibzxl12QKk0UW4czJR4po51uxfvY9PP/2M1qxK6A0wv9rH0J4dePpDaJqEVdcpLfRhtadwpWX2tQfJu+RcGr5cAw0NjC/Lpy0SwXbiMRQdezyGbsNWkE9mcYVZnifGSuI9yyJzTLSsClidkhn0vUd75nPYouVUdTyILPIzNIWUkWI3xZy1fh3OE7YgyxpaOol0sI66LcU8ftVYXGoIixEzx7DmeihRepOfmt97seRGbNo+og7BvGXgXncV7lguKSU9nAOkCNbQwIiGeeS2W5Dv+yvnnjiJO+54m+t//x1pzyasjGLNS8cze/qJVI2swO4QfO+/8ToEOP6NRfvXf+QQ4PjXa/S/PfFfBjh+JF/NlN14iu5IiM2DreyXYth7I0jdIeSEhjYYpv1gG1t6m5lw16UsLp7KK4Hd7HvsHU4oq2NMbTUFBXnY7DYSmkZ7aw8/rP4G/c6/Mc92MTHdZSr7U5ZuHAvXkneCEO8prPigmw+ve51Wix27YcOmBSlbfA2Pv/6O6VJ5/9dncVrFOAyRrSlptHYeJOeai0nZrVjTsHTRaXicNrx1U5hz5530v7CUjIjonzWN77w+bjJ/CoTo1yLYDDuTZs9gYmcrlw81UDJuLF+99iJOv4ei005mfulsOpp8ZPWn6D9NZsReC41XrQVvgNzikUTvq0TzGti+CdL7zkbyL55N74tbsVoLSV9agmeiSs/XSdKPDaA8nUuJvgp3oISWFd2UnO4mYomYc3lJt5u3Mneqhu7Hd/PkjDLmO7fz1NXXEBw9lex5RzJh2liqisrxZvvwOm3DwVKCEjChxk9I40fQYQyXRaUSmmk7HAgE6AsOEAgGzQwMIZBMxpLEk0mzxdIaiEOgF729kXRLA+meTuxD/ZSoNvIdDjw+Ox6X1QQVSV1svsIuKaYM4uYsI+nCqGtlKK5xUHSmpJLI8SQTH7+OxGHjUMX5aU1jEayUGicLCx8uvI3FC3/DwIplpCPdKII9QGF3Yye6ZEUSAMKADocXqczDpa//A2OokW3vPk9P80FS9TAtfzrhSITNkd1kpjIYkzuWTLuDKAb7uhpossic+NCduMaPwhBdIOaHergPRSxZavP3PHPHWywtu4CwJZO8ztXk+JvJmzOdPdNmURwcwPfA45zb7UW3wq4Dyznz6T+jZtpo39dMXmUJ669dwrrEED1nn0Bv1mxGzh3D9o+aGXrlZjpUg7OkNk4q91N9wsl89vBjjLScidKvM/LxZqKeCPcsG8X6sirez0wSLPGbSbeqcLvoGvFwlGBPNwfe/5o5N11L0azDQLEQ6eig/cAO7HrKPJQli4KRTNLS1YE9maZ7yx4Mq4WKWZPx5GSTNDR8SY219zxGVSSNS5SxSSpaEmR3HoVlY81obzO+XNdYs3sD4ZosKhYchjc7EyWh0bZmKw1fraNx916MsnJ8Y+s4/shpZJRn88m1d+ELhU1mRpU1s5BMBLVqRooVXe3M+90trHvmTXz97YyqquSbg80suP8OIkWFqL48squqzQAzYYE29zkBClLiQyzQh1BixUnLXTTmXm9qRUZ0/RVbWPQQDceXJ0RAoGbjT9u28u3YFJHM/STsEq5IFnv+nKLv2XOQ5Riyyf4lzVFLV2Iv65o9vPjhVsZW93Ph0UuQRfja3tNxtswyReW6lP5R0yJh1WS+efRevsgqYMQlp2JxOPj6uQ+4/aVNaOkAKDmsfHIWc2acR03tSFxukf37b7wOAY5/Y9H+9R85BDj+9Rr9twEO8R82I2nSOolognA0QnQoTDgRJylsdJpMKBJha30DH2z4hsMfuIZ5ngoe2fEVRcvqOWXW4dSMHoXX60JWZOKpFF09AXZv2Uj9c28ye42BX55IWpJR9DQdltVMfc5FQg5iN5Lc8UySrQ++hm7IJG0pyoNRjnz2aS76/R9Zevb5nFY9EUQEtQJDwW7k808j7rHhSah8ft7pSE47p336EcGlK/C2DpISinSLwYfl1VyfshELDpj0/YzDF5IT62Pk03/i6luuRJK9uEtHICsSn953P4/96hLWjZlI6JwfqHl5LJ2/WY3VV06iegjVWk7uEX4C7ghK0orWEyBa5UX/oQNvaT6x8U48mkTy2RSeiRYO1KUZq36AlnARU0Svh4yhO0hZZEhmou/wU/5ZPY8eHsOWasKenU1OZgmr7riPfb2DOE4/k9KJYxhVVIynIJN8mwPJoWKoilmZbhiSmeYpwrVElHUsniaYiBAKBogMhhjsD9I30Euos5d03yDx1kbk/fvwdLTjDvWS4/eR5XGR6XWY1lxRWiZux7JumHZVYfI085d0g5AQ/ylWbBGd5sgQvZ29pBI6Ybsd2e4ihIbPYSfVM0hEttLk85Mfi+IjjKuwkPRghHOOPY1YXxOBfhH0JKHrQocRo2sogWGIGTv0JwLknDCHYx/+Ld+8/Ay5oQNYDRfLV+zm3BU3sP2f34HdoPLsWey55gsib+xEr61mwVsvIBUVmIezCMLShZbBFE8KpJHEkEXIlQbJMPKOJu654iq25pzB4PzzeeDqWl599hP6X3+V6nuuhuoacve3kPXw05x+xMns3fQtAccgMy5eYPaKfH37S4yacRZvHZ5H/eOfMW/pY/z9uSamHNzJmhWv0uz0cEb9Gu6/8Dg6Og9Sm5jP3h3djHi4g5DaxF3v+Vg+di4bXCEGK7OJpw1UScZQhZMEWlqbcacNOrcfYM7tf0TNKDRTUo1UiIb1q7GLJlZZCEo13LpCe2uraaEVLEN/Zy8eMVYaCtP0j9cYX5KPoSSQU1ZztFhYOBXFmWPamAWrsqN+K3vcUSZfeApOr5cD+xswwhGsiTQet4fMimLUHB8JI40sqXgjGh9ceTMZZiq6QmGGgxyP3dw9+lBoNSBz/Fja3/uSSVWltPb0YTl8OiMuOh/D6iR3dA1pm8vM2RHYQjIBhBkAOwwOhRbFSJqf66bcuxmy1VPefxW+gZkYivjMDLerypJBTN5P/Yj7OfLSI6m6y2/meYjRiTw4kcWdo7lwrrAAW+gctPCb1+pZ29dG7oIYtvw0ja+6+fTmD8hJ9uJZf42Zz6HLYv0V0orQm6WxpmQeuvR8vl1wKjfdcTnf7Rpgx5I7+PPLQaKJKHY1n0/+MYajpl9Mbd0o3G7nv3ak/J/OgEOA4xeejD/v8UOA4+et03889V/GcPwkZxd6LTDZCWGxExu0JPIAFEWc9QQDQ2zftZ+P6n9gzGULmOAu5Pll7zGnx8bsmVOpKC3GbhVHiWHqKUKhKE379/Hdmg3ot/2DY+0L0XSP0J2TlCMcKH2VWXdXospWlKCPP3tOZ0dZNboYvVgMJm/ZxfUplQ1PP8LJ5ZNQRNtb2kos2c/gsbNRKwpxJlSWXnQ2C594Focmo3y+Elm2oOs2NuZncbHVRW8sTjptIyvHQ8W4CZS89BDPXHIBMcmGXJyB6s80XSFqOsFyXyFnJJK4v5DwNifoXL2GiD4a97tlZAxBx6ItuMtj2GSDgXIbnkXTcFTKhIMaikcltT5O8MqtOJbPICMWJcOxVkyiSYkwLSH+k1xYUsX0PNnAvcUZzM34HlmLmbdcXZw2hk5B1ViMDXt57q678R6/EN+c6YysrCWnMJ88vxerU4jZVJLJFMlkklAoYrIYwcEBugf6GOjrRevoQtt9kPCOH7C2HaTKqlOYaSfH58cqxJ+KOHKGY7JlceCJcYak/kfgppYWdV0WM8mxfyDMgVCSRkmn2OYi4TNwzZ5G5byjkUeWM6iIUHKdweffZMcb63g7ZyxFcpILq+yc94ebSbQPEP90FbbwAH2NG8SX0KyGl2SFnQ2tpBWX+fP+gT5yTpzFcY//gffvuB6PZlBZUsquthzcOW7G/76QSEbCTNcs6XTwbtVTeI0KhsoLSEkp/BUZ5I8ZQdlhEyicUgd+l3nr19IqikVCTsWHgei2LajRQR465UbWF0/Fft5izvztfHbtGaBlybeEdi7ljJceoM/tZOjGv7DIU0pufgEvP3sv59x7PR/d/Sxn/eo2fhP7gUhTPzlzF9FbVsCeLWlqltzBskScXs1gQdNO/nbRVHJbapDtI7HetIdQei/XPNzFmpkL+LztB3pH5yFZbOR6M5GdFqy6RENrC4aaxr63k4I5cyk6+jgQDJA4lQe7aN6yzjxaJVWIZoR9F3qbW5BUHU/LAOuffYM5mTmmmymlGShpC96CUny+KpKGiCYz2FS/mwP2IIctPgOjOMcErYpgWcxsETHdMsyAMfMlRjRyGrW1mxXX30u+6jPL56qKfKaTLS3b2V/fampM3Jl+KrJy2dHXCmNGM/Pq64hkZlJcXWsCZeFuUgyh9hBSFyeoAAAgAElEQVQI1vSMmD8KsCGZlhbTIkfUtZYDGfeTGTqF4p5fmSMYSQjJiZq/L2LJm0rvIuzYTiJwG7/6ogzvYetR1OGRU8PfMzjw4On4Q0M0xr3Mf38PzpO/hh+bnp3BAiZsa+GmSjuZ/ePQxAYni4gfAeZcqMYQ+79cxT8PNtFcVcntD93Cux9sZ3DvdZz/ewGIYsiWLJY/NZnZEy+gtq4ar1eU//3CTV48fghw/BuL9q//yCHA8a/X6L+P4TDp8mGtlPgGSIsEaF0nqWnmJii0Hb39/ezYUc/nTTuZcdlZNAa62b/0Ky4on8qE8XVk5mWaYjUBOMTcVEvEae0eYOu2nXS9+DK131golieYcdLptIFm66L61j2ESoMoaZXVn/Sy5KpX6HEVohkxM4Co9PknubqxgTGuamxChyByBGSdHXk+SubMRJXsLHv4ds64489EnvkYl+7EkMN024tZWJjD/mDCtMGl5TSzD59HbVcLN8dbUWsK0X0Z5OSWI8IMDEVGTjhM9f4ZSKyy5qI/1It1ZQe4UxTeMpngEQrJZwJoGw9itQ0Sd0PUqqOcNoXMWj+JzQYDN26j+N2JpKxxLt7RxHNLmsm/OJtkXYSUKJ3rz8b6wD4eXeCgMFlPUojdVDGTtmMVGSMiQ1IUruVlk5dZyEc33E3zUBTnaSdTVD2esvISvB4nimIxdReBwBC9Xb0Eerrpa25D3bwVadsGCpQolRkuCrL9w5u6lsYiDZeyCdeOsFKae6PoO5FFm6iBLS3Tl4wzEIjR1RWm1+OhvzAfrXgUQ75MUloCz1ffcPKyewk6febGLhJdZSOF92A7z17/NFs9uSz0Wrjjvutw6FaCb3xqNpbKyR7a2r8nKaVxisI8IBhN0NIbMNclEhggWe5l0ZdLeOXa8yk2LLjL8pFGnErNry4wA63WXnkqvmMKkKN2Nt7xHUfkX87ombPRjSSaiEYXpWymXkSmPdDEnu0r6Xd2MfaGi6g5/RgkVVDeSYwD9aTD7Xx90yP8vdUDVpXyucdReNWFTB7t59Gn68n47n2mT/Zi+80iChoG4JY7WDhnAXu3rWXft0uZf/VT/GHje4TEaO+dTZz2t6u4+6kOspMDWJ//I8sySom17+fMcDMvH3MNuMqx3bQfCmPc9FAb75dPYumOb4lMKicl4sU0CV01yM7NomNwEG9KME1JvGk3ReeehdXmE19Cdn+7nCwpbiZYpnUBNmQseppkSwfr/vQIdZnZZAhApwhRqIrHP4Is/yjSqp0DLTvZ1rqLnFMOp/ToqVhcTmFARjGspiRIJPgKpkSMOcQmoCuixk3Ha6h0vreC/W9/TK5TpazEZ34dbbqD1p4Berr7KCotpCMcQsrLo/rM+fgmjEYuKiZv1DizwkYEoskivVQSYtC0udkIJk0SNivzx+H0MsFsCCtqk+96ZAop674eJeUmrYpm36T577o8RMC9jrbiB1HDGXhtx7D4gQJCZ2WTcLaTNqx4IjnM31XHDcd76DS+4NKHnQTOVYnaO039i5x20fmEzPajZmLTA2iSWG+hCRLp8aLLVuPxX5/GnuNOpebk05g+fwYP3HA7v78hhK96PWpEIuXO4atHxnPkzIupqT3EcPzC4+3/98cPAY5fuMT/ZQzHf35fP8oDxO05FkuSTGp0xYPYwgl27N3HCq2X2acvYOn+jYz/soETpx/GyOpyvMKLLo6x/wgASDAQ1Ghu2MfWbzczdNffOEk+wyxTkzRz26FV+4AjXskiag+Zza33PtXKwQc+pN9imF0QwrY36U83c4ttBE4xY7UEkdN2Vg7uY9p1N7L5rdeYc9Vlpm4jM5Q2g43CNh9XFWbxWULchECJQ17NaCb4nWTeeg33Pv2ISRFnV48yvfa6KPISlLUkwpvidHh8LOyPs9OVg+vNQcLPdJmx24Wv1KBlQuiBVuytQ5BpYB+Xg+HLpO3Lg1h1B/4Hy4hYU9zYu4PzmxvNG/X2gfFcv34z3sOmMaO+lesndJubnLjVi39EdoIYNcvD6rnh5VNkNEMne9QofM19PPH7W5HHT8Excy45/jx0h0Ik0Av7m4ht20x0ywbGyylGFOficokZuHANmEMcsyDKzGYQDa6GZqY5KprII9BJJKA9EKM+EGYoIxNLfgWBgnziecWk3V4zXl0Xepy+AKM72plRm0ng0nOwiCupsBlKSQpiFlYffznNFeU88Odb8fjthFZswtnQjialUbU4rQfXokqJ4aZWSUdX0+zd30dKlonEIYHEorWv8vxtl1Epy2Rk5OE4YhG5R19kCgL3PPUwfQ+9RFHWTLP51OavoKyuxnTsKHYXSF4kgZJNjUsKSaiADQu6EA2qg+zYtpydiRbmPXY92ZVupI5u4gMRbr/gNp6tOoaacA/jyiYTWfQrLjhrFK8u7cC2t4n2jx/isneeIJSVw+C1v+OyksNp+fJjKo4/npV7NvP+TefRfudbnP7on1m6votwj4+qNS/zxb7tdAaijA9188P8q0hoHmx/2o+ebXDX0wFeyq5g6Q8rYPpokgJ8ixJiAQYlUeY1DMgEq+CNSGQcNo3MMTPN9NG1/3yKwuJCZNmKW0szsP4HNj7zMlOycrHbVXMUJhJ6He48LL4cdra10RroZ8RxUymbOREtxzdswxbdHghWS5zzwp+ikNY102mkC0cRFnO64YpEWXnjPZSk0pTkZpj9Q7ou0RxL0OXzcsrNv0GzqkSsVlOQ7fD7ySgfhcvnMyvdxQdbCDZ/ArdmS69gMoQaXIwFdVl8tcwUWDQz8o5u/5PoqQYKwrdgieYNPyc+IboHQ46RsDXTVPBHUlIMn1ZLyjEGW+QwZjy7n/wzo6hyjLTmovF+K3seHEFUWUPcKOOEl2y4TunAhQghdOForuGWg36OzQ5jpHXSqnCmaCgJF93L32bpvnb2lxcx4qQTCNgy6Hj7KW58MgzKDnPcaJPz+fKpGcyddQ7V1VW4BcPxS+ywP+27hxiOX3gy/rzHDwGOn7dO//Ujlf/D+xK14uFolP5giLZoiGYijAwYHKg/yNpCianHHM/Hqz7mjG4X0ydMoKQ0H5vNNvw3/Qg4xOYiVPnB7kF27m5g32efk/fkUqa4zzZTHw0RXJVO851xF2e8MR1FCA+lTG5YJtFw5cNoikJETTK3e4gr7r+Poow6rIRJ6rBy/SpmT1pE7xEW8u0ZOFbtJI2ofde5q7CCpzQxvxe3NEHVxJkx+0Qqd3zNwzPK6AP8o6uRJbuZXyHU/EIgJmKdLbrN3CQ7XBnM6Y7RnOkgMwbhD0PwdSfRcD9KkUFV5Vg6DsoEv+8i8+ZCpBPsZhZJRjLGbd2bOby7G4smNtQYsmEnKrvpTzjIcLX/X+y9d3Rc1bn//Tl1qkajXmzJsmTLvYIL2IBxTDNgusOlE3oLLfWG9EAoadwkkJCEcunNoYONwWBjG+OKe5FtybJ6GZXpp/3W3iMnuTfv712wVvK+/3hsL0njM6OZfc7s/d3P8y0Y2YScl4S8UcxQfzdokrXsnNp1CHCYjoKbF6C6ehRbX3qZD599A/vYufj6YwS3rKNGzzKuupx8QyWTo3PK0DRVyfW6LRkaZeUiuT2TdFqjrbOXxoFBOqOV9FePIVVWhuU3SAf8eJEwBfjI6C5+20VJuyT644Q7D1C8aQXHLn8eO2uQGuzFt2U36U1b2PfhJq7+/QPkF5eQWLMX9h4mINpxnoqb6eJws1ARJCU5UZBCRMVlMK1zsK0X27bYU1LHwanTqVy/gjNm5+Mv9pEoXEjtTdfKILhQexvPXjSX6YvGMKJmOK7fpnDWcSgiFEtU33qT7N/UwNb3NxFuLWSUfzIV5TMJBCrx+hT2b9iPl+yTC5GlptgcX8WxV05jzMVz+OH861hSfRKN5dXkp2Kcoxo0fPWbXHLjOBpbU6x/s5eCjS8x9+wRmBecjf7+MvLv+R0TjjmemuGjuXVuDb3L3iM47RLmnTaKR5/ppCrbSv9j9/NBwM/kw81sOvdakmmD0C878YIOv3laY8MJC/j5kw/TOrlcXgGicifyUMS4+wT6EJhTcynO+sjUVTPmhIV8tuJtMl2NjAyWsOX51+lcuZpRBcWYnrzywe9jUDiUlkWJTppAcW0tSjSPHitBmTAxk1WuXFSAuNnCR8cRVZK0VAeZnmipiGqXTjDj0v7XpcSWfsjE8kLZEkx4Hgda2rEm1DH39hsYVAyyAR++/CgVNbUYeflDRDCBRUWKripBqVSeiKtccIP+AXDkvhfAVf5FtyARWU+X+yTFqTsIpsfIqojoz+aODeCqMQ5WfZdM8ABKspywcRqWojBSu4iFd7fTfctOvFAvqjCY2zGNn0/oYFTZ56QG1nPNH2aSurwaXenCVXwY2UK8+4bz/gUebtaP58+QZ4mqLvz6xotoW3wV+YXlmHNmYFghtr70I771pz48t10qvlRrGGufPpW5s8+itnYEQcHhOAo4vuQq9+87/Cjg+JJj+/9bhUPwONIZWru76euIscTspNzzU9tp0d7cwgcjVSLTx+N/cwMLS+uYMHEcZaXFkiya25rl3qgMQvQ8UqkkXYcOsnpjI91/+S1ztpUTdKdKR0lFMfCUbuJz32HUVYUypCyiBrhnYx1bFl+PpTsy42HRZRdxff08HN2H6TocOnSIbT1Jznrs+6Qee4mAa5DR0ywLVnKFaaIJcqrnJ6MmqK2dyISSAk76zve56jffpb9Yp6h8VM48y0sjcqIdTRwv2BaQNRT2tRXwjRf2sqkG1HlTGciTGzCGDUDbf7t4A70ExhdinqqSDHmMad7Oou4WLkqnCDlJLFUn33PpFUuBGA9hPGTndl6qMMBSxO5SGBUNeVMLZ0hBHBQgSUyuYmEQS7O4X0zeukde2XBGRIp4/tY7iRxoZlZtmXTmFBO1o1oYYsGQj3IR7X0ZxGXrJC2Nrc0dtONnYHgt6ZG1tAQjpISlt8jPFKZseBRm4/iSBnq8l1RmAK/HwY734HN6KbFMisaXsL6zh6rYAK5eQFlZBZf/8DtokTwGV3xCuKlfNuNFHq7quFj00dL0GbqXynmHiIVVBo55bG9sx0vp7CyppPH0M7CyCnlt3UzqXknM0LjypU/kBWR4GV6aO42LvzuLpOViKzaBacdihAK5Cd6n4ZmufK+yL6CK8fBBn8OB59ex9YmtVAyMIc+chG6FEdITS5JiY3RlN7AruZcDefk8HBmBUV5NmTPIZDuNd9mPOXlROSVVeTz+l4PUtzYQ7Hmfib/6CT37DpG6/VbuOetG7jm8BebN5uD6ABf97GR+99vtJI0gc579Jc8MxBjTsIOP/+Pn9A8cIvpHQZBM88A7ZeydMpUbHn6I4JxRDKo2uitrUAz4PELZoQ9QIsHoihra84OMPekUPn3hCYqjeWj5BTnlhWtSP3c+nh6QhMn2nVtI9bZDIsnW1espHVGNZyqEg0Hyi8rk+AgwKk6FqOqJMDdho665JhoBCmpGkl9WQcOjj7L1od9yzMgqGWmwL5vGKS5j/k3XokwfjxaOkJdfiBfwySqIqCa5tiC+ioqacOfMXYOOsFgXl76sZuRaJ/8TcAjULa4VYTtuYOkdNCsPUWFfipEai04asmIRF6DDktWrrujLdJa9gpc0CBnHoKjlFDtzCDmjGLRLOOm9zahz1uBL1uHtG86oLQf57q2voTr7aOi6jO/vr8acdICsUNjbKfoem8+6OQGCmXbZlhPeK1v//BSrHA9lyjGoWoC+2TPQd+ygIPgyp193CCedlXlOhjOODS+cz6yZsxgxogp/0HcUcHzJNe7fefhRwPElR/f/K8Ah+qZyIhgiickI+v5+mlraOdB8mN+MHODi9ggj+j26EgO8X68TDyic/XmW6ePGMnpULaFQ4J8AxxFSiGtBTzzO4f0tbPn0E+I/eIATzQvJy5ST0XKlXcfsIHTbSnyTTZFKgRuPcG//fPbMWcSAIJC+vpT7N2/FrwTwFJOOZDslV5/HwEfribZnwVDYrQdYpOcR8xu4inDhdAm7PmaccBKzX/or39x1CW6oCeeuCnzHhiQucghJgzHRShHEPFWU5dWMrK6I4CnHjdLo6Nz+X+vZNKEO5/gS3KAnOGuYepKRdorbogoXZj3MwQTr/rqELUteJV9TmXj8VPKrR+NEinGCCayUgmcOYqt5sgLhWcICXmzgHHRNx/EcaQUtlmx57sV5EQuDaIO4op+ukdA86sZOJGq5PHvDdUwbsKgsKyBhpjEcAVCEa6kJWZM9HT3stJLER45hYORYBkS/Pz2IkRgkL+7hFy2ZVtEuCtIeidAeLCI+bDhWwM8B0Zfv7OC4RBv5+TrVZ81n7MXnEmprZ92PHuSKX/yRdFsH1ttrJIFWE6F22QyOdD3V8NwuDjatxLQF2TEXBy7744ZOd2+cps4BDgSiDFx2FeGyCjrbGjHXbOTHj/yCVFkxKU9wBPzcdvbZhL55I6lomEDRSOaOKUX1DKl6sfp6OLB2BbvffZWK3lYWTZ9IzdmTGT65DDXbTs+WjRiuhh+N2M4Um/6ym8KeGeQzHZ8SRsuqJMNp0pldvGtt4XFfmP4RY4XQheO7W1Gv/w3K+Ag3nFXBA3/eQ7hPR1vyLSofuIf2qI+8+x6gfjDGsm/czvCH3qT43geZUG9QpMO9t77BiA9/i9YR48XF99PVtYqSJ4uwElnu3TOdRDjM/VVl/OLUBcz/1hWyOiVaKbbmyZaRuDZbVm/g+HPOJB4MMZDKYHU1UzmiJvex8jSKpswlmJ9Hqr+Hrm3bpXX+p0++zOgTppFRPRxBoFSgvLYaPSPajYIfkQN+QmEiot5DRRVUTp6M1dnPE+dcitt2mPySApzyUuZceSl1C88A3Y+iK1KWLSsX4vMpzrNQNAmSp+CTiJBFuckQUuRcFUUAZdHGEyhTVLv+GXCId6Lg2S6q49AVfIKQMpFg3yQUOyLbLYroEbkp+X02vI+GYTfhZvIIepWo2nTUbIQR+iI8/FiKzdSrDtFZlmR6cSv331BMYV4DceslmWQsvF5O/elNVN7aiaJkc7yNzWN5xjiBEenPcTSbYDLNw3dex8FFl1NRUkhPNo02fyE7/vInHvhjL5nwFrSsgepTaNw6HKfhLqYfO4Zhw8oxfMZRwPEl17h/5+FHAceXHN1/N+AQElhHmOyInAFR0hxKOxQSy46ODvbua+Rts4f1pR5X7tAoUX1kLYunxtpUJTXO7cuThjcVZSWYpimfRzxWvG7JcldFuJODpoVIumlSvTG2Nxxk50crCf3sCY4rvgDFLpEeD1lPJW1+xuif2ail/WRVMLojfN+Zx55ZCxCOAWdfcQtXjhsvQ8veOLies775XZQXl+PpNgkjxAUObCkolyVW0U5wRQ88P4/Tq8ZzwY/eYU7V+fTVqrRPLqbonApKjH404TUitnyi0iDmP2FU5QWwdQ1dkFTN3KQn8jVsI8xrmwPc8/hSPv3V6US8TgyBBQwRKy7mzhSOIhIjHRQh01EMsDMMfLCc5554mlhfP8OGVVBZO4zh1dWE/D60oI+MqcoFQgApEbYl/g25IUlra0esGkMAREzMQpHhhsKMHDuFwrTD01dew5i0xcjCfLKqw9atexkQO/mRY9gSd8DU8CsKaUHyrBjOYFEhXcEIneEIncE8MrqZA5udMbqadqOm86hPtXBDsJX5T3yLQ0oROOK9Bdl84c3cMucsohlRGQHH70PNpoUJutwdip0twmmz8WPpZukTfARByhVcGYRKB/bt7+ZzLcqeryygZmw9huan77PNFGx7n9m33srcr15J2nC4+uRFKE//mS4zSlHQ4tjKWhxDyKrFqRLgTGPXoRba0kks3cPvOZTu2Iv/ww/IrlvG2JIEl585ieISHdfIkjRsTEsj8anCyscPMEo9Ed2uIeJ4ZLUAKXcnSzKNvOizGKipZFZfmsD1P+WgX+dHt4xjyQdtHNiVpuDdP1B1w1y2TRpP5b2/ZN9VX2Xqw0+yff4DOJ5GZUWSzq44eb/9Nie07+PbZz/G5uY/Mu3N40kejPFK3d3EVq3htjmTUZub2LL0rySj+hB3w5OLt7gcdzy5hPnfvYlQURkNO7fLa6q0ZqQMItNClQwbO4G9W9aR71rseW85BY5BfEKFbEN4wozNg+HDqtB0A1sVi7+K7Wio+VGqp0+T17SimxLACcWQrExkkihC2WMJma0qyeOKkBjnSCZSaaXJwBahNBNfcwBEfBGfgdzHKPdZEvcdmQsE4FD+V4VDAmvBG7FVkuZWHDoIx09FyxFL8ARTQrQHbRVb7+Vg5XewzF5Z3Yj456MSpoTTcLPF+AiQ1WO49ghUXy/d2SdI6yms1OdkRABjVsENZ/nBQ3fQerEPzxfDlxhO4pMSbs2EOLe6hzxP5cEbFhObfSpNoUKZJtyHwknnLmblKz/id480kvLS0hVY08P8+T6Hr0y+n6nTJlBZWYYmrM2PtlS+5Cr37zv8KOD4kmP7bwEcjignK1hiNsg6WMm0DOFKqRDQVSLCZMh2aDjYxLaG/Syps8iEfVyxyaEgGgHN5KHKHhbF8pmrBwkWRQhHIlgJYVqUpt+No9gWiq2i+Az8nkkwHED32eh6Hj3xNHu3bKNj+YfkPbWc2fkXoQhliSB3Wn7i0c3U/agHpWyQJCncnuE83DaZTWcvZtYnH3PjhxsxBlIU3HwJ/a+8SZGVh+UqPJwX4ZdGQGZSiPK98PLQLB+z5x7P5CUvcVP5GDpOPJuz/ryOqu/6cNMD7Hs9SaStgnsWH8Npk3yUBeMEFOH6mBDIQ3oLeIL74IqKiZaT+4qytDBU98QiK4CauFcyJ2Q5X34vwIP4Kqosojcv2wy5krkwLpI3w4C+PprWr2fzipXsXvcZhuBlBPyMFX4mxVGiZUVYRVGZY+KIjZ4urEgUXFu0Yhw54YdLKxleJRZNlT9ecQ32vg62nXwyB6OTiflMUiJFVPVJy/eMqKoowhXUw3AtBnpjpA4fQsnYcicqSLNhq4fZPR1Mp4vFy39Gp+wxCZMyi7KEwvYz7+Ki087GscSe3JNf06kk6WSGjJUkkU7R0dFEOpvIEUYNnbDuJ1+keBoavekk21ODtJ5wHr2hfPyaDy3TTf2BFm589THQQvxg0WJOPWkOL1z4VRoiPuqLixlWVISpCZcFMZKiAeTQ2N7NgZ4BGbCGm6HlcCNtHf2oQkGRyVJgWUTTGYp3rmbsmqXcffEs/BM9FC0uk1D9dil/fWgVFTunURiYiZkV16FDu7+NtdZ6nvG5TBeA7Pr/Yl/Iz22XjGB7Qy/b1kLRzjcoHJNlcHQFASNIcvMuLGUOTb4KbKuTMxcN58Pr7uMbe9dxxhn38pdV/8H1G79Fz4d9PH/mD5iy7iNOmDEdRc1w3zGncPLXzwbVlK09UanyLJvkZ3sYufhUDne2Y7hxwiXlhIwSdC2BFo6SHbTwtXaw5PGnmXXpeRK4OiJpVmh6NJeyiqpcHIDn4c/Pp3riSVgMojg6rh7EFMBYdBEFgNMFQBfkaUf6gYiQaEFilRUXOxdkJsZG3qfmFE4C+AnuiVCgyLMiuEdSAu7Ka0zLlety7VXh4yHzfkTlI2fIJtZmS4jGbQvX7cW0I6jCbS3r4jpprL4MVipD0m4jXreC7IhVuP0mpjEWVRlD0BlJqTEN142iivaLJ/xkbFqz72KZbSTcHeC2YSlxfCLgsG8ynyy9iV+XlbNp814ipdVccuIIIpZoPSawejvZvGc3+4VD6+zj6A34qRlMUxt3mTD+Wc4Iv0Rv0sav+yj0wa9vqePkEy/g+CnHUFlTiOELSH8UITH/UvrYo6TRL7kyfrHDjwKOLzZOfzvq3wE4xOYkt0OEzECC3oEBtjJIR6Kf+ZHhBI0c4Ni9Yy9/3bGe8KUn03y4mXP2K9SWluM3Te4ObOfbg7Xki8KsEiAbH+RwfzfN8SQdiSQD8vMmgt1ShA0fdcEQlXl5UqPv2ln64nF27NmFvnQd9Wv2MCb4VQxPISPsKb0MA2xkyv0uTvEgSdMgOhDkrk/8dFz7fabf/p9MGmhn3oXXYe3t4H1vOHfbGt3RKqxkAkPz8Ok+XF8DIU1n9qwZzHh5CY9pE6m7aQqpke9JLoaQxWVJ4PmgoH8U8cbxHHoqzlmhXTz6k7nSu0AREkvhxih6QtIsYKgXfcSf4B/Pp8xSE0BD6upyuz4xGcv7h5Q7IhjrSNtKE8mowlnTxRClXSEP8DK07W7AjfUTEOcJj3DfAPGeHvq7e2g51ES8r594/wCHmw+Rdm3pqyCIsUINI4LhygoK6D6UZuewKtyQgU+EsqHJioBoamRi/ST7+0UmGqamYioKpngNqoZPTzOhP4tjJHGDGv66GoYXDSfP9FNaVkZRzTDCgQDxoIoajMjgODUkjMwUWUVxNf/QApRTxshqh1hUhImSpwgfNoKehq8jRX/DVt57fRmb97WRF89SMWMaA30a474yixPPOIEnN65h6/jJ1Jg+yoXLbSYjM0IMv4/iygoOOR57e/roCwToCPpo6u6mbX+TlDY6uo6p6qi2R0YAUDuLaeYxpu0w4zeuIHJ4JXdceyKRgjSKMoDpFdH4VjfbXnGp882l391Lo74LxWlhg12Bq5fQ+Y3fMXfxZAJ5Kk89147jBKnd/j4F/j34j62lu2oUxa+1MPkn5/Pgsxv5/jXH8F/n3M8j6QyTR5zMJ6UPMueek3j0jjdIPrGKmnt/yoXfuFm27T6+77dEKz0SquBA5KpZkc4kg3k65fUj6WpuJ4tBVc0IKV0VLptVRpSnrr6ba371EE5BHlldLPICJKhkAxBwNDL+tCRainZXShcqjyBpNYvjg0JfAXppIbpmoonNgaphC3KmKsiZDoZt4uiKtPo2xHyhWBIoCOWJ+B1yDlHE8QJ25to0AnBIhw2RJCv5SaJdmEuyVUWStNBQS2M5QWgeKo6kUziORaq3l89zDiYAACAASURBVGR/knTcwkqnCCh+XMMlqDj0FW3FmfYyaSGnzuRREF4AbpAKcyFasij3KRSvRYydnqXdXo6tHMJR2shY28kaDmnTZPW+7/M8M9kcCuEZDhFHxz8gnFaHaCLCBsQPSU1SNAg3OpTs3EzsEIwr2csF87NUjTxMMO99WnwTeeRXUzjN1Zk3cxK1Y2ooCxeh+kQ1RlKuvvjtKOD44mP1JY48Cji+xGDldgX/hiyVXKOVpG3T39VLd1snS+mQXjoL1TLM/JC0wN608XNWTA8zc+ocVr78IpeERlFfMRw9ZLDMi1F/2GYw0UXH4Q7esfzsP/44YtEKoXDHNixJDNTdAD7PJpxMU7xmOXPbmykUvXyfS08yReeBA4zt6mTiig4mhs4bCuLWZL+10b+WY/8zQ3rYIH6fh5Eq5Z7HPyd686+4u/kwSzcXcmevxYgfV5IJHQQ1iRmbwvrHSjEyB/AHD1FcWUJv0ziqZzfgzkkQ0Js4IX8C46JlbBtoYHVfBxmx28oU0/hgHv9948mcXJ7GL+Sbstedlr3hjHQgzKVNOjLPRLRM/uFkShCRm0GFFfvfbv8AOOQh4kGi6qHlMnGEL4aMeJX/pw55AQiFiSLljWJWzqYSdLW1ku7vR0uLiHuxiDuS2yHo/0J5mCOWKhhGBC1oSDtx4bDpmj58Vq5ULs6HY2cRdRpdOMEKE8YhYq8ASIKwKiikgsjqCO6cKKmLaoiiYAn5q/ijiPA8wRFxch4Q4msq95xWOoOVjhNPDMo+vy1aP+mM9FcQFR7HFO6qFp6R4yeoGRFYp5HVbMp0hSI1yId/eZPth3ZSPGoYYy+9grkLzsZfFsm5T0riQu5FizFWegcY6OvilWeeYd2S99Hr6umaPJZPq+tI+kIyZVSsfJo4h55KSgMjqyNotaWuTTDWy+jXn+b704JUn1lJ3Gohzy3m1btXcPkn3yG+6w20gcN4sbEsuX43DZEQC3Zv4fJH1uEkKxhZrTBmTCF7n/+A8dZK0rfcRuze50lfeBOHGvdxy9Un8Oo1t/F+1el46TT6T2PYwT7u+u5HVPzpXZomTOCRHZ/IPoTa2s3nrz5BPM8vOREikHDpk88z72sXybFNCAWJbUlL77IRo+lZuo7fvLGeA/5CWhwIqSa28FhxLOlJEjI18l2PgGawoK+BYb37pfw4mwJ3eAUTJk+kfEIdtRMnoA8rJV4YwtJNuUM3wxHUvFL8qlA85a5ncd41QfxEKLkUDEcAaSHnzl1nR4z2j1T5hKupkGXn4Lf4rLiQyiJMWwbb2ulubyc5EM9l+WRdNOELI2CxKq5dE11ymTQMxSAdbaN/xnN4art05zX1Cfj1Woz0CMqMebiiciJs0IQdupGmx/mUBC3oSpr+zDL82iDJPIufdX2PN+1zCSd9RNZaHPjdIXSvFeaV4YVNSYImZaFsPISyP4UzUMzoU+uonLmThu4shEcIz1wG313L6eV9FP16As85dUzftonL9+5l2rQp1FUXEC0pIaD6cwXSL3o7Cji+6Eh9qeOOAo4vNVz/QsDxDxW+rCiZprIMxFMcbm5l+949rBoOvozD3IEgxQUFDCQSrN7xOVtOqWZ8bT3esys5t/4YaTolFqf2nn5aG/aypKmHHYvOZldhKb6URkUcWtdmSG3ugPYumDGSmlMLSBUqdIZyVsqFWY9Cy6FUJI6uW467aQ8L27Yy7v0mxkQvwEj7CegmCS1NRtlD8Z1NFEyysawompbmqR8leavmRnqvnoB9zFoMR7DFC2laWUTXshDB0m1ygXIyNaR8GnNvHyBuNHJs3ijOKBhPwHZI6SpPt3zCHpHNsrqY4WtLefVbk/Er3XhiMhX7TMk5GJB+Bzk/RFdWIVQZCPe/ti+ygiEm57+fYFHZEO9X0uKkWZl41JD6RCyYR4qusu0iW9Y5kYUg2OXm8JyqQPiyiueXHA/RGBecGxvD8EEmQbavl56OdhIDg9JzQrwI1bOlxFd1AviEGaWTkuZetuizawaaomAotqwYiAXjCHgSu2dZ9pbtILGL9UgaAnioOLYlDeA6Gg/JtpVsD+W8mv4OvsTvEIBIGIm5onKTK52Lsr6ItRe5G9Gsh2rZ7Ny1mTXvfMiIgmIWXnYp5dOPJVtSSP7oicRNj4CnoYkekoB3qpDY/s+xFSZYhqGQ6m2hY+sWQpkswsP2kxff5tGN28icfS5NlSPp9udh64rkCWVEG0DsYlVXmpy5ukVh3OKUNR9QtWcJd99xAUrBsbz04XZOnu6xcdVmqqZ/lYIWk97HGljes5NLNovgwYPkBQPcdtt0fn7/FqZ2bKKIDXS1w+BXvsu0kzTa9zQx470XuMs4n+bkWoY/GpauvS/3HkNz1XTWHT+VF7Z9Ju3JfRnY/MiDpAuCiFg2UVGINbWg1pXjt0UmjagehTimfhTfO+dmhg+rZUvS4K/51SRs8DlJMkYw1/pQU+IZJXfKsUwqvWZ+MbCHkkwrlSNqWf9ZE5HhlejxQXyKgu1lUXVTtsT6XJtuxZLGfCUzp1J50leYPnUOeomPgoIKMgVB/P4Qnt/AcdRcVW6I+5S7nqVdqHD3wOrtZ9e69SR6etGFFb+o2AmxlarIr0JFJpVLql9WV6SMWxXH6bLaKduWRpKB418knr8XNS6CGkcR8E9Cd4OUqgsx3QiuZuHaPtCS9NqrSBuNkqQcy36K5yVxQxk+4AIe2X0HB+/fh7JFo+bqeppHptGqBimcXEKRqZAecDjweQq9M02guwmSIcI9VbQ+v5Jh3zuBjiKd4mP8+AtBaYeD5++i9rdjOFypMrNxE6fu3cGCcZMZUVtKYbQCI5ibL76Q8+hRwPElV8YvdvhRwPHFxulvR/2rKxwyJyWbYTCeoKWtk23bd7N87zbaF0+VcrnJL++hPlpGKpvh08lBzj/jAp7fsYIpb+5nzvTplFWUke7r4vOGFl7o7mbnhdfRHdCp3aSy7+ufUjhvDGmzi/zKAoYXFdPXksHd6mf/1k70aUGiU8MU1IIxARpLwDI97GyaUekE5T/+CVe/9DYnlt5AJuFh6Cq27ZENxUiMf4PaW6vYZF/ClSsc6u6MkNVb0UTOx8BoPvmpR6SgD7/eh22FifVVcNwd+Vilm8hzPW6uO1kSQ8Xi30WWpw5+jGaNY+XdPbQ+fgGlmUE8VezG08jZ3hKrdB4kFGjvg+5EbscyfRiYcZlA+z9mkv8FOI6ADXEiJeCQ5LpcZ+Uf/09Gock7c81v0fIWgE7wRMTBkisqKya5n3O1X8FB0HAFcU3zcAVfBsET0bCk54iDmfVwhZW3KJNoLo5ny0VfcGsyvb0c2L4NU7WkB4KQLMrJ34OMauTWD5mrIpQFOY8QQ9GI9fbS2d+DX3BZpF3IkFPpkZEQi0iO9ZLr4QuQJQPeVEr6bD59czmf7drOwqv+g9kLTiBpiTJ3mGxVEbU1U0ALgC4gQUByijRRh5flDE0SZ3PoZuijMWSUpjsWBz/9VHju4zOE6ZVK5+FmWQkSLaKtG3bxxgeryFx6DR/VDEPX/WSk+MeHIY3eRLXGT0JNERjs52tbN/LzB+fz2O2H2fDxTsJlWxkcnMGDvzmOFed+nymhG4iHenlhcCfLL/kO2Zpirji5gN+90k3llvcYteVVmm58giuvqefh+1/lhrcf5+bjvsl/b7qLyz+9hv52kzdrLkdNZqlZ9hazFy9CFV4nDqx86IeYlcUStG58/2NOWrCAjO3KStT4KZNpfu49Xly/l+6KeizDY3jDTvZ0w+vFI8jqAggLkrNJ1peSmTSiImWik8HPuGwjDx5ah9+nUzmyiE2bm9GnjsPdtZvSQFDyKxzFkdeU5FKJ6lRWZ/+EKbSNqJdeKdrAQYat34WS7sYv2p8lxZx62WWMOX0+1A1nf/N+tm/bSoEuCNQ5IrrPNCV4MAXbSdVlMrIAFUeuVwEyNKEME/eLP5JwLb4zEel/2ekvMVi2HS3hw3UjFATn4dj5lJsz8KVH5to5qiLdUnu9ZVhqo7Q8TwwspyekYPjSZPRRXPy1H9K6PUXVaeVYdZDoasQIFNCfH8EpD1M/V+P3gRDfbz3MoehwWj9qw2wepHjQwsuEaPu4i5pLZpCYBeGqOHeEAvy1y2bdFaspuXsebWNVRr/7PFcnBpk0rYphVRMYXhAhEAhIMr38jP+/WZ4fBRxfcmX8YocfBRxfbJz+bYBDmHml02naentYffgAO2IdbK0y+e7Ucxh0kzy88wMqd/QwsGor7vXzuWPyfP5rw1ImLNnH2LGj8QX8NByO8fSh/XTfeieaGqbz8r1EEybxkgOMOm0mu9dtoipvGodW7CevuohsdRd1M0azp+WgdJwMu/lEvNF0b4mTiO1g+K/nkqiCwaDH4gPbqD/1XM4ruBAtU4luWdJMyw45/LxykMbbz8Y6aZtMGdWTWdL7Z7H9+SzF3mekinS0+FhSAY0Jd/Sg24dZUDOLk4wolmPgaZ2819rNOnuQ3s9KOWHPRP50fRQ1O5Br3O6J0fDEFqraClBS+WSdMD4ngJIOoztRaYmdju6jtX4ftd+bByEhpR2i4g/NJrINcmTXLyeZHHiQ1QAZXOvIyoHAEznZrjgkl8QqfpYdcLFQH6F8DP0sStpH7pPPphvg2LLfLm5iwhWrlpBTil6+sC3XPJ2sLkrxkhVA5/7d9LcfwnDT8rGKYqIZOpZrS6AjybCqRdASio3cQi969sI6u/XQIcyMTVZzcHWNkKXJFkWuuqHkOkXCfcMwMCwboz/F2y+8TF9zG7deez2RGWOJhQXx1iArAI6uUTPrRBQtKEvujqcjTB7jgTR+N/d92shZdsvxE/kXQ6JL8X6leb5UXVg0rFyOKazNZe9Gpe3gYVxFxRQLuSjCuB6VA1meee4tPps0k6apx9IaCWApQrmhY1o2FmlUJcJ/bN/I737icODtGfzlvl0yjG7/zkM89NI01nzj62T3TqO+4BS8TJA93sc8O3Mqk35wPZ8fiLNy2SYm7vuEnhMW84OfzueBCx5gedjAH5lIa8lL1HxjDI/c/xbeT96nJt7D2X4TJ6TKVFbxQtf//iHcopBM2U3tbceYOoYRU8aT76r8ce5izhoznPc+38e2My+hoGYsipXA99oLfKyWszp/mJR2C+8Xcb4ECdNfmo/d6aAacTzL5Loih9M3v0bCUZg6ZwafL12LMnMGbdt2MNrQUXXh/JtTkqDp6G6CnrTO/qmzOVgzhvxIPnkdhyhd+gFVvgGJLg3XQDdMLEEYdm3anRTJsM6ciy9n5lmn4RXmEXcdYj19dHfEZKtEhNQJTpEwgFOFnFqADAE6JJBVJbgV//qqV5OZ+j5eUihk8igOHEfaLSDEGArt2TmZKxq66dFuvUdabEDUDH2JVfQZKSmTD6p+zjjxAvKPP4++4kaUohCZQfHSXUwtw2BZJZkqkwnjwqwsCEou0y9weTyu07S2DX9zkkCmHyOdJn/PMQxONUktijMu6meiqfMWHp1nbKHiN9NpLbaYdqiFae++xhkTxzF6dCUV5RVE8vPRhUmY8Cj6v92OAo4vuTJ+scOPAo4vNk7/esAx1FIRgGMglWRvZyuvdzWwKwolBUXcXTqdPaRYsm0NHU8uI+1TOOuemzgpr5o/r/0A7/FVBCNR1tZU0336QjpMBVuNkL3oAAXuXgaLPKKXnoDWkKTjiQOUTQ4TH5Elf2IV6Z4ejGCAxH5h553BMV0U04dREiHZl8FNVJB4t41xf5zO7lqHKQMdLDhrEZcPDMfQj5dEup+NmkTLr8Gp3Cl33ppTQtOT1SRaB6nvX0FbdBRdsUlMuT6LUn+Agkya6+pOJGQ5mLpJq6ry2N6l6L4aVn8nzvafX8woowctHqT/vtVwoI5YeoDyGdWY0wpRC0WK0xB42OZiPyOaLK4wf8YL7eHAmNXU/fQSwczDVjOy3yxIZn/jkv4Dj0PEYgu5qDAXE3s9EZomchoE+MilmWpkVS0XqCZ65ULyKn6TKD9rLlldht7KBoakMWimXHszpHIcC9cgawifSQVfVkhgxY41KY2YROXi4JZ1pEUFQMzxIvzub96m/7zlEqVuSfOUlRQbXVNoamxC93xyByxIqaKvLnJXZCKGC4aqU5BW6Nmxj6VvvMnx55zGxFPmopgmnu6Tu2/hs5DyPMpqRlNYXSsXNLGVl5buQ+BK+nb9c7Nq6LMgkJyTK9kPqYLELrpl33YybQdzybkSyHm0NTVKgCekzF5RGKu/n97NjVRMq2VkWTkff7SFFz7eRtcFZ7K9dJh01hTnVVR7xsYSfFzzDMnSQqzMAn7y7R1MmVfMeScfz5ZHL+PEq05l9zuN9L5VSciZwUEa2KbtZ9FHz3HSD17k5J4u9k8/kytvmEHzORfw8Kw7iKU6KPxtP/gd7rtnDfrDL1Lw4Ydcd8JEMr4ghp1G7Wxlz19fpX94Bf6In4rKGlRX49BLb7L74T8T9qsUB32U5kV4qdvFuvIaoiXF9Bw6gP3fL/JC2SQOBAtQlCSeF5ALpyAM26mMSGKUMldFd7jH6mZW42coJQXUn3oanzz1OOnJp8LmtYwIiraVfygWXpcgWMFPd3yQA3MWkJ01W5qOWS09uO8uoapjD/mmKY27BInUUTMYtkrGEO0rcb1qJByPbschEw4w/z8uZvzCefRFfShxlbZYK8aAhaIL9YtPEkxDngDkPgYL96LMXU4yEydg+zCMCWhKPZpdRrl2ErpQshgOlq0Qcz4hozfimSlS/StoDjoYnkMo6PG9h+bzWepCrEBcqnpcK0NQ0UgpHonqGswqP7Wjszydl8c4z8Ev5Lmqxx8diwcGTPrW9RPp72Ogv5/8WJrBPeWEFlYRq0mLICC02hDjowE+P2EXY347juZ6CHsZat9YwlVBjzHjR1FbXUlFfgTDH8l9iP+fbkcBx5dcGb/Y4UcBxxcbp3894Bh6Rsd2yGYztPf30XawlU82bGB5YZyFl1/C+o2bsB5dKq2I8289k6uOOVky4x994jH61zTQddvd7CqqoCijEHsjReqxJozCXqz8QYLXzicrVBIPNFJc1kwikKRi5kzatm3E1lQisyfSWxkiqCpYWxoIVpYw2DZIMGSSceJEqupIv5EmVWaj31VORWyQhTdfyjErB3li1gOofwiSim6UPheqW0779zwWFdp8kDxIIO1jg38sx3xTxfDvYU5wLCeVlGAQRXTtP0m38V7PDvSW8aSfHsnHP6wharfR+6cm9PcUfJMn4zs3IGW0qkgVHdqt58QCKv0vdBLaYNFbtYfiM/PRThwNQZeMz8IUvA1PcCVkqQJPy7USZCtkaMxF7LvY2UvinaxwDDmLCgAh1DK5FZ6MCaZQwwh+hyfImzq2EpY7VgudpJCjiIk0LJRBWXzpFLbfxnRsUlqIYFrs8PVcGqiWZe/GtZjJHvl+MpYAL0MiG/na/m9Le86ETSzmAgkcOtwm6g+oqoUmFhaRwisIMnaGiKuxd/VGtq34lItvuZbotFEkhNzacSVZUVQh0qpCytCpHX8Mwbx8yY0RxlNCmit+hxgTcROv8Qj4kFLKf7rlWk45EmKuEqR7NvvWfoxhxWWbSVSIBBg91HxIAhDhom7HBvAVBeFwB4X1IzHKSwh6hkxDdjcc4LbX3qP7ostpKSokoQblQnXLvZfyw18V4NbewbVn7+bPz4/gwd+3UNryMeffNh1HTRGNF/Da99bi9s7GtMtI+RvpX1jHsqYEHXULWHB+PdPv+gmnzr2RD9d+j4VrL2CwK8Oa/GvZUlbG9tMX8vTrT+KZedjeIE9fejWLbrgCI1TGh4/8kUxfF/GP1jHc789Ze6uCb2IzsbqUQx2DLB87k4IzzkLRdFKbt9L1znIeGT6FtACDotIjh0mhZvwYGnfvy/lfuA4jZx7HrR/+jsmxPmquv4QK2+OV3/yBthMXkvf5Gka6yVy7zlUlgBbPJapEvWqU/V+ZT8WMOWhFUbpbuggsfYvytasJRxxU1y+dO01h0OUNtfsEn0e0YgQvWmSymCp1x05lzcdbOBQsZvLiU5i3aDGOoZHKDNLf3yfD4OKB/bjz3sQ2MyhxPz6GYfjGoVhRKv0L0awAiiuAu0NK20uv9xmK1svg4Fo6QklUSyMUHmRj71nc89yl8lyLaohVVowRi2Hl+7DzQwSnljI+0McrRYWUOrZs+Yg2lCfmMVXhq8kMb+9O4N81SDiWJBFQGe4W0PBfuzC+Vg2DXdiTxlB4Tj7KKw6Zn/WTLO6m5M/19JgWUw7uY+GWdZw8fix1Y4uJRKsJ+0R7ZajF+o/X+FHA8SVXxi92+FHA8cXG6V8HOP7RZnzIdMe1ssSTGZoPt7Fz2y4+ObyHtV8dS/SB96kYgFhIIfjNc3ho1AKW9e/jzkeewbjkNjK+YoKvK/T8cjtFahrfmfXY0wbkAtRX6Cf4oR9v5xaMkEN21jCye1sl4c06thbnuGIqx4XpXNGO/VkrkeIAbncaVQCObC9GRTW++CBOfzV9+xPk31tBuC/GjJ/+iORuF6usnK2VE6mcX0/61X28UtnMOXYfvu5KmidXMPaKAXwc5sqRp1CihPB7NmlVY83gPj7s24emWyix0SS35dH6VhtfC8/lnH0as26oJFGVITTBxPG7aCmV9OcWRtZES3l0PrkOO7+H8huPRa304+lJPEeEjylotlgIhEmTkKXmeinCoyBnSX5kzldQNeHW4eTMktDJGiL2W5XGZn7RDJF204K8p2IaPtKqn03dWd5ctgOvXaWwp4RQvx8zG8AW5mmFKboq+lh0cQ3H1BgomTiGaciUTbL97N+0ETuVwBQOpbqB61i5CsBQXsffuZd//06+ZmHUJuzIVYV0Kk1/e5eoesuqiyl8G1SXoGOT3n6QZe+8x9k3XU1ZXQ2e35ezifY8WY0RAMoUpmP+MDXHHINm+rFloFqu/SK5LEPqYqH6Ea9b8E3EV0FodYdM6P7xoyIqG+KhElTIQDAXLZNk39qPMMnmuAeqKtsR7QebpCS7qqyMpr27CQaDrHtzORPOO4Wi8jL8witBcF4Av+vSfaiNnz36AqlzL2dVdTnTmnZxb8vzlJ9/B6+9+QGXnWdSMP5UbvzWO9iezrjP3uT6F57E0faz4cWP6PplG7pvNqaaoT/TzPJJdUxbcAq3t/ik8mLXlBcYddWxLPnOu3Q/slxWj/pPm8+33n5FepQ46W5+MfY05pwxl21b92Ks30l1VMMxxPInXqWOJ0jCnkdJRYRyn8nyHS303HAXhfUT6UnHsd9+lY17Y7xSMgrD1GQYnBhjszifTHcs51uiGhTOGsvIwRh3rniOUCbBGU88RvvypSz77Qu0nLqQ6Lo11HlxPM3CJyCjrZPSkhRXjmLD3g7ca6+jeNYUKoP5NHbEiK14l4o336QkbOM6PmzDkbkp4pqW5yt31nM8IdekenSU2vMu5vHfP0PblOmMXfMhKdfGieSz6OqryJ83jcOTn8YK7cOOBzCUUoLm8bJCNjx4EVpatOAEoDfJ6nE6sq/j+PqJD35OXOsgaQbwmxoPfTKNVb5bSW9KEIr34hREsLMKdiRMqjyf6mPzqAskedUfIql4POd6vBLrZERC5dHqIgot+FTXODcN/R/3Ed7cgOJXUQ2VQEslJFQy0X0MTqohMK9UOtk2L95CaFgeiQ0xqu4/ltgMi+quGAs/eptFk8ZRO7aWgoI8Aj5Bkv1foPoo4PiSK+MXO/wo4Phi4/SvAxzimUSZXKSEWsJcxyUlfDJSGbpau9i9t4HNDbvYvXgCgV++j0/VyV5yHFcsOJ9J+PjPTa9xOFCM51qE0zo3TjieUuFy6HOIC72/qvF8b5a3PtMYfLiV6AI/Kb+KV6hjtvehRApJjYPKWcW0fB5Df20nIUvBNVXU6ijZqlKswgjJrj6CGZVU+2HKBsbSG/DIXuzj2M9WM+bFZxneEaNu1XJOvvBOCvRBVgUruCIzivKTo+Qfv4E6M8pXK44jRII6SunKZunzp9iX7Oel1nUMhHQ8O4mmFeF5/QSStSQ31dLzTj/Xnl7B7RfVkS9K+oKzuNrGPRjjwPr3qP3mWSDoG0IMaojAEuFB4MheuXDZPFIosPUhk6O/2TsfUaYowtYIU1QFNBXXM1BT+bgrG2hbuYtopw8GTJrzExwao/NhcTFOb5RR+4qpa88jlJH2StLWQxXgzbSxtYxc1deP7KdxegO/uOkENKuDpvWfEEg4KIaLYmuCcSJ9MERfXHgiCHOm3PSfg0NHIuOO+IIIkp9raqTau0nFB7E0CDoavpQiebTv/+EpzjzzPEJzJpHJc8gKFYrYxUovM9H/ETkSHoH8KKXjJ+D4Q5L8J2SerjBPG7oWc2oGkRcjlBeqVM9IKCbsrT1hvf3PBgby+KF+lfBsMFWVhnWrMdL9KJ4lvSEkoMpm6GrpJGG4FLSkWLtiFbNOng2lhYhz5LoZKsvLcU0/mgyRy6ArIXTbIH7wAD/9/dMcuPx2Kg7vZ9rSx1iwuASPcpZ86vDchVcz9e23eeb5x7hhYA8xkaKrhqht6GPa6TeT70xF1URVLYFP7+X8BXeyvnkJx740TRrE/Wqpgnr5zUR6u7hq33bUmdMhm6F7z1b23fIzwm4z7+1L4MyezbCPVlAW0MgIcCX8UbClsirsKYyvLCKdTvJCNkLwltspL4xyuKmV/j88ylN5I2mNlkqlkODBCFdWATqs9hhClVwyZTxZU+fcxh2cteVNkpbN4jeWs+c39/HOstW0nXwGlatXMJqkNNASJTjXs/Aslbk3XcOfnnwG/ea7qJ0+i6ih0Xz4IJ0ffUzZcy9QWhiQGUDSEFc8Nqdfzpl8ibaVkmLSyGoCZy3ijef+yvZxcyjc/CHTEj3Yhk3G05nx4jT6Z/YQb08TCVQSis4DO0SpMxefOxZFSwp0j61n6bJWYftbsaxG0tYuuv1C8tzPg89NYttZagJSSwAAIABJREFUf6S1sQt1fQe+jIKv0EdS8ZMqK5R+NZqRofykIJPSaXbqQeKDGrH9CYaNC7EiX2OUl1NiH9cTY+M2m+CBbgKZBHbWk7zm3mezlJ4Vpq/ET/a4EopmRsj8ScfetpvorGL6X3fwT1NIXF7KqK42Tl/zNmdPmUD9qJEUFBbg8w+FXB6Z6Y8Cji+5Mn6xw48Cji82Tv8ywCF2jSJiXvwbGBhgcHCQeDJNT98A7S2dHGxoZHWmjeTlxxHpSmOaPqKBALdMmUfIg24hyjREeVU4kzr4PQMtGeCZziyf5TvcWWByVwLan7ConuOnvcoioGtkLNEW8FBNDy8EAVsh/m4n2Z2HCWeFXbgm2wnOnImEp4elX6dfgXRvhkyfSuKXHVTeMYxYcYbp99/LyP4Us996luvOuoy4GuHsgTH031mAr+IQ51ZXM9EcRjSlMTZUQ0ikUrh+mujhMF2yVP5prIHPehvo9gkDbhEq5spSr5mooem3Y/l2sJ/bvjcTPvFofHYZVV8bhT5F9HyFRXSuRC3fjyCfyp26qGyISHEPn+ORMTx8tth55WLFRd1U7GLk96awCFFgXYzYs4fwHawg7hho6SixvBCrJ/XRHVYpOhwhGhMKgzhpYpilBsPGVRMuVSmq9FAKRaSFjhHU0f0amg8SAY/bnnyOq3oLmNTYh+pE6HQHCSWydE3uo/D0fFRRLlb0vwEMAZhExUDIbY/cBBDVNI3u1mYEzyeUDFHYUEZ41zDUeB6O58PvBOgrWI89r4f0zELJeTjyDFlFIVJeSeHIsWiCQyJVLznSpuVkUPn7BCuN0OS+3SArzMiyAugJH3uHZMDDJ/0e/udNtGeOdFoE8RA3y741q/C5qRzpVAAOB+KxGIOJBAWl5Sz75q84efG5BE6bSsdukTMi5Me5Vk9FRRmYBqLdlXaz+L0QWSVFnusn0dDIj598g+oJs/nPRRewcWk/FUUW97V/RsRuYOpvfkZDZB+nIwzqbF6MT2TGz3/K6QPNfPxkLxGqWLTgEoxIFauMh5j3wCls/Lid7ad9l6ZwCbOXLOHUhfNxTJuDu3ZTsX0Hy792J8OqitnRmmDdWedRvXoD0xKtDKT7iISjkk+TA4w2Y2pLMDyTTfsPs/erN1A6azqWa5JY+zF733if31fNkm6hEt8pUDF5DG2bduKZBmZemNCEyRRb7Vz30dtM7T5Id34B//HCH1n/9W/yUXeGpsnHMu6jZdR5mVy4oGHjczSSqkH98bN4f08H4dtuoX5svTRX29/cTusbr1L+9kuUhAzZhpRSbnnFDdm/qR6GalBdHiCp5jP+O9/hgV88xWBlJdPefZWCfJeKByYQ/GqKuAhyc/Mo9Z3AQCJMKDGSMvc4zIhfRi8IbGtpA3Q7H5JROojba4gpaTyfR7bnIq5/czGxE4rIWh7G6v0Ylke6uBAnKgLvXLx4N2Y4ilahY/s8Mm0eQcFIshWCk4K8NQxmCwt+V+Mp1+HbjQqxLd0UtbSjZIXrcBa1NYLmy6PP10pidg2Vp5cS22zj3roffVQLyqKTyGt1oStGx03FjO/q4OK1H3DqMeOpqRlBQUGBfC9/U64cBRxfcmX8YocfBRxfbJz+NYBDlK1FxHwmzcBggo7uXloHYjR1tNPut9kfcRnI06koLmVi/ggm5OVToATIQ9iRZ/EclQHdoTU+QL6/mM4mi3u+/QLbN9ST9/JUzqxXOcnn8e0WjfiNu3h42RQmCGdMRZEEwV4FRDH3pazFxy0Wmdf3ocQz5EcDZEWiahYGQgr2uEko8U7UUDFWBEqOCTK4LEX8nnaCS0ZS17qPYx55gAVvvczpF3yPM1tr8N1fhJO3m6+NmE0VghtiMk4rxueJZczAcR1JzmzwuuhyXXq1BH9p/jS3GAfCeAkfHVvria31cezloxnWtpkxr7/DyC3dnPj1yyifPxZF9PkVMSkIFr2YOF1pZmWIlV6mX+b4GwJcCC6C2IHrYvEzFfSMX7aaRCZc1zM7CL2pMdhfSd4ZhYSOj9JfAG/vbaIhkeGy+aWU+EPkRYUSA9wYZJJgpyDRmaWzuY/BeFy2e6xuFcU2UBIeXkLFNMMcziTYPdrlnJ0w4cpy3MIsra89i7tI8EZE7z8pV56/OX/IjArx8jUpPbU94Y+h097SIttIJQfzKftsAsm+ekJnFeKf4cO14zS98yJFpxbQGY1hiGRdVyPhKRSNrKdoZG0ObInsjSFljnCiFBULyRiRSmNTKiFIidiwENa6gySeOUhgdxAtW8JgaROFf56FF3VlRLtwPxHVEZHDIjGc4BRIZYxL37atDHa35Co1Qy0sYcbW3daGlXWomzSVP9zxKPlt+znp0gVUnL+QnRs2ETQ1PCsrgVBJaRl6METWFT+LaoeB6WZIi+pIGt7+wSuMO/VuyhP5/OKR9ynRVhA9J8xxz/6FX9mfc5++A9VdzxPe1xizeQf1L/8Ff0il+REfp5/yc3a1LGH8iyMFq5Yrb32Xth/8noCXpeLyK/j9mpWobjuD+9p4/rRzqFE0bCtDIqGy/pQzsY0gY95+jpHCqlz4zQqiNZrQZBCN6JQXBqU76AsxleDX76Rg+DD6WzpI/+73/EUJsytvNE6gDy2Tjyu25LYuORzijeefNAXd0RhzaAdfX/MOISfDqOuvYezCc1h20VmsGH0s6dIaape+Qn1QkYZhpp3FNjRO+tZ3WPWzh2k8ZR6lF1zO2OpK+rDZv2kb7S+8wrRNq0gFBAdoSK71D/OdMKUfWVmJz1Co/skv+PFVN9Mx72yGb1jJjDNj1D5URm9vDH8mQnD4CahuCUG3mgr1dBS7AE8VFYZBkqkE3f+HvfcOkqu81vWfHTtOd0/Oo9HMaEajLKEIImeDyWCQwTYO2IADGLCxjX0INsk2TtjGxjgCAozJJkcBEggklLNmpMm5ezrvfOvbg8/v1L236sC959x/flIVRVHa0jR7d/da31rv+7y557AiSRx5Jxm1H0uOoEeLrPrOWYzqK8kvmkdpm4r0fhKpqGJVlTAZdAmm+gjkTNxYKZnyEkKmiZcZJZ60maxP4HSU80h7kE96U1TVHbLM6fk8Q/sUzBELrWASGJsk0KtQ2J1CbrXJLWxi2mmVgqxP37lbKY+nyB3eSuCsCpSnJzGUCOaZAeZvWMfluXGWz+mgobEFJSHEtZr/3SImQePj43R1df37HfvXmnNiYoL77rtv6jPwvyMcf8ya8v+nyw81HB/zaf/fcDjE0FwEqSUzGd4pjPDkxD56ZZOJkERNopwGOUEMEeolRvbi6xa/YAtuwlmxFt4myaMfDDP4+DAZvYpdO8cpb2lkeK9N2T0tHBERjheDDRsiNL7Xy+wry3Fcg0lHoyagsC9r0yOsl16I8d48shIknMmjvbaVQkAiVFPun9rEiFyuCGOj45ouVmUEZzSN9FSB+OVtOLUmR93wPc5+6wN+sOwyam8qIxYc4AvNiwiJWHlJ8SFOgh1QKkdpUBN+sdrijJD38uxglMd6d2LLJobAeCcXM/yTjXz6iMPYurKUtCrYEzKSohE3CzSMDuJu3oq54T2OiES4aNUFaO0zp06YgvUg2biuMOSJJbUYffgw5w/trFPET0vkYazPkbq1CynVRPjcRvRlGplyhy2yw8PPb0bKlRARugfXRHHivoNFrEqCeYXmoRJaBkP+/5f4sT5cVCj//7WykZhqFASDwJVIhTK8dNRefnrJfMYeeQN7zjh2pIhmiinMhwmeU+3Mh/h1ASkT+REasmbQ1zdI9WCC2NpGQt0L0E6oRj8hiNNskn5mLXJojGyzSyFU9CPIhQMm3jqDisZGPDWI+6EWQ6wp/OAufy0ytcH3VyFSwI8gVyY1Un/cgPp8BH2inoyr47Z4lEwXORQWB4YeovXnZ2PFRYG00FyPgsi18Kny4rwcRPHy7H/jeV+AO/VL2IgFzctisK+XcHk1/a9uYu/7u2nft5tMLou5dCGLjlyAYxXRy6uZjGt+Fk15UwMBL4TqmhhywCeTqq6Mqzj0/Pl1Hn0jzvTSWURljU8uV3hkzU84f9PrfKkwwJfle3EDIfrkxUw8/xhjN63jdDfEsXN/4gPLNk17kDnXzmHfM6P8fPrF7CoN05HMc97WNZzwxfN5/c/3s2zxAp48+UJqhZDVLVAaq+ThjkUY8UqmbXuX2QM9pLNJEomov4ISWgxdNmmbVo1seXzQ1UfvxV+nauXh/sxo97pXGLv/Of7aNJucW4IpiGKWQv2cdkZ27PIR+NUrFlOwXSJenjNefpBTJobxPJMT/3YvdA/yt29/j+2nnEbEDNH28qPUhXVszyOiaEwkIhxzyQX8/fafYVx3C7OPWk5jZYKhsRzvrlsHt93JvKjpvx/+519C39RUW0qJrhA+7TTWvbabZ2tqKZu2nU//yMVM5shnHBJqB9G6RXhOLdX66eh+epyFT3SxPQr6dvp5D50hsunXGJE0whGTsdHTuewXx2AFS8jWhFFGWnAGc4RmxJl4bQeJixsIjPWR1j0CZRW+PVtPZVDVIlgaZiKO0VnKHU0OX4+W4KH6VN3NssTDeYOXjQJDUoLsoInUnSd/ywc0fH4myZDiZwSZqoW1J0rlhh5SFRNYn11E5SKd9Od7CH+thVytzTGPP8pXOyqYPXcO1ZXlftaUPyV0OdRwfMza+FEuP9RwfJS79B+u+b9rOKYyLIxkhr58hr2To2QmJpmYzJDL58kVCmTNgn9qT2czjBgGZhiajl3C9QtO4et7XuGlU3Xavngk+XUpJg+Los/SmVbnsTeQ9l0VtZ2l2A9aZGvAiJqoeeG28KhYEfQDqIa32QS7xjHKQmjjGaKiOJgmUjKDNL+VUH+WifEk8tYyjEoJrTmFW92AO9hNohih9y2bwM+ms/j+JzmwWaP+VhPUPtqCjXyiupWcZbO65z2CmszJ1fNo0MopEXZIUX8klyeGtrDNGPCR4TYJ7CfKOaN3iK+sfBm5MM57L2d5brIK+2vfYrQiRloRZ8gwOVUiUSiiyCaJ8SRlb79J5QfvUxpQWX7mGSxatAwpUTp1avRnB0K0KISNOnJRZuzOd4i/PoPxQAk136/CqC0idwb5/oOb6EoGiCWjhIdCBPNBIkUF2VMJ6q5f6DIxl4mqHLrm0NEdoLGvhPKcyFpRfNdHiaVgBAQ9FAJiT++7ADx6yrP0ndvF5wMHmawe8rMwhCbDdsyp8baPQZ3ap4vXLHbUuuwx1j1A1aZSKjcehpSZjfxFDXmeiTQzxP6fPEr50S7ZcAGxNnE8h7pZ84lUT8cThcAnigoUu4fkCEfDlO/P54yI1+WjryUkQyX1xy3of1exjAb0E+KEFoexYhJ6zGPvP5+hetkMSo6umwKv+ZOjD0mrkuCCQMgULiCbA1vfg5ERXxPzr4bjXxi27u6DzF5xBI+d/iVKRic4fFY967t6Oev5R/nHF6/ihEvOoJAyObhtJz37dlJ10hLmnHQmRWXK2iwiywNumKxksvrLP+CCi37P7+5aT86aRHP6qDnVYNG8ev5w3nR66k3fYaWm1tDxlxGM0Be44pfrOem0a1m74yeseH6lD/S67K4BDn7uaxhekc73NvDr81fyzhMPUtWxkL77/sLEYy9QYis4usX06joeqOnAWbAc+nvpeOxPhIwiUT80URReMemw6WiuR/ccbNfmsXSI+HXXU15RRfLgAfb+/rc8IjWxL5RAE2Jf3SI8fRqZ7gMotkfl4qWM5ceRKsqYPzLEta/+lbiTZ0LzuPCJZ9n9o5t56oP97Fx5EnUTw3S8+TxVETH3tMi5Lmfc8xvev/37vJnUiX73uyyfM98Xv+7e1c2Ovz/I4leewQn+r/5PW1FpLQ9TGlKRFs2hpPNYblvzKy56qBUnvxd7TCEst6Mqnah6KfWVq5DdMKorGkGh7XFwlSF6jWeRtAyThXdJB3sJqCH0/ArO/cWVpPIjSGqQ8FAzhc4Y5rEyclQi9p5C7v1+vPYUekmIfKZItKwUIzWO6phYUgArGsKYV8dlLQG+GlSoE7IkwcgR2H6fmwNbkPhD0eSflk7muhzB2GbEtlR8jg0jQ03nIiae76WQ6Mb79EpmnRyDlM22M3ZS/vA8YoUBLn/xFY48ajbtja3EyqP+3Er06IcmHB+zOH6Eyw81HB/hJv3HS/6PGw4x8RenYEEMLBgU8kUmsxky+RxWwfb39L6I1PMo2hajyQn27uln3cBmjv725zm+qYNb143wwVMzGNw4yuwrKti7x/BzPRpry+h5/x1Cn2oldEQVxk8hlNpHxhjGyRUInbKY6GkxAp7H8OYi0X9sRD+8HWvjPhxdx9YknKiCVx9FmbAovh1BC5fh7BpAOiwBnRP+iaYkZzN+b4jAP2cSGJ2gJf4GjjrmCxX9wYKl+KeTnCKmMyEc16SiIHNizUyqYuX8restxgNTRTCUamXyhwPcNPwmZT1PMuviGQQOi/nqd0Wy8caDPL5xnA0TEeInrKJn7kIGIiVIAmvumJi+IFKispinbnKS6EA/A7t24gz2kZhMMSeWYPn8ucztmEfq3gPE9q5gMhoifkMp6oIQu1T4xd2bCHY1EhkME7Z1PMHu8HNLBJHTw1WLGEEJJ2Hhhk2KEYt0SRFJMzjqg2raD5b6GSeyUPWj+loH8YwNRUIX8C5P5b15PSw6dyc1bt9UToVfnqZEmYIB4LoWkiIgYoLqqGBvH6TslZkk9hyB51aSPyVL6AwXZUGErlvupenIGKZkIulBAtUV2FmHXKaIiUjiBVOM2l3Tb3g0TUXXVYKaTrSiDqm+CaQg9KUZu0Xcq2bKvzATZrhITRJyhYy9d4LeDe/QctFRFCLCDSNWU1OTi39FnU85PEVjI4BnKbpeedGnV4oC9mGr519vGBaTmTyzqxr5+ynnc9ycDkZzk0xMGGifvZD61gYOvL6G4y+7CCOTIz84gvfBGOs3badj1WLkWTOm8O8UEYtFdSRHKFPCD771HtecOJd/vPFrrvztxdz/w98QaogT+0YZtjLK/udSbEmfzMxnd3O2cQpZaS911w+izvB47LEe7lp6HcMBjZDssfyeu/nOFz/hr7TaDz+WRxeeTF1JyG84Hd2go7aOhyMNhE8+k6zjEvn9L5k91u/TRiPRqH9vxJSrOlFCRUzM8XRe2LaX1LdvYcaCeTg5h66XX2T7y+/zp4Y2FEM0wlONX7ipAaO7h8S8TgpunlCiFMeJcta6h7ioex8EckSXreDw667nibPP452FyxlONFE7spXl6zciR4ULSKZm7mIaTjqCjXfcxe7TVtF6zqeZ3ljB4PggO15aS/juW6mJBv+Xbzobl8bKOOXhILEFSwl/7RR6Gv5CPtyDbitYg1Xo+mw0r5Qy/QTiFW2CcYvkRw6qOOoAB+xncJUkirmNDHvx3CiK28iipUdSfvo8zJoyQnKUwVdzyJfVM/2oMJrrcmADRO4epbjKQcubyKGQDyXTU5M+q0awegXO3WyqQ6v0CJXpVBXzNCsex4XCnKjLdIqwOrlIniCHZV3MP8vkdm/DVJOYUY1YX96noZpuNc5xAYrlDqWn16A6LsENDmNPp7GuiLFszStcG9NYNms20bpKQtqUEupQw/Exi+NHuPxQw/ERbtJ/ScPxr79EHBYdB9O2MSxxHHbxRKMhArn8CHWhQ3MYGxpl47b9rN7+Kp+/+XtISojbf2DRW5dg7NE0LbfFSG91GP/dJsLSMPmQiXLHiZQtiJD8nkl092u4IZFSaeCdfziRk+OUmRYDu12UR94nvLKT4vv7fMiPJbhVZSGKZoawHSD9RpSKXzVSQ4gtx79D1dcChCrLSY+OEN7aiXyuxniHzXznJbGlJ6/Zvshrck8LXfeXUn9OlsTcUSQp5WO8Rcw6loUS1DFtjeiOdhJ35Ll423c4bEaegGRRsIt0aS5HXz2XQsBENqO4egbVksipMXZuKbB9W4hXyzqQzr8QQxfdm1jHBzB0DSfiB4D7eGzfCuujwEEdG6NicJCS97oI9HSjTg4QP+UzqPPmcGrlTO67RrA4PqRziiKpmNhqDnOahV0zRMV0iYXNUcqUcZTcALLnkLEjrBsKoGyuZ/m2egJWyG8exNRayPNEaJfQtYr8iIn6FM8s2ch3FuUIOnk8TSWdz1DMFDDSeZyswfDBAbKpNPKETWC8itT+CbK2Ta6sSLrKYiyo4UbqGQ/nyYqpS0UDbnk5DYuWUoioqOEglhbElf8lDJyihfkrJxHWmS8QzhfQMklKBkZJDCSpEPqQ3d3EqptouehEFh+1kqFH15BY0I52WBxJFQwNAQObyuLwBaIf6k7EYkZEyUt5nZ67nqV0vslQdZqA0MmI/bfQcYjmdiJJW3sn7/zwF8zt6UXWbN4/MEjQDjKmBzjr2T/wwU//xNYnnmHekqOxrRArTj4DyVD43E++z2cvPpKZ533CJ7E6InkVj+LW/Tz5o9WUSg5n/+hqci11UzHoB8Z57Id3suPEU3ln7mxWPL+Db65r8F/3/ukPcuSN9Uymy7l6UwMvzlzsd3tVRppbX3qGqjOWUd/YTLURYM31d0LfwamGSreoK63glZJGIp+9xE94zb32MnVPPohUNCmvqsSSTP/vCsnQ1ljmf34LGZdn2pZQ8+kLKQ+V0r1vO+O33Mbd0xYzHCgBgQ23bJqWL6Znw0akRJTKllYUx8ZVo8TsEb76+F9pltMorsPiu36Jt28HD/789+w7/Ty8QJSGN15gzsSA74AqCagcfc99bL7xBtbs6yH23VuZsXwZDibb124ne8tVzAr9Ty6MDwOU65rrKMdAP34JqevTZMI9UBR0lir01GxCrk65fBSaM4NQdZXfhOMJW3WWIedxinIe29uJaWxADmoUFJ3v3X8T219txa6ewBbaH6Ma2poxznC4vFzifscm81qA+BPdFFYYSAWTjGjS66oJDY76lnXPU7E1l3w84Qvd1Uip33wW4y4l1UFqwxCTC3xVC3OWpnLBeJL33ypFenYvZrAfq6EafUc3SiHOOOXEf9SGXC0RCyrkNI+Q5dF7yhaq/riAkuwIX3n7JU48/DDaWlqIRKZAfocajo9ZHD/C5Ycajo9wk/5LG44PvfB+zuN/IGH+uzFS1ArbZWBgkLff28pTmR1c8flr+Mve9/jDcSblTbNZcHOCbXsged8ruGOVRGq7MOJh1DuOoaRTZeKbWYI9W1ACBbyAhXbOkUinRIh5EqN7TZTV6/EWNpEeHKSiohI5EUGrDKAUZYKmQq47SuHToIZh8Mj3KPlqKWq8EjlrUmaUYY9kyJ4dZf4V93BwRROVZ9Uwvkfi4HNJItFeDGMGmazDkh/2YQQMVGEqUS2UYoixR+Kc8rcNXDYZJpJPMxJ4mKYGgTB2MGSLLSNDHPOdo7H8QtvEznQ7W5MurpmivCNKVelSmms70OXXcGQTT5pNZnIz45Myu4eDbOgvJRVLINXVo1UEsWSLguQiWxJBkYq6r0jbC1XE9whEcgWyaJVUk6KnkK5IMT43R7qtQPHAesoHt6Glh3ALWax0GlWkvwrUsx+G5tETbWNmx9Wc9lazPyH5UI7hwwvFs7U0l8WXSvxyzV7WRu9HNZPIJQFsXcVWQ1jBEFlNp6AFsFWdjOyRDcoU9OBUlouYGgjmhij0wg7pp4W6tHZ2UBJPTCGzHZE8KzomAe0SvYHju1FkMX1A/BmxdjFRJYuwrjKnYToJWfdzXIQQpdS0KCtm0Xfs58Bzr9N/YDOnHb6coy6+CDesTcWjKy66K1ZAmu9eUjIhJn+yEelVldjkdHIt28h+/SAZ3feuTOHccRkYHWXBvGWsOfVCFtbEyRUL7BvNoTgqWa/AGS/8nZf/cD8NnbWs//VzzGhczNrxAk/2HmCrUkl9Zjd/vPJoqk5a4es4TF0mVlaPYeeJlsYpb+j0+R2FsQOM7TqA4qbZ89oHPLNmB6ftbaa1OJ+t/IlT/jANSy7y1d8O8s9Pfwu8EJaS56QNW7i1XcPpaKMyUcfbv7qH8a4ctZs3+M06nommR3i/tpmar1xFJBEjtWMXxR//gHoLAvF/hZoJzZDN7JYqZM/EcUM8tz8JN/6IttbpjKaGGfnL33lt/whPlbX5ug/FMYm3NTPR1+e7SGoWL4WJSXIVYTTF4ZRNr3He9nUEXY8kFqsef5zXP3cpb9Z1kJu/DHJZGh5dTUswj6p4NB11JOVVTfS+9CRrOlcw7YIvEK2L0L97GOPWG2nNjGBoNoodBFk8HcWfzFXPFUj2bur/OJeRaYPIhSCWpxGLHYOd1Ijl5xC3O/zMlWBFFbYmCPsWw9Y/KaoHgAHGrXcpcSUKoSg/Hv8Gj6xopeLCBF5JESVcRrbbJLa0BfVMhzbJYfuYhfxoBFsepKgPEnZliqpCoK4SqWfY12QJmzuqCCj0CNmWH9Ao1qpSIEgwUUauRMerDBFsClLHGOGScg68JqHcN4CZ2IfWPA1zx160gsbwZITSX89BaQv6Ti7RR4u+uOwdGH57iOKny/nUQ3/ii4ctYNbcucRKgwgZ9aGG42MWx49w+aGG4yPcpP/ShuM/+3mCFWXa9Pb28dq763i/uYSLVh7Plbs2UOg9Ai0hkezNk/7rKNHuXtJpnXBVH25DFcb3FpKYH2byWhP14Fp0zfT5GsonFuKdXUZCkxnaa1C+J0PBs8gN9iNNGmiuijWtBCuVpdQMkdxVR+DmACWRKEPHbqbqUo9sdQXy6Bhy9XyMJ3J4t4V56kuXkp1xApeNR4jkTSYbJpHdKLnxBuZ9W8JI7JsKgXI0ZDtOz10WL1+dZU7C4c3rVzP5cJppJW2+na6zsRxLy7L/gMdI85m8eXQDNcuCnLV4kraaUVSySLaHrK1CVlw88y940lIcbxTFzeBoy9HU47DFKsdLsXd8LS+tz/HqYDV6SzVGTEXuitL4VAmVgwn0ghApgiG5ZGtT9C6bpDjHxpiDTbJ4AAAgAElEQVQmCreGmTboG+whPzE5pRB1p6yrioBZ2a5f/AW8C6+c00YWcN7rpYRzER84Jjgfmie+1HVW/NbjlWtyPHrsOE9Xv+9bmX2pg2Wi+aRREeNt+VMvcVKWFRWlaBLxraEWAQGRGk8SLhqU2iY1EmjFDImQR1iTka3i1FRHvD5xKpTAVEQseIi8LZE2ZYolCZpXrqRizjzkmlqsgIgq1ykqsj9V86PKhavH09CdHHVFh/HHn0B69iku+P5VlLd3+EJg2dVJ39eF+0AKyWzB6gwRW1BCoALyk08xMKvgk1lF4+OaEnJNGfl1u9H/+heCksu+3mFyjupbmFXZo7B4Mcsv/xSpvXtxVZ3Hf7Sau41KRgNl1DdX8KfX7uP3dXO565HrfK2MbcvMOPo4n7YrCzutWL35GSCWP+3y8/gOJnl+wZW06McwIO/giGc60Vvhb79Zwwun38agHkfy6bIOsz/9Ba6841JEHmy0vh3j2de5551dzHnlOcIRYbkW+3yX95pbmHb5VVTX1jDSP0Tvnd9nRu8gAdnDiOh+iq7tWbTXVRLRhYU0wIa9Axy8/FpaDz/WP+XvWvM6E3+4n180LcSShGNKxZUsqud2MLx9L5UrFjK2cx+x2e2otkzcGeW61X9kmprD1VXM2moOO+5onv3d39h7yRWUlVXCrs00P7OaeDzGzGlVTL/lhySvv4G/7+nH/MEPaelsJ5+cZOzhv9P07vMoqjrVCEsBVK9A0A0TPmUWM64y6J9j4k4WCek16CWdWFRQ7cxHH5rmo9LFe18rjSPFVEbMNyiou/HoJ22t86dZYnX3kPEZ7u29kqHzDhA8dhxFd1A0D30shnbsPORzwBxxKeyyyP14E7WnxzGDNlo8wmQhT6Ashtaf8htm8R4qVoRRRjPoglD7YQKuaDxEs5QL6diKQqSuimxZnkRnLfY6CP+8B6O5B6O+nNDOQUT2Y3IsTMWvF1MxW8Le5NB1Wz+lx4SIXVrLwWM3oT86l2Ub3+QaxWDhwqXUVYWQteChhuM/q1X/B79/qOH4mDft/1jD8VF/jgf5fJHeri5eeHcDG5bEOXHeSm4bmGD04SpSv+jDihepPn0GhWc3k8mEKa0YIlsfQPm3FcTmhCjcApHBbUghEwMLc24D0hmVxMsDZPaZZFe/Q8RRic5rJL2/F9HPe3qEdItMY1kF+2/4gKpfneRPJkb/3ot+RAh1IgNWBqe0jex3etBemcnDXzmfwrRF3OiotPTv4L2GkykEKpl/hUEyMoImYtcti/DEdLpvGeDy7K+54dnP+joCyXMwxcn0qd1suH0DZn8fHHsa+5cuZdoZcT45u5eI3DVlZRWZJ44knISoys04zrso5iRWYAaaWg9uvZ9P7bgf4NgfoCGyO0QWhEVGbuXt7Q08+1KR8cJJNK6pocRI+PqSdCCHu2QII/MXSlrqMEIuPcN92KaGFolTDAijRcB3uBQUyddm2KoAYwk3SVjoM5HsHKXFao4ZW8LRG5vQDWUKsiQEnJ7H4f+QeGNVkf7qHA+2/pb4wVcIKlMTh7jkkrAtYq5NTKSG1kUp1UVGh05pIoYSDhLubEOurfKTOoWOxsdG+rZT0a1McTUcVwS/CTfOlPh0ajEndCJCuinEo/64BbKQ7k/yzsZt7Oq3mUiUUzXzSBqWnUJ/eRWZ4IdmFqHHEVHxssXsjVt568c/4bZrrqX7Z/spia2g4uQGKPXIaHlKJhy61j1C6bFxMlrGz0txxAl4NE/b/AW8fOoqjqgpoWC57OkdxZOFS8rBc/MMFaN89vUHuOvLX+KUCy/CiAd5/b5nabj6FjIzO3j39fVUPvIXvnHDeWR1G9WWKG3rJNg8w7d5CpuvI9uolljlmHh2gUfqLuIw/VRsd4zQ9ws0fKGNg2v6+Y10PFua20X+ne9emjU0zoXrHqdmxRzfTVNS28LPj74Yc+WRnPDiC9gJ0w8QFKuVbQ3zaP7GF2ht6SSfyrBv9V/R/nG/b4mtDGmYqkCJu5RGIjRWh3ClAOP5Im81L6TxM5dREi2lu2snu2+/g7+H2zlYGkIxQ/6TqjpiHuPrtlG5aBZDB7qpbO+kIIvmT+YTm9/i81teoqCJJ+nSedZ5DL7yDK81LkY94RQcp4j+1GPM6epm3owIky3tjHX1Uj6e5rXOxZSccwG6pnJgzRraH72PSEAomwWkTqzKhLvEZfmakxlv2AxGDC+pEKo9Hl0k98pzqJaOoNCTRPEsZKHjKY2TjLxDnp0oyiSj2bdR5RRKuIT9m2awquphpm3zmLh3gHztQWKqSB+2UWMzKUxoFE7SCDtR8vdup+GUBrKZbuyAsKJK5Eo0IjUVWD0j/msLGC75uhihoYzv/hKaJGHJ9g8dtkewopzC0ASW5ZAvCaC3N6JJ5Wh/GkWfOUiqNEJwIIkh3Cu9CjX3LqfjMJWdl+9BWtiONmIQPEkjc98I+ldr0O0Rbtr6BkuXLaexpRpd0Q81HB+1Zn2M6w41HB/jZolL/180HNlsnv279/P8q+t55+RKqurqWTt0GNvPf4t4YAzD0THrY5SMG2TyCUpbchQTEtmvzKZuWRnSXz1S/1hPIJLCDUrYM6pRP91BsCVIbtQh//gWyg/kCc9pYKivh1BlnOiMJux8nsl9fSScOAMvuWhqhob7ltA7NoreG0Le34Vb00z+6hTq2w388pOHoy8/hztMm+a+AGuXHsmMS8fJK2PIijhF2cgHW9n3izTLx5/mnO7HuGL3HXiORHbHVvbe9ybb/7oWLVbDjouuZPoxcS44YUDEU/mWQlG4XSeOwgQKOnlZJaLe4ovWpngP4zjOVhxnPQFvAE9Evvto0rAPokJ3plYOnu5TIbsHOvnDP+ZjbWlFygcIL9nK59ofp8k76PM9/Ah68XMFPtq0yFvCwij5HAmjaGPkbX/6hCGmFxqG6hFyTdRYjO7wURTWX8bi7Q3YYUhLECt6LH5UYuOFHmOBImuPfZ6r5/wRRbVxLZEsK/lTFiEiEXH1imLhmgGUsloSM9pA0A/dKZGhn1jrazdl/z04Re6Ysv4Kn66PZv7Q+jgVqCYuFpMLIegV7AyRlSLhCmCVoKQ64tQqosQVJvoMnvzds+Tjyyj5yhUk64T2wcGUxTUy8UIe7a31VNz9LKd//Ua8uIzaHGTi5Y246R2kW4Vt1fQnNZonGJw2XkUVZVsGGPjlzxA4kz29Y+SFfUcEnwrImePQJ5cgtdRx/DcuxjIm2fHyG7Qdczi7n13Lj94e5YrnH2Pium/xqe+djWvnplwytsa0FUfjhSLYio3mRv11hprN8/CszzHPPMrnvaTPfo/ltx5DfkDmmheL7DrtHIJOwNeYiNyb6X9azU0nTscS+TiWRGl9Ldevuo7I9AUsfeVJZLmEPncG00tSbGsO03rVV2hvn4ttWHS/v5HMtV8nq6t0BEMUA7ZPgBWH8JlNAgomY0keT084TLvlTmrqG+kd6ePgnx/nr/sPsivYgiWmM5pE5fyZjG/aR/ni2eSLBnoggBx0wYxSYYxw/ZO/oVIxfcGuEGMfvWQ5j731DiNXfIfyqhqSfb1U3X07p85ppCA51J13IWOPP8ozu4YpXvNd4qW1dHd3sfQXN6LHY1iKhOappLQUh/1uCdKxefITY0ihNoJeE6H4fFSrlrLQ8aimgjE24q9/xJtmsmQL2Ug/njrCZPFV0W1jBW2cg3P49o+rWHvDr1AuSxMo2w4VQqcyidPYgDmvAX1Ew13dhRaD4BKZYqmCl836uUPC7ZWNqmiGgxRQcaIhQv1pis1lqN1jBDwJQ1jO3SnruXgfx6Y3kN6637fDu8IiJoSg8Wak9UVSFbtxYzEi/ZMEZ8+nf00P1fcuYU6nxvbP7cf9RCOZJ0dQQgVqzygn75RhzZngplde4JjDl9DQ3kRE0/yGo7u7+98rxCEOx8cslv+byw81HB/zHv6/aDhSqTTbdu/i6XVr2HnuXAYyJr3yJxlZtYmqaUViLdMYrTBIv70VpbscEjkIFXC/tYKaYyrJv+Lg3LiNwLRh4bMkHVMIXHEEwTk6TtFF25oj9dI2Ym01RFdMJ6dD8rH1xAoBSpdPp2cwhbS0miWJAr+IJ7gkmWNfl4I3NImjqrhXjaO/3M5NJyyh7vjzuCY/l4qZEULnjWMFDF/wJSsO0ged7H14jHBiOzN6ujltw5Mcf1Izex57k9nRKFUN9ewsqefFIz/DJ784l+LAC+zfO0h2SGGzPIOSQpY6U4SUiZRTqGlZRKyljZb6IHVlb1Euv0zQnQRFiEREAJk4ods4hijmMpIWwl9weC6O5qGYGo6jsnZwJfc+V8WXZm6kw34LxTSQFQGamhJGiph1cXoW/YdwrIjf8Eu8+D1RtFWJsO1RVD0fVy1qfk6Jc+fOSznx+eOoKgqHjkReH2PmlWX03ykxkDjIgfMDHFN7G9OkbX6Ohmc5Yjngrxh0JYxWMRe5PIGVLWJkbFIDk2TGTdyxNKmBJE5BJj2QZaI/SVAJEVACAgmH5gl2gIYqhT8Enrk+Rt32CphWlrSbpmF+E9FanfisGlrnNaNNE+mert/M+PRJ2fEbmuJ++ME9L7H48h8xumghOcnFlHRe3bGP2ZMFJr73dR74x0vs+umjNCySGI5M+EnD4plrnrgWkqkCHe3tvHDaZ1hSH8cquuztH/fXRdimbycdyObZc+LZGJ7N4VKG4y87j/19B5ns3k2wrpnJN/fyxVeSnFs8wDVv/Bg9naMotCgm2JLGtCXLkUsFeVbEyed4oH0VC41T0FSX3vnPcdzDZ+HkwnzjZxvp/vx3BK2egBTEcyyChsmp3/0Sp199qd/w9e8fZc7c2dxx8z2E+rKEe0uZ0FcgO33c8MVl/PjFe2j6/KUsWLIYKaLT39PPwJe+jKm5lA9N+pMhQc8UtNyKhEypJxEPlfDWWIZFD64m3FhNNl1k3ytrefsPf+XRqpmk5QCeCOGLhqBoEZ3e6NtCi0ULORJAcgO+JmXVi6s5PtfvM20MxaahYhrJ1DBbDz+F8PGnkLdNnH8+zVG736W2tAS5phxzeJiegTTvHn8u3ry5TA6mmfnL71EZL/Xx8Vm5yOw7Z2FdkIGkjpO1KW04DXvCIBo5jNLQseCJ3BkPK5vHyYyTYyfZ8B7ceIasvQGbQYIBhfzEPH75TZlt8elsvf4W7GVdxE7upmZGK13GGN7yVuqOLGVsl4379g4iYw52Qww5kyIQUvHylt9Ae9MqMAbGRYAvpqIQqijF0WXcAyN+/o1oUIWFWKQj27aD1FSFvHcI2XIQul1TfF6z9aiTRcbjPUStAErWomgKPVEFtT+fx7WdGjddsI/cXW2UvJkl9cQkrTfVM/iki3dxju/94zFOO2Y5nW1tKIEp8NehhuNjFsj/5PJDDcfHvJ//3Q2HWKePjY2zY8cu/rRtLZEvncMbY0WGJ2czdsbblIT6cFUV/bhW9JcPYshlmIqLoqcoXns4FadXMrYxiXfFGOEZ3eiyhBGSkT+/nNjCkM/CSI7aeE/vQp5IEz56BvaMCiKuTPqpD/wVhnzSYcSaVO4JwGmmxBYdzkxnMOwS7JTN2IkH0Na08Y0zj6N+zlf58Yo6YqcNYasFkHTClkd+7Rx6XtpDODIgZgbM6N1Fe2aUm9L7SHtT2QyvNy1j5NxLmC527YlJIlpeGPV4YKKC1k17mbX7VYKeysC+HlKpCMH4ImJKK7nmFg7MDbCnWeL4Ix2OWrSDMnUIGVGNpmBd/lLfz3YXp+qpeExDc9EFHtp/RTX85qk6IgX4hPEyEaGHkJUpfUjQwVOFhVWd0m8IhLroOz5MlRVjfE0II1XPt4MKmqe4bERZyN9ev4wT19fhekGGousxmyY46dzjiLXprLt7jLVVj7Pwj3dRHCliWzqaGkeSS2jtmEtZQxOlJdWEtDgIgaanoPp+4ynImJgMSa6Y7gj4mGgSBK7ef2FT6axy0Z/Q+HsD/w+4yKqYaojphylyYUGg7RWbgfFuNu14CSkxSsun59F+xky8EtcXpYpfZi7Ij697hqbb/sRfM2k8XSjtJHa8+jqfeehl/u3aT9IXFfh4wbGykV0Vz8uhygH0ymY23f0HOjdtQHJM9vRNYEpT4/yA5JF1JLY0LyB01hkkYuUURw/Q+8xjHF0Rp3TZQiI1YeJ5mVNuepETytJc+eD3iZgurljFaDKuLfJrJKrq55EIhFg9/8ss1k7FUgy2NT3Cp579kg/Yu/zmDfRdfhvZsEfIX3UZGIrLMc+/wbc7YowrBVLDE5BIsPHP/2T0n7tJ6Wcy6ipk0j0c2T7A4XM/yQtvrUb+0vnMPXYpM2rqKBZNXr/1ZpqOOYnBbArbEisVETVgUTBkEhiUALnhQY6+7BsEy1Syhsfgvu2s++4NqP3jPi03FYzRr2n0x8qZiFYgzeykdyiN21aLrIoyq3Hyrne5aOOLeIrkT9NyUoCFM6bxwHCa2NeupqK8ju49O4n+5E5OnVfuP7uQGybnZlk9ESD9qYsxCkVa772HmSGLgmLRdEcb8ioPpy+JEikjZM2mpKwDezRGfc0n/XUkThhJc7DNIsmRdaS8d9DiChPu2yjhET8ewC7M4f4fhgiY83iiqozeC75I/ri3KT+yiDW7muLcZqqOiviC8cFNJoFXtqM5JuGOVsx9fUi1VVjJYf89pDdWYvWN+UIcEZxoRAM4hklFbTWpoVGkrNAqCWea669XxzSH0pT4bOpIZs7fNuq9bUjRSTJNJl7POEp26nM7UdJE/c86eahR4txLuxn7YRPxLSbW3SM0/XQaB38+ivzdcr7/9/s44dhltM+cQTgwpeE41HB8zAJ5qOH4r71h/60NhxDb2R5DQyPs2rmX3w58QOK8laxeO4rechLJEzdSER3AkYtEVx1JavU7BKQIOTOKWjZE4NJjUc+Okd6XR/tVH1Yxg1mXJ97ajLW4mvLZMofrHk8VDEJbTaSX9vvj5+B5CyiWaT4p0Z6wMWtlljspnqlLELBE7DQclOFF4Fs7LTKndhFc18Hc7/6N3MIO7HP7/ImAotiYjk7xzUbG3kiihXf4hEfVdWnv2854WRnfeeIPrGwvY1vpQnaefDyr4m8QsT0kzaNXb+KZrmaWvPoEHYU9QqeJ5iefC/qpEAfqDA4mOThgU+o0EIzPoqu5iYGl7UiLhzjzbIfWyE482fDXBZpgTnjGVOa8JKBYeTxPCBUMHMIons27Iyfz2r0FFj6wl8biJFbBwqSA55rYmBieg+OJ60WjYvtbiw+Txn1ZhSw2+VIIVdIJ2RE2X/INKrvnUB62WH5jBQXb4K2beomNt6K4Jm8v7+OIh56iIi9jSjYdSzuRq8PIpvvhlMXy7bSeV/QZHaIBLNgWxUIW23VIFTNkzCJpCkwWUphZi4Js+wwOXTQhis5MNYAU1Iha5cjxGLFQnHBQJRjSUaXY1MpJVAyBhxcNjWpQLB7k8W2/4airT6fh9Co8tegX9cE3J/nZwVL2HH0+m3eso2BYBF2Jq399Oxfedi2Wm8PzArhawLevZhydpknYdcvN1ERkkmNZ+jOCDykgXoa/4tpBAPXq7zBj3lzikSCTqRT7unvYvmkzLeNZKl95EC02nduMCk5KjPDVB+8kc2A3pTV1eL7+I4Di5NCHcrx/xdO0RU/Akwv0L3iBk1afg20GuOIHa+j/2s1k1YgvLtUFQVbRKM9kmH3lKj5z27fIT6aYHJtg7vJjuPfwy3gvvxBPj6IaJg1qN3c+eDcb732R3KbneK08Q/t11zJ/9gKCFWFGtu2mrKaWrGVMCW8FY+XDUEYRuqfrOoFAkIqKckKhsM/YEQVsoH+Y/v5+xseTBCaSuOlJ1OQY3tAQya592LbHoASZWD1eeSWVbp6Vm14jFAxMWa5VqNBjbE4Okb/qRurnzCYzOsnII6s5Z3QroVCU8vpyhgeTvLFxH29+5kvIskbHow/RqaVp+Pl8gudnSQ3kkO0QpaWLkZ064oF2wvm5hBKN/tpNuKgUySAv7aJ34FUkdQRVOsCENECwyoJ8E6vvmkFn41Hk8hl+q8fpP+pckie+RWJFHi5ajr4iyqfUHG8qMls/MIi8sAdNkoku62Bi0y6ftxGYXo0W1Mns7fHdWGLlJZaBicY6kgf7fS2HmE5VNjeR7RvCSufwIiVYySxRy0UpenimjOO5FHfWE6vvJ3LYDFJvbcVzhOW2nMysVqbdVslj5RrHXb6d1L/NIr7eYOLecdpvrKbvMRf5KzL/9sR9HL9yJTM7WgiGQoyNjh1qOP5ryyeHJhwf84b+dzcctmnT3z/Evr1d/E7vJ1UZZfcLo0ycdynZ5TuJl2/zC8W0z55B9+pnUaQY6f4w6qwk+nEzMebUEUsasD6JUlpN5gyPcE0IvRpiIqLaU5nIOqijMsYD7/kkTSMsk5jfgt1ehhVTCMUsfq/pHOU5lHgWriwEkA7fSxb52VYX63qb4CNxgmu2UnPUAcSk3JENZLuU7ItNJN88gBIf8G2FvoRRLjCrv5+JcDlHbHmDS0ptXj35c3y6Yh1xexRbK0Pr+AQ/ezHPmW/dQ0NqxF9dqAJPLEYHkkQyk2d0LIUnqf5aRJxWxc5DL2rkChIHxS79E59COrWdr5/dTVAb9gspYsfrB5eJzmUqI0G4UGS34K81hNYjryzijrsaWfjAEB2DIuYeQpZKOiQsnAJyNDVl+DBBBE22p9Yrruq7cHxdBK6fwbAlXoJzw4mcXFOHEXPYfY1OVAmIgxm27LCzbQz1/V8zfWgvnpbFCBRJ6gojmTxjXo6kqmCHo5jhKOOxAIYcJadIFDQBB5vKbhCTFmGQFT9ffGkLx4wtW0iWxgkH9/KjW84h0DGHe6/4MUb6JDbvtJkbn0WZ+RvmfKGVff98AylXoKF6KdNrllFW1uyfuJFF45Thza0PUL9Ko+UzS/AUE7cgce131/D4yvN9DLWhhDj75m/xw9/d9OGqSbRiFgGphFLZ493PfoPZ5XGKms62rkFfmyK7AlevM5E02P+p86g/4nCqG2pQggHSmSJd+/vZs3MPzQd2kaiMoe0IsOvAy5TEJT730F1kd+8gVF1LKCpyZIrk3tzK4C8HmM5SJqLjWHOeZu6XGrDdSr71hMuei7/KqFIknc4wkbMJCx2OkmfZ7h3cu7CRiaKJ5eQoygrLGhdyyfE3kKLO18UskPr50e9vRXWDbHnsfZShHh6u2ErbgpU0nXEGrS21VIWn0OaOMhViJ56LaDgcR7w3XP+/RfiepmlTAWeCu2OYZLM5crkC+Vwew8pjGhaGaHKLNvlskcJkHtPKkBueIHuwl9RIL51rXqSyPOLzZYQBV3NlgpEIbx17Gk0nnYwiuXSve4e2v/2ew2ZW4Dg6muQxnszx0vTFbKxspuXFP/Opn9cTPEsnlZpANjRK9KMIBqvQvHpKpZW+LV6P1+CnFJc45J1dpN33yA4fpGhuIxifpBBV8Zw4T/ywiWXLP0siEaG/f5DbsgajR5/PwGnvEf9cCdkVdbQvsFhTVsaxSZOe9wx4dgtBWUHpqGF8cIhSW0FqraVoFpD6x33rtSO75MMC7ucRKtioIuLAAUMwiiyX0MwmzKCO904Xkun4olHNcNGLMiNbAgRn5Qi3lWG+3y9CGnDcUjhhMRVXwyuRCAv/1k/yxHoSLyaxf+PRfJaHMa+c3Kw0173+BCctO4HmtlLCgUMNx8csjR/p8kMNx0e6Tf/fRf/dDYdZNOntHaS7u4df1Y+jJGH4/vW8+/0bCd6h0SCYCZEJkm1lDFblIRZAfkzDHdmME8qhTthUGR5GVGNivJTob+czvdNmpRrgKUsmM2wQHXYZf3ojui0TiuiE68oY6uvHSgSJHbOIYsShslGjdHSIm6sqOVlVUD2PpekcfW9EsdamyVwZoFV9SWQ6+lROyY0z9HIc890x1MB+FNv0rYtCJyg4Ea25QQIFh5TqcFrnYj5f+S5hTaXx+FU49Z1ce/sTnPvCT5meH8aQhcBR2Al0RpMpxpJJJFX3i7YfYe55WMoUvEcEvgthpEiIzWsuA6FaPvjCtay6KMnRdbt8NLaAFSli1SLmrk4JaHlfU+lKIVy3FFuNY9m1/PKhmdT9cRdLdh/wWQWKI0KvhDh1KjBuKqrF8rNQRN6M54oUXMefxAg/kF2cJK1ovH3dVZy+5jCOXK2x9mzX/xJVJGEHhd7yCR6ue5DR/e+TC4dJe1OBbkIR51mCbir7axrFtv17JwsGQVDwMNwplb4fvibhCOKqaMrI+fZAxZKYlhniJye3MeeSVdi1jaiWywOnXsfkge9TyMWwnKf55u8DBGpkxjYe9DW1QdlkfM9B3njyXabXHc/8GQvR5Sb/uT7+3q2c9MDp6GUpch+8zyVPBXj76E+h4XLd3T/gwtt/RMmEzMDIOJHl04iP5Hjry19lYUMcU9I4cHCcvBigCFujYpNJu2xefgzjMztoamggJktomTTG6AjjwwNIqRTVG7p44/qvUHrnCzQVD0A4x7lP/4bx/e9iegrzqpp45eYHaD3YSSI3m7HQJmov7CJ0vII7HuArr0m8dcyFuCJ11BaiUglXE82ARywvc/o9d/LZK8/HkQxfm6JHIoytXs/tT04QxGOakuR3vxE2rzIYybH7n5uIGMP8dlGe6s09dFx7JXMXzKW6qhJVdNri2fmTrg8dPj7+XWyz3H8XmMuKWLn5JDZ//SIeoW1b/urAsqcIw+Ifw7HAsEjbGTKZAoPdvby3eRvNf36IFpJ+46tJQpPgUBWI8HakjpJvXkV1PMLuHV2Ebr+Vs+dEfLy9LTJ0VIVnejXePXwpl1zUTePxE2QmJlCyEaKRhYRCrThGhMbERRipDAEs1Hg1luuSi3aTtNcgKwbDB14gYA8jNcRImCXcfoPGiqVXM3/JNCJeCdv37OcmsX5Y+SmSZ75P4MczqTw2ykMRj2WSxPxJgy7WFPYAACAASURBVIPri7jPbvW1WMUSlWhNOWVykKF93YQjEWxVQsnm/e+Z6Ixm8rv6EGktkiXSimW/gROfs6xnEz1zKd5ImvRLWykxFNSijOlYZPvKCFcOkwsaxJOiabHJyxVw8RKqL8jxp/445wiCaJlH/bjE0FeGcNJJws90Mmu0hxt2bWDWUYfRWlmBHAgfmnB8zNr4US4/1HB8lLv0H6757244CrnC1IRjYIhbK3qZ/vogrN/L0/92O2WFCMOnH0Qu3YLZHsO5ZgkVcyKk1zhw1U4ClX24c8pg/wCocTyjDPesWVR9ToQLyHTvLBAqyhSfWEcklCARLWF8ZJCgKvvEUREClgl4RFprKLSXkisaNM4u5eWwTEaSODPnkP0BaGe6ZNty1CivEBJfoHI1madjaK+/z2i1jebXRMP3zqtOGEcWcCmTw95+gh1nf4WfHNPIqcvbIViKOTnEXc/tpv1v97A4uQXVDGBrNql0kf7xCb9psUWhVaZcJGKS4HMURD6LJ/unIsv3R4rNiU6XVkfPF/7IZH+c1uNe5Oozt6EzhqPIeGY1jtpKMNAJVOIR8V0Yfo66VMAwk6x+eYiJZzcyf+gJdNfFCgYJKHmClsz21weJFKehmC1oWgxP0vxMB4GIliQd1wsT9GzWHr2I+vipXHl9De9cJkSm+CwBcRIei5nsmfMq6Xtvxym3GCsJMhAJMxrRGQ2W+RMLW6DiJZH+Kv49hYSUbNe3DzpijS2GEY6C4hXRPBnFDlHGCJ/ftJ6Zpy3AlSI0zVpE/BPHEpkW449tv+Wgt4rtA49z6bk9nPbN48j2DOGOZvzVk9C5jJfEaD7vUv585Fl0D2S5avlFJBJzyNo97NX/wPQLwvSuDfPJaRew4EAXjx02m/w6DemdAKFrStm99R8Y//gnVUEBInPo6Z8kbZi+GFWxVcbNDPtmrWCgvoXyfIrGrgMk7Unql8/l9AvPpqS8lA0PPcPwzgU8saCf0h07qVtXheXmqY5v4rDvfJJIRubpHzxMXeRw9JyOqq/n2B9Ow23I07exyFXGYna2tFNUA/+DvfcOkqM8175/3dOTZ2dzzklhlbNQFiAhcsYYYwyYZBtsbIIjGAy24WAfbDAGbGwMJhiTQWQJZUBZq1XalTZr887u5Onpnu5+62lxznfer+p7DV+V3780VVtbWj21u/PsTD933/d1/S50ZwCPrW0RYlgJ2W2xaO9u7s41SJUGbY2O0OLMqZnPDavvoT+tcIo3wy8efxDJcJEeHcdteGnd0YI0GuOt7Gb0tm4m3PMTZi6aS01JsS2W/a+wUBtV/1/5aPY//j8e/yNDzRAFsMDh25gXAytjkRCdF1UnoeqMjPSwd+9BYv/5ODPCXaQF+MowMd0OZF2jL+Ekcf99lJaWMdQ7QNbjf2RNsY6sCT2PuBGAt4/2MnXzBeROP0y6I4bk9JPlmIUhFeL31JBnLcfrriQ5OoRbEL3zCkhIewg5mrGkCFFtO8mRo3gKggSlEl6YsB75svtZes4y6qfWoyRN9hw4wi9Hwuw79SJSq3YhP1xL4LR8NntgsgEz0hkGt+ho//wEn9dDRMlQcMoUOy02R1FQNxxCL8qGkQiqLcCV8KTEe1xCkyUUMXIV3Q8DosUeOKcRn9+F3q9ivr4DediNO+lCTnnxlKtEhkYIJF12EZfMlCD9Yib1S3QmPtDB+m81kXDryNcl8Vgy/odzSQUyrH72aW6aMZmpsyZTKELcZAiNnkyL/ZLH479cfrLg+Jdb9L8v+HcXHMl4ytZwHI6FeETu4uLdKoO9g2xYsYbtjZNIzWshK7sXLaAj37EU/0X5eJISI9e04e8JEViSxeD+o/gkNw6Xh/GBIIG/zCXYBJEhDboNvG0jJFu67EhzXKL1K6Mpksj9tFHJmmxhKE60smKUc0r4KOjgjlCIPQcDJG9pJ+vtyXhD/RT6EqjeNpStpdQ9vZGy0Ju8vewrpGUxr09iWm47i0N0BAThb83Bw5ReeyW/vWAa8aObOL75VVLZ5ew9mMUZ65/BdJuomkJ774hN80wrwgJ6AropS4Ir8Tk2WzSWBbLbzvkQokWLiCvIm65ijp9xM3NCsyiL5NLXmMRo2sgjNywkmSljLOVmX2sPCybFKHG+S8oUI6NhDIcqWgk4JAvdkPhHy2LCm4+wQPsYxRAjJftYRjEV3JKTrIiLY83DHNsXRVGLcZpZuKWAreWwJA8jTg+tN3+fX3hncehN0y4gxB22KHqEi2Prwjam/+Hv+KQYeb5sfCIlU04wrPewJx2mO8+NNGsSanUxkWAeSeeJIiSj6WjJNKr4bIgRlgPVaVGaTDP9tU30RmcSpxpD8nFWwzKqSrrZcfBhaoMqH3edK5QpNPhf4Ncf3oVlpQnvO4CFh1ReGQXLl/HtlWfTXD+XhM9LxfA4cw92ct/ZP2c8vpvcK3eTPOZhoXcptz61gbNLLiUrtAxfXgvPfHIZZ0+uJIWK3+Gmc3SMoWgKv+wmpSYZT6WRG+ZwVI2Srce44JtfJ2fVbMaTiRMhdvIJu2P2SIrbvv4WZn2c/d/6Kpf88kNI5xN3VVOgbqFRaHPMJgzXGCFlE4tuqSFLkfjwL0fplufQ7HCheRSyJk8imedGK/EQ8ufg0pNUbviQOyvyyWpqIOXBFiOPtvXx7pPv0Zsu5czpOVz503tR+8ZxpRy2gFhUsc3vteDTInwWbGZ/ex9zfn4HC+YvpaqqAIfr/4UL/1zc+4UvKaKrkc6g6RkSSdX+CKdTWMmE3f1IJOMcax+g/43nWbj9Y9JuoZM5kfOTcViMx5NEbvwx/unTiIf6cdx9D2sm+W3YlqLlEvWHyL+rjtCKEIn+KJbmIRCYh9eoQLfyqS+8FGKiUSajx+I4PTqpvAihzDZM3zix5C50Rz+OtEwexRTsP4vnz7gb/a7fsWTVcqobi9HiGrubD/CrtmF2XfBVUssPUH5HIaMzXdQ3WrxflMfylEZ0vY7+2g58mklc1nEsmoC1oJIESbK29UHLMPKMapRUGrNzBF3oYESRLjbTtHAI2J4l4blyCcYpLuEaJpiArr0j5EeDRB4/Tnmtg0yBzNi6/ShJHUlxkLCaUB6vZPF0J+vPfYPAny4imAKeO0TAW8bAwmwqgr2cs+4NLlqynAnTasn1B5Ac8smC4wu/kL/4wpMFxxffK3vlv7XgEDkMyRTj42H2ZiKs7T/I5VoxPf0jPHeskx1fv4XkWgc1QqWdoxKTVQovziHthMwGSP14M2YwQv6UKsY6OnGfMomcCY0MbOok52eN+Aohui2B9sYO/P4gupzBkzYxnS5MUsiyiDt32ehgdXgYz9xJOFblc40LXkxIJJ8x0IXg8kKL16XDvHL2U7xeey43hZuZ1fwo7fm5vDr/Ao7mFtvW0gxC6CZimASV08vMmiZ+U7KZvLE2e74q8k5eGF3InA3PMzmVoEVcaEwh7lPwGDqaQ9hTBatCuCDcZGTTjkcXSQ+iCBHjB8w0G7MbeMFbzGhWDT+54btcW17HG2+l2Fi7k40vvsLFF5/OpPGjrNvRzftjMb729ct54JtHKPXtxJR9KEYCTMHuEOmXgtuh8+6BRXz29/18Q9mHFoydCOmyDFLidHTKuPQT7hDhFBH6EH9GfM4mLWkk0hL/yL2Z2e8vo8aoRLd1F/YgxC6k3j2lj1n/+BUTVbH3fnzpYhtuZpgCYJXCTRrNZRAjw/5kK9HSNB2nL6AzWIbH4bBzd8TISYDIPHqKkiceZ2zsNNJSHk4rzNzyC9H0ChymA905yuSSDvqHPuXdwUKmya9x/yc/RrHG6Dl4lEDjMvrbernvD89yuGwSaaEhEaYWWSYvGWLNzm5uW3AO2pI3ONCs8lTxEl668D6EF3T7b3+K1b0RnzNOJBYhGg4zbBqoHjfjriycpZVUyQ7CR9uYfOv1LL7jJ3bny+GVOLpjI7KwyBpR2yarZATIy+TJi39LhBns/+k8smIqi/40QCYyiCsg0z2epso5jFMZZs0tJSSP9rJrcwkD1hpishPFNFBEkq2cQtIE4CpByh2hKH2Iyy6dR+7EWna/8LyY7zCu+enp7CHoy+c7jz+JNqjiFrEo4sMrYYR1Dq7fzlCik31rGnmjIpu5z7/CmTf8hMblTdRUluAQI5X/UzND8FLslGSBfD/hZBEFp5xRBcqFeHiUxHiGgWiERHSY4bEUo8MhoqYX1Zey3x/BsEp05y5O2fQyfitIXHTLDDFiUBk1dMZXXYRr1Vk4w2Mod9/NgilBfOIV5MxQ/mQN7Y3dNtMjORQlx7sCw8jCo1dQ5FuKN3eiDUtLjQ/iMNzElWb0rCMYXotQ+mNcchJdCRNMl/H8lC385LE3+MsV15N54EGWrphPZe0k9HA/u1uO8etPD7L5xpsxZu3BPXOEghtOITE9wArvEC05xUS2aMT/vhWfJAxWGcayHLi/uoi8+X7ieyOE32qhrqqalKGT2N+OT5OJOcGliygBUXRohLJdSF+dTf4p2fbYymaOajLR9Rr6HfvRKvpwN1RTMK6ilRcS3tpL3sqZ6N9148vzEP/ZAYonTODIO3sp/+dCpFcNYtE4hcs1Lv/wfc5fMYXJDU12F0Z8/5No8y95OH6B5ScLji+wSf9zyb+74NA1nXg8Tp+WtH0RwWiG8bE47ze38PdVZzMu5xI6YzPOh+dRNseL5TH5qj/DyxkHg/dDTqnMcPkoGT84chUqmnIZf88iE9UIXOYSlGLSu1Ik32vBlUiRU5aPSwSJZUyiikJBjhcjErOx3JmFEzCXBRDhidp7JmN3tZD1zgyWjnVz7mn1XNg4k5SZYUfzfuqryilxengsHeD5My4m4ipCsTR77ixGIYIV8cNag+vZYdsbRVEx4C3hg656znvv9xwZGMQtEOtGEocSsA/3tCLcDTJezWNrAGwul6B4CjeG4aTLU8TfXIXszq7CwsXll15L7aYZ+FIehpcO8cnzV7Mm1ErdjKkcOtzO02WzcGthpjhNZl7yFW6/LUTQCBF3quTLA3ZRYyoZZF3MLJy88tlsdt+9meK9H6N7QpTUO5k6qRZHhWAoSLhETLZTxKhLWD4XilvHF/AR9AXYljgT86UbyE+I0csJd649DpGxhaOzz/4DC9VPcMu5GMMGHQcHadvURbLdTVFgAUVyA5buwZn22EyAjLOXD1N76b9gBe3lxcQ8PoIplYmvv8UEo5qgs4KxjvVcdttZ+FbO5DfX/wpX+Goyyhw+GdnEqfURugajqOmNPLLxBxiSH0dxPfdcczWf+SrpUIpQXAaaZuCRBKJd2GiTnLe3iwt0J/FZh9nUMsK9v3yG1z7bTveWLUjZeTiDWURdBiHJxbg7H8shEzQyBI8cJKsjRDhnKoekWtJGDs6iHPRUAiMxyIpTa7nlh6czevwT20EikkGdmsRHP/w9vZ1LSLoP8cr9l7PswAEKXkxgSX7io834snIQwupR7ShFssGN3/4OTz/bRodwLwhLsDODLnJnhPlZYD90g7goahhimpJgarXMRdffRqC0lmRbJ1kOL3irhA8YgWKNjEc5sPMoeweakRdVEf7B9TyyZz/VkVEu/GgbU269mYVTJpFfUoIiUv/+1UMsEe2xjIlumTY8bjw2Rmg0ylg0Qm/vIJ2hAQYVmH32mZiFlURkGT1u4feZNP/8XnKiGvX/eJqJPuFCEiwY3UbNSyocmzEH/6VX4vL6GN+1DeWZxzh9XiV1v6/lyKRh0iNpJHG4p2fj1EtwZnLJV1Yh6HTBwjw7KDIxPkaSHaSc3VjeNGHXTjJyNw63B9ko5vWajTTppZx27w95/q4H8T34nyxdMovyknpC0UGa9x7kpY838fId91L0uIK6bitjOWGU7yymca4Th1undY8H5YltBNMWqtcWucBFc9EXenGmHXha0lhrd5I2LPynTCK64wiBtGx3OoQVWhPAuKsX4Vjgxco5AdzVxO/eHifwhB/p000kSzMY4xq+tOC1GIQzEym5fTKuy1xEfGBFoNCCuE/DcBhY//SSOdhB4dWFXPH+Ws5bMplJjVPweoX1/GTB8a9e2v9//v9kwfEld+3/RsEhBGaqfgJYJWsSkfEIzd3H+OXuVj67+kZq3oN4XwbjDoVHBSsDuG5ojHV9WcR+vp+JT8/BT5IFcpzFeUX8LKYy8JlG2rTIX55tJ5kOt4yQ1eEh+VkLflkinuPC63ORrfhICXW3XyZUnU3dkkJCGy0idxyg/I1pjAcS3HrOMm5yJYiOZ+xCoaA4h+oi74kOgeXhl45a3pi7Ckk2bFGm5Ygxv3IiD/k+pCgzYIswBS75cdaQ+OVvWcEokiU6IUKbKWHpAoZ1YmwiSIRCdCnGJuK2QxQdady8WlzGe1IDYw4/DodEjtfF1+bcR+G+HPrKRqlNPWQfwFZFLd7Pmtnlzma6yAlxuCnWwmgemaM3/dwWgUacSX72/TAFZs/niXqKfWgJacjvNjTR9uo4M195hJJMhoBPIpoW9tgkIc2ytaSCYq7pdtaUoH/gl6Azt5y6lTup6yq173JFl0Y4GsRB0V0wynDuw6zqeY780izqJs5AK4ri8rkIESNLWGxjAZrfaeHg2gGmZF9CdnISqpDReVQ2JDfT/dXVeA4donNrDnGrgRWlF5FKKzQ1DbLn0HX8YuBNGDG5ufEHdKTn2K34idnrSKR7+d2m36K48rnmGz+hb/Yyoh4FTRxyukFqcMhOdTV0k/NaW7k6NoODmRe5+P6FPHH7xwzMXI2zqRp/dTmKKw9B4gpFdWK942TC7dQdaOGoAfIlV+FddQbDgXxC7iRuNGrjI1QOjLGvspGChIeDVz3Ky+9fw3h3M/kDvWzeuJWZl57Hc1c9REr+Jv3+D9j1o69SGNWo/c0fMceq6MVP2gpRyTjVRVHu/92fwVvIuheeY9v775NJu0lpwlkESRK28FAkxyi48TrilFtJyirKuOTmB+x2xhN33cKB3CxiPoXcBXOpu/Q8xhoq6Ulb9Hu9fLZrPwFd5aKnnqJyyhwmX3wGc5uayCspw+U6IRj9Pz1MMVI0LdREgtFwiJFwkoHuHjr6uvmsa5j5t1yPUliInnLw2bMWG/+ykXMCQ/g80yh/ciK+0SMcffYFgukY+e+8wxRGMZ0WzowHV8bFruIA1s0/pMztp/VYF7Ejn3LXoxZ9RUcwBhVcJmQXriExbqKohZR5zjzRTQMC+QUkwyOM6dtROYbijTGutuAqSIJIhaWCR76ZYvZbO6g87SxqPRbv7NpP6T3/yYIFMynJy6VzeIy929aRk93MD2bdhlOtpv+CDtKFB3F9fznZZ2QxLTXKR20upL/uwDeawSmJ7BmDpMsg94bVGC6I/3Ej2YZlC4PFG88/pZaRfUfJEoh9DNRZVaTXlFE4Kw/LJaM5VLLTHsZfzxD5+UGyc7ooWz6TgU17ToivTQdqvIxMoIui1Q0MramjZHE2ppiUKYIVmCH5pIk01EvelSVc9cFaLljSROPECfg8JwTZJzscX/Jw/ALLTxYcX2CT/m92OMSV0ralida0iFFOOxhPJ+nv6Wbrlv08ufocDolMhDMOE3xoEtVzNbaWZItRLKeNj9G6zYX5xH4W/Xkmd5f6GMJiHRIfqKB+CpFtHUy9so7ukIkzkiby7k6qSsoY7e/HaSVRZCeq04s1qxHLlYu3VWHk4WNUbm2wxVY3P/Q9rvlsA4PDo/QnMngcSWZV1GIoIiND4Kdlhg03D+TP4uOmWcRxk6PDNxr9fFfZgsNMYkgyKauIezJr2Hd4K9e+/EfqPSK3VbhGDJLOuC3ccJlOO1PCLkQkFV320eMq4MlALa2uEjRFEze0tvL94m98D6+hUBKFlJwguecFco0YVR98iM8YoSC/HEOK4sooOM04abMIiJDKODgoZzNy+8958M52AtYgumzgzMg2UVTK5HHvS43kPfAIjePHbdx3QBwils5oMslw03JCc5firQ7iEiOkpEZveITeUISJFT9m1fZiRMNEV6QThYkhHETw4bSPyd7zIgVCUGuoKJEYscMHcKVGSfvSnP6VJiaeUofhTiPrDjo/CNP1N5XqwhU4tDwGMx+wLpzHINOZXHEullptp2yqLphXG2bixZuo/+7FmB/v4OtnvE+L6SFfaWaVayfl557PJ6qXvSV1uBQdze6kCNZThqCapCKk0rRxF+f7p/NZ4iUuvG0Wjz++l+5TzkZpLKU0WIzsVci2YDimofYdR2vdjqN3kMIn/0B3fhHZYkzw6R66X3qVSf1RZjuz8frLyfh9bAgdIPHa34g4JNTrX+GaWSorLp/AoNPAr2lEjx3n1Ts3o7lOwzK3sfMnZ3M4J8BZB46SeW09sRGN4NkLaF1SzbuuJqR+GaVQJuNx4PT4cAsoiWoR6YkQHUugpVMkOlo5nhjn/egxquuKOI8FjI7qbDS3MfLQz0i7A2TEmE7cTUuC0qIwumsXrg8+YOH2fWiTSjhaM51lpy5nyrQJlJdXEvB5cLtdJ4Sj/7PwsHVHQuRooaoq0ViSsYF+uvr6aD4+QHc8waIbv0MImZEj8Ny3PuC87FyuPVOjZHAP5e0hRvz5LIit4OZ/Tmfbzd9jRkU15tgYwZefp0EWIYlismfQLBehXvUVXP5KuoY3c/P9DvSsA5i9Y7gzuRRkLUDNLkMecpFvrcZjW9wVVFNCVdKMap9iOLqQpSTx1KcYjOBtCJKVLuDBmxKgzmX+O6/ztX88Qvdd9/KeN5uK2+9m1pwmsn1ujrX2sGHDW9x4U4o7Ykt41nsembkdFNUeQ7phLsrFefzAD79oM9DW95D54Iid/JpRMgRn16Mvm4BLs1Af24Avo5Gxufufq7UK/aR0DSuVRL5pBf5lQTzCs27b4jWGd8SRv3kAv7DwKqM4ZBfZCWz7rKnn2nlAmnsA1e3CNSUPc0op6QVZ5KwowSllSPxORsqKULRU5pp173Lukpk0TKg5MVIRQurQSdHolzwe/+XykwXHv9yi/33Bv7vD8f/8NDGKEO1TSFoZ1KEw+w4f4bl9B1l/8eWo6WxGz91Fw5a5LMszqHQ4eCWdISwrjL2ukn72CPn/MYXxpIYREYVABk8yi6LjOtZBB8e3dFM8o4IknWhZMTy29czE7fASKJpBpNXN8K4tLHtkMTvXmqg/kvnZf97OVZ98QF9HP2pGJ+1wM62mFpcQ8xm6fageOthLh5KkuEQcBrV8sOBcCrNy+OWEFHPV3fadhSBeHvYW89RnPt4M5FITiXHde89SI43b2gGP4UIXsC9JRrHSqM6MjbNeG2y0haFxj8cWkIkD1kEAR9pkbrSb06PdJGfOwcz2UrLhLRpTGr78AJaq2gmUGaeCItwtaoKDKQNjxiL6KmoJef2MyE7yF9bxxI2jBIwuMPLJuJN2tyWh1HH/L0uZ9sRdlJpJdDlFV9ogfP43KZm3mMqGfPKyC3A6LHsk0dXTyc6WY4wWncHF7zchC2qoAxIei7hfoz9Hp33SIaYm9lNUVkCxNwc1YxJPjRMbi2GMjpHqaSe6awd5owdZtaqayRdMIaWoGEd8vHfXTvQpRZz+i+8RDFbz5jOvM/JKDM35Y9KKF6cIE9O+ze19T9vArbuL5vJC8hTKjOMsrD3O4cXnE/aWkHbqtiZGNyGfOHMOH6NiR5KF+fWMJjZQei7s3XqYjrwZ9DUuJObQyAsEKE7HyE0mcQ30MdTaSXl8nLBHoj+7kEDcJKBl8BoG9Q0zOPPyG7Ac2RzZ1EZ/bw8pYfeVDI4k9qH+9R4O+MtJ/Og1bl1ZQNNCEx0HA8f7CKop1t72IaM5l+DVOujMbSFz+el8Wl5Mw0uvMXbZ10gYKn9rC+HZazL7gkUnsmSsFKGj4wweHMAtyJ9qJ88M7SF97UVsLAyg+kq54G9PcLXWiOWcyNFDL+Apm8+AWyUuMmNsLL+Ez+0kP+3Eo7sZTzXTkxslPpbGe9G5lM9dSOPEYoqKK8nJycHj8eB0Kp8XHoJ1A2n1BHNDUIO7e3to7ezko7ZRzrvrdhIZhTeftoj+7QX+c24ek9ROCrQBHI/+gORtv8FjeZC0JA8k52E8ehGjRzZRcLiZYDCbWHc3+Y89Sa1Xt68PbYqLg6euJuEc5I4/y7jlDpK6hkPPISe9FNNQyMQKKXWuQceJ5ZYxPR67U9aX2ozkErlFo0SS25GkMNl5ClGm8OAN7TStCzFBMGG627j2L7+j995f8nLdHJquv4npkxvsMUfL9h1Igd2sWpJit28yF4SvInF/iKKdXXDDBPRvlPCU2+R21aRz2zBK2m1TetUsC6nYRVFVgOSxONJnccw3d+EUydKfu3aEuyucA4XfOpNEsYS/QbJfqyLKICg6IY9ajD6zE9nRTe6q6SQ+OkQ6I7JiTKKJRoK+DjtYz99USay5A31qEa4fzcM7y4dHk4n/UMW4wENZYS83b/+UUxfPYUJ1BU7BATFPdji+5NH4hZafLDi+0Db9jzLA5iDAtddeS35+/gkQ0+dfE1+vra2loLDgy33X/6JX2uNeEb5sk4T+G2ktpNpqOsPA8X5a9rVxfyLBvtNWUZ30cez87dS9toCe0AhmwsRhuChdksPYByrJ37UgVaqQVO279bJ5tUhRnYHeHvwoeDN5mOPZaGE3kUQUKcuDY0YuC67xMNLgIZ0NA2fvIu+RuZQR4aWrZjMUSZAat0hIEtWFWRRlyVh6mk3tfdSdO4V5P72Yx9f8ijU5lUhuFy+OqXTe8Ag/9b+MX0ohpcWoJItN7kb6H3iBUUPjnZUXkHE7OH/diyxWx2xxnYTgXZyAdQ24S/iLu4EdecV26JkQlciqic/UqclEWBk5RE1eDpGKyaRbttOYSNvsCpdTIpAK284bh5bFaCpONC+PyJKVOGfOpKQw284sOdY7QOtQmNKmeZSVbedHV4gWvGo7KAzNi8NzLX3qKE/et4t5zzxEZ0wn85XrqVm9jIZJVZQVjyUDXAAAIABJREFUVCD5FYKSQiLjoHvoKLu2trA+EuTCLavsi2jcl6ajJkJvYQ8jgztYPjmfeRNrKS0vRhHzZVPBSGgk1BSh0BhDvUO0dXbR0dpDVfwYxZ/tIrs8SVFNNiu+/RDOhiqsshnIVoKM5EBJ6dxXeR0B7+/YMbqXuRWH+PbmS5GGu3jue7/i7b0y00+t5ZOK2bbDxW+oeDMqxR0RGlsOschbTlAp4fDoBmpXW8TccdrWhgkvW0FECFDa9+NXo4RMB2WmzPUP/Qavu5CWTz7mVafG9KY57PnT89x79U144hJWRkJSZCKxNN0b9uMQyauGheXS6R2PoBkaA+m9HHr8TjorG3De+D63nV1E4fwxBrsFDl8jL+HltTtfJOG7gCNj/XZ6cJlzAKUsSJcrTv9lX2H6+x/wjawzyGsqwcxSWP/BRgaPdyDXBpl79/fpmjuHe9/8CM2lU5CQWfrkX7jIqCI13E5T/fnsOPxbOsxcspQCcgKFVHl8uKygrR1NJoaIjh1l8bfPp+YXt5JJJvjrolX0l9dTuuYiqqZXU15RQX5eHgF/ALfPY8PfNE1nfCzM8d5BDh/rYMvRYyy69QeMudxsfm6I43/cz3PTojSZh5EzKQxLpa+yHEdVLhVbWwGRTRPluLuG05NTue7lJXTc+xAL6uttkXL77l3k/f0pJgVdHDFzaDu3lht/b+JwCwS4RCYl+CAzsMwg+fJsvFmLyUhZuETKsaljGSrDkXfQrX4MaQgtfZiUFSavIovCRAHfW72fkYUXkiybwMxwL8Uvv8oM0yLHjLJu0UVMPfs8pjZUMZiM8OmWj/j+9xKgjxCSy1iV+i5quoKBsz/Bf1YQx/eaeLHColuWeHJ4BFOMc5wSfixm5eaxRIafplMMbzdwvrgfx5EoVsbAISIZ5Aw1V55G+0sfkfuNUxmu0Cg5JfeEVmetxeAPd5MdHMA3qYCxIycQ6brt3iq1GT4uqZ+kU6dkzmRCO9pwXbEM17fzyeRCulMj9t0hih+pIW+0lTs7Wzllzmzqy4uQfC7bUnyyw/HljrEvsvpkwfFFdul/rPm3dDhEK1dkYZgCoG0gYpPEG+6EElvEkAt5hEk0GqW3a4Qdh/fwXDqbrWctp37US+tXDiKXpCDTJXiXFF2zHM/qIEO7k2R+N0BWxsDyt9shaFG/A3+2l9KpjYSUDOHeToxYHHHqyasaKD+rjLjTwKM6CF1xgLxrGolPd3H3P//AGS88SndvCJdLQKx0GutLOdDeg3NpOac+uMZ2pPxtwZ84rWYCDtPAUCz6AuXsOeNSLvNsxWGYdHkn8l6mnDa5lpzff5/zx4Y5bDlom76Ij2pmM/P4EU7d9SFVzjSaDJ9kTeSv3kp0hwMBG085fLgtgxnhAVbEBzFLS/GWFdLf0UdwwVmok6Yx4klj+T24IwYF0RD+DR+hyWNY+TUki3OYOWsC9bWTCfoD9EZCvHkkyrxp41yxJEyOo9/O/zAVHdkQKKgZmI5aYB17u+p57rZ9uKURalauZN6SudTV1JCT5UF2nICciejs7oFRDu/8lKf3RFjcfw7F0VwyLp2W2hGODj/HrIYsVs+bSc2kRjx5QfxuA3QXkWSCRCTOwPAwxzu7aWvrZaC5lfKRY3BoNxWNEznz7jvJmd+E5ffjMIRlQYjn0nY72RGyuLXmfg5rDVRJA/z6xVIK6qt54qpfoM9dREKzCO9pxTNukKflM99dQI5i0ak2EyvqYuaaBhId4+zfcIgiEcY1FmXq8jNYeuZpGEmDLXsOsC46QNPlF9OVlYX6/D/49ezT8biKCJtJntjxDoVXXMqRdzfwwJQltG09SmZAOJuEjsJlB6eJzpXHYTIQixG1YvSk2hj6ww85VlBH5BtP8NQvTmVU2UdqVMWSTJ75WTeRC0sp+9trRBKVdCrgyejUFo6y8sgGXGMR4f1BdqtIDh/xHD9jLq/9u7/5zntoLicuLclZLUdofL2ZucEaBtq24dCiOJwZCuqW8GHkKL03XcnxbAcT//kqZx8YoqBsHuNGFk4bXR8jGh+iO9FJQY7EOatX8uo/30A761yci+eTX1JDZUkJBXleGwYWT2foGTjKjoODFJ65mnhpIe07JPb+eAN/bIwx3TiELISNInVM2F/d4P/N7ai3P4Qnbdg2VcmUMBxe7ogsouxvqxjZvY6clkN4gz56+kbwte5nwro3Sc6TWLxuCa7kKCOhMKaST07BakCM+OqoUJaghNMk9YQN+nN6w3RFP8KTb6LGDhHONNukUne5j6q+cn59TQvudic5nmwiZ61kqyB8bm/mymw36e2fMDZnGdqiFVSVlTIaCzFvahuzZiZtLL/QWvxe+Tr/oS5HvWUAjzOG494arq9TuF/J4DZctoZChMKJ52eLqSWLZ3WLn5omqQ1JYr/bQHZUZzzoY/pZS+h4YSNuwyCmmEgTy3FeMBW37Gf0uwcpzOpkVIrjCgbwjWk29Tctiu/RfDI5YzgcYVKBABnJwh1J4PjFRWSfJ5GLm6Mfa6R/sIOctYuZcGQHP9FCzJ41j8qSPEy3YndZThYcX/Jw/ALLTxYcX2CT/t0aDtu9kErbjAWRniGKGkEn9AnolNBrfG7HFXjkWDhOT18Xzc3d/Nnp4+CpKzE0J9o9A0ifjON3DhANhvGcNxvr7BJyTCfpjyzGnttNyS3zobOP0ZZDKFIGRfjvfS60XDe+1VMpXBAknZYZ+1h0R3qp/n0dw9UZrjiyg1vvu572g90owWxcapK6klLW9x7j6v33YriO44kGeOGU37O0sc5upwtktIArbS9fSNmSKqqlYza46tHROTj//hS5kTBhd5CpY314C0SqK4yqKfYUN9EmO6gZjFBHgj1ZZTYtdMDhZp+3nInaKAvDHZTnl9M1dTqRlIGy4DSScxfiPKUYySfZmRli1GtHvxsm3sEUA2/tJHewFdfgIIsWNTCtcSZZhQ47U+K1lmPMmJzgshXNKCIMyiV0E1kgZWE5z8fU37PJqYZT5qG1BWx5v49zZ9Zz6uL5lNSUEfD7beS04HWIu/iB0TCte3bxx3VtTDIvYtJIKfEA9OeG2G+9yfkT/Mw/ZTbVlaUoHjeutE44kSE2Mk7X6CC97d2EWtsYfe8VskMDXPn0nyhavpiMYtmjK0Xg3W1alMinE8N8CTMj0OEJ7q3+BrsiZ9CvbeSDf3yTl2++l6JELrKzBMPhJM04qjZIVnCM2jkFBBp1ZJ+bfe90MNieojQm4SydxNxLz6eobiJusuysChweDCuDouqk/Gn6O4/w66P7qPrezQT++TpXVS4kOzuLdDpGLBlmeH0HHtNvw9/i0XG6htowGWH68jmUFEymp9XCiMcJjSdpdeyg5S+/4pPWEI33buaxh5cyGNrK8HgFD25xMHhmmusfeIMmTwndfS20pf3IZg+f3fcDOivKmTZnNg6nxxYbanbAncm+zz7FZ6pMOt7FrL9vZJFzIhVZBbS2bCG7+hRiPS9iFUJ42Edl3TmEtV5ememh9/SVkEix7O21FLV0MilvPqYrH4Usu+jHqeLQR7DCrYwM9zBWUYS+eA7BCZPxV1Tg9uWQFM8fJ+6L1oDu5/eXref3hSbnmDtwCAi8pOPU0kiKW3B6Oer34LjkFvKff4YcfQSHpdkHscDBH1fqOT9rJdc+VsHm73yHEtmNkYzjHh1hWtVe5j1VSDJtkNJyMKVcgv5FKGkXWWoFPr2eHHchejyEMyOhu0boS2/D9CTAaEdPt6I7VNzlHnK7c3lz6TYOrLwe0+9BiaaY0Lqf0dgIu66/jt5gAaeJzsrbryKX1NE7czEZ1wC/uT8fh+tEJo+sS8SDxcwLX8UijvPaGhPrgRnUrcrmz06JpaYtz8B0CFu3kK067OiBcYfCd9Iqa8ddeLem0V7fhVKWR3prGx7NQcpw4kdDE9nPkodUqgSlIoQ+0k3ZioVENraIqhu35URN1uJURjG8Kp5MAvfqaajvH0CbVkL8ullUnh7ESMPIyzruljFStxdw6pvP8bOmBiZMm0Jh0I/pPDHWOVlwfMnD8QssP1lwfIFN+ncXHGkRojWWYDgaZfSDnbimVuEuCJKbm0cwmIXL5bSLEDG+SWeEdzxMT98grYc6eXZMpWXNGkYcPgp7Zfru3E/AKCNQB3pdksyMXATXqiDuI3Vco/dIO+4xJ87sWrxWGneOC8nnZiyeJHm0DysQovw7s0jNETkeaW7buYELHrmTzs8O4ssN2HbZlJGi/oY1zLz7VCLho/gMB8/PephTq4TQFNwZg7RsYkgeNi26gsWNg2Spo2QkD38eXsrsP/9QhJaiCIC20BsIr6jAowsNhCHzfs5kdiqSLWQURYPXSDI1k8aXMXA2VhMvKaPPk4/SNB9Om4NnejVhj45bdInsJFjZPohNWdA5VVKZAFcoGvmjGo/8YzsFvQdZ3lRCRW0plinRenCAzeMxrrosyOrGfbZIUzwPKbMES9KQrINkBN3UzCUlL+fmh49RlmrnjOULmTZpIrk52cjCDiAsK6ZFKJzgcPM+Xt5wEMNxBnOHS1GaRjjvqgpufGIty/MizJ05k4bSYjviPBZPMTwwSntPD9F9B0i99jKKkuK6f/4d/8Tqz3kfAv4lns+JbAmhCRHcig8f+D2rf3ALGaeM4pB57Zzv8K11AWZldnNh+SGcuflUlRXhL5EIFHowvRZe0S+OGRza2ktXt0GsqoloVQMZ00PtekGZvJDR5AHMzBg+KcmEAjdnnLGQmjkLwPRit56Ei0GkqhrjPLr+I1ZWV7Ggop7+1mY2fvgRhxprmUKGc6+7wrZdbjqwj5H8Ui6UGxnf1md3ZDKGScTSGU+OsC+9l67nfsOnW7uZ/dg2vv+TWh68a5B9P53KjK52vv7uCElHHn4ziUOE2pkRtlTHeOrK83D7A0yZMsMO3fNmFLyb1lP6wceUHQgzzzGR0txSHHKEA8NvkedcRcLpZ6z37xQUlTLra1/jo/94jOLaS/BlYmxSD9OxZhqbF86mJKpS23aEsnc3sygBk+oXIFt19ghLWIYdYkRhaEQi/ezv2004EENpmkJbUQHOCy+kcuk5/OmSfWyo2kux3ousxZEUH5KaAbdOr6eJu9vL+cxncv4dp+J5cif3mGvRFROnQOiL1FY5yk3DZzDp9XMYeeq3qE88i7G4ka9cY1C8tJcRwW7RXCiOArzyJKxohkLnPMqC85Bw2ubt+NAwqnWAEcceJNKgtZI0j5JxpfEXF1C2xc3Qfb283ebCvPY7eIM5HOtup3z7Dm45cwpbnn2Jtysm8sGVl9u8lEU7NlK5bRdXvX01JTmtGE6LjK4gOZxkFzeyNXkEt6+VriOXcPXDZ6NemE3VomweDkicawP0BMIfOnGwEXhpZJTjzlw6j8TxDHsJjGYY+tO7ZCdkmwvjtFSwfChqLol0NkrWUajyEZw/i9BLW3DJuk0oTmrlWC6LLLmXlMNB3JfB6fLgHZNQ/Slyz15GqskiLRgxf41S8EAZaWeMGz9+hfPmzaaxoQ5f0G875MTjZMHxJQ/HL7D8ZMHxBTbp311wiNyF2HiUrqFBApvbcCQTtDXlUFJWTVlZGTk52bb1006H0k1USSYRDRPq76OtZ5BNx3rYNHEaRydNIeF04h1VCKyN0P9Unx1W5iuxMNI6mbSEIhTgKSfBU6rxX+dmrEC2Pe1JNyhZwhVq4jWi1McSXPoft3Dp0f1090ZIqAqax8NrBVewq2IWWlmAZNpBWvGjJ00cspOslJuihMGa5EZu0l5Edai8veZGzi3cQ3Ymw4hUwAv7S1n67m9Im2IEoeIWM1fTbdtFxV3dB9mNPBsoIKBKTDfSzAq1kluQy2DtVGI5AYRZL1M0ifjC5eSdPQ3VJ4LLZDzirtBy2heLlEOzi48MTgTSTBQu93hcmOk0CdnFn9buJ3JwO7PznVTl5DA4FqZ59z7yPEVcc08pE3J7sYwiJM+5pAQrw9WALOWCFcQy+ukKm9zz14MsL3Ixd84Eymsmki+EZoKRIOLXoykOHzzCWx9socN7Cn/95nw+bY+zZx/s1fZR3vsRc2bMpKyuGqdq0DcyznjbEYbeeImiUC+XP/9HfHNmYckeHHbo3OciH4E6chhoimmj1k+AV1X+ccENXL72TzASZd137ube13v46bI4jaeKO2jx91UYH4jS3jzI2HgGa0BBWjCb1Iy5uKvrKc3OJWJq9Hb0oPzlORLaxSSUQobHOjCtIdFzw2+mKaKDqZVZXHj5DQSzS7C8TjJ6mHcfvY8ZS+eTs2Al2dX1GOoYb772PPvOXUWwP8KSvjQLqyfSNdjLK+nD1A5kUT+q4Ep77bvchC4xnhhinbGLN267kfKjaaa+OUjvmgp2z9b41u2PMbtoFYaik2P6GDdSyJaHofgeNp/ZQCzbRVVCw9ncQWVvhGk5k8hzV5PxKLj0DIfD2xmM68xd4yOyrcHWZxxMbyaY1uhzBem+ZAVr/vgygdrzcGliFDhOd/wwH5+xmENzJhJxOSmMj7Nw/wEK3l1HOUHqc2ZQlVeDLF5hAg0jaLCWhh7to7nrI/pqasnZto4nf9TH2tAmqjIdYKoYspNuZwU/7s5nYNVilt9SSKHLJK7oPLVyIy2V2/EaOrIlRKFi5yV6PA1cW7eGNT8uZVdHM5fV/ZmGwB5SKRNLC6KkfcjUUuQrocC3GK8xRaSunBhfmAZjfW8Rk5pRZZl4ejeyNIiZJZMV8BH65zhFjztIRCw2TViI69w19lhoYP9WKl57l9OrPXZu0KHWIT7IquTDO+9kyK+watdnXD2+hcUPLSflSuIWOPLcLIbUQ4SDHajpAuKmmw/X3s1j66eQvESmZmGQ77oyfNvpYYck8bVUjEjIg9qu4YkoGLuPwdsHMOQgJZc1MfDiLjyGA6cunEP5NikVzzCmgOvVevF9fTlZh0dQDw7gd+fT16zjNHYiOdxgZZi4Yj4961uQhSBeTtmFnBDRap5SXFUlpJ5oYMm2zdxMhMWzZpFdmoff5ftv7dzJguNLHo5fYPnJguMLbNK/u+AQseOJcIzu7l6iew4xL+2iOTnKQEM59fW1VFVV4g94bAS5HRNlQsIwsdQkodEwx/v7ae/p46ORMF0V9YxOmU1btriYS+QkZXzGiZR20c4UWOeEF1RJo1yNMFs+ToUyiNflIFtLUOkLM1e32DbxOtbUTgZXmpbWMKHsKh6ZcCuJB1eiF0fRXULUmUHJiBGQRHaskuR9O7i7/x0WJ9fZM3tRGL150Q+5xvcORsbNEbme9e/0sGzvW4h8VXFFFF2IEzMjnXZfKTvlfIriEZQ8F8WTphGvLiHtyCGajtkWx/iM1fguWITRkIMswGIirdMW20o2kVBkLwg6qSCZ5sVSLPD4OMWtUIrBuOngIyNNq2bR3akhv/sJZfFWAm4ddW8383a+wd5v3srN359Okb/OblHL0hBovWSsFIpo1Vq6nar61y257PjoOBfMmcDk2ZOpLM7D6fLahNVENMWx9k5bwLjdt5T5eh1mrnBImBwa3UFi1zvk1TVQ4pXJifXjb2khsfV9bnjgp+RfeAFmVgBJ/LEEm0S4akSGjOhKiL++8ACL5yuIjbqC4Urz4CmrufM39+DwOnnh/BtpV31ojnEsWcdXOQG30w/V5QQKq3CUliKXFJAfLLCj03Ny/bi8bvSUSVt7L0Ov/oPhtT2MOVcjyQ6GIp2oRhiFDAYBDCNJqTRImTvM1Rcuo2LOYvY+80/2te8mv3YC533jOkzFjyMtIGcJnvrsY7hoCe0HjvLDQC0FrhzebduBnp+NtmOEGfF8Uo4MIT2Fnhrj5YY+3j/zEnJfbWXkq9M5b98mzl6XxmXkU1mUTUZQNkXgnUPHsAyM0B7CmsVYuI2ZDRcgO4PEBSoeAX8a5r3ODzl21XXMDjuoHVuPemwSqmXSrB8iPTuX5Yc1Nq8sxffKeirCBrn15+K0XDZZlswwrVofR2p8tJ6xiAPFJTY7tzYSJzg+SF57N1lHuynsHKTRUiixPASD+fi9efaYoe+xe9ldWkP7V7byZM0njMo53NtRxuHFUznvR/XUWnGO3fV9Bj78lCkfv8+H78MPNm5lobbXLhgsS7XHKp2+iVwyOJur3smjwf1jKuQWMiGZlJom1z+DQGAiGSWLCn0lilJiF0GSKZOWxhkY+4CM2ktGiZNJHiStdOEMyuQpxez52XGy38lQW+pm055Rem69naoJtYRCCfSn/8blNW6cQyOYDos3OsdoX7iazNE9fHjLbQxleTnrrRd54tZipFoJWXJw/d981E6ZQ2OlQV1dH5avmz/3f5W35s8mtTqJ6yIf/pVublA0iv1eftycQF07CHuOIXUn8KTEYNJAlgxSLg8TLl9M24s7cIQKcYlwQ98Qip4iXOnCfcsqMhUGLp+E2Z5F6rFt+G+Yiaw77fBDp2Xh2TWApSXoHT4OnSlIJQRGEJINFL45HSmQ4iuvv8BX5s6gflID+TlZSA7HCcDgyQ7HlzwZv9jykwXHF9un/1717xCNCpugGtFp6+mhZ8de5ifjeMojvLvTQ/b8ahpmTaI6pwyPT2SduD4/oLETKNW0SjKpMhoaZ3BklKGRcToGh+iPxWiRfaT92Zw3aZLtFnhnuAMDL75YiOyeLm45U2XxzDiK4BaIkYY9NzY5+kQXxe8PIJkGe/Yfo69oBT+f932yH5xGVV6IxbnliCNo7VA7uunCtcXDnKc2cGf6DYqTxzAdInjMoCVYxcCFF3GuuQMxOF3nPZUDDz7B0ngvhlOkrArxmBMZhZiqMuDKIrNgMc6ZswmU5eP0eWyNxlD/KN3dR4kvvIjgtSvR7ah2GWfcRBuKkUgkUTwKwYJ8HHkyC40MpzmdBCWJuAXN4SjLc938KJZhzC/si8IFo+Hsd5B44WNchzZSFh/lkq0foTVW8fY5d3D/7fNx8J4dT28qhnDikXa4cAnkun3nWcW3Hg0zVR9nwZLpNNVPI5jrweF0kIgn6WjvZOuGrXwoz+WUwGz0XAs9S2b3sf3k5fjJLsgi8vIfmLLuDU6ZU86i796EMmc+lufEWEYMh0TBKAtolFOMqU5Az04kxX4OfRAWTkln0wP/yYrls4VEn/u+/xjpU1dQWVSKrzAPj9eLy+PE4/Xh9/vtD6/Pi9/rxSucFV5wOSEet+jp6OKTbRtx/OJJuh2Xk8JnFzjDiXZUM4ohCjkb555CEXeecphJZjslAZ3diUraDR8zpB7OW9jEkouvxTLE75chooV5YP97KFd9g6kvvsMl808lrprsbdlM+UCQeMpBLD5GzelL2bv+PV5dnM362dNs5PzXfvoMywtWUpaXJwA19mtFUGANU8PwmPTseQ93+TS2ePtpGO5lVvEy+pMRxod2UpA1m9fLBwi7T6ccmaqjb1GTOx3dcOP0RfjdpU1c+cQzjA0keT9dTqE8zgXuBJNmX0w0FSSZCWOmRfdOJ5w+zn7PMIfPmENLXT1xTwBdFke7ANPptiBaZHTkhaME1Qhl/SOMFZax+Cd38feb1/M9M4+7elS+9/Q80uUKG3duQ920lYKFs/AV5SM7c5lRXsexU5/n4drDQA57rUp+2VNKZE4lF39bY+GUn1KgdzA2NkS2txKffy6yXILDCJCnLMOj1oEZwcSPoYQYyrxLPNxvi1PT6hbSjiTuMicectn51cPkbTOpry1ANUzWxfIZvehi8rP9aAdamLXxZaaXloCSondY4vUJM+jLqaBudJx+unn78uvJT+uc+dvbuXvHeRyX4yz7zdeovTaEPOonOZaDUdTA8f/F3nvHx1Wde7/fXaaPRqNeLcmSbFnu3cYYG+MCmN576EnoCTUh9JqQAAFCEgIkQIzpHVNtbDA2uPciq/deRtNnt/tZWyTn3LznnBfu++b+5QEh2WyNRmtm1vNbz/Mr2RVo81qRvL0Y6Vmk35vLwqNVjvU6uL0+ibQ+Qfj3H+NJqKiKg7joyVmClO4iTjrZFRX0tu7Gpw0RkQ18y6cRm5ePOtrFqBKdS1QHt5+2jrL3jiXstVASEj1fDuB8cReePX226ZrmtJD8DpxpHiRzHM4T8gmdrjJvw3quUWPMmDqFvIJcPG7Xf/ipWIdHKj+wNH6vyw8Dju+1TP9x0b8DcIiWeTSp0dvSybbdu6ja3cTE68bS/rcm3o32M3H+AsonjCEzJxuvHYz2nWT2u4clZuF6IkUinmAoEiUSjTE8GKK5o5f2vbuYb/mZPjOX9z4+xKrhLgyHxmnLVRYeI/iGcdBkZEa8ItKDR/Jm5sXMnTjB7ha81DGBp86+nLyr8zi5JJcSyc2aoR52xvqRjRKSv9/LbQc/5cTwZ5jJOCnNxO9ykJAUXrfKmHbFMUxJbbFPXauYT+vDjzEz1YciuVB1g9ZkjO7xY/HNPBrXhGqy84vIzAogSyr9g1GaGvazrVXDN2cB2inTUEMpOjbux93UjtLXg8NM4LY3FQdCMStlZpCXn8/omWNoHZVFQ5rEvHiS8z0+bhSSQFnYp4vAOhEol8Dfr5BcsQ62fsjid15k5phsPjMykO64ievO1u3cB+FPImbIghQqGyLHRVR+jX2Dlfz+z23ML7GYO2MyeYW5+D0eO+2zrrmVdV9vZKsxgcqyOcQzTRSPjOY2kV0KkcEB9Ksv4NfXLCNtchFGyTjkzCwsWUYVpmOKiizaGCJRdMTTfWSyYn+Skc0RNYNQfrz6k59y3kVXct/19+D70XlMnjST7KIMgh4vON04FQWn04nD4cDhECmrin0CV02hwjHtzI5EJEFHUw9fbP2G5tc+ILgxQo9zMYbgpcgCdBwkHA/Zqb2i8AtpoyclYkkUhs02FCtmp++WuTrIrggy0N7C3ef8iMzKuaiKB8lK8vn+DdQsP4LgEyu48PSzMAZjfLBqJSdeez3Rxhh7Pv+SLb2d+KQ+XrvidPzhQW54r5ns9LFIKQtrbuEEAAAgAElEQVTDqWGI58ztIZifi2x00VUfIeFN4/Ux/czcMEiaFOGlM6ew9M16ciU/b8+Ksz/zCOKjg5z33AomaePId7pweaPcdHw2mR193LkvwbPr17KbUrz0cZx3iKOrlqG4izEEqBNhaU5BCNZxGoPsjDey1Rmhf1IRTeOrqA1mElccyKoAioIIaSIJ3xfZ4NQlSxlNIevf72fxRZkMmzE+27LZdhf1OQIk3UncKZ1jKqqREgbPnv0N1zkcvDQwwOzbF1Ixz0uu52XGOZ7BH+pEG3CQEgGCzrmoUgC3VUSeZyGSlo4ivNxFs1Bup0XbgFMWHcA2wtFdxJQhfAGZYKKYT5ZsxrdfwykZVE0spuZQP2uOO55EWj5u3WD0qjc4eawHh0hpReKD+i7qT7qKeJqJEm/h7JwO7ggsZ1/+aM5ue5kbburj69obeVmeTDiw2uYaWYpGTJ1Ek7EAc1ETXrkWx/wxhPfKXHxNMfdd4GFuNEnocw3/OweJ9g5gtoSR43kkBF/DMFA8QyTLFdKy0hhobSTvipPoDBgEJ6iMCWi8nZPGkUvfIu2VM+jNGkk9iDeH8X/lYPDxd2xVjvD1kUwXTkvBiBehL8gk+ZsSRoU6+OmXq1k0YxLl5eUEAgEU9T+5tx0GHD+wMn6/yw8Dju+3Tv/WDofdIjcNunp6ObC3hravtnPWER688/w0/DHKOp+bmUfNYHRpCb6AsPIekcr+Iw5bN3U7TdUU8ldTHHR1Yokkob5hDjU10bxpO2f706DQ4umP9pMzK8y5Z/mQlGEM0dWwXGiKTGZmOT1/6ST5t0/tQv5033hW/PgBss9Pcm5JOW7TxWutdTS5dNIihSh37uJPbX+hVNuPJKvU1rZSVZ5vx8R3dfTw2ZzzOXZpOqXhBkzZ4m15AbGHf00VUYaH4vRUjUc74WTKK8vJyi8hqyCLDK+bqGIw3N7Hzv0HaVz5Af2X3MCVZ8/n0Tc24P/oLdKVBIXTppJfWEzQ40J1YbtDJkMGvYMhunp6qEs56B81hrRFk7h6XB5ZlsmjyMTtEDYJl5TEmzSY5vDR3Btn78rPKf/8FeauX43H72LvnOOZ/eB5HDOuG13y2qm3SAqWIsijBpYlo0sm97yu0bfpEEdOn0R1RRm+YMDOE+ls72bLtu3sdU2idPICtKCJ4paxXDqmpKKFh/lJ/y6qnS3EnT48U+eNxOLaWmgZUzbsaHehHVQMEWAnQMbI/xbEWDvhVgAPzeDR/HFE1Gxyb/4502cfSWXpKNw5bpyqyx6LqJKELI/YcIsCIv61myXfudrqWoK+oUHqm7rZ/M1XtGzex+j31jAQOIMoJYgYdYfuYMDspD/UisNO8bVs19Y2tROXrthBgLM87SQnjufzfbVosTAlDo0f543m/GuvAjJsgnDU0PClJN595c8sPP9cnOnZfLzyfWZVTaV4VCafhvbTVZTPtpf/SvZQnHMqL6YgOxe10EV6RjaWU/wuwhE0xoe/foSyipOoCdWwqSDC0a3FrPN0UHNsFQ99JdGjt/K7U6ZQnylR2RnlxL+upCzteAqz0vBZ8LC8ia8vOIEL732Jec58Hm3pIUY6bmuYZY4uZpaOJyd3JpguLMW0T8sybixLgL2U/bkv1UJruJn96SqHpo2hp3IsPQHFXneR8its/G8980I6rAR7mutIedw2p8CSNJss7dRgWVUFDklDTcq01DvQ9RQ5VTLpeoi8oV9TXvw1UjyFFBM+H7m43XNtEOzTR5GpzEcWFraWB9OZJGbtZVA/AFKKhHwQLbHfHqUagRTe+GicTxxB36dRnHiQjTADoVq6OzbQku6hZcokAt0tnBHpIhjw2ei2KzrEZ+kTCS2cTyzUw69+lkmmI8zPz1hFz+PHc/3CLaTHU+zefQyrDxSxZ+cYWswk3nyNVEUR/fOPwPFymMJdSVoya3CfMo38vWHy3z9E/dJMwsPpxN5qRpdycCYNXEo/iv1hoaESTTPxXjqLWJ4HudBF3hSFow14yONk7PLPGfXmQgZ8TmRLR+nSGdpgYjywCqcIU5QtHEkVS9axjDziE/NwPT6WrFQvyz/6gNMmTqB6QiVZmcER47YRrug/O8iHORw/sDh+j8sPA47vsUj/+ZJ/T4dDbP4Gg5EobQ0trP1qK6caIUp+moNeK/HWiy245oxn/PRJjCoosKWyYtPVdWEylMK0I9RHItw9qtMO9TBUGTM6RGNrPzt3HcTasoNTl5USq+0m81iNobQGnKpO0nCi6m7Scscia9n8oeAClo+r5IvASTx0/KWUnCNzRmEBCVReaKqjR8RC1xUw4a53+XXkJQLGAJJqsq9pGF+ak8oMJzHdTW1TM2svvp8rxjaTlmrHwsNK+XjMe+5ElZOY555HcOZcqopLCBSmk5nhxucMICUNunu72b5jL11/+ROe/fvYdP+7jGrcgf7+awRPPpLi2bOpLCogKycDyedGVlXcKYl4KkkoFiY+GKG9o5/9wtBrQCatvJqpl83hU0kUyWGhYaFSTbPjv9s9gsnvQG1PkXj1Q8avexvP5jWM1hX2XnQzVz80nxxnm/07SpZgsAvvAOm7rkeSAa2Im37fRc7+T8itqCKYn4nT7aa/d4DmQw10TT+RillHYbpBF6IDh2WPhIz+CFcNHmKMqx1GlaFmF2JI5si4xzBJOiwih5rJLhltt4TFjFwAEpHvIoiWJoJsK+JAUvwufxLJ665ixtHHM37SBPKyMlBVBUXsoP9qu/0d0BBjm5gZJxZOEOqL0dTWxaFdmxn6eA2OPd9w+aN389Q1r9PnOsnOYREwR7ZkEtIw7QO1JGWLYbPHNkgS5/rJnhDO6tF8sW+j3RXIKi7B8opY8yBlbbXcdcX1ZOSNYvVrT1K9dCGZ6TPZu3EDQ6FO6q44mg6Hj8D6zdxaPA/TafLpjjX0DPSRyi3iyinzbdCnxlO2BDhlRdnyxltkO8bYpNjX8voZ36VTKefw0KgBZqsqt1Udxztv/IL3Covp37yHcH+UZT6LBWNvIOB0o0gq+/vf4+ZbLqNqoJ4HX2tm+4HtvJXIIiIpuC2Tcc4wR/mGmT3ubBKmW+BNm7ctKpMQdQopqIRqj9sUScNQYoTNPjrj/fSnyzRICUJinJWTS8rrJiElSXd4iMsWZlIUwSSBhEUwPIDP4yc4uoDW22+nLGZSOLiL9PQVKHnbcYZNDM2JQyrD6xiPpPvwUUlQnTbyohIjPjnKgLGLmFprjwvN+B4iSgtxl4nLE6OgYzbe95bi0XPA0GnYVE+obRi3JNw7VZxynK7Ob+ht2cbMST4IiMA3hdUHm9h48uXIOVlMKGvl4nNE4q1By47dsMwkFDFJc+m4lCyCiTT8w/mYjiADg8dwyW8aaL/5XMLObPqWHCT7ogwiUyyqlgV43+/j7QF4Jgqd2+Ikd7ZjfLoT/5BGQgEty0/O4un0zXDiKHGSX5rGGGOQn2dkEf9G44YP9qL8ahoJF2jiTSHUW50Q+iJMsDtMvD+EMaijJFMktrlxTvEjPVCKx4qz7P0Puaw8jdLqavLzcvF6PP8BNv5xkDvc4fiBlfH7XX4YcHy/dfq3djhGhAgmyZRFd3s7O7YfJLHhW869cQzkZdLy5E7e6taYdOJSJo0tJz09HeHJEYvFCIfDJLUUAclButuLkp2G6vMIKyTimkZXexf7dh9k9ep1XJqVzdRry2hbsZWcMzUinj5bn+/OHo+TDBh28Pq469BnnMGti25k8mUOTsrOJYKXP7Xstslj7t15VD3wNo/G/4oqzJYsB30DgwwMxxlTkI3AO4e6wxhxg1VXP8EteV+hGBF2Oyew9mAazs0fkX/mSVROGM+oolHkZAfwen24ZTeaEqGjJ0rN7iaaP3yZwMq/o7qDDM9fQmvNDjIuvIzx06cwevQosjOzbZ8SVRUMdBGnrmEaDttaPJoIEQtH6esIUd90iG8ONtMRnIL7jPmkShy2tbZAaCKlxZJTttTXLULi6mLE/v4mwdptFIX7iQz0IV1wMY9cVY2s9uEQKVOoiLOXZSYIGS4efEXDqqllQfMnNK/dQDQhYRWUMhjIJlZUhH7URWQuO5aU00Ryy3bRMmQDvT/O1QP7qXS1ok6che722cVM1sR9m+x4/0s+/t2zFI4t4eK//9rOhRA+X6r90CXbYExzmphfb+OZS39B8Fd3Mu2I6YwrKsTh84w41f4XNwGYhclcLCkcYyO0dg3ScKiOru3fEntlBQsuXE7VJRfZWTFdb6/lo4cG6fJV2KdyD3EwBzkYq2UgGbM7LKLgBqV2Ti8ZJJo2zNh5hVheD3LPELt29tOuZ5LIGItWX8OVVRN4fvdGEimdUyfOYtkZF+NwuLGkAK9tWsXOs44klJXHnJUfc9GEuciql+c2vs5mJ9xTeQQ53gKcuoWsmnz13MvkBydSr/TwVqnFdfVBMudX8uKyYk77YifV2VVcdtdlrE94SYoQWVwssUJcO/enmJJiR9Hr1jB/mJ7kvTnTWPzOOu4OpfPqpjV8mcyz/TEE9bSYdpZ7uigtmkbVpFNsRY2gkYheh9PjRPGoeLwq3nQ3rnSf3dcXXUYht7bBiazZdhOWLEYtGpJt1qZj6jry2FKEYYwupL6yiFy36Pb5STi2YU5aSdTdgXPIxDACeJzVqMooFFMhyHS8wpBOTtmxdIYSZiC1FtPZg+lIkhjegSX1kQpoeHUFZXUh+VtOxJWeh2T4sMQYVXAkYinqV+9F1sUBRgQvCtm1QVf31wwObCQ/w81HFTNoKCzBKYX4zWMBUMIM+RuwJCHjTxBM88JwEXUv7mbJBYtQRbfUdHP7L+tIuqvYllPC/iuvJadboeeKWlwX+HBflMfdWRbnulSeTiV5Ia7QddCA+hBmewJPYRbDWSYZY0x8hR7m6UnuSEvDG7c468JdhO+YyqArQcpv4Mr0oQvuhujsShJeXbgyWxiDJtktEs3X1RK8vpDIMh+Fw/0cteZDTisrYlrlGHwlOWR4fCMjanGzP33XZTzsw/EDK+P3u/ww4Ph+6/RvBRwj4xFRxiQS/SEO1DayY816lgdkiq7KRxpMse+PEbZlORkzZzwFwTyiqRhD/QOEe0JkJZMEh3XU6ZUEK0rxZaThMk2iCY3Ouj427trI3r3v8tC1M+hZnaTwhHJ6367Ff3oIJbsEh5qLZBkkGg1euvhj7jzmVuZenc6ygnT6cLCi+RBxlxdpfSa3prbivf5Mjq0QYWGyLbVrqQ+RkpJMKc8lYcjUNnfZb9yPb3yBO9LfYotjIl/ukslsPUjOKYuZUD2OsuJCAhlBm1sgzouGJBGKRKg/1MKBDV+i3XM3+W6JSEqjq7Qa5eIrmTV1MrmVReRnZODyeGxawz+7oN+NG+wnSqylrhMJx+jp76apsZfdO3axWc7De+wCkhPScdinQgtLEFekJCnJjUdWCX3Tivr6Z2SE6nA7VTrVNBafMI+rl4oqo9lSQ5FfKWR3wu/j/he7uWri2+ROWogliXX0QVwiua+R7a+8zduF5yGfdTmmX0haRQESv6uM3jbEddF9VCrdKJXV4Eqnc+3XfPzEM6zq89ORVcmezDLOPPgRL+x4UcwQMB0pW8Ksq8IHQpy2DdYcew77Kqcx7syzmDa5muzMoK3cEVDAlMQjFPOTkTFKSqheRK5ZXKe3p5eOlnYO7j9I4v130NoOcOULfyYclEj199O2+wCuzlY2PL2LbulsofHBo+1lZ2iIOGnExJzeFEk2MY5K28ZtH52Bld2AnhKiUwFqTGQh0bZy6Nup8acnt9NX6+JARhkNg/2oQzEmSMOcOnUmF557EZKUjk6CBw5uJXbhqcihXsZ/tJ0fVc2gL5Hk8f49LBqSWDx+Bq88eCeTqs9CtI12+brwRXs58eSzeX7bWzSceAwP9QdJ9baw8Lf30iv5SSk6DkMhm2E+PfVn9HbK6KaKpGqsaf2UZ289h7DTxdl3P8slRXN4dufH7NTKMKQkluRjstnBKaVOmrqjHLVoJuMWn253yYRUyFJGMo+Ec6YgMttEKNUQLw/biMxee0ZGcOJZEZlG4nsoysHwWViKkG6nIKViqEmGS9bQV/kFpjwEQx5SZhrpaZOxrAzQ/RQ4FqKYeZjJBLKhM2S20Zv8Gt3bj6F2Y0RbbcvyQNBhdx0O3NCI+UEMLSU6dAmSKa89GsrIKaNs5hyqqhbS0RZlsE5Eyck2x8lhyRhWL4d2v8Xe2WM4WJTHw3cU4SnYx4CnjqRDyOc1EmoGHx2ayDufj+a45+/nzo8vISbsuRwVPPGMxpjC8cQGkzw3tpJt06aQU++k+9pt+C+eROWP4IksJ3lADRaPDg3TFk+3nyvLpxBUDSZgUmo4mNkh8cJTW9k/sYTYnCDagSSRdSJbJo/E2CySQRnJl0ROc+N0ucloc9H16l4cGR7Sf1ZB2GVQ2l3L0Zu+5cTyMkaPKyU/N4uAJ80Gg/8YM/4TdAjMcbjD8QMr4/e7/DDg+H7r9O8HHOInmBCPJ+ns7GbH1m0ENtex9OejsYpzGX5zB7//qJPcI6spSsunf6ADvaefo/FTbLnYF3DBnHGUlJeRke4hZVl0d3ewf98Bdm5dzdXXeHGa/bAvD3faWKy0MLEaSD9ZzGpFEUxn2+oSTn4rwoz7xrM8WyKsBPhbw0GGBU9iQxbXquu5ZfJOtp3wIgW27FalsauHSFxsrBqTyovoGowxOBwhhoP1t/6VY/27WLcDHAMNlC9fxNSp0ykuzCUtLc3motgjBFlCTyXo7R5kx/4aOv7yLIVrPxZu37T4R+G75iqq5s6irLSAnGAOqrAeFr4k/8PNHn2Jk3w8Rd/AMB0NdXy1t4GtwzKpk5eQNj7LTqZ0JYWJlYmmptBkCY/lIvTKFjwbVjE2I0hEH6LLWchd1y6gIncAhy7sEkU1EZtSii4tl7++8Td+PvFFrOwz8GadgWkl2fLoS1Tp33JP2s2o5/0cMQMTeVOGkHPKDpJ7m/ml2kap0o2V1Fj5s19x9ILFXL9Z4+MZy9CjElaki1l9h/j2lZ9j5gZt11RZdFkkc2Sk0t7KA3NOJvuuBzly4TzKSortdRUjjn+c2sQ0RIyBhAOqntIIRWK0d7XQdKiVup17SK14lgUXnEjZhaejaBqDvV2Eu7pYddMzNPUVM1ZJ4nSXEtFDbImliIjiyUhQmeDCjPW08dTqqcSSG0naP8tAEqBKcE+E26wFQ4MqkR6FjFgRT/2mnt1p5TS2NBIzfQT0ODOcJtctOY4jlpyLmdLpTg7ym8g+Queeg3/9V1zZGaEqpxoSBtpQDWvW76LKmkDYpdMT7eCEM04j5ZS5z6gn0Bvi1twpfPbpK1y17hM0MlGtFDGR8mul+NNRswgaUwim3ERlKBuXxi99tbw1dxoFg71c/8jbjM0ex4odm9lDMQ6i+CU/k9RBlk+bQLg/SX/PJqomjGPKcWfg9gRAcgieKJJDEGxFR0JBFZ7B9vMkAghN+7Wl6CM8HC1DxVHoBwFO5SGbk6PLSXrGv8JQ/lY7SyWZdOCQ8vB6p5KQgljJDDJSU5ATflwOi3S3RMrZTIf5DaokQuc6GIxvQVKHUBzp+CPprJu/nuBgmmD24nBYhGRBBE1SVpJOe2+SPZUTUSMyGXu+pNBfRHHeUiRvsT0yshVrlsT+pg9QT7CY82guff56mxAqyMzOlJ/f/z6DN4vOI5iQOOl313DPVyejOH088mgns6f9mNFjy4hFI3xb08TruaPYXz0Lr6mSWNlL/+edVJ+di3FMHuMCGkVeJ7Uq9GjQF4bANwMYWw269g6Sf1cxetBDV+0AzoNxoq/uxNIiBBdNQdJTxNZ2kHAGsJxFWEmFjLOcyOdlE3ab5CZjTPryI5aYDmaPK6a4uMiWg7vdI+Tp/yA0/ctmchhw/MDK+P0uPww4vt86/fsBx3fab0O3CIVC7D1Qy+a1m7nMnyLtqmmoVj+NT4V5aPcOArLF8tIxzK7wIRdl89bqYdpHlbF0VhpllcV4HS66QzEaDu7j202fccXlLnxKM5bisvM3Bt71MOqiKmLbUiiBQvRJXiRzIblXvsPRDxzJ4kJISln8tWUfUdWNe3c6VyV38uO5HzKwogXrtRZUJQWaiwPt3fbaCGlleWEWh1r6SBgWmuxk9S3Pk9uxD2vvPkrPO5HJs6qpzC/G6/PhEN/wn27xlEZnfRPbtuyk5cbrqVZ1ahMm0k23MPmoYyifUEhmIBu/Kiys/4sn7b/EH+KkLZGIGYSGemhpaWX7tlo2xnLgghmYwzLDn28jmZZOwY+mk1B0DFMmqKv0vfAZebu3EXA5aOvvIH32PB7/yTg81oC9IYtTrVCqiNb6H9f6OT77IQoyVNyu4/jbgusoybDwZcp8eNSvSf3oGttZ0XZaV8VGDt2b9vBwQYSCVAffPPZXqqvHc/X7Nbx7xDlMPft0tr/wNsTCVMUi7Ly1Gse8I2zegKGYOIQaRzPofO4ZXlrbyITLz2bapOnkiZGWKHr/6Wa/rAyIxDQi4QHa2pqo3dNK7+rPkHau4ZIXnyAczETv70BPRO2E1bbmTrb9ZhUbaivsDlax1k67UoCpWgwlE+hS3CakFuhtPPlCHtro/TgNkRgsyLXukeA2l0FUjtHaN8ienREwvCQdCRaNn8/rDxxinTae+rom+0QtbplmmKUBhduu/gXB4Gjh2c6rO9ax5axlJApz+PHf1zB19Dj+/ts7ODhzCWf2ZdJQ2UVLdpCfFc6lLzHI3cvGcdMH+6lI93PTg7/k7cgwkiONouxcWvoHsVJxFjjDPHLJQ3Rt7ccpWxRMGU1cOcTzJ0znbWcmOVs2cu1LG3BpEZ6rD9MvZeFWZDIsL0dZ9cybs5R40k040s7w4F76h3uYOmcaVXOPJJhTbHNMDMuPYSZtl0/bel6oyMQsTHZjORVcJZlYagLJUIg7DAZ9/fSN+ZjBrCQhoxA1WYKemshwuITGNg9N7TpDPRrxkEVjyyAP3z+GaVlrSKgbR2TaRi1h6xCqAl5DRt3q5Otz95CXCqApBg5D+Fp4KXr3MzRnEI8WodWy2NbVhtEzxIT332Jq/Qa2dYTZ7xvDHFcF5dllqOTSG6il/J5mBma02lEFpmWQESvGc+ho7np5gFemzMRvJbjgzqu5b/sFxCng5RUFHH3kQvyj/DgiSfY2drBr535ejwyjnfYj9hUGcGpOCuok+rdq6Hv7SZg6qmkgKTKeyfkE5zjQ26F/bRfxuhZIabaJkNxvIDlkzCI/Vn8/uAP4Svw4Fo0mMBc68gTYNigZTlCydxfT2utYUJZHZWkJmdnZthrF63X/vwmi/1UNOAw4fmBl/H6XHwYc32+d/r2A4z89BttbI56io7uLLd9uJ31XHcttLkcR1rYWXn6sndSYmbR5c1nVGaK7P0U4XMyZE9q56nQX+UXlGPogjXU9bP72G848u5eAdwhZsOxFUVDcpEeq+cNLk/ljm5duw8BKi2OpLibdkMtZo3KwJCe/adyJ7M8kbXceF/V9xZVLP8UXS/LhuR9zlBawJX/9PTE6IyLhwMLjkSgryGZvY9dISrjqpvHc2xn6cCXBa3/EMSIYaVw5vkAQh5Cf/QtAiERT1NfX0Pj1DvruvI581cmBxScz5qSTmDZ7BplF+aSJE4noFJgj6OwfBN5/dEm++8t/8hfECdP2skhJpHSDgdAAHY1tHKrr4PNhN454L1ZTDd0pSB53NlmnlZKyXKiKgbPTIvzce/hrv7K7GrrqY8EVJ3PZkWIgr2IpMSRT2BRlYlLML597jRvyD7H61j8xocRBXBxlJYN3F/8J68JLUYVVuyl4AxaGGqf5q0M8VzJkk26tpl5u//nTrF54IcWXXsiaDTsxag5gmG7O8YRZccciKBtvj34sKYmkG8T31fHUotPx/eI+5hyzgKqxlfjSvP9Uo/xjFC3Any66PL3NNDT1UbN9H9GXn6Fq3CiOuvNndjqtFh7ASCVQHaZNIOxp6cDV1MdzD+yjiwJ7PVWhlLF/vpew0YkiDXH20Yc4/84Kaj8ZpGZNmEB2Pjmj80gkw/R2RonFWyieGKDd10FKstDlFC4Jgv5cal+Reb+rgIMDYVRJdNgUnIZMtRXm+jlTOPaM67EMmYQ7zsubv+HyKYvZ9OFrBKxRQshL7tgqsqq86LITh+XikbZ1tM+q4snuDCw9ybn33UhH8Rgwk+BwYRk6TXXt5JlJHjh2FsHhqQQ1N2QpjF9czaufreCbuy9jX04BVZ9u5Oxn1xLpbeK5HgtJLrONtBxyH6cVhphadT7xaB9JXWUoOoghxYglehkeascZ7QKln/xpC8nMysOV68b0pqNYzhGliwodkTiJyZOILZpHNLMY3RVnsEFj5zfDbP88iWtomImlBnMnBjliXAW5bplcr2G/hxtjbu6urefiHzUxyfkFw4kNOIx+NI8Dv6HS8YcIXU81kR3NIa4k7bGbYqrEnRLq52u55pFekjV5YkLH+Ck+KqbCpFPzGHftqeTsPMgrqRy+HjuGqrZWji7qZfHKfIZ8XbYKzWOk4UxlUexdxDsXruChIy6iJZCNasqcce+PefCby/jDk0NMnHcuk6ZOxOcOEIkMUlfTydb9hzi0awe9qpP1uSeRdk0xCXJI2oRbhYRsIVkefJaBJptImm4HIkZV01ZBCbm4Oy7ZhGKnLlRpwhdHvOMlxHBTEOADMYPyxhqKdn7LZL+HMcU5lOaVkZWbS066isuX9r+qUf67/f8w4PiBlfH7XX4YcHy/dfr/DXCIYqrpGn09fWzfu5dNb37FTydlU3DDOAZSZcy6aC95d03B8NaQcMYZfCuH+V0JLlroZnzZaBw+Bx2tg+zZ/A3T5jdRWdqBZPNDHCiiTSoHWd96EVcecONcPAxGBN3hRUq5uKlgHA5rmOcb22lPkwm0FXDihg+568yNOGWH7S/wxtLXWOrLxJR87G9uQbdNehTSPNa+n7YAACAASURBVCpBv4OmXqECkezOwlDYoO/H11N94nFMnlhCTno+eCV7g/pXwJEYTrKnqYaWjdvRbv8ZqYRJ8s6HGXPkFKomVJHny0FSDJKGJkj2pFLJf+bLyLJiW7/LIjzNVpCMyEDFaUm0FVS7JSIRSxkMDQ0RGhog1BdGTybpi0Robmpla58OZ5yCNTnbHgOIeXbf2oPkvfIaBV+/xElzw2ya/RsuvWIhae4229hMqElSaoHtavr6t21E77uT0dJ23EEZh6SSGNJ49ZiX8Z9/HoIzmBCHeTHeGI4Re38zZ9e8iFS7H6dmsqGxj9u+eJJtz9zNrZvK+SpvPhOy8ln+xSM8cPADJE34VCv250jtFvTdjbz41JuU3HgdU2bOoqggE5fLPfI6/Y5pbxgGsaEInf1t1NV20rp5JwN/e5ZzH7wKxxFVRDv68es6CVnodIQFuhiBmLR2HEJIrTff9wabOmfaJEDZUkhKKbwiz0eSGOvYytV3B1n1zLecd/aNSKNcdvCdIy8Pb36RbewmFDSKyNP5y5+pa/2cwCwnmvhH0nFJTmpfdfBiSxZx2W2DM/E6FSOgoGZxSkDigZvvxVKDKG4nkt7HB39fyVjfLEYvnYYzMPI9Iu48JetEB3vY1VLHUZNmc2jnBm7/cg2DnnRMwbtxWDiTbmLGIK2tEWbJQ7xw71O0fFyHRJTJpy1Cig/zt7ef5MA9N7Czqoo5azZy7HM7aG/eywfDEDNHk2YNMso8xMXnLKGweB41m1uQxZhLuFIORwlrBmZyD7VlBo25haSnEigC8MguwmkuxsyZRumpp1HnyyXcLbH10y42vryKoypmcN4Jk1k2UeQGRXHZEmyLpCuFmu6GiGlLo1MC+OkeKm76hts+GMUE7Q4MRz8ORy6a5eCDmzdRtruElBG319ghC1K0hmK5kYwETYtPYfTPb6PmpFU8XtRDnyOLb9Vq3jkmyLlHRMk/61i21A/xeXUVFde7ufT0OIoStl2Bc3eN4c+nfcadG2/HSi/l4YlX8tk1j7A9N4hf0rnowVu5efVPWfluFvMXLKCioJSYFqOlpY3VO2I89nUneWaKdCmd9qmFZF+0idvzj6KEAj6KNvLRcD27783lCO19soT3SSqDL4pnkHljnKQAOpFylE/byHd2MEwGux2llC3povGdKBPqW5gVDHNkXinu/AAlmRlkZmSSlZGBku4hzeMRmNPO7/mHlcD/dts/DDj+t0v0/+WCw4DjB67av00W+93jMIQkMhmns7OPHTt38cXqr7nAW8CEa06n6IFNVN3hR/f0IKfcDH0+lelb9nHKIonp48fh8+cyGG5gy/YaRuXu4qi5w7aEU06BquoYShZDzpOZ+phK4HKnbU1+Sl4pWkqn1OGzSZNvdLXRqCZJ7y8l//cf8fr9m3DoCUyHjF/L4+mpj3B+RS4pLZM9HQ22egLLjVPSSPOq9Md1QeK3zaG2jhrPqGuvYfLsWYwtK8Dj8KA5ZRzfjY/+89KnEhr1jc107tpP3U8uQNxL9tN/YtyEKZSNHoXHoxBNmvQN9hIfjhMZHsbShFeFhOp0MAI6ZDsmW1VVXC6n3fZ3uFRUv4zX5cElgt1Mg1QyRVgDPZokGhmgrbWX9dt2s9ddRuCy5TZDXrUs0nUJ/ck3eWL8H/ngmQPk3P0Jn9V08vA5Waim2NRFQmsRit7KsKTy6KNfcUPvH/jik05GZ+cR8Q3x+tIV+C46046uJxKl/8NN5G54l8VaG3mpTymfmsVArw/nKcvZ8sKzTJqSx9CmBKeqV7J0+CB/ffMxLLdQTAi+oUl0z078RpLHl5yPcssdzDh+ORMryvEGvTiEKZdNXbFsFVN4OExHVw/7a5rpXv0h4fff5MZ3n6fDSCCFwyOBbzb5QEM2VZKKhct00NFcA/jwRuK8cet7NKaq0K0gKWfYnt9bloMrJnxDr6+Pect/RF5WkKTDRebkihGPGF1oh0fUNMI3zEaIkoOXbvslvopewvnD9n2kxxys+5vO++FSkGMi9cbmOAjDOdGmP0JV+MOtv8LnH8Vvf3cVPe+uRN1aR2TVe1ww8Whm5xWS1AWwDXEo1cNRBRNRDQcr/noXLynp5GdlkFR8DA30Eo/Hbelot5BLDsRZ5E/w1C2P0fJeB+XLK1CDMrLuYVvNJt4Z7WD36ccxYf0Wlv5hNUPdnXTEOtA9Fl3BIPmpAa698nFUt4dQe5Ta7TUowkNCtdi4/VF2nHw2EVUl5jJxz5zDwosuZDil09+Y5N0/J1DqG7j5kjLOmptpq45UJYxkigRgGUN012yArJBwaLiz0jB6YiiGSOyzo9d4/NMelBPLcRd2EQs50aN+oj3DDDXqxHplNNPCIfCpS7LBbyDHwu9WySz0M5Tm4Pmf7GNDYB958V6ichpH1WRx5aeL2XLOqfhKJG54wCJW1EVSknEls3nwPovMd4a4wjeWmuQ6zv/2UcxEC/cufohdy67lYHk5Zz19DerJJzJt1hVMnzIDf5pFZ8cQW7ft4pYPZSbc4yPijxD9Yga+WZvJ94W5dfQSYlaUBzvWkhycROz+Tk4oq7Ot53d2jiJyVTnm6J2ouovBj4qYsGE/pdnDtKUmUD/9BNQxe9j/e43fHt3AqOoKSrML8QVc+NN8KD4fmUIx4zFw2tEAQv4ugNw/TGj+Nxv/YcDxAyvj97v8MOD4fuv0b+1wCAMpNSnMnSzCiRihvigNDU3s2fw12a0xZk5fyOxN3ZT9wkPCk8S0wmQeOoLYM9u5/KgIC2fOwJedz1BkgEP79hHqX8f554oiAppq4Em6SDgVPJnHk3upQe4D1ViOQYoUhXMyRySPgrS2SUvw5WAYbzKL0M3vUvNMM6rZQ9J0okpu7rrjAOXv7OT0Mj9tUZ3BgbDN/o86TVyajqK4MRWdlCCGDUc5dNnVzD3lJCZOGkdWMGjzC/6Revuvy25oGn2dQxxsbafrifvp++QLpr76NumlOWQG8m2+RHvfEN1tDfQ19TBqUCPgdrK+tx6Py4NXdozMmF1OEBbGXg9ur5eMYAZBfxppAR8en5u0NA8eMRYQRMJQmMH+KI1tTRzcU8vOujaiR51A3iWLSDiTKJITuSnOqL88yim/uIn+zZ+z+Ysv+Mkd19AXT/Dayu3ETS8P3ZCFmurlT1/ksO/ntxGorkZN6uSveZP997+B86zjib79GVNCG5lW/wbJNR1kz3GROT1EqLmQUZdeCq6/4RYE0tZStv0hyjueU3j06Z9hFAURyTDS0DCpuj04DYO+/Q385dlVVN5yM9OnVlOaX4Lqke0uhFBApBIG4f4Qnb2d7NxTy+D776Pt+5qfvvQ4rZEQbpG2andxRg58oqug2Em7or0t09rQgEMAB/Hnzggv3vkZ7VY1ohQ6JZctkbxgxlr2NcY578lHyVINXMU5yJbg5YwQam3iqiCNiumZKQzMBBgyadm4ifXf/AUqwsQVi5yudJ55GfpIp0/Imm3VgAO3ZTDK6uPH2fmcdsU1hFoGcVeU8dg3HxA5ch6+L7/m7mWX8DtXP72hBiRXJg+p41GtCI//7ld0lpSTklViShoJ06DfiDM0PISCQt2hQwQcMktVg1/fej8H1/Yy47jxNj9GEGJVa5jr3/srPHA7mf2DlN71PJmxYTZXBWhPLyFoDTHr222cd/1vbcMtS02hhBV2fvI6b+j17Jkzh2N+dBnahEqS3Rar/tZA/5Z+Hrt2NsdOEI2ZMKrqHXGPJWkHtImmnyL+Y39tIQuwqxioOS6Mnoht7mWZBrKmMiibLLz0ADn5DuZVj2FigYvqURbOhG6TKR2xMGpPAjMl05PQ0A2J/gGNmgS0dcXYHQhyvnmQK/0NtmfKW9I8Nl5RTlnZVhaU34+DQRRLZfe+sdz7C52UswBZ0ZjYHWZx/UbO+d0p+I7WbZXXjl9/y/o9DirG5NI/9VQWHTGLvKIx6FqIXTWNfLqmhQ8KJuA/7XOURA47/phi2nUmF+eOZ6GzlM2EeKbzcwY+m838XXuYMUZhKBzhme2FFP9GjB97cVpOdt/m5YZqk0lj/cTVSppDQXQ9TJnXpKrKoKQwjazAKFS3jCJ4UuI98y+OzD9oqz8MOH7Qcn3fiw8Dju+7Ut9d93+9w2EfXU3bxCsZidI10EtjXSu7Nu3hRD2DkuWjKXi6hvIHskk4BrBMB4FkNdKdg8xKW8/iJfOonDgep5Vi78ED7N35ETddl4EmDLkEuVGOC/4d7uyjue25ctYuLGUo0I2pu7iksIQ8RUfDoMN08UpHh01sG7ppPzfVXs5Nq04kpTjxmHH21pfx2JPdTF/9KWeOcdDW3EtUF8VKEVukeHuTEvkmFnaUe11KRr3lTuYuXUTlmDICPt9IINl/dzMthsJRBgY6ibb207VxHVllY9HHlGGKLIvOQWprGkmv7WeRW6Fl+042ddeTGltM9cy5eDMzkXSdoeZm6rZsRe/pxedz4S4rw6icgKOkkvyCPDKz023vhLgWZbC7n3hdPUN1bbT09RNx+mx/i/6f345rdr7NKxC8g9jKGk5vW8WSij8iVS3hkc9OpHjbRxR3f8Hg5OUsu+ccRmc0EtbSuf63fvz730DT3GTHhkkcfQ6jmj+mqGkliV1DLDuhjJaaDvKX5GBF0sk4/Uok9QMc5rc4rSSGqtL5cSHtiROYd8fdWMk4Uk09uh6yfRz0rgiPX/pL0q66kTnHLqF8bBlZmWkI8YpiWMQtg5DobDS2s2/7boZeew2fOciS26/AwDViXmUOY4oYMuE0KpxLRRfM7owI6SR0tDSjSBJiJONyqIT2dPLh77fRrFYhGeJak3PHrOOklS9h9rTgCLpQRDqpKWSiKqYl2+6WimVgpuJITmFOJcSHOklVJdHYxlvP3II0S/hjGEQ2uHhsvZ8Sv4fGcBopJYGshDnR4eGasgkc6GjktDt+i2YZuDQVy+XATGp2UvCKwQNouT4ui2bhNfOJDe7kw+4H0ZwGSZEz1KAx3A1uI49mK4eDBAiZDppaW/CbcSa7DJ666grSA3PweN0oQndsJG0ya13zTl5r2UTaNdczcPPtLDMz+coVo6GygoLGZq6feSzppZNRFSHsHuDOz1cw/m8v0ef109yQZOXNu7hsfjb3Xl2JmtLt0Ztp21nKDJkSmWLkpybBEK5wAt2lvgNmIx0ioWoiXcYcSqKIkZqIpRVZNrqJYbmQkiGUuA5J05bJJgYH8M6ogkIvid+9hTuUwDJS9ghPV5KoMQXNipGaNwNtbDHeFz4hlu5ioGwMR68NcMu71SxUT8NlRnnrjFpWFV9LX78gCaewdAuH6SAnEWLh/ve476vziQTCNr9J6czmwRfiHLH8NKqqp5CZ4aSjvZ/tm/Zz/0fpBO5vwXD1osbGE22Q8Y89wO/LT7AziZ7r2ESNGaX1ziA/mRRlfG46dd3DPNmRQ+lN9bb0WornEL8/i1+eHGLamPG4fE6SegolYWIEPHY2UaY/0+5sijBIYYpoZwD8n9wOA47/k9X7b7/3MOD4gcv67wAcKSNJImTSPNBNw756mjZuYXlxkMpzx1F082bK7ptP2NGJrpr443723D7E7qVRVqw+wMTlCxhVXkAiFGfTho+55JoEHjmG6kwRN1VchoHDP4EB81iO/HM6zuOd6CEVLZHAO2aQy0dV2r4ST3c0opletFcMbvnLtcjdq7ms4TIsy4nL8HDjfT2kp1eRu3otx0ud9Da2MCyyOXSnbbolfAg0Vcalj9g27wrkk37Dzcw/+igqx5Ti/hdVyv+y7JZFXNdJxcK2ZC8x2Iky1MWhriQD/f1ItT1MNxMc6q7ltMceZ0e4l4ahMB7djSEr6E7hiCU+hCrAIs3rY0JFOcUuhdTX63ji9l8SCWaTP2ku0Zxc4qkI2dv2I/XXc91nHyAdbCLe1cuuzet5KW8BEcnNQHY6GWdU4x5yMOuzh7loziY8+Rfyh6N+wrRRSfKqJay0sawYdRX3XuDHlCPc/ZRO71/fxpMM4Yi2k5VXzpTQNhzFbtzuJHVfxVl25/mseO1NslMw9rgjOeKuU4nWP4pKK26jgPeu7SStajmLHr4bqbUeyXDQ+fUW3nvgUVy+YvYdOYviY05g0fyZlI6uIN3vsI2lpLjFUKiP5rZWtuw4QNfKlUxOjzPl2rOxVAduTSUmzMNIYFgeVFNwJqyR0YdoRVgmlmHQ1d5m8ynsyZds4RGR3ns6WPn0DuqVUpyan5nuVfziwz8j+4RMN2YbUGlpmbjLSrGEXEJwaHp7STY14LITWxSbwGjzSxQPQ5t28eJLt5O20Ic/5ePrFUk2Jf0Mx1RizjQgzqw0l11Mpxkxbr71PlyuLHSnandjBLgU96NZFg7b61zwhpJs+PBR2md/Q1jVcJNCE8N7NBTdIjPmJ1XrYOc+WNeWoMsqJKZAnt7PaVnZ3Pbwo0ghFzanWbR97I8k3X0N/GbVSk6uKEbfXccuOUq0ejquLRu5+VfPUJOdzcFFE6lJ87DnqyhfPbCJv9x9DMdONFGsOIYi2xyLnpjKm19GePC5DzD9R9HyajFpguNhB+QIcwsBOASwGEmEtiTDdmvVkxrOpOhwxNFkFcNU8bh0tL4IckxDiRtYkSiEokRSESy3gutgO45YEjkax0ombLBqkWBAkTAK88m97Rzhfo5e30nrO1/wYX0pnfcsYXb5KpYk3uXra3fzasbx7NWzcBspurrbRrgwKY3sZJTT2ldxxZozbbVHQ0c2u7bOYOrccVSVVBDWhjm4t4mPvqjhzw4Poy7pFsNM6p4oZOqPTRYUZHChfwK1Vojftn5BvL+MwNNxLj5SJjPby6cH0tk9vZDh8nXIriixr2dxZv0wyxekUV4xCncwC9O08IpIYgSQ86GqjhG5uDQS7Gi/nv9n5fz/vPMfBhw/sDJ+v8sPA47vt07/90cq383aNU1jIB5lsLWL/Qdr6P5qP6eXecm/ciy//HAim6cN0hNsJC5H8AhAsLOYtUtmUJB6k11PdPKx5CW/OEhzawtXXDRMujD/cYDTMO18FsVfhtNfxhW3pag6opql8/LAVc7xLx7g/J+NZnQqxWuDLbQKJ8v6Ql7IGqZ92UwqNZlZe84mySArXnRj+heT63XRs2UTla+9ZKs0FMuBLomJs9goxVhGTJ5FPDzs9WXiv/E25i6YR0VlKT63IPn9N4v93elaSxqkBuM0DHTR0dFDc30tg/vaOT8vn0jtN+ijc2lYchJRfLZZj45OwCVRWjWKzPRshDWHYXyXtCoMIYVXhGnYfhs+IW1MarRv/JZnL7yc4rwcguPGs/j5p3ntoouwsrKo//RjflXXTJ9dlC3WvbOOVf5Sgtu2c/dpCQpdLl5cciEl1TBhdjqOSIpXn4/QfOMK7rgtl/ZYOr9Y0cuuVAELN77CfSVJHGefx71X/AzfI88T++ivFLz7CYv9nbS1D6N4we03KJ+ZxehrTsTp/oiDfzeRu0Ls35bNmSuepHPNDj7501847piFbPh8LVZ2Lt1Ng2Tc/0tmL1xITvVYMoRUWES0hyMcam/gwNe7CL38PFMmZjPpzNOICzBmmCQ8Ks6khSU7Uf0+iEawROqq2KTtQmeipVL093R/l+sy0v0wTJtdQVZI483bPmCXWc6FS0yW3/NTFClO3OHEPW6y7UMhOgOiMyTuSxWW++Eh5IZaOwFXZL1KonuhixFLgIZVb7Nq0wr8k90MbTP5aH2cIbWMTsmwU2kvqh7L3/fsp0qk2WoRFrpUKrJCFGZWU1E6BZdDjM0CeLM9yME8OxX32TdvIOO4BBk5TgoyHZiyTiqu0D2cJDksCNkib8iBP5bB9ncHWduWwwEU/HKcCbrOyeluLr7/CZy6DzklXtAiJyaOI6XaX6998U90121HT9PZX5DLxLdW0ZWbx8E1Gh8+sol1fzqa8oCJ4kjZLqxxQ+XtLXF+8vA2pp6ezbk3VWLK7YxObublGxfw6n15WKrIaREqJm1kzCLsxg3BrTFtsrHx/7D31lFyVfne9+ecU27tmta0xDoddycQQnAJDG4DzDBwYQa3EWZg8MHdBhmcIIMnECLE3bqTlrRXe5fbkXft08y988zzvPcdLnfu8/6RWiurWazqqq5dVWd/9/f3FRdYRb6J5EAbUtFSGjaRaBsXQW66qPrFiEcwggHkoQAMhE3XkTwYJhmLEHPKWGfV4F4wjVRjF0Ovf0A8nqD4gRuJX/0Qgp/qdxSxMJjJJa/M4OTUA0Q+2sYr62rYnz+K7r6h4SyRZIJIfwcoFqY27eSR343ENjOfex5IcuzRZ1A6cSSZDg+9PUNs3rKBez614Ls9F9W7HWukhravLeQu3cE9ZaeQFld5PLCT3XovLc/VcDktzJw6AqfHxqoNKV7aPEAkZSfu8JJj5PLUOR2MHzuavBGZuDyiDHA4t8i8ieuKOY0SNNGwjulH344Ajh+9hP+nBzgCOH7gsv63MBzffyFED0owGMTf2cveuoMkNtZx7BiF/PPHs35fIRfV9WM7ZpCEbMEd07CSC78MsvWlJJonn97nvuMPX9SRyDS4+KJcasZ2o6VE5HUWkVQBkjQWxd5NsU/QroZZfa5rM3FdfIBZ99RyRm4O7ei8ONBJ1lA2OQ+sZ83TE2HoW14ouICLt99OMNfCs89kMXnWBHzuNA7s2kH/HTcyVhER3OJibMGmx83UUUWXiFtVHEknB+Nx4r+8kRnHLGbsuGrSPJ5hDYfon/g+StjUc8iSKVqNx5OEAgHa/D10HG7Hv+Ug0zLtlGdGyZhZzLOLL+eKTbv4zZXXUXvLzWbMd83EGuxOB05FQjTmmqGaZvCUuGaLXEeLqV8U/19WVawWBVVTsSSsFA4luXLhidj0KNd+8yr3HHsSv9+2jYBTJcOAd8+6GHnm0bRmjyQ32M/AU79iqjyIp0LUlzuwDzp56WWJ1JjJNFceS9vMObhLqihLdNP/7Tfcnh9icN4sDhxs5/UmiQ254xhU7VgcEWYaIRat/YCRm5+kdLSTzgMRZh+TS8mxk1n5+JdMXJjGF/cFSGWlcf7N1yGUBSufe40pR80iQ4QptfbxfneMhdfcSM7IfNwWB4HgIE1N7ezaupX251/ipIVlOE5YgEOyYGh2s003PSOT/NG1GDaZaI+fzr27zOpywT+InhRxKuzv7ScRi5jfCnHAF/08kpFC0yRUi5VMI8aXN37ILz9/BqIdJpCQa6eAS5TWCabkP9KhxUhGNJiG923FEx0EwzvcfitO8rpCsKuXvS+/znf2nYStKvHVdgZiufw1YlCuDTFh4gxW79iH2whS7NR5/fnFyNUtDCaG+HxlM46EBXvCiS/kZqhLI7o5REhVUe1mdiQBWSerQGPeaXmU15ShuwMklSB9YSubt7YgJXSszZn89QuZTYNZRO0W/s3WzBl/uJn3/vAkZ51+FcWjJpodN3rcikVR0HUb7cE4/qNrWDO5kKF9KZ65ehXfPHUc49OjJGQzfYOwzcalvzvAqvYAv//LTFTbTnIsdRQmvqTAK9JaZ3POiSprX7qZLHU47l6wKmJcpYvkXauC1WMxBbi6XcLoSqII4Y0p0lbRhZNFpI3GBeCIQ0j8C2MEh9BjEdShIPapEzEUlb2ffEFlQLQqO5AErWEyTVb2eFVGzpiFe9UeRFD9rZ2TKHpnAZNsHzKr6TPuuttg95jpJFIphgJRc6SjKSqBnl4cyX4uqf+Y3J+eRV2kmsUzp1FSkS+UqjQ1HmblxnaejRRR+W8HUZIq+18rpOasKPNyM7g0fQoNup/ftKzFKuXQcX0aNy84TNnY0eZr9Le00dEXRImHsKelU1SZz8iiSkYU55Oebscmi9BBUXAobL/fV8r/d4CMv98LjgCOH7gz/nN3PwI4/rl1+m9jOMTmYSrpEiq9sSCd7R0cajyEZ2MbU6e4yD26krqXG1i4pYzCe1OElCh2WSGh22l+tIhz9/6FB87OIvPcKSjhADsf9fPW0FfcdF0B/dIsLv9jGt92tlM4Yyrl9X189UwcWR8yT+xJ8nn4w1G8VpHDWROEndXghbZmIpKXwG2H2TZ5A2MvroK0WvSmbTww/WyaTljG5JnnMXXWRLIdDuo6/DSteJXs197F5lGxRXVUxY1VFm54kaIpYdeshJIR9s85gbKfnMmMCdMoKPJidwlNic0cEUhWcYozc7aJBHQ6B3s52FVP755eijr9jC9UKbuomuBnvTxx48OkTxzLGe+9iy0eYc0bH6COGc+MBdOwEzJFcUlDQpaE88ZqhmyJjAzBtqS0MKIFRBWdFUk77/1Z445fv0PuhAK8Bwawx+0M6CFuvus0ssceJN1roe6G63Adt5RgWh4xI8W4qmoKO5vouf8iZp2qkOhw8upnEt0zl+Pavo7nx5xIvyMdk7IwNC7b8TZBi59Ld9bz3pKTCf/6Cbb/5neMHT+BT0bOQrI6md34LWftfhdty2pq5rlJ9it0DQWYc6qHZJeV4K5sVG8ahzsP0TKkc/l5p7Pqyy9Ic2eyo0dn0lMPUzF6NDkFeUTjIfzN7ezdcYjOp+7j5KMnYF8yn6hswVdcwojK0ejCsilsgcIpbKQ4uOZzMxPDbL4VGOH75NDWlhZzZCFLIndjGD0ItkEWEd7Y0eNJ9E9WU0wlOVlpOGQXLX2d/PW7T5ly6mJmPngnhkvodQTFLZtJkMZQHzTuHwYjZrGIiHlPIcdkevcd4sX77kCdopM24OXj9Uka1AwWKTG+VfLItsB0w8+ftp1Gb99GiPfhsWYS35XNa09uYOq0eUyetsgEBSlFMDXCFjOcvyIAlOgGMYFmMsl3X31Aw6F9XPrH2by06TscAvBaJNxhD1++5OHjsJVlOXGuvP96IlqEND1OpCXMmmdWcPLiZVTMWMZ34yrYO3M0qaCV2075hs9vn8XcOU6MnhiqSyUlezn+ku9odke4/sWjcbq/oizwBjnuNiyuHFypcrBZvyp9YwAAIABJREFUCOsObPEzefh+hSd/WkTSbkFPqTi8FhPpGWJMIkZeYliVZUfvTg3rbASDp+vICRU9FkcSFfKxFIQiMBRCDwQhECUZD2GJdGGJOiCaIiGHsSZFQ63oAxIhZEkShoRUPIJYxyA+SabDMZULC8s58xads5oe49Ebutk9eRlxe4rw0CDhWBJdUbDrMoloDxP37sFXNY1gVoQp4ycypiiXUDLGgZY+Xls/jrR7+wjbD+CKj2DbuyqTzw9zZ8ECHKrKl2qYL/t2Etk8ldo1ezluahppXjvbWkYwFIigx/aTlRanumwkY0YWkV+WR3a60GlYkYX25W/Mxt+uzEcAxw/cyf7v3P0I4PiB6/6jGA5pOPhJUXVCsTidXV101jVi2d/B9Co7mjNM5y4bZ2/Kx3FfAbH0wyQMO0k1gi9WSOqOdmrlr7i5ahpjL0tDL7Ljf7qOEUsidHuLqLzZiffuCYgIhN6bm+h+uRiHFEAzNBzSIEPSsVTf0cTMX3o51pvL6miUb5IB0jY6WLVUorjtefpXStjPn4/XqtD/55W8+mUP+tzZLJw7gaLsXIZCcXZt383Agw9T0X6AcCqC0+4yZ/2CERbCQcmWxKFZaUho9F94AZWLjmFsRRmutGwcdnFKVPFIIowpSUc4gL+lC399G5GDjZxcVEj+qZlI+TK9z3Sw8pnXKL/jBta+/Rw/+fQjDMPBt7fcyKqPVnDcGWcxYdZ8vFn5SNEYjYc20LB1L1+vWs3E45dxwa+uwl1YSUCSuf9uP5883Ye94AAZdx+NftOnqGHDPJGJGZAqe9k5JHHD7HYqp2m0F6QjRa2Mqi3DeajNPGnpg03Yn7uBjW3pHFiwlBFDfs6unsAZ9QrNrhxUkmSoUS7q/oaRZbnMfeBu3n1vJ/d83YzujfGzK85Huvdh2vJyuWaSly/WbsLyi99TePF08qPd+EamGD/Hx5qXZY7/3U14qkYQqu/h7Vtu46RTz+ONd9+GZWfhO2kpNaPKKSwqwIGDVn8PW/fspOe1F1k0poyy808kt2a6qdQ3haAiv0O0C5tjEw0jPkjb1nXI4sT8PQMkfggrba+/G0kT1WXDThNhO9ZUG4YjjjNmZ2JNDd8ufxB3Mg4WB6VVNcOVIbYo+VWl+P0NrFd7OP2NV9CsYiQgGBIdY9sWDEsKWZSfCc2FoL9TFvr31Jub1ysrX8KwR2nd4KEt6GRKfiHPHw5wVUYvN28+m+efepKfnDSJL57cTetKjZ9ffy2az4MhO9A1wWiIHFbxPv7vYkHhnBLV76KMTbMZuIcGePqRBxl1agkD3h4zFbV/i41XPpc4JsvFKfddgi4JNkZcHGIkLA5CKTuJE86k3VbCS7/YztEFJdx1pg9rToyU4cQRTzEguZn8y36ufzMLj2slxQPP4w004HFUIFsqTTdLMuEg3VZCadZJDFoymHH0t+x9/RiErlZLimQ41WwGNjUIum6yRoYwtIR007kiRmOifE9KiiI44SHWUIMRLKEYDAXRgiGMYBBLIIwajJJMhs11cQUlEtYQkiFjE4FnWtw0DmGT0UoLUBqG0CUHZzRPYPZnszkt9AZ/vu4bttYsNqPhhaXU391p/jR0F0lbnEC4mmh1DYHNuxntClOVI6oC/AxEInw3egIVF3SQslpoXVHA+NlpjC7s5frcpdTTyRMtX9OPnUO/cXB9VYjSwnS6g3BvfTqjzi6n/4BOy6YQ0+N9PHLTaMqK8/D5XP+58PwHXsv/07sfYTj+O1fz3x/rCOD4gcv6owCHeC4DYlpq2LbY3oGxpZGxJIgOhXhkzx62UcG3E2opvKAHi+xG020kNJ3wx15O2buP4qw4fV0d3FhdQOG/jcdItRHYGGLMC+lk3jWdmHeIyEflXOzK5c8fvY2quvjjGelcuNzDcXfG6Th7BJeOykTWZP7UWodNLaLgqXV8c38HQ137yTw8AsU+DmPaFKTkPhp/v5EVnTbGnTyXqnEiDyMdf2sHW3ZtY+jeh5hnjRMKDZjiPVl0hHQPYM9MMxkMRZOpj0SQr7mWvJo5pI1II8flpGCglw3rN+Oau4iW9g6i++o5PbeIwvEppDkp5DYvrV/EefOvX1Fk9OO6434yNnxF+a3XoCQ1Nl/7a3qH/GzZvQtFc1M4wsO4GQuZcPxcwtWTGcywm2MTS2yQlvW7uPaiXorzZDR7kKZzy9DtbhiQiW/sIP+gA4LZZJ4yGn3nB0gDpYxckse0GVsor6ylKN5P3foNZC48HlW4CO68m/XZWSQkL5XffcQ5TzzLvKe2ctjiMS/gVZEuHquWKb/yXL59/Fmu6C3CmvShWoWgLUmpVeWa0hhTL76cu+/ZSIN3HtPatlK1+i4WjttAX12czHI3TQei2BI+FCVCmy0NvXIireOqmTlnFuNra8guyiZTsuEPDLFn+0EGP3oXX8TPmStewtBcxGUdu2gAFZoak74wC+ZR1AR12zZgjwdMxsEca30/Benp8qMnEyY7JEZSpu7OAIsBUUWiasZs1lx2L7kHe5GT6WSX5+N2OrHJMvljCoeLsES6q0Xl3U8/4eQVL2DUlg2fzLdtQ9bi5t9imA8qIyUkIj2dRINJ3nnmWXpKGik4oLC9tYxsm4eXe/z8MqudzEsgdyibg1/2YI8oXHLjb0nYVWSLmNcLFkCIXwWgEK91eLD/t8mOeA2iPl4SgBjNtP2aBWWSxEBDHd/sexN9osTh9iS2tTKL5p5C4tjxOBLiERSiBnTMXkIgv5bOBhcvX/0Fm+9bQqF9ANVtxVrqgZY+dg92UlsyhuV/7GHR3cUUp+5itO43m3CtiI3Sjjc1AiuVuO1ZBEREvc1DwpXPs3+Kc+s5omddxbBJphNIAAuhGRGAUYiRBLNhAg5VAA4dWdxXpNaK9y+qIXf1mtZpLRBBCoYxIkH0oRSXfuZgi8eLZrHiTYlIb51Sr5NJHiuTCyXGxJrIohmXVcGiGuxwjOHuueM4aVaYPX98mvqRNSbA0GSdVCJCf/8gFkPBYbWxzVLM2Ov70ZJ2fGom4Z4Mdn/UhnS4nElnVWOdvgVrTGfnhz4qzlzPPSOXm9/fg3TwXN8e7P5KlEcDLJ8SA7vKp1vT6FpehDJ+I0pCYWjDRM4O5HD6LBtlJT48aVk/8Gr9I+5+BHD8iMX7f//VI4DjBy7rjwIc4tCiiQtEgp6hIdR9bTi+a6Axzc7qRDft/j4+6hpN+r0ZxOwxrHEFi5wLYS/Nd9Zx17I4OWlOGuvaMHbXc/2Vo7FPq2Ly5RrxO8rpdw8hWXRch6px5EZJ6nZqP2/j/as6aAjOYP4nSU5e7maszcdhLcKrfYME7vITeDgCPR8TVyJYJQ+D7zgoumgsOJZB5EvanwnzsapSM38ypYUjMKwGXa097N21h9Brr+PbuYUSj4uooNBD3ZBVTGowiNsmjIAaybCKf+48xpxyApvue5S86eOIzltGuKeDcXiZnJ2k4KfpYFfo/MsgO/eofOhvIOfb1cw77Xi8J59ArjsN6/QpZrPmnxadRPbZN6GSgSrEHIqKZI3gS7ZTONTN4M41rG9oZeltD3HlLXGqBGgxUqaeI/TuSbTVhpF1O+mzVzBQ4mHS5UvZ9OuV2A8XkT6qk/Sls1mcZ2V+aRvrHryL2ttuRzPi5CYtrP3ZT+ievoT8WBybsEbedBHjX2mmw12ArqeYOXiIx2qt2O68lRumnMSqqRdhSYVICArdyGTqvt00u2aiLJ5J4bkeQnkK+QOQtjfF5t+sZ9nQs5xUsJZxC+L4crLoOJDBZ183MjhhPnJZDZMWTGHchHFkeT1EowZ7D9bT+NmHxD56n5sOb0HRXOiKbs7q4xbJjIU2uQpTtC8hp2Ic3LgaqxhnfX8TFlhB33e0tZjgQOABwXYIEajQ2CRklTFTFlH36uvUPfQKzrQcgtEEPns6M8bMwGVxUDSuEJ04itgUFQct+5qIRMNYL1xCxeUnI+3cgyEnkVXR0itSRRVz8KFGggx2xrBW1fLOb49h0KXQ/GGY6oxyHhtMcWF+G2OOd9PfGCMe0fnZGbeiOz3m+ERQakLzMPz6xNBQFMaJ5lbRAizWQBi2hezBMEd94jmFM0f8jlkSrCdxR2SeWXE3So1EuN/OstEXkCjJRLXa6bE56D32NKLOcu45fzV3Tp7CRVMj6C4Z2SGTckvYcr1Igyope4q2QJidbQnu/DDGJY/nMyOygpSlGI+9mrq1Gdxy20q2f3g6Gal6QoaGKrtxFWZTfeoXPPzQUlz7d7CwZhJ2hxjN/Ud8v/neib9fyC/E+gnWKpkiHo1gFSLJaAJlKIw0FMIIBZAGwuixEHJ/lA/kcppuPppERohcPMSIogsVqiqZFQr1q3U+fXk/2b3dnJ+X5KiKNM7ZmuDXXxzFN398jE6PFwtiDCMUUQbtvV0IlUkgOpWCX2URTNsKzghKSmSwGNh0jTgSjugk4rsz2f1JmMm/rmdOWhpXZy3gkN7Cs20baFJU2h4Zy3lyJ2NKNboGYjyzZwYj79tI1GbFrdrZd10R95/Qy4KptZSNrMQunG4/xnnyQ671RwDHD1mtf/q+RwDHP71Uw3f8UYBDPIBuENNVwoEwqdYehqJhegyVUO8gde0aTwYm4J2Q4NBHnVgjXVQ7k0wuzWReeRZVo+wEgv3sr2vk8I4vuX3GJJ5yHMVbk6qZXxHEa8/i3b46c1avx52Eb/majldGI5tUr5XEtVkcVZbLuvZ6hoSFtamYVzKbmDVyHYGhnUgWFUvciz2Zif8dD8W/qEZ2T0bv2Mm2F5vZnTeCKdPGkJ+fi6on6G0fYtv2XYTefZ3Svd+SYdiJKTKHowqBmTNRO9txd7bjTBiELTKO6VNxTprFwZhOek87F0ydTOHZLuR8HSI+up5q4entTTRLCmPa93LWVT9jd1sTPk8aY5efRDg7H09YYkrZR6hyKb1ZCXIvm0BoMEr0uVWkW0v56WUFZBVtR0mGadxVypadcawDLdhlGxvldqq/vgmvBv1ug/ispzCWjyGxfj9TZszDP6uYg8/u4KLXF/HmTzfwaK2fwkmZtKZlmWmF8spvaVi5ksiUydi/28RnuZN4eryTc9f1sF/LxTBUFgR2MT9Rz8kb1nP+ybfQkjMNaXAskVAT4x8+jVrFyr5knD3Pr2TWrafSdP/7OLb3kW8ohKQkjvSJpOoPcE3xH8geaGX6hSPQLRZs48/liZ89Ru41d1A9cxY+Xy5tA410rNpG8MXHuKVtJwkhNBTjeWFpNWRSosZelNua+Q/ivG7QuW87al+HuZ+ZLIAY8UkyyVic3t6u4WZZkziXSAqLsd3B3MmzeHTZRRR5fCx//SGiTgv2imqUuIoeSPHV7X8ks76BaaPGo9pEK6qb1rohrBaDUKKX+JmzGH90LXI4PGxftanm5i+aZY2kTldbP0pRLSuuno/V6yQ5NI7edC+2g/W41T5ixybwhjI555TbkVMhkwkQ4kwxnswqK0ZJT0O2KuiaSqynj2B3Hw6RBfJ95454peL1i8I9E2yItl/DSkpW8cQlbEtP54NfLqDRFYMNGvPvuonOyml0TzmR3haZ18/4kK/vOIpCexeK04Fkc2I4bVDkQo+oKJKOYXMgWTVzBPKrR/0U3lCEF517rm/GdmAbv/vzmfQ4QV7j54LTLDgCOjZtiCbPl/Snstj36gzOPqMUh5m3JnQu3wMpwQiJ7V5YsBL6MOAQ744YqaRUVKHfiCWGRyqBkKnjIDAEkShGLE5ATaNqi53bvjmWL3/xazxaEENxs/ySfKprNYYYRYOWR69tKlJMxr8lyjO37+YXD4/n0Jo3kRIWkz1KSioeQ7yfCboHYzTIExh1U70JhPLiGgGnQUK2mlopW1ImpcSwacJy7cOQ4zww4gTTct2ixHm6fS1yvJSuWyxcMnE3DsXH+kMZ1B+bAXP34zQs2HdNoOTzds5bksHE2qnkFKWbbpojgOMHblj/P7v7EcDxA9+QHwU4BMMhNgNVJxaJoceSxAyVWFxEdcd5+q9BmgMl1BQeokQ/CD47hdlZZGXk4Mp04DIUDnd0sXXNKq68UWNgcB4nfDORMacOckxGHluEoLIvaOoSAq93U3d1PpmWnezvPZUTNh4mNMeCI2khPZnO4T9vZVx7N+tesBLuWYkoNY+jIgKAuyOFfHh9B5f/YiHWhePME07qkw2881knzqOmMGZCFdkZImhLpr6jmYM76gg8+iilLfU4XS7EGac5KdExbxkdTgeedB8OxSG6x4gN+rlqyiSq5qbBDOH5k4lvDtK/xsorUT9pGZm09nVQ/uyTnPHqi2xXnRx85w3O+fNzPPhAO4894qKoMI6/p5mYVcVSksLmDfD8fcspKYSrLmqnq/MAl1/m4pnbwlT8qpSDr9Rz3IML+fi+d5j3+3PoufgNM9CraUEeY248ifCpT8CNR3P1+WP5pl2i+YE68m4czb5J9/HAG/MJOkTeSIL+K6+jec5MHMXFOFd9zBeM5ecFSe45pLFdqcIuhzm7cy2V88twTZjBQ6820xGdxvgPziBRGOSy9HQqJZEbavBZymD1IZXu47+lytmGTYc+RSZzSSkFs+aw/bpP+O3UOynvbSWoRhh3gp2i8x/j3sX34LvqOnI8Xjra24k8dw+3H9hPwqWYbEbYoeLSRWMpWIVeQ7AXQtEvAIekUb/mK9xqxLSuClBhjhwMg+7OTlIi20IyTKeAaWG12RntyuKly/9AYME83GvWccUXz5FeO1FISUGNg1UWLD/WuM6aX91OoT9BRtJDJKKjSlY8qk6nYJ6uPBpfbbEpOBSajmG/Z8pkJvwdfSS6ND55/GrUfiuNJ1yF6tDwdjczcuWH9C+UcbQVce7Pfo4zESesJMmpGYdi2nCt5thIjEhEhLrIrpA08NcdxCY0Ed+DDasuQs0E0yFmSzazK0cwMnGLDV/NPF6/ejH+Spngd0mmfr2NwyNq+evvDnJ0OJPbpkWQ7SqKABkuGc0jIYv+ofGZ6C1iA7chkIIYIWqSRthiY9zZu8jMhM8fraXAJoS5CsFIjCnnrWX9hsUwtIPDjk8ZkvLpTJzHbUs3cPCDxXgFFhISF6F7MQ8o4hWIgDANOSGboxZNSyEnRaGQClEVLZHCEgqbLhWEFVYUKoqm3GCElD7EDY3HU/rKSL6842oKIhaOmt3DCaf5sGlJk8mx6CkCFif+tEvYFCskoViJ6mnmKEeAc6HgsApGKSrC1DRI6fT44jRFt2CkBri8aCpBi0FCT9AQaWNV1yEUi42ETfTcxFliqeSynGk0M8gjbWvo1uJ0vV/DjG3rKMvTiegyK3oLKb/TiuocREq5qb/Vy29nRFm0sJZxpSOx+rz/7m77gZfs/9rdjzAc/7V1+//4rSOA4wcu648CHN8Pl0UjrHgccwaraea/UChCLJo0q+mTqTiyZMXtTsPmUrHbvWb4T4+/ix07drJgfhveAhvVtxYx4uZxXFZebkYsP9G+n7jVg685l+ujbVxy1BZQZzHzN4Mkz51Fy2etZB36jKevX8z8skEsNIPUS2hoO2hO02svokKv/GU9DiZyzdgxjLtiBGRMQI3V0fniLt45FGXikiVUjCsk25dFLBGnrbOdQ3v34//6axzvvkeuJYnT4iIUT9DlTSecW05H9RhOK6li1FgoOrkcsrMgGKDzlUOs2RcnMaGE7MIRxGJh9u/aT/FrT3HWS39mVVzmq3tux7rsBR6/P40CTwtVE5zsObgB+85zOd0wOFNxEe02uPWaTzj6pyfwbq5G58WrGZeEDk1i9m+nsvPZd8nv0tlQEmdst0x+0oqmqXSmx0m/ZA5D51VRdiDG9pfXY1TXUra8lEO/2srylntY8sBtuFMS6y8/h8CJ55HuS8O6cxPb6nQmjnDwWWsfG/Mm4tTs3NP3MVNXvMbDp17K+xnnMaX4VDp7Pyb/386k4fMvqTlxGuoCYSdOI/lqHam3/QQCOTinRalaPIq9j66iKBBDkgqJe1PcnHMTef29jJrroL1sKV1fHWaddRzhHA8569dx3Yv34K2tJSEPZ2X8400VJV66zQQeQ/4GAnW7TT2DkAnI+t/0HRLNzYdFVigWRSKGTEHJKPhqO6988A4D444hWw2zbFwFNefNxls5/fvMg394Nk0j2RPglVnLOb56BmpSbMIC1Ois3fcFP3nvXhCbtk3YPcVoRbhKUgRSOXx90830Jg8RLF9GxvGnY1OSNNYdxvfOixjWBq69+y262/Zgc1vJrqoZjlsQHRliRCIahMXubI5RhgPbhYNjqK7BTDwd/s7+r1y8JpJPhftLceA/0MTq5r9wyPCy5PFNtHvzuO/0Nby/cDxT0tpAMBNOK6rLiux2ItktpNKsSDlOrEMp8/Wk7Baz9VRoo3RFo6dPJn1E0nRsib6hlFUkdUq0RTUe2mRh8vFR3n/Dxua3NjAmS+Gy5RM4eZEDhy7i4DUkkfEu1LiaCGmzIQvhpuYws3UM4dKIy0R0CA1KNPdAV5PO3uYgicEUweQA3f1xomoQPW5jyObjUFacG69TUVc+yjVX55KUB3FqilmmJ+ElLXscuuJCj7tY8YePeMs+m7lX/pQ7T9/FGQSRtQD7oiFCihu9vBhrWS7jZ5cyZjpY0nRTG4QS42S3lxQhegnSpA0SSiaY46igP9pOm9vKw22r8SRz2X9rDvOULXjkFvzGZDrPGoNr0hYTQMY2j2fst0NccYyHyvGVFOcUmtH9Jjr+n7odARz/kpU+Ajh+4LL+aMDxt+f7OxuXkLMl4ikzjGd4bDOca6zKYTMmWotY6e9uZf/+w+w5/DbX/SybS58ZTf1PlrG03GsKEd9sGaTVkcSZ8CE/tpX9d4kY6xS90QXMPKeR395cyolTW/HaxMYinsdA1ZOEBrdjU1NoomXLMIirhTz9nJ30tFyG2tu5tMDNiKuq0OyTUcIbaXpyiC+0KLULp1JWWUaWw0MgYdDX10NXUzOtTY0k6hpJNTRiDAUJuZ24skZw+vRqCpaPwFaSP2z7azlMx7tRVgz0kjGhktEjq/F5fDT422j8fA0TW3czetlpbKqo5v37tvH2hkVM8jZgsbegp+fQEQlifHc+9/lslItcaEPYfnUO7ta59tlGUt0FjNuxykxhTPPUkRdqZkx0NSNH6Ljyg+TlufFaJAIRlb5BjQbFR8cuiaQynsZFi9hrG4miWbl6XCbqgReYffyJ/PWhh+mpnozmtZDR1sPQzh1o+RUku9t4L/8oHFh40bWZKS8/zdVH3cCntp9RFsvGenE+Ayt24gj7kBNB9LIoiaokVRtDdEtxim84jT1/9lPeeYBsEa4kinklC1GtlOJzYvxi+znEeoKcsOIpkikfjx1zM6GqSczItLH05WeQLCk0kVQpklb/8SZCvcxeCY36datwJ8Nm0JeiW1FlQc5bSIbDDPX7ESH3Tm82FZXjWPPwE+xuCRKdvMi0OjrXf829n7+HlC3C1az8zZn490+ni3GAZkHSY3y+/BeM6nUjKz6TaWnZu5+uzH5Of+s+MISdaRh9i/wWaeI8Hsitwpg2ncJzrmDU2GLisTg79jWR+Ov7nDNrKvZiO0qGlfQRRZj57EIrYsZXm8pXU4QqHtQcN3z/2D276nEmjeGOlH/Yq4TEVMTyq540Hrv9GgbPXkTNTZ/T3mXhzYs/Z++bS5ETYaSojmHmW4SRZJmkU6R8WtGrsogOxPDJwuWkoFlkFFlGt4rPoh1JiiMZNtN1grAjC3bTopolbXlLPuSkJbO54RIfJTmiZVcwS2LTFi3HIpTDafapiOhv0y8UlFi5O85r67bTsC9BRzyTzNICxk2R8Y2UKStyYHEpuNIcWIWUQgTu2pKmiNsl4vIlB1Yd0lJbWMhLZpy8ahegRmhcNHyZU01W1GxVjincOOsBGk78BePPPJ72BhunvX+ApYlNJKUkFk2MTmwMyR5svzyfj37/HesHM9lhTVJ4Wj5LLkljiT1Foc2JBfHHWLAZBnsT3TTTy8sdWwjpFmL9pfg35TH4XRsJRybTft9AkhhWyUfjv/m4eWkfi6fNoLiiBJ/bbtqXhcPmf+x2BHD8S5b6COD4gcv63wY4/v55xUntb0N1IJlIEU3ECPSHCfcH6Ojtpb65iZ17VvPUb3LZnTqR83aMwjWhjfPLiugng2f9jchSlNS7EjsuUihw7McmV5OURACYBaveg8E2878NccGXNTRVJxrYjZLUkaxxYkkXTz4VYkztGeTnF+Nv6+HwmjVcMSsX7znz0NVCpK4vWP9cnPoKJ9OnTqWstBgRuaAlVHq6+2hs9XOgqZmWA/uJdgS4ZPxExk038BxVAY4cSHTQ924TW/ZqNHutVE+aRFFFPnnZWSTDUXYePkTLC2/h6TlI9sxZJBb+nHNObmTEkjgZu3vpUfLoKbfhqy4lNCbCcVqMsflOTjx+NI02gycCbUi7C+k++wMmWN7Ef/oUKpbOYfIXr3Fl7WqC0gApRy6S4kVShcBwCAk/7lQQi+ExN4vEoI0DdVbWfJVEG7mY8nIvOakQD4U8dJTloEoGaXGD6g8/od5bwsxgF/eMWMqUQCsXZexlxgWXc/LjfSQH5yGPbMFh0xnZPrx5GDgI51Qy1DEAxwYYtXAu9fe+h5JeSK/fy3TtMAEtn9a4nWJ3hJZIPo/XXkWsrZXzVp6HxZ3Hr6vuJh8fP2/dKuYkZhGbZAaI/++AQwR6GSIjJTbI4U0bsYpkUcVAEYmgpjBUoamtk8LiKsrSCjn00Sd88Pyf8c09Hsfc+TiddloOtGN9+yGu/fBtHKMrhx0m37tB/v5jbIiBnCF6SERBmcT+B57H+tFu3I4sGvbWo0khCq+az6hjZ5saBV2MVSx2jPzR3HbSORSddwnT58whM8NJR08Pu1ZtoP/Rx7jiTzeSkabj9BYQ23uA9V+sItTRh5ZIoIkN2W7FNyKXY04+HmV0iRlzL2sGg3tXTWANAAAgAElEQVQPmbZRoVH5x5sYqEQNlYK5p/PA2nUoF17GJ88FmLmmh19d4EZpaMKCC0PExvsUbBkuZJ8bJd+LnOHDSJcwoirEDYyUar4HZv+M7kCxCI7IaQIrARwlMY4QCadimqOITdickAyTLib7IgK9VAxFgECJ3S3w2CuNbD/UQjDTxuRjx1AzPRNPtkSaC3J6B2kO9NBTd5iOut3IsobPlYkRieIVqaKKGIJqJMI6/YM99A4EkdWDPP7wDFxSK6QcaFYhFLbgSytFsuWYehoMG8/M/AN7F11BoycXa5aVo84+k7UnfcVfCnahqCLTRkPUumhnzKfzq/WMDAfQNCdxw8f0gyO5cMuZbGt/i3m5udTYS5is5DJgieGV3CYDJ96xQSPODr2bvSE/m/0dRKxWos5+SEjEVo5n7qEOli8uYOz4WnKzMrCLyOBh7fP/3O0I4PiXrPURwPEDl/VfAjjE32BefHSzIyAYiJibd1Obn2+2htjf00d7j0p5hVNcJvlrWzoj/jCKC0bkIrpEn25tIGp3YYsUsXxlF/ddvMOknGEcuuw1UyRhPxi9JtBAE/0SGtGhBpJGxzA9njRIGqW8/GoG8+fPoqCgzBzzbNu1h4I9bRx9qQ+5aiHgJ7BiG69+7ad47gyqJ9ZSmGMllnTQ3dvNvqY22rfsI6uvh5PGFZFzphdyx5nJktrAPrpfDPJ2l2A1qhg1rogRhaNIT7PjcHnp93exdc8++p9/FbsW4kDUYFXyVrZ1+8mboqD4s7GOSqLNzSB2UiFnyxZOsztNHcBD4R72BsD29Bpmv3UrXoeDptWrOSU9gyxZ5u0Jmbz85e/AUTJMzZqdK+JEKsSFYuQQI9XXgNH4KcmBOpx6DxbDZnbJtO5O59vXDnPw1j+xatmJDCoy9oEog00HCexv4Ni+Ad7ZrXDq4e1MyGjlUNTHG/qdTDzKg744m/zDKSJNQ0RWb8aOg0GLhbIrzmLXK/spSOzHlRB9EBKWs5bR9O4OLJEov5r4Bq9+t4AJow2Ocb7Cgt8ch8P9DkkrJDsvx2ephEUzselWUwQpTtP/JxAgAKZEnMbN36LE4sPpoaLq3GbD7fZgt3oJHGjh2yeeou1gL/aFc0ifPZeiiirS0r34u3vZ9/VGZgT3svBP92LxZgrRx/eixn8cqYgKWpM7MBNoRZHfrkeeQH9pK9HuITNJs8Vo4ZyPHgFLEl2yomWMoO3b3by5aR+1p57I2NHFJFNWDh04QP1bb3Dh8mPxdHfw2eMvM7FkIkUj0rE67Ei4zOY5f2Mnkq4g22QUm0JfXxsHBto45s6rSPb60SSxNt93xfzdnytKvsJKGi0nnc12Sw7P/mITd3mzODq9Fe81RxF98StcigvDa0WyKeBxorvs4LESEwAkx4cUSSG7bGgOBclpRXbaEISHSbgJYYtwlYgRiKaiCLeQJBr2UhhJK7o1an7+NKud/pjEXU9s47PtFnJH51B7kszImhyyHToZKZWwv4nQqtXs3bWVwWuvp/TlF3CuXUfT2KkUlxQztno0eTm5OLxWnFYBpVwkEgH6+kLsObCHQzu/5dFny9GE5sbUu2imVdiVXolqz8EiW5A0C19f+QofR8bSVj6ThKKR1KMcc+MlvH3FelZQR3pyAE2yMZhmJfvyU4jf8wqOlI5LVs1yuG8dk1h1+3J6Crcwx61RpWaRb/PSKg0wIBgW2UWarlAkO2lPxgjbAoSx8HzfJrqiA0h6CUO3uLn5uCgzpk2kqCQXt0tYmB3/EV/7A6/X/+W7HwEc/+Wl+89+8Qjg+IHL+i8DHMMMM7FYDL+/l7oDh3htnYXNlaOxTkthtdmIW5P0f6aRcbREvifI6QXFHFRTrBjqwaXZGbyvkwPHDZJ3TBBNGY1MhumKkaRBVKMVRQ6ZNLQpCTR0hnq3IEnqcIJkKsmXKzX8ofksnDmVopICtFiKhrY2tn23nuNTXiqu9oFvAcS30/FcI283DVK0aDojc3KJpuJ0trXQs/UQC3LSGHNUOtKUUiyWHFKJVqJfNLBnq8xWa5TK8eOpqCgmp7AAt9uL3bTPQo+/kx1bdtF4/4MMdvvprDyBt3ZcQHrWTrQzpyJ9/DUFz55C0zgLV1ndLMNORE7xkRpn/YZ+Cq+9n59XfMixywxO/bCY8z/YzHzgO1KsOXkxd55Rh13RzKAo8aqFfVNXstB8hXgLxiJlVYBT6GEUCO0h0PAN1u6NSNZBHKoVLZjDe+8PULT4Jspvug2/bOHTaIS3+oLUr1zPtK8+4zfjx/LHVwbojJ5I9s1pxB5Zg09z0OOK4Bk/ir68OJ4+8GztJGEfSSCQQnM1Y7Pp4pBLauxCah12+lZu57LJ7/H8xqX0Gjp1ezvB/yC6EUPynctDp67i+h1bzdhy4SpJWuNYTQvs/3rTZSsWPUzL2pUkNR1Hdi6FNjddq9fz1Xufcbi+lezxk7EL503FSEbkFpBfWIAv00s8EuNQfQONzzzFNY/fBSW5w/oB8zP1vx83xfBGbO4ifVs2xPhAbH4y3/z8Ziwf7gXDgW7VyDy1kgnnHU/KJmGtWcxvamZS8PNrmDxnOjm5OXR29bJh3XqU+x6gMieLCnspHp+N4rHVw2FiKd0Mx0rFVHoO9yMbNlPwKt42myLCzRIEUwPsbN3DaddfTMT+fRHd3y3NoN3C7gU/oSWvnAdOWcdHY/MYRxMBT5Sc2TNIbt2PYnOiOOxoLiuGVwhG7VisVrQJ2Rj9ESwi0tZlN5NtTReJImNYh8NLDCHKtaSQrDKSYIREZoj5HY+TUO20tElc90gj6w/u5NifLmLi0Zk4nZAW6GPjl18gPfkyew60kxbzUZsxwOIrz0XKTuf9F17Hd/8fUer2ozz9JtJpxzB92nyKqovJzkrHJQTjqSgDPRHq9u9h4/Z3ufumUlRjcHisQwxkD3ZHDjZXGYpgpFQb75z1J3rDFXw5azG67ELXxecmRulx84hrZaz81edYpRiGohNJs6EI7UpcZYTPTXFcIc2TwaiMAn4XC3HdO2VMc3czgQL2a3181L+TrakurHGVImcOo9IKqPCMIBeDDmK8cHgjKSzUPVzNtbk9LJlTzOjqsWRkOJDsw03D4vP0/SnqB16x/4t3PwI4/osL95//2hHA8QOX9V8COIQS3KJiTen0Dg5x8GA336yr5+7WbIpuFedTHwoBMtVSml6z4L6wgWuL5qJIKZ5rPciQ3Yk34OHmzn7OLN+Mu2gkklRETLYTwYmsdxGVexgUlL7uRpVTxFIiRKkbi96HU47hlNxcf9UBaqtqmTxpDiVlhXhtToJSmLYDzdSt3MRZ1Xayr5iAXZ4Loa/Z91gnbw704ivKJBEIMyVuY+4YJ66zcpCdVUjiItHdSOuKLr45EEMdX0j1mAlUFKVjy8ki22YjabNikzSzebu5o5Ndm/bS8tsbCcZTrJHuptPIJVLWgeXMEnIeqiO04XR+kulkqSGZM+6PEirfHg4ycfFF/PaCneSPHTBP2b96NoeDnx7gJ24nXUmJvk3fce0XZ+MrjhBNWbCpMm5bCqtL7I5CM6OhiU4WEc+ePg3HmBOQ06rMzolE+3cYda+jqP1YtRhJ1cuH4n245jEqjzkRt8vBimiMR/1DDLz2F7SPJ5ClDVI5p4Top/sJeWTsqRicMZ2mtZuZXFnD0IaDBLUAvfNOpOyOKoYc/WS/0kWsI0TviiHSkxpXjF/DK3Vz6HLG2f2XJ8lI7SCuJrAly3jwFo2b1q7HMBST4hZx5WIkpCsCTgpQJfpRhO5QpXvPDmwd3Wx5/1MOrN8mFJAkxk/EWjuK/NxivCPyyctIJyMvB7fbTYbbbWoS2v1+dmzaStfNN3Ddnq1oHhVdF7N+DSyKaXMUpltZBFQlkqaWwVRpClbBHBMIXZBCqucgX82/CG8kD1k1aNQPccEnjxMX7p+sCTx84qnk33I7NTWjzFyJ3bv243/tZaq/2UNmWSUj84rIHVvAYKyfuvr9DA36Tb1BLJrCZvNSmF1ChjMTRYRrGBaSFh2rqtJ0oJFevZPplyzAVSGYLZ2kkiRozWDHcWfTTgHPnPg1n830mh04kkMlOaWMQFsPeUkHKaeC1S4cKDbiaeKHG1w2mFVCqqEHq1UksIqxkIFkcww7b8w2XJHQKiMJ0CGAlyzgrYOEofPEx238/vVeFl+SzczTSrHLBonGRnrXfoe1f5AMjwc9niB0cDeez75ic08uPRYvM+RuxkzNp+ySn7DjmacYuvBSbGIVXnie0guvYuzMWorL8jGsDsLdg+yq38W27eu45UqRXNONxRTWDrtl7K5C7J5SJN2OIYfNAkbrgMHqO59n0zu7CRTXkCyaTConk7jFwfxLzqTeU0xyRBRZT5Ar+dANCwPJOOlOL2mxFH0ShJpldu/o5qiz0xirRKixKmySO7i3dY0p5u1vLERq9pI9I4ZhC+G0hEkZGhGrTHJLNRVf93LpIh8140dRWFhgjvME2Pi/cjsCOP4ly34EcPzAZf1XAA4z2EfXSURSNLW2sHlHHX/4TMN3ZxXdni48MReXlE3h/pua8F1ucEV5MS7DoFHReKunzTyxB+72M/gnJ5rcSb+8iE9j6XzT28f+BPTKdoIuFzHJNlwQ9XduBksyildOkJ7sIH0gi+SetdR09DK7JI3yrDxcWWkY8ST1B7uRd9Vz7ul5uI6agCR5iO3bwMfP+mnwt3PKhCqqT87FUl0GljL0eAuJDXvYs05lSypCwbRqqkpGk1WQRq7LTdJhwyGSnMVJVU6ipSy0NDWxddM2Bu64lXG3/JqfPT4Jl9RGxcnVBI4ZgfWK92i9fyoVS4v4jd3HV5rGuwOD1Mz7CY+ctJ30SVGsssgqsNLbkcM9nhvpCCXYFegkO6+YkQU+Yk439twMsjpVOn7xNhZnhAytlTJfN5OKAkye6Sa7IokqxwlbMrGVHoWr6gTQcyG6naE9b+EM7caupgj3eXj8Ew9LXlyJu7DKFOw9lYrx9JmHcTeuhkiIEm8mtgeX0JXvouv6FUxulBB1Fi2LM8i4dRlRj0b/o4dRbiij+OVDpB7YT3hkJRn7hpg4sZT9eSE6v2yg7r1n8PS3sfbDATJTCcb8ai1adTU2kdMgxkNCxC/H0FL6cNiXf4A973/Ipg8+MaPPnUWluEeNxl5ZiSMvj5yMDDIzskjPzMDjdmJz28lwOUyXClaFWFKl9VAHm9d8R89dv+aauq0ozhSyLsTMAm9oENcgECO4r47+7m4SiQh2u4PispFYKssxfE5Um0yqfjeuniHeOPVWCqyFSHqcKX+6EMv8Oex65FV2phSqjz+Z3NwMWgf9NH/4CTkvvE2ar4qiQju7ou1MO3spFZMnI6W5h6NP/6ZXEXabYJLWjTvY9P6nVDqKyHGVYNEUDtXtQJLsxIxBRp5RTXrNODoyC9my9GwGAg7+etbXvD81g4xEP4ZNQ7I4kG9dTPLhz7FZnGh2xXSn6C4butOGxWkl5XYgjUnH0hNDs8touWnY023gTyE+AIJlkcTY0gxbN0jaFfqjEjc8uI9tsSTn3DiJ3BywhDvYveILsuIaFbm5ZOSlkeZzkuZyE4nr9B1u5tDGbeh/foM1gSzCZJIndzCtSGHyzT+jZdM66rIzsXjScH67lpILf87oqhIUJY22zkb2bv+Sn18thJtDGKJjRjT0yqJdNwebJx9wmN1HsplvbhALHSSZ6EFSFTwRF5GWCAc2Gnyysp9BaQQfL55P+vmt5CgurixcyHOt29jwrI1FLYcwUn2E0lxsdU5lyWUKJ1bP4GhbFvuSh3gjsIdtiRDOJNTfXsxU4zADmpcWZxSpJI/82dlk5zlp/1MLNx8tM3XCSEpKi/B6Pab76H8sd+Mf94EjgOMH7oz/3N2PAI5/bp3+/V7/EsAhvvKpFP2DEQ7u28vbaw/whmsmmWcGSdniLM+ppjRVxK8/OEjtUQnOyS4jrCR4pr2JuOHEFinlis4Q+TP7+X2/gx6jmITkQomD3KQhr2sXEwJSh53IyahpkTTbJu1gHyHjq0mRPLoES7mVuE1FllMU9PVTsXUtcxI6I9PcJBJhmppbWUYW067wIRXPQVZD9L71FbLkI/O0HHBOQBLU7UAD/a918dfGGHp1DuU1pRSWlJKRmYPbYjNFdrFYhHAyaQpXScZMAV/n4Q72fVdP8OUHqP7LKq46N4yeOkzB+H5ctxxHx+8/IvPU6YQuG8kUVA7E7JQv+jmPjH6fUSeKi/yw/VGNZPLeiyqrW89n76rfcbgqipGIoivy/8PeeQBHcaX7/tfd0xM1mlFOSEIIJJBIIppoDMY5rNPaeB3AXnt3nXOOa6/XOWevc17bOBsbbEzG5CSQUACUs0ajyaG7X53Ge8O799Wa3Xvfq/uKrlKVgNYAp0+f8z/f9w9YLS4Cum76kbiOfIvsk2ai7ezDu7OZLpuPOdcdhe/Vt5gb+oLpZ4UoHSoTsMax5h2NOuYUJD0fI7yPxObHsUQaUXQPa1fbaSz9A5VXX0O6w8nCi0O0bH0TfyJA6fMXkVkF4x1uPoroDPzhY7Ivmov/CC+aJUBE8qA/1Uf679KAINLqHhz9ZVjv/xxpVhED+/dQVj6bTy64ks9f3khifYT27hi3Nnej21UMI44lIdFXu4+f/vohvlUb6GhoIVlYiDJ+PJaiYaRlZ+PN8JCalkq6Nx1vihvVrWJ3ObCYPg9CuioSd2XsqozFbkELJ9i/t4VtP6xk4MMXuHzLt8iGItw5OPDVMhoefxVL3GBUSRlep5d4MIYueDoiSC8cpqevkz299eTNHs+0M05AzVJpXbmRukdXYJVdBMt0jvv2Ax4un07G3fdTNa7C9A6p2b6D7ttuY4KSRXexlXPefw3dvx9JiiElDAxFkGNlE6ALapJJudQSWAQxVJdIdPn5+vYnKFHKGGhvE9QhLEmFbkuQrOdvZ/uxp9K8NUHXvdt5ZngcZzyG1QiStFvNZFV10dEk31yBLDY8UblJUdEdFmSbA1wWtOJU4kbcbGFisxDLdGFNlTH8wkssgayqSLpo1Rk0Rw0uvrMadaSTYy8vRbLq9G/ZgW/5j4wZmkVxbj4p2emkpbrxOlw4PC7TWyQuclm6B6jZs5uGpT+gvfsV34eLiRkunHQwM62H6XdcQ29zE7tFjkp3H1abDXXWHOyqRkfLbm681okh9xBXFKyCumFRsDrysLuHmLwk4bJqGpboVrRkH35/3UFZvBQ3QVownslNtzYSl4pZlahi5H06QXuARbnjSFecPLOtndj9GiNtn2GoKk3R+SjX5/PbqW4KNIlhSgE7aOHh5h8JC3nvpnmkf76eYyqCZHlLiROl3xenJeJgX086585WGV2SYnJSvN4UrKpwN/0PauZDXK3/idsPA45/YvD+zz96GHAc4rD+dwAOUeqNxmLsb+1l89ot3PdNNo5HbATVfvINK+flVXL71RvIuXYklwxLw2EYtEsO3mipJq6mM7jZSUqFDZ8tHW9cwvgqTO/iOtSYjVSbDWeaRjRlkLg9RsKIkbDY0Ubk4CjJxtmeJL66A0u3lcGBARJpqWRdWIo0XcbvSjKid4CMNUuY1N2Dpb8HX9sg108eyYjfjcJInYmcbANLL8iFGLF6ousaqFmZYHXIT97U0YwoKSY3L4MUTzo2xUIkOEDXQIiejjbae/yERMplUqhyoLurlebGfZQv/4Sqt1ZxwcUxpOwBNNsOHF//BmkAuq/7Am80TsHLi5AveZg/dTzK0b+XwRWCWCobPtJ5YfPR7EufiXrJubSe52F6XpKF2MxkVFmW+HNfO2vdGYx+fDfalFy0K5fhFgz5Syay8dMmyv86j77fbmXBWe3Yn76W08eFmDxfJWJNohQch7X8PLCkoHUvJbnqS658f4CMBz9h5z2389g7X/DWqwZvr/2EeFEq2sPHcLwUYZHdw09ahGelAQLAtKjKJY5MVuqDNLY4GdnnIz7GxTtqlNwWL9ZH9xBftY5osYHl5GNYV3kbOzZU0vXcgyhRD8NOPJXalmaqt23BlZFNeloelsqxqEPykXKycGd4yUx14/Y4TKdWjyMdm92ONUXB9KnSLIRjMfwhoYYaIBwIooodPMWO1+sxI9brm5rY9e1XxFZ/xXXLvmD1Xc8QXbGaIydOwyJC+iyCbCihRxU693ejCU8MsUknDoovVFWio72JHl8LgWI7pz9wNR9f+hC5ES/94TbGPX4j7/24nqozzyerNIPezgDbv11O2Qd/YeKDf6Lw/KPNBGC9ox2p+QC6nET5G8owqwg/70iirGBKYyBGEquhUP3MW7QsaSTNkknACBK49TzaLrmE9Yt9VDZEuL6lDisRs90hlDoSdlrKrRgdfnJ0u0mqFfMVpwVsVgynguFyos0ailHbhKpkYAgDMMFnFOxY8Y3VTtICPbrKuXdtQZ1YyHG/zcJmaNR+9jFpHU2MLxpFeqGXjIwSvB4Jr8uNw+40A/YUwY8xE+jj+AJx+tq72LZ9N63vvUPv8no2R9PRDStWokzxNnLUTVcy6O9ldzhM27fLkasmE3bFePShEgx5AN0IYU86zZxoxZ6P01OIYTh/9iqJme0VwwgT6N+FlEigC6WTHMYipXPPPW0oajk/+YroP3ck9tHbsethzsmbw+a+fbxzVy4zQoNksdm00l/imcqRV3RwRfkMpjGMXYlGPuivYXO8HfR0Gm6ycsckP0dMKMebm4sixwn7JYy4BjYdpyeF7LR00txOFLtQ8phe/P/vrsOA479l7A8DjkMc1v9ywCEUc0Ix0hdnZ90uPvtxP6/qOeRelESSEvw2fwq2oJdHF4coP243J2UPRZYsvNfaS43NQTiRZ8rbUgYkEo92EV/fhzHJQtaELEJ7603il7CBVoU3AAaDbhnn1JEEC5Lkjc9kcF8YrcUgsbWeLJGoqdsI+zz4vo+Qf55C7IIiAjaDYT1dDH3hJXL6u1lUUsTIo7LJOeaCgzUFKY7WuQT/e918XN2Bb6STiqoJjB42jPSMNKwpXqwi+iIcoK29h7ra3dQ/9wL09hAIdKJ295u+DoIIqBhJAQ0wZpzIE7t+R9855cScW7HeMZfSVp3EOzsYFK6OS/dw3pY3uXHRTtSJSfROK9+/KvFW6DJWS/OwzvJjX3AsdR8fYNSj2dzvzaI/EqbC6aRJinNTsIVQxIWW4sRy63LSJgyj5fX9FDx9HAk5wfRdMb7oXcrRG39iemMjTl8zIyb1MPdombiioo6/AEvu0Vx6+T0Ennmf2VnZfOvrw7j2Bn594dPcce1ywsMPEFBtpL14MVPVIAudadwR6KHRJbNIc7JALPiqUPzZeObGnVz0UIXpAPpTROK5kd/iGuvD8f4pdNzxFe/7X6bkygfou2Ehq9VyuocUkV9cTH6qBzndjSs9nTRnCs5UB06nlVSXC9XmIMWWguJQMawHszDE1ir4Hf54El9HP/vaWumqrya+eQd6Szupc6eRKfI8PBl09HbR8uXXlOzegb0/xOSyOXhTdGTnQRXKQeKoxN7qvcT9GsFoCNki40nx4nCmYjFs7BfmW8k4ksWgO9bLuNNm0f7tFkLxBNvVAKk33cSYqnGoFpWd1XV0Pftn7vrgHbTRQ835L4y9lGQCY1c1aKGDKap/s+D8W9StLJnqG+E4ahH9nqif/vq9aAM+1tYvYcQdC1iRdQfv3tHAiZ19XH/ZOOwvrzn4M7JkEj4NRUO591fo931pgg0zOE0oX0S1xyGhWGzoHhu949PwtBpYVReSPYHuFOFqHjS7TNRm4+aXDrBdi3PWH0dijcdo+Owz0v0DjCoqJj+/iOwsJ6leF15nGrJVwSKcYMW/31TuipwXEcqmoieTBIJ+Gve3sXntNgLPPcGupkza4x7i5U7ije1MT9nPlOsXEdq0BUtmMbtqlnHzFwuIazEkuRdF8EaErZck400fbdrWmzwTs5IhlEZJ/N3VIAVNdZw5N1B54Y0oTtd0FGUkf/zJyfB7ukkoncTUOE49iian4oyr9NV56VmVxuDuOFMeTnDxiCGMEwRSNZ1tygB/avnRVE6Ft45g/MpefjM/nwkVFbiyU7ELrlTUQVT2mxUo3aFhs7pN+avVVFb9P74OA47/lgdwGHAc4rD+lwAO82U/mO0gZHOD8RjBAz2s2lLNs9+FSd5dzIB1AKvFzll5E3nmiVo8J2VzcmkhejxOY2SAtYNOwooVb8iK77EmrDU27EMHCBbFcLpdRJqEi6himhG5XDaz5BpyWdDHFGEUunGXKcyxQYvwvog4kDdHCS/fSqpPLFaK6S8g+YfSs6+LjKvGYsx3EFEj3LJpN7eN68ZSPAZDTjEVErqmEl76Cu+/1Ul1hsTc2XOZML6czLwsrA6baZ0tTMaaevupq2mi85FHOTKnnmBODmMWjUWP/ERS6zMNo1D7qfk0g5Jrf+Kxd9N5ZFuY1OdSiWtRyreFCH69l5aBVkp31vKC8hRTLomidSts/FLl1rZTaUo/nYnnnMBSy1ICez1UnjqVzt3dZJ6XTddXdbx9diXpdp1+4IlgD/t1D8luO63Prabi+llEOpN4Pmvg0j+P5OYHn+OE2h2Urt3M4vMfwFKzmQVrH+XsX9sommTQ66vk0aqHOXrqZEZLUKfF+SouEf/DjXR+k0F/1gga8NGyIIeU207AMAK44naG1CfoHQ43OzxM0gwCisEtC3bw8NvjzEyQLgyuvXA7tqdLRNWerJNfYcGUfpRwC+prn1B34S1UTR9N0bASPO5Uk3+hWqw4HFbsVmH+JNQUByPpRUXHXLzN+XbQhyoSCtPX3UlNXSMDK1fgf+E9hstOVIeD5pAP9eKTkWfMJdgfoGXpF4z9fjvTK2aQlK3kjfWiJ5L8VLOd7lQrU84+lcI50yE9FSzCkEWBwQFavl3F1tffxVrdgdtegByRiNgSyFoPoXAIOcVLy4RhuBZdSPGQTHq6Bznwyap5Ah4AACAASURBVGLKXDLHv/Q4ih7FSBpoFmFNFiOyaQsOk6vycx9F5JcgNibT9AOTdSxaKkqC/b712IZ2ECvpYZ9lDPXRu3llUTtPuB2Mt+8kpaoMy8o9aCKjRk+iK3YGnQk8V/0Knv7WnNMCcOg2FdluIWaTCGbl8W6one/D9Sy0n8Jp5X6wO5CED4rNxdoBO+c+vYFLnpmFJytJy+ffYG9tYurIoWQX55GdlY071UNaihtFEZ4cwiBNeKQcfDgHsZuJCA6m6Qo/nqjGYH8fu/Y2sGfJMhLPv8+yxChO6fyMLh9my3QwclDVngjHiQn3D4tFUHAQ4g7VBo5ig3PcK8in2ZwAhqlKE6oPjf7eOhSjH8OwYJEsxPUEazZa6OmawbCyoWi6yqYDqXy2ooaalD6GzSvHM9JPyNOCqhlEZQ2HpKIbCfJjDq4cOpvRyhC208tjjUvosEVIjadSfXMaD87XmDy9gvL8oTg9DjO1Vpid6SaAFMZ0ujkepmvbf+KbcojL9D9/+2HA8c+P4X/yCYcBxyEO6z8NOIRkTqwt4ngVE2FIAbp9g9TW1rB8dQ3P9ubguWcq8XgmYXscNebEJiyNhVOQWFgNlaASxaPZUd8fILiii5zrRtD+0XoUVxJnYSGxfe1YdaFSEHLJg5VJoVgQC0QizYVzZBHxkSrjR6qCb0dnr41EWxJ2tUCbH3kgiqbIuGMwmJBxlk2k+6tW8p4vJZCaZJa1k9fyE+S0/oSmpWApqkJP7Mb/XDuP1DYy5bgjqZxYQWF2lsnyF6AqEgiz70Azm7dupevjr5g4+DmT5nhZU5/Nqa/dCFKqmfpKMg6JEE+c8iQLl1STUd5G4fs5MKSTKXvc7L3xr4y68DjSnrqQR07bjGsM+JdbuGvjEey94CF2fK7hZQNZH1zAzse6id9ehKfXoO+JHYx4aAKde9rQ3mzAnZNPyEggxzpxXTEbtUQm8XIPA3UNzL5nEqdm27jpwWc5pno3k5au4qVrX8K6+nM+fnghYdXCrvOnMn54Dnc8/hOXZqcxT9YQtkgfCdeLO+5mftvLvPz9r9g74wQCgwnkB2cy2DhI4qFvyPTbSbx7MsVlVm51pZpha1f8ah1PLJ5uKv/ihpWFf1jP5c+Pp32DH+mOJzj3k9vYNWsirYaL3Gvu4IipYygoyMfhcJigQpTj/x3J7j+6eR/cxGJJevpElamG+m9+wP32O6SFLdhc+UiahhU7deFdOO67l8YBHc8bz1IVLaCkYhhJNcqKPTtxHDmLM566AcnrECUCulv2E2v2UXjkaJNfkVB0kzeg79uL3NXHx1fch7fPgSPpJK4YRIIHCBAket01pM2cSUpSYc+unYSffpib9q3FkEWNS2htEii61ezPhHdvxpkUu+vBTRndAVIUEdCj61Yirn4CngZC2TuI2LoxkjbajFPYN3gdT529jo+GpTEs2UhiqI1of4I8n5W4JWa+J5qk4suVSCY1cgI2dCFRtkhmFSNgd/JjKIcb9/i48rUqIm548fQ1bLhsJBlqiIg9lfu+iVBdrHHUolzy9lbzxYPPMHxsBTOnTqVsWDFpmanmc7Jarf+aB/JLjvA/y+Tb2trZvHUH+198n/b1+xnVupl3b27gyjNTcNmsuFPs2O1WVJvQDxlIAsQmE/y4AbLPtDHfvYFyde/BNUeOgJFKpG87Md1/kBsjdL2SREtHAWtWZTJu4lTyCnLNqkd39wD797exbUsNezosrIqNZsS1GkZBDemayqy0EqGJospbyDgpm14tTqPi56mm5eiSi/5vxzBzfx3nzi2kclQZWVmZqAIR/ZL//yGuzf+ltx8GHP+lw/m3DzsMOA5xWP8rAEdSoHoNIoEgnT3d1Nd18H31DlaUVNA05Uj8VomCLgj9EKBvYw/U7jcXduGCSXEm2Ufm0P1BPaV/rCJ0gkzXmm7kgBM1GMe6dg+qISLYhEzRNLU2f1RESh+ULKrEhqfjWFCKxSkz2JrA3hwl8OVmnFiQi3MIdfaRHjTQkhqSZEc/soQhR2Sx8/JqUheMIDxbpSKwm+u+28WEQR8V1+ahucci9+5m+7PNrPU6mDVjKkNKivB67CQlCV9PiMbanSxbeD52WWbhPffx1rPXMz8nRHNPgoGgTlAT3WZTsoPRp6LPPoH3D1zFznA++eOb6e/aw9yLzqD2oY+5t+/P/Oq8OLF+Px/8kMEPc99m5TYbzngU90XZNDc48Fw1Cs9Xb2OfMJa2/LEMfBYl3LyT7KPKsBWlmRt1tCdIz+q9WPx2Ci6tQA83kOmJ8eeK0fz6hXc5asMORm5fyepplxCq28X7f72ffSkuVlyykLBFIf7rMxhx7ImUCnMp3eDjjhaqLh7FdecZ1K9P4cklv6badQQtRhuZ48eRsrGdhBqj7drJZJ+WyUNZBbiIc8UJm3j+6xloUhwl7GLxl9s5+ozxXF/xJ353bAtjzr2I6NUL2DrpZMaddTpVlaNJT083K+Tm9X8AGP9uehsQCkU40NRC44qNdN15C5csOIsPXn6F7rxhGPogNn8SbUwFltNOp31fA9KPPxLNH86J/V18LUXJSN6I1+0l1HMLV3z7GlddfDl5p11Mx5LPeP6zZ01yoqiESFKY5OYdKEYQi6Gw8aV3CX/egyzySxJ97JhSTvbCs8nNzKKnrZeu996gYn8bvVHIzsvEJsdpD/UQUi1MmjuXYZNGkVqUa8p1RQZL0uojaesn4moi6G0k4uhGlxLYolbCyTj7redT57ua905fxmdV6RT7e0moCdS5pfhW7cWti/ZdAsmwCEU08pXzCb32FXY9zWyxhB0ag9Ycrljvw/6H6VSdYmFYdwdRm0a7XkL9LXu596xCTn5xPUc/NI+c4TFOdFooqK3juXMW4b7sUmZNOoK88uGkucT7+A/ssILPoWlmvlJ9fTPrli8j8OSbFNXuYNkDDbzzaJkJ5kXRx5wAZjhk0oylQ3OyrTPON2Ebx5TVkU+bSfgVDdxkqAFXaCuqIVpRIqYvyWC0kLffszLniBMoKR9KSorTxHUD/iAd7T1s2b6dH9fU8bU8i5H3NGBYYpyXOZkyNQ2PZjONxMpsGezUOrm35jPC3hTs0SL23RLnzhNizJxSRVFR0cHP/QeG4hCX6X/+9sOA458fw8MVjn9+DP9pwGEeM6E35qe/rYPd9c18uL+LjScdTZs9h+xWaL25FZui4zkuG6ccJyEyGhJRAv1h1BXgi0Dag4WUTU1QJkdZY3XTudFPdGkjXkN4eiioknCUMFAjCTMB1gy6AsLZbmwnj0IdbiXSFMW2X8fmC9K/sx5X1DAjv+3D8hhobMOjqYQSEaSiDCwnj6KyxMaBJ7uI1UDsTzmoWojpz7zM68V20i8pR7JlE1m1jk+/9KFOHMPESWMozPeSsFgY6ArTsHszO88/hwt/7+Xdr3uY99YOtn6/mJ4332AobbiyE6SmJCnIGMLuURfTMnYeLW/8yJMr5mMpG0J2SgNqQw1lwXZuL3mEUVUy8U4rty09lk9Tr0JJ95H61BT6O2WCGQ4KvC0c8dq75GWmsEu3sO+M0+h15pnKBX1QIh6TSUsXEdrCedrHyKUriO3aTt20qXy98CRO/34VxR8tYYKIgW/Q2VpxBG+cVo7/1BO5/+VXOOXic5m7fgsvrF1J8qrrUf0dyOeeyxt/vYvIimuxJZrY8bmDe/3XsSEnn+Gzj2Tf2t3k3H0SvZlh7na7GSvi2hWdp6/cww1Pl6PJFjrqFewp8OSiD7ko9S+UvLiYPZecTcfq1aTe+CgzjzmSocOKcaU4Dm1CG+D3B2hs3MeeBx7nOF0y3URXLF/OjxPHE0wrYPyYETizU+gZjNC/5AfSho/km7JZ5C3eSLllHPLEUgKd/YS9a7BYgrROm0nQZmd0b5irK1NJqyhCFsSU/dVIIoPEiKMkNFMhtOz6x1H3adSGO1BuvY3CcUPQYgadazZhf/Eljq46TXjkY891kpbrIWlopgV4X8hPii3Gezs+ZdYD87FNMQjZukkKt05R9UsqplOmbuhIyTRU6xi+bLqWj3+3ny/KNDJiQkISJoqC6+YTCD/xFfa4UNxoxCwqqqwg33kC4fs+xWqxmeXAddo4Lqzv4frPJmHVE0yoXknGQIiQPca6qaew+Mk2dnwf5urFYyhMdFG5Zyvjj5xmJrn+sXwSudfezoyjZlJaOhyHS/xdPyPDf+uX9r9vvP8WNP7tewNi8TitLa1s2rSZXS/+hWFffMaXN9fz0YtjUCTh6yqKQD9njcgik0WE2FnoCCe5+f0w+WVJnFaFVJedWIqCNSXCRMcPVMS+M1OQdTmTZ55XmXrEMVRUDCUrKxeb8B+RJEKRMM3NrWxZv5NXliWJX21FL+rBiMW4p+RYCiJWRtizUXSJ9YlmvqOJH3r3EbUYtDxVzMU2PyfPGcqYykrS01MPVngOA45De2//P7r7cIXjEB/mPw04kgaBcISOjlZq9zTz5v5OVpz9axIJK4knO9C/8ePO78GXGSCzIJfE3l6sFpVExIOv0016hg39ShdpJ3l4y2mhCjirN8AP9Qm0iBNXIIGxejtxp2jYQ9Imk5GTRUpKCu0d7VhmjcJIB9WjIjdEMJbUmO6I6vB8gl29qF0Bwi6FstlTiAfC2MM6jZ37SBxTxlUjnBSS5K21KlsfaiDz6RFE7QF+8/5XPDQqSMpx41CSUQZf3cqrByKMOWY2o0aV4k33Eg5FObCvjv2ffkbsg0eZf5GX1R9LSKedR8mNd5n9Z+vGjXz/wHX0795P2tmXMcSIs3/HAT54/q/UntlKQUTGFT3AdL7lkZkv4bb1U9OazWV194Ank3CJTOjkKXSl5ZAzZoBjP/uQ2aOH43V6SBJloNVH3YCPvck4vZroaGm4ZRelzigjdSthXaazvYEPnKk8fMfNNA708MZjLzOzuZ38dWv4ctzZlLRsZsbmT1gbDXOJ1YErKbOtu53uIyq4YkE2WVU69vmPYagKfUt/S2YsyhtPJXkw8QfKbr+dJQ89Qdr663Am+nnXWQJCeRFQqd7VRuX0dCKGndsuqUbevYVXjv2atftjjH72HWpnljDoKqfouruYMKGC/II8rLaDuRz/jqTxd+bzoD9IfUMjez/4lMoN68n3lGJz2Hhh52r6Tz6L0eMrSHOr7D/Qiv7im7hnXMHHOS7kIenM7M9hdLWHTQe2EZvnoXaGDVVPiM4gmf0Bfkc1lZOnsXzpGnrWreH8i0/H6hIR8nYkYeudDPHe0VfTc+ZxlJ58CimZBbQ1NtD4/JMssGXg12V6ogG8WRYKs9zIhQpGoYE63oU2PowvpRHVSKIlLcRjkkkuVEz7eS8udwHJmNh0XSSNFLYrv+LmY/2sHqGQFe82eQoacWw3H0fykSWmD4XFzDqR6RetyyOGoq71E1ds3NTsovX4kcz7rZ2iznrS1nxOWVomdmwkJJXducPYOLoKVbOQ72/hiF3bsGlh8o+agcXi4ZPfX0F7ZjkTTp1PeeVIMp0u09vkP1w/gw+xppgb8f9+mXEHEEsk6OzqZevmnXzz3TImPf4gT5yxkUdvHU1bh04wYpjBj7quoQkAa4NUm5WSIgtFxV6yssHfB6Eu6IvBbx/7iRdfdzAv+SyaICw/FWfspDMZM7KMnCE5uIR1vCKb5OL+fh976+tY8kMtT/iyGX9lD3E1xOkplUz05DNWzjZJ3u16mL2ynwdbvzd5NmrXVJKP9nDNyUmmjh9FVmE2bof7X+frz4Tj/6v5KIey1h+ucBzKaP3iew8Djl88VD9Xrs2wJbjooovIyMgwF4q/gRDx+yUlJWRmZf6ni4uoMoRjYfqae6iub+T1xg5WnnwKmpRK/5n1uKUBZLULPQXS5lfR9+NuBG4YbBtGrNdO3pQQ/goJx2+Gc3pxkmecGm04uDWp86NhMLgngry8FWdbD5LFap7gdKuCJE6Ywt8nL41gKEz6pELiuVkEPtuEOyJMrlRkTSeU7SB7xjjaFq/EhQX3uFJia/YxYJPRz6vk1ooU7rXIrANuOmCw8bQasj8YhaZq3LViCZdNDWKpqCQZrmffox2sdNuomnUEJUOHYBfOld291O6opfvDd8je9jGe8lQckh/SMtjQm8OMxxfTU5RNqiSR5e/irTEzaZ13BttPP52OyXPx39wA61M4M/kYr855BdQwy9el8WceoksrozHfRe6r4/AmAhz5wxucUjmB4cML8aQ4iCVjJKMyvmAPkaCMJtQ7WsIMMXNaHVjtViKxGE0t7SzevgfHaUdz1cTxzHvzI2at2czIvi60TVt4ddZpjHvuam51eci2yHwmGRwYjHF7cw2rzj+ai2/TicXtOI5/0Qw5i36zEIuu89g98GrBPaaaQ111KRohXndnYDcsXLNwKX96bT47kHjtyxDWJ7bwq9zFjN7zLiNWHqBz23KiV/+O/SdcyPiTzmLk6KFkpWX+60nxbzbjvyC+OxKO0dLcyvYN22i58UrOGX0MybhKdfNqNsyYxZBpEzFSUmhubCHj+Weoe+BL9qpB7Bl23LqBNywTs1pMaa3fqhCVI4jzu6WlC9uLz+A8eyHtqpPQge1cTy+n/ma2meEaV1xIhpdHr7uLnAsvZkTZcPoCfurX/YT22svctvRTKC9Bk/cTM36gN7SGsFMYckXQ4iKILIYRlHHKImAvYSbAxiUJqysVQxLeHAZGMopVESoPO13OOWzx3cuOszfxl6IeLCSIOVXU0yaivLPBNC8TxEeRmNs/ORtlWzPtUhFnVztZ+GUVHjVA1trPyOxrwqU5KMjMJalbkO2CI6Gwomq6qYat2rYCl4iP1ySU0jzSy8vwbdjMX+5/mzGXLaJyyngK0zNR1IMBcv92rRCp0AeXEwlN+NqLvFvhL2IcDHMUX+LX8USM9pZetmzbw5K133PUU0/T0Wsh03WQQysJrq5wlTXNvzUzJkhUhwTp85ObDrDqtaEmD0asP3FkCo/6mge+qODs2B959nkrw8pPpGrsCHLzi3G7ZCTFbhJM4/EknZ1dbNu2g3sXS9hvTyOUug1PMsrlRUeRbqhEdAmvJhOVdR6uX06vQ8dmeNl9i4O7pkaYM2M8ZSXDSEm3YRHBdT9TcP6lB/h/M5DtUNb6w4DjUEbrF997GHD84qH6JwEHEI3G6ev3cWDPPj7atZUvTz6XHjmNwLl1yI5B5IIAQ8pK8Dkl/Otrka1ucvR8ejYqpE9qpT89jnzMRIpOcvKDXabQgHH+GLubY0jdGs6EjL6xHnssZspMRSvmoI+gMEVQUD1OEn0BZIuFkEVHyvJQWFJM54EW9O5elPwsBlt9lM0eR9PSLcQNHZvDSiQSQ75gHFeXunlQMRhA4XLDYEeXxN6T15Hz9nRitijPrlvLuSdGMDw5xDc1sPiTFtTxlYydMJLc3ByiyRBNnT20Ve+l//Nv6V/+ATMmyJSOl9AtIfavHkbP5JNJSUg0vfsme6fOIjRkAj2RNpqPPY3aqUeSolmZfc1tvJj2HDYGeXHlaO65YRfO+ZikxtyadczfXcORkyooH1pITn4eTnFiMyCRMIgmRPy3sOg+uLALoqVF5FyIBMxojANNbfyweTtPtzbw+xvvwNBjPPnkX5jRWI8rECL+0C38qrSM0bLOWmQ+7unm7L8uZtLkKiKVk1g1O4NbrrbgtxXgmf8YxJrRlv8eRSrk+Lszqb3iKeK/n0RQijB0wErHijDDq9IYSE/QubiHudsGOXVBktlHDOWny65HHz6C7pVfwNY92O56gmmzZlNemoVNeDcITs7fucwoeuHGKQpegvuQ1Bhs72Pz3gb2f/E1jnfe5JgxJyNrIb7btoTqU88g5vXi6Gkmp7GdptPOx6jbS6qvnYQUIen0kFs1g57sdPozC+i16agRB62+QZP7oOkJ+ps7cEW6uXDXeq698xQMHCTTy3jkxDNIvfAPlE+aiMVu5UDtXnzPvsz1X72OXpiOnIyaiamapZ0Im+iO7oTwAbCJXJIAkmlyJsikFjN+PSEcUQUnwUgx5bLC7twbjRHWMtiuXkhv6FSe+tUaNpdruGM9RAqyiBVC1qZeDMlOMh7FEDbod57Fh/c0cK2vhxs+nEpepJP07z/AlYigyBKZNg9uZ7rpzytSYc0WnMmHsqBqGpKYTxaFhEWh+MgZZpjcAyIf5q7HmDGpgpwiAbiFKZqGphlEYnGSIh1Wi5BMiE+1oeka0WQYQ8iIdAE2IKnr5vOKRaIcaG1nx7bvuerKfOr2BXj+ok4ikUxiwTC2ZD9JQ8FuRBmWso+yZB2/8b/H2/4Z3HfSHvYumSWsRMwiS1CG8hmLuX/JJOQPH0GxTmRC1SSGDCky3T0tFsEAEW1GCT0QpqWzjSVrZR7p9pFx1nIkVVQpYmZ1xxlTmJBZzPjUDOo0jSXdW0U0HD1LSzi6vpfTZxQzakwJBblZWGyisfs/6DoMOP5bHtZhwHGIw/qPtlSEs6fP56epqYm16+p5PLWUzqMrSHnWj+LJZHBYlIhb6PCFNPSgftEZ9BK5oY7USRGU2fn0trchn1TObyZYed1qp88qMzaiEf3eR2jdHtJ0K4puiPRpbJJEVERb/C2I1q6SIIkS0zFUIckzsCUMdEUiaMTJO3EaB7ZVk9IZN0+UpcdOpPnrragFlVgbIiR+n0VFaYLLLCqP9A5yQE8h2BOkrCCVbdN3kPXpOFItAR7e8CWnnSE2AIW+12p5fV+EscdPpbKsEo/bhR6W6Bnsp7Gpg466Wnq3riTy/Xcc4QngOvZC9JnHEPhyBRsbdxEaP4WkNQV/ax/NLokt2XlIl17NUQ/eysuBT3HIvdzZV8WLLy8j5503Kd27lyKbyvxZ0ygbM5ShRUNJTXEJdTDiNGmm5ooqwH9GtBSESpKE2vvZtbOGxTt3s3yol3PPOIPu+la++OBt8hYs4uxRxZwIrALeam7n3pYWtHGjidqdWOJJ2q68HW3ZU1z4gI6ldCGMWIRS/yrUf0BnTTYLXj+XrcOOJ9nXjTdfxU85SXec4p8W87uHTiZ7BEwfV4lLNXj+N+fj3NdIebKT6mFTGHf+xVRNnkxugRuL/AvJdxokLKAmhH5BIx6L0+3z01C/lw0b9tC/Zj0jVn3L/LEnmMqM1VtXkMhIJ9nZTtXoUsZVzUEOBrCJZ2eOoWJmizQMDvD+dz9g3HAdG4pL6UxYUIM6VquNxn07yA0OcEHrKq64dhGaNZ11i79k614/uWecSH5BPqHeAZq/+IbMZD+nvvkCuiyMxxQUIYvUZWKGBRsxotsErAuhSRJ2yeCx0y9l1shjSCRC7Jw7FunKhTSuS6err49jT7JT8fkn1E0/le70MTx2zBo23jISff06svp0/McUEVxbQ6HfQdwKekLBZ3Xx+64Cht8yiqwpBpPXfIuzrRpFCyJLSTRdJj9jOBbFbk4d4VQhjDMFCTQhHXSuUGSduMgpURSGzJ9vVhMeKxiFfsktjJ85jaEFwlVWIRKNk4glSUSiaNEkA6IFkhCgI0okKCo5pqkNsVjMBCdCHhqLxggFg3S3bubOR0ZjT3aQGlV4ckw1rbbTicgxuvv3kBRLhqQxTOpihm0TZwde5jnfOF57PIjdiNDdMshgV4REJEzcyOHZv04i/PHrTJ08k5KSYaSlpaGIGHiBCoSnmg7hqE5HbyN//a6Ph38YwDE2l5J5EYyCaqKKhKxFkVUDIyEs8WViUogU/yh67klw47FRpk0ay5BhaTid6aZ8WCjl/sdchwHHf8ujOgw4DnFY/1HAkYhrdHZ1sWnrNq7/IgXfvUfi6jUYuKmL2KVOhpzkxhPuw41EiiOF3QkrkaujJLtrcJ48lO5NW3AOH0LOdSP5wAZjdINaReakoM7Alz0oNU1miVhsrhHFwC56v2ZypQixlLB4XYQCQSxJHYtYKP9N31ike+ZNrKRxSzUjZk2kYdk2NFkn+VXCjKDPGasweEBmb+1aKp6bQX1DGFeXxmBdE4wvYvzoVLaevoHUdydTHOrnlT1fMvmUbORAmNoXe/hRVRk/bwblRbm4HSlEjSR9A71mf9jX6udAWw9G824cew7gTwwQMxw0FGTTKKfir6wkteosfvwgQOLjPmQ9jZxInHCKhCu6kaLKLbQ+cDsDRTK5eoiMt15jYUEW0yrHkFWSSaY73ZSMipK2OO0LZaB51vpbz1wcJcX3uiDWQjAYoq2nmx0/1fBS9Tbqjj+O22dO5OtgiJFWiV+rNtoNhZe7m6ld9ChDogbFwX7ivfuIpw9hZ0YFqhbkSe155v/WQDn2aWAYPcvPJZNBnv+jwcLNfiKb13PLlVcz47yL6N24jtFn/paB/FzGjhmG26uy+baHiFZW4tm/l+ALj9B19o2MO2U2FePGkulxmcFgv+gSG4iQfuoa/dE4gS4/nZ1tVNfV0b55B/GWbjL6eiiu206m5sGdkcFAeAA9qFM6dhr2pE7OiHx0u45F1pE0HU3MnahMT1s/WaUert21k5aFN9BiV5DDGoOtbajGIFN+WoPHm0PhruUgfu7yKygfWYqmxand3YDv2ed4cN9ukAZJ2FTUpNBwRzGE4ZeYv7u24gjrGKItaAQQqliLlMGTv/49VY/9hY2nzOHLP7dw3A6V3YEBxrw7Eskbx6bbeGr+UtaPSidTa0M+fzTdX+0gd+FMup//hux4PnHdQrUzn7O3tnP5krno9ijfXPg7jlu6mFPuv5J+j4uknjBbkSOyR2IkDqbAmlPH7IMIBxAJ3dDQJTMnF0WApBHFpJaVs+XKW/i0I4Zj/FjyhniJxxX6Y3F8ceHuGsThdOBDY/pRRxPWLRSPHEVEEL6tZgjrwVaLaJMImwphPy++DGGKBTFFx5mUiVnAmwSbcHYVWHowzGBjE+G7LuKqTdfQLGXT3B8A1c4BKRt7XCNuk+nrstOxqZZjsnMoLyslPT0Nq1X4aYh2lCCpJkjoSWIR4Xgao6+9lc72mY1fRAAAIABJREFULnY1DbKzOY8dHSotlnqGzs8hfUIaFucAcYsPlTQ23BjmoTkx5kwup2jEUDLTvEiKar53hwHHL3pj/7++6TDgOMTH+48ADrFYhMMR9u3bxw8/1nGvfQKhX+WhL+hHS29Bumgc46aE+S7LQ5Zm8Jdkgvv7bTTP2Mnw64roXbEV2RbBOHE2Q45XWJLmJEeD1Qos6DSIftZMvKMDS76XbI+HZCKJHowSj0WIJeKm25+c5TEXJNE+cDqcWDwuuqIBIj1ioZBwWKzY+hNm3LtSkIOz3YO3NJ2+YkmIAOi7cx2VZ0xj91sbyT2nmGDdfkj6SZ02ncFZToZrFvZc34X8jIfJfWEWD3xN+pw0Ylv7WPZOB75pw5lROZOsoQopahqGJhMRqZjhQboDPYR6wnR09dDb0UtD8wG+H9DwX3MHnQ90EVmlkZPTzJ+emc03NoOO33xpVhNqh+aD18Irz03irLmfMOSt0+jKSTDzx+85PxGkqGyoafGdqtpxO5wm895is2CzW81WirDh/rmx/rMpEsS0JOH+AWrqmli5YgNvBLrxLTiTI8tGcJXVSkJP8GIySevrH3HsR5+SrK6jz53FGjWfdlchsipRFGni3H0rOPcKFymjw7hPeOmgKdWyBSjhVLaFL6fw8htAiRBcsYtl999NwZ33kV8xktQsF/n9vTx63QNU/vYi0ydi+6KFuC68nCOPm05peRlel+tfqzR/b/6aSsg44ViSwfYQexpr2b99HYMvvY69w8eIjBG4pASxpIFqxPCLNsNgkMpJU+n2B1nd1U6fTSidIszJK2TmxInELTJdu4XcVXis6GSkKTy9dR0bbruHGl8AKRgyWxYRq8Scwgwy770F6eT5DJ80kWynl46mfXSuWctxVYXMuudPRCz9OBIuND2IIotKggX8PdCw9SA3QZIP2pprgrRp8P2wKg44injkpC28ODyNo2M19Ni9jF2f5NZ1c3j6+M0sr3QwNFhLXLGgGTr23x+LNMRG8o4lJvfjc62c64P1XP3ucWQHfKx64EmKczNIGfDT/cGL5AW6OPGaS0nm5OEsKDa5PmI3FrJeEwuYmFVCFoQJ4Xkjft+QSTrsZMydTufK9dz71BsEqmZx5AXnoqammK6yZlpzTCfk19m1RmLT6gH2b6lHEW0K2YdNCeN2KjjsMlnZTrxpDlQhb9etxGMa8WSM/kiEvoEEyXiSWFQmmnCYxNJ4rJDU4WHevsbGSdP20R9aSWokSdBumEocqwb98TxeecPBtCNmMqJkGJk56TicNhNzi8pKcDDIwOAA/oEQQWHSow8SllSMkEwsMshgPEo0nMTnV+iKBGj3qTQFkzQNyISC2dxwSirzKqF4RCnpWW7skuMgthev2uEKx997W/+///PDgOMQH/E/Cjj6+vrZs2cPr34b5NuFx2GPQPM5u8m9uxT1RCvXOyUuV0ULROL8WJSl39kJPVWPXtCM21Dpd4TRj5/CmFk6mzIzEdFGy4Bft4Zw71Ho3VmLEo3gjYsTkIRitaIn4+iqjCpIfQXpxDt6BZuMuOWgK4BdO5ho6bfrOLJTSVezCbS0oMcjODaMInh3GrHsJMXOIDG7h9B7EjZ/kLYXm8idGyahh+hNlZGOGUv+NC+uZTCwa5DgRXau2lnDAxV7oVAm8Fw7L7aGmXjibEaPKCE9J9ds9Yief0LTMEJR2vwB2tta2VV9gFfrqwktvIeauTWk5gap/Hgy8oo61j63GgwX4tiZPWcU5ddXkpoe5Cq/yog0Gz996+Oa5k6mlQcZ8vE7DM9JJyevEDlNJHqmkuYRgCwVl8dlxrCLLwHAzL61IN+J/rxuEAsE2N3QxPpVm3mrdg/6/bdwmzeNfIvMF4bGy+u2UvHREtLDg9i1CKV9MQrb9pJo3E9QjqJMnc57FVU8PzafGYl78eXOwTV9EdJPT2HpX8o3r1qY8YUPf4pwylSwxIJ8c95FnHLvHThKKrl3/nEMufIyhgypJCvex9L77iNt5tHMPGEmleUVpHpFO+UgCfHvXiYXIE6fb5B9TR3seuppMj7/hjPOOZeWPZ3CDJzBvi5aWttpT/pIGAOoUgTXvY/ypqPAdNh0OMVp3kZZppexg3103fc4Uwf6KM0ZhhxTSIoIdiXEE+37+eFX5+C3G7gNJ6g6xyQjDH3uPsIXLCJ/+GiidXto//Btciw6l9c1EO/r5aojT2H26cey4PHrD/b5Y1Hi23dgNbknEUCYfMXot6XyReEo+q1FPHXUZr6f6GJYuAFNjUJcYqdzPKetg6XTBhgR2o9hUcxwOiE7HrDEyHjsN+y9/gueOZBK+6+nMXeBldYPPyO8cx1Tpk1mxPDhxDWNjqZuWut3Y9+0ieiq5XhGD2XRzTfQQYyEasWiH9y8hbdNEoWgohBwONHS0ulJz2FfapEJqC1O2FsL7z72Db7dMRyxLBaePpOTjoNp08Alqo/i5G/6YB0ELnERRKfaTH6RYkbP/vyETe5IHM1QTTt0SXBXsGARiEzs5Yp4tSWKZn/Fm3/OYUbnCxhz7CQ0G7I0iBWVuGUkzz05QNURsykrG0J+biFWm9VspYjKRmAwbJJEtzS1sKt+H719XaQYIosnhTSnE49DQ3W5sekWs2WatAkZcsJMelasYZwuLwU5OeTkZODxDMEppqkw8xOJtKa78v8gFsfhlsrfXVr+kRsOA45DHLVDAhz/InuDjs4etm7dyk1f99B457k4nw+QaOojeqmX3IkqV7vcZutU2Fp/HtDofCaCe30DpPTiqyhGHpOKa14ueTaD8nCIs1KdpMoyp7X5UD5tw9krTpWGSRbVxcnd7KYYZoqmcJs2st3QM4imSFgE0JAkczEWXI6QxSC7NI9gXQeapqDKQdgwEv+tbtLG2HjIBkMlid+ENLof1iktVenc1Yc6Viw0MmFBuuzqQU9JI/DXfnJuKyZUEOe9H77ixDMESTNIzdNRfshRmTF9OiOHFGHzupElg4SURI4atPf6qK2p4dWftrDrrOvYc3QtrvIduCfNITLbSslolcnZGiMdbvwaLO2BrIYAiSt/z0jfVrIc+5hyhIMsm5eoxw/dcfq7k+zZYZCIWUgZM5f4lAk4h5SRn+vFk5VDdm46ee5McCt47B40S4RkUqGno5sd9R18/uMy6v/wBy7LdjLcamE1Cp+HopztsvNuYxNrfvgRR2cvxXEDPZwgmWIlQITp4ydwx6knMk6BW0vsPHJ3CsZJfwR1GLHPF2BX3WxpWEjmrfeSFORdQ0MIXG27qnnypLMpv+FaLBOnkJ5QWXn2cRx/259ZXrubqWeeyIQxo8hNyzEdSX/JJUrZIom4vW+Axq072HHtVVw5+wTaqntQFZnV27+nNt1D8ohpdChxPFGF/JpquhY9zhpvGO+QPGQlhDNhIV/k0RAj5PdREOhHv+M+bhlSiF3LJqBF6Glr5S/j8lgydipKNM5Zp59K1mfvEP3kr+Rc8luiVjuBV57D/ejrtN/5B5otdmLzTkGeOoGxK1dxx5/OR5MdJLduwab4iWLHLohItiT1thSWDZ9KIuLlL9N/5OvZKeTFOkxy48+dDpKySIXNpCjWQkJwBgSnyYgStsgMCkXHrBnMfHY/F7w5hdwMg5qrbsOz5GNSrriKCcdPpHxIGVZFxu9L0DnQTEdrD4176+jftRt182ZKCXLG47cRsagMyG6acgvoKRhO1KYSw81gE3z10gAbNv9AjtfgvsuO4qSj03E4JOxmVpD2cztG2JeL5BfBAfkboPj5u//Mm0Pc8rNE9l+e+c9W6H/7HOFeFpMU8id9ynPvziPzT+OZ9NA8bIpQq0VJysO4+uYWjp17KlOrisgakofi9phegBbxWXHxDvZRXbuXhiFDeOoNg4sWleIQSfZSHD0apmbpMgLba6jwZJLpteH2enGpFrwZXlSXHafbQWZqDt5UG4pbxaa4MA7CIpMT8j+KNXoYcPyS5eWQ7zkMOA5xyA4FcJiLveBgxRN0tHSyYdMObupw0HXmPKLnbMb5h/HknGzBnwqBbT0YccVkiCsBC7ytkxltISa3Y/x6Nq55TkiFaBj617ZTOFXhfk8ONzTHiH3fiaW5y2ySCuWCCIMyMxrE6ckMhwLdY0cbDKNIEi5RBREW2oqQBpp2HWROG01g9U4Skh1ZieIYKMcz2cP+4f2cVu7ieYudK30R3qtRSN7fjRLtxj46iS2cQB+WSbQ7jOzrxXH8PHpv30j68iPIDbXz7nefM+6iVIK1Qb7+sJuUWbMorxpGXn4OLlMmJ+MPR2jZu5uV2/bzwpz57Dk7iCxXk1rsJOupGZxToHOqLILlJGKyRqmvj9vOOo/s885h75xTGH91JbecKVoCYf4Xe+8dHlWZ9/+/Tpk+k8mk9wqhho4ISFNEEEUU7L2vuq697Np72V0LYld07V3XFXVFUERAOoEECBCSkF4nk+kzp/yuc8Lu+jzP7/mtfH+713f/YK5r1OBxnNz3Off9vj+fd0mKLpIkzVVU1kUjrg6DfijGU4k1OHjlhUYC5WPxzjiZ1OJB5FXkkZNTQH5KKgmDpR/qo6Gpi+/Xb+aLE45i3rDhzEWgSoMlvb3sf2kpEyrGc/Xi+eYptFnTTMVLPpAqivhEkXQBDioCf06G+eyZJSxve5KS0Tk4Fv6eeM07iAff48OnZfIf+oZB08cTt8jmad4oz7tDYR49cQGTH34Ctm9k2NiJqJ2NfLjkWY664XaGHzWC7LxMLKLtl925hlulotDW2cXubTUcvPMuzpk2lZZdDXy1cwP9p55J6qgKLDYLPc0h4uu/pcgzjnX7yvBVlJAc52T/yDgFnky8Thd7OptMrGNsVNt+WMeC6nX8KpCOXVZprt7Ndq2b9y74FYNmTCd76QMUJOJop52MI91BeF8P4Y/eoOqBZ9mxpQZBdjJoQiUWewR3LMhF61cyYf7RvLrkefq2HOTelx5CSUlS6ynli9xJRKoE6u/eyzOlDTgTqpkLYu7FZs3e4FEYb42Y4DEVJopsmObZkVWZHfnZzP2xk9s+O55cMcEPRx1FcekYHHt3YrtgEWNPmcuw0gocboFA1E9PV5KWlg6T5F1VtZ1evx9XIMSsaVNJnnMe3R43QkTgy7erWf9mPfOPn8Dvfp1Oea6MU/CDqCKYtuwGaciIlDW+olFGM2t7/23u/hZI98um9OegQxMNp1BDYqUREQUyK1/ij6uuoCDSRNhbTxoKNrGZPy1tQGhJcuKJxzJ25CBS8gtwS6KB5cyvE1aNNaqVzVt20jNqAo/cEufTZ3N4ckmSL79dR+4EC4t/PQvvYMNrTcUXDLLm/fdxR+MU+9IZnJNOhteHN8eJ15tLmlPAbk1FskimVbyh3zU5HL/EEfcwh+HfcvkRwPFvGdYjgOMwh/VwAMfAIqORiMfZ39TCmp+qeEYqoe3o8fReuAvhjiImT9JocNjo/iKE8uftZlyz4RrIzly8wyMkvH3oJ4/Dc3IGFr9O/yY/JFPJPV7n9y6Ji0M6lu/9ZtqrWZ41XEkPgQ3dCJYycjY0DcEmk5TAFVIxKtVG3oWR4WGAEl2XSOT5iHR0gjuF/Jw8LP06+x/bjbhkAkXjNb71OPgmpnKrkSz71G4yYiNRZquEEq0ku4O4PSnE1+5GGpGP7hqGVNWGckcux21ax0v+TWSdnUPT0g4+iQpMnD2FkopcfGlZOFQrjd2d7Kqt5oG6HjpLTufAlWspu3EInqEyRdPt3CvbiWoqbj3JZ+ct4mRrE2vue4v88kq+3LyBl/uWI1a4wOEA1XDfdGKWbxTbQFhVoJ1o/Rrkrh+xYcTYZ1OzLcTXn0ZxLbgC2+jRFAwtIs2ZSzgcZtfePbxWXszMGUdzjixQL8DSjjDK/Y9RKdvxOyWqZBG/z8vCk+eSmVdIxCkT0zQ6wkm6+oJs3/oT0o49jDnYzNTv3ufu+0T0o69H9A4l/vUlSKrIo/fZmPzqZ6QOLyErLQ3dOuAameEPcc+x00gfMoJhwweTOeU49t5yJ6m338rYyZUU5hSbOWm/6KViqpWCPd3U7W2h/dNPGLrir3yrJRHOuYzioYUUZ+fQE1bZUV1D+MXnKb7nbX7Y6ccVTdI1I4WQGKc0Ow9FVWnuMWLoFSTBRmN3iMjePczbvIJF+/wIoRhBUeXd2ccwftoIOt56k/yFZ1I8pBB/UqF15Tq0xjo+mnQineEYWcMHk5vjQUgmcMVc2LatQPbk0ebNIizDhR8+S+GyR6lKqeCbpf0cv+kgF6T24otGSAqaCab/QQwYKCcaVAFNTKIKhiGY8SDIrKSU64JdXP3mFCwHanh40rHMsHpIycpgtOHQMWcioxacRvmgMiSHRKSrm47uLuqNFlR9K1VGteaGqwhkpJDolnjtzmqC9Vt5+nezmDW9AJ+1FasBck0FlBVVc5lun4osgpSCrCYPMSaNsuO/FnDoomJWSoyHOiEpLDzzfTY2uYioMWyWHLJGllE+soijj4dBaWF63/yAMeOGkVeYiy3Fhke0Y7dZCWtJWg+2s3b9FrR5C3js6kYOfDzYUP6a7sPRmIW2bpWnXt/C23/tZOiMY1l0rRubW0OORtjy0Rf4utqpyMwltyCDjDw7Pm8OHpebVI8Dq8WOJEnm+7/grf9UXscRwPGLlpfDvegI4DjMEfulgMMklRm7h2bEdkfZu7eB79ds5aVxx9CcVYZ2Wy+uJ51cWAgfhRN0rtZRXvoRlyoiWAX8O72kjdWIpUTR543BMTGdZFUv8fW7cY2bSOo8Ky+nCJyXVFC3xEisrDGJYZKhBjCOoIK5DJGUdPN7GAZBcq6PaHuQhKxjEXREw1Qgw4erMJdkMk5vby/upn4EZaAyYOsdRMqYXA6OSlCRn+CBVA9X9OiEv9HIWyXROh9izhhZxQKRmEBsZxtCSz/ixOHIH7Zhv6YAyZ3knAcf4PYTskibmcreF+JsyvMwfnwlmeX5pAgWGjpaWLN2O0+Mms6es+oZ91Ale+7egFuswbPmDJ5LzWBIoIc3jxrCzXfC6i90qp+r44K0NO6qqeKJL87AWtiOoBrMFmMLMupEAglBJWEtwFE8Geug2aBloevd6LvfQm37K3pSo39XNkvej+FeeDn2vBLi8ShfuCXcV1zKbTaBmGbhOUNZ8M6HnIFAfk6+6U7p7+rgYFc7u6NRduvQpRqKBRmbqJNvl5mgSvgEjVBvL2n76jlV+IS8s/JInf0C8Y2PY/Vv4emlAgf1o5j+0NPYynwMLkszHCZMR8y0oMpDR02maMxRjDrjHFbfeytj7ruH0ZNHUZJeZMg1fvGda0gmE/0h2joDtLfUs/z0Rcx5cRmWjBzyszMRXDrtDd1s+nYt/e+9j774Mfa8W8XI42ey/qQobtFqAqLmrg4U3UzlIdgeo1dQ8MQ0Olt2csGbbzFVsyLGoeW0uez/82tk3vA7Bh89lBR3Gnvq9tK17HXEReeztLaXYYNKsKkhfLmZaGqCPqedNsNjw58gocumvPbCComeigm8euY6ni0oZ2ZkPRY93WwRqLKxwRutw78dmwf4T5JomIyJSEocXbPzcjSH54vh/EfGsHHJC6y88ylELcylWT6aU1xM9ncTPPoYMk6eRlFBPopmYV9zM3uauxh62okIgyoQFIGPXq1lx/v1LH10KqdO8uOyBxBkOyqGp4th9JdOEoFv1wX5dMUuvt/YyGnTxvHHO4oGSoiGU9p/cRP9+fz9H1Y4zPLOoV6F4TAqGt4yRrvGaM5K6IpqSne1CPiO+YhlaxbzwU3XM2V4JWU52WSkOLGme0lxO0yvlob2LrZsrqbkyst57saD/PRGnsnVMOzCDNKzIIRMzWxSiNMfS+Hb70SuuXc9OUelcOWDx5AUNaz+HjYueZnSXB+l2bnkpKeRk5VBaloK3tQUHHa7qRgzeFOmuHhAa/yf9zoCOP4tc3IEcBzmsP5SwGHGgYsQVeKEe0LUVNfzp5VrWHnh5fQ22bGulvHeBa5IiEDUTfDHALyyAbuxoEtWeupcpFeqaPYEyYWjESSZRFUDKYFuQqNG4jsxnbdyRC5IavTUJhD/UoWs6diNKCazsmFI6ATT7MlonxibsC0vAyXdiTvbh+qUiYsiyvYmbLW9Zm/FXTkMf9UeHEmDg5ckKFqR9+WRNzmLhsowJUM9dDcpWOoEem7vxDJ/L46Jowlm6mQcbYShqeghiAoquZqVfQv3or9byrjdu7nlsz8z/9xCtHCcT9b0kj9xKhWjBuN1SNS39bB8w3ben7SInYs7GX5jAbYFCsFHvkSbUMrE42xMPHkCN17nICl3IvhLuTfjYbpOPxXXts3kzp9PXbmImohTmppPX6gDMVhEqvMgp420MmRqOoq9h6i7GM/UXxl+sKZLaXjHR0hNy7ElrLz7R50mRzGfj52J8shN3O3MJNUGr2tJdn/9Hef39DF29HCK0nxoskAkHKWvL0Z/MEJ/KEAiEkYTNJyiFavDijPFTVxJsO9AG+0fvc/Q7V9x5mN2mH0Pkj0D5a/XsPHzJFf88CSS4MNvseNy2Lnp/uOZu8iYNw1vKMBLs09FiAfpH3McUxbNY8T4ERRlZJvukr/oZZawVfSoUY1K0h8MEo104CANu9cDTiuRgJ+dVTXUvPkWRU05fB4ppO/SoYxVc9k9KE5JRi6KmqTB345FsJgn3hZ/BCmpm1W1UE8fGQe2c+0nX5OalGkN76Hl0sUMP/F0RpRn0RES2bdmPXuXPkzxnEU0fv05syrGUuR1kdAT7O7pYmdbP5HjT2Dz2PEEBBsLF83AnpB5+oTVfDGiiPKoYcFvx5pMmlk4RvPxH8SGgUrdwF8MtK0Qtcg80F5A29m5jD/dw+fXXkfNn5Yja3Gs6Fyck84er53prX4aBxfSMbqS9Ix8ejPdjF50HkqWl1CjwHM3rOaUo0L89vrx5PtasGn96LIXXfUQUQZx6+8PsuKHWoLeCPMuPI7ySjdWu4DNDn9YsJzG1fPMcLT/OWE/7y38HwKOnxMxf24VbjioyiAr6gArFYmzP9ApPl3g/d1dOBUNqbeDtKb9DG3sZqTdjtVrpbe9k60N9cz/45O8d0M9y183cnHiJg/DTOY1vEaEGKIeQ1fDaGqShBAjEs3nz6tDXPfYTirnnMgZN2QiKgnUjm42vvkGk3O8FOUVkp2fR3p6Gp4UNy6XA5vVilWWf5GB3S+61/+VFx0BHP/K0fz7Zx0BHIc5rL8YcJimWjqRYIju/a18vLOaT1JT2ThxNunvtSPZs9AuF+neG8G5K4G1J0z4061YrRIqDqKNLtKGiETcETzzRtD+QzUlFUUE97fRV+rBc9oIcvLD9IU9BFviSF9XY0koWHUBRR6QshoeAYbe356bRn9/P/0k8c0fDR5wxBIkXDaSe6NEV+7GnkwQwoLHaUcPhhGyMumNxJAG+yjqtdHybQeexRXYZZ3wFh1hbQdy6QGSqkC4OBVxdAnOShtylkGg03HoOilPdxIckUNgmMLEhx7iKZ+XMReW0fxxPX9N8TL26An40t10tEV4f+NPbJhwCdUX1ZIo3453+YmoikDqC+tZ+OotPHxrA7IcRUxY6doSY+e2YtbsL2OXYxR98nD6Xp3K3PHZnOFKpSmucebo75jy2rHYnr+ZypbN5Dc04c5u5YwL01DcPpxzbwCtBNQeHp91LlNWd0KwjYd+cytXffYhJVYHq3SBD7dtZu66HcyfMJHy0jwsPi8OdGKGmiUWR4/ETEliRDccJ3VEQxUkylhsVnp7eqneVkP7q88x/+Jfo+64nPTRKaTOXUryywuQ+9OZe+/F1FlHk+6KkHXeCGrXtBOtU3j3m5kUFenYelp56Zjj6Zl+LBOPm864saMoyCrA7rFjscgD5en/3hf/eZna6CxJSTPcTFWSaEnDk0NAl3Rskko8qdB0sJON67dTd9/vKF36OW92htA9SVypAo64g8LMTILRIF3JEGJSoK2rG4siE5ONrVskEe7HcnAf899/iZlBN1srXGRe9StGjqvE4fDQfLCWqi9+JOONlzl1xkK8mR50IY6CA4uSMFt9ke4w1swUlgUDBF58jmizyhcLd/DJBJmsRA+qwU9KKDiMtGNLwny2LJpBwjQe4AGJkWAEFBrxAZqNGw9mYL1nECOOsfHQuMnY9sbpkcJ4tCQXONy0FPvIDvaZ0exJPYh878OUn34mURm+e72B1X9az7tPHs1xk/ZjN9qPmn2gbiYYuTAOEmoq4xc2cOErs7B5VTKUfrT2KGnde3D50tiVP4T3n2rkL78bitOcpp9Nyv/gMfzsiH84LQajkmFUeUyZrmIm3/7tZRYOEjphK7gM2/WyD7h16xks26hjrdAJCCJJm46kxSjo6CCrrROROIlQPwtPmc/uR7bx6v0ViJoNzYi0N1pYmlE5iWCeKow/ox+SEXSpB9X08BDo68vgsbdyefvbHhb/dhYlo0WkSJzOFV+gNrYwpKCAovxssrIySUv1mBlPDqcdm8VqHpLE/5SKxxHAcZg74y+7/Ajg+GXj9I8H+ZdmqQgqkZhEX2sr2/fU8ER9G5tPOoPUA3YaL2sh845cIpUxHHtFQm+swupzkuzrw4YVUbIR6U4lPVulb6gVLejHo1mwH1NJYlMNHT4L8sJKvIUyyXqd4E/VeDN9UN9hRk4bHA0yXdhtFiKG5bTB4TAWGF3FfvoYlHQLv7eLfNnXz+q4A2VfGG1zPfqQIqJWC5IRwlnfCIW52Cf6KE1TUPqtNH8SIvhjHU6PjGOkB33vAYR0H6HWPmIlKVhPH0FKqdU0+VE0HXdMoGnBVlxvjmHQrt2MfuV57p44guITh7Dlo3raR+dQmFNOd7CHTzfuYmP+FXQ8tJX+cQnKHh2H7pApn3wlL1+6Am9pJ6KiEFoj896fffxgO4cWVxGdLpmUG6ehznQz2e/mwmE+9moiV4xZQdmDc8j65DbKU624nRpKexhFlz8xAAAgAElEQVRHczVZjSu57MpRaBWZaNFJ1B53A4HUVDyShhpR+eLSi5j9xFPcKlmo+P3znD1rDGNHTyA7Kx2L1YheH9jkTfBpeIapAzbpBnnRaNEb/94wemtubmX9T5vp+u0djHnlRTZet5Dr7rRjm/MU/VuW4e7YyBNvzePpiovxtA0mvmcPUsZBrAEbNf4sSsuzWPvVBOLbN/DcH15GH1HG5MrxlFTkk5fmIdWXg+gUsRoJGqJ+SPPwv5+WdaOFduhlEIvRE/gDYfbWNFG1/DPUb7aw/Y5H2OXvxJuVgk1IYBWtZKdl0tLVZrpZJlURvz+CbGTvCBJ2UadjzwE0wizetIJRP20m+OvLGD33FPJLs4lH+lm3aSv+ex5k8eCJFJblmfeHIbQ1NmFVDyFEUmg62M+OS+ZRe8pMfngtRtHyRu72WnAJvSSlOJKuImpOs2ooEUEXXYhaFMX8jhKabmQCOQjIXi6rlRiztJKSCpFnhlXS1R4zf2tVFBlOiFH5RUQsSYr7umi99hamX3UJXY4UXrmvjvTuNTx/z0gG5ezDajU2Vw+66EDQ3YcYIqnohgGa7ua1T/NoGmbBH69njGqB8lQCuo++Nqj+SWXDl/XcdLrM1WdmIAuHiKMGODLloT9rJRwOyDjM9epQjxFh8gYe+GwSB6oTHKgK8cMXGxBtBRT9qpLECEga5GLj3rUluDDbSl5NC9eOzcFiTBYxEJKmNNnw49X0GILxczKMLvtRtF6sBoFX70cTwwh6FDVZwrbaEq54aDtC/gLO+90gZLtKoHYf9cv/zPisHMqKisnM9JKak0aW3YuYYsFtOOj+zfH0/+R3/Vf9N0cAx79qJP/L5xwBHIc5rL+0wqHoCfoCIo21O/l00xbem7MIv9NL78lVpJbnIc/PQLRqBF77DKfmJpJuQ4+G8SoSqtWK1JsL2UnCZQpOfwBBtCIeXYFl+15anRKWk8ZhV/uJr2/GFotReMJ4GldvNasbafk5BFs7TE6HIXsdcETUECwyyeIUmFzEEHeMJe4ULvSH2dskmCBDypBJy7LQuzmK0B9DT7HhniKzwm5jSSzEO/s1+GQ71qCCtaKM5N52LOEotoIMYsPzUGf5sLtEwvvC2H02HOky0Sf8yNN8qPkKQ+6/nVGhfu4ffxS6S2eNkIatzEs8qvL+nj3UlV1H+917sEl19Am7ybpvPmc8MI17b0uYVu9da2W+WFvMa4ErEB3GyctO7/xcjn1kAueRyodv7+TM80exJhnjtqNWMvKO+Xi+uZlKF3jdGcQjOgF/q5ljUdrTTH7DN2RmpyGtaKZCFhisQbWg0aFEWTl+EIFBU3GXjWP+sVMYOmoE3uwMbNb/xeHzb5vGoYpDLBrnwIEG1q/eQsd9tzLkvfWsv/hmHn9oOVrlb5CsKQhV97DkqVLuLbqBHHyIWzLx+xJ4lk+j1Cay7u6dFLVa+OCNMdQ/9jiRy37F9hXf4UsEGFtRRkF+Lj5fLmkeCdFmZHb+Mumhsd8ZZ1UxGuVgt1HdqKPu5SdRq0vZPv1o6uYVUpzhQJJ0Mnzp9HX3oBjtOQTaO4yod4v5s6EC0pKddDd1IAsK5//4HW4pQtElVzB8UiXpVi8Hmxuo+fJ7Ul9byrw5p/P9ji3sjYUI2lykJHTsyV7saUV43nqDlrQ0XrxoK9dp+cyRGrEKSSSLgC1pIWpNIAshrKrxzx5ubnYxPDWFK521SKqELkbx2ws4e3s/s96fSKYrxBfTptLY0E2QNCzopJFkQb6H7WmpVJ48n0HXXkmv1cv796whX9F5/n4/mWnNSMkkWFNJCA4suhNBdaFLVnQjxl5LNX1BdCwEklnMf6CRCafk89WrVSRqBY6bVsjiOTbGDckg1QsW2awBoYkD8/Nf6QoGueNvf2oAkcNcjH7p5To4x9RSOLaTyoWlDJtagMcJRqxQ+5Y+vn4iSHNDEneWk572Jq5/ayInOIIcO1zForlANyLsk+bvgdFOUYIoxh1kiWDRDF6HcU/4QTOAXRiECHExhqBFkXU7vUoZv395BG98G+TsO4+jaKgNob+DvctXkxcOU1FcSElBOukZmaSkOnAbXh/WATOy/2v8jiOA45feXYd13RHAcVjD9Y+0x/8tLbakpITMrEwSsQjNbX1s37qFF+Pw7fEn4n60Hc+4PAKfNVE0s4g9Hy/Hl1QQNJFAjhOboiAnlQEr7mQxSmYKqrYbi1NCFCz05bmxB/qJW6ykThlN3/btuBQLgqwgZaYQkJP4BBvJYBjJTIf8xy9nSmUFQ7Ggkz53IpF8uEyIcIzdzhUxjXAIRooBzvZ5WRII0al4iPSHyMr3kqf0oVic1PUICJ80INf3EhSi5M4aT2D5diKqivuiY7BUykSicZJbk6bcLlmikCen0nzDPhLLypny1eeM3rKJCoeLc7OKCSeirCvORtXjrGhqZt9x19FwejN2Vx1R135y3fv4+tgPSC9uIrbLwqcfunjO+wdCMR8evQ1BtxJ/fS6/nZJJkSpw0xWf8PRLi9lKjHdfidE3NI2Ojx6kfEg5wcIiVIeLhBRBa+4lpbeTnKrdjK3ZhHNCBWOfWGIqP4KCjVwjqOqpcfS1+/lz93QKT7uU8RNLyS8qI81tyIYHUi//Hiv+30hvRiUhEAiye9devlnxV+IvP8+K4e9QtmcVL970DrE8Jzkzb0dbcSnvLhV4vetJhJtm0PHUtwTjI8n/03AenZHO/rUhho7y8Kvzl7P8w/ksnv04p35+K87+HnYue5cZZTkMHTSIjIJcUtJknBYvFuuhsrrx/cwWwKEv97MyvuEOmkAl3hVhb10da9b+xL63X8N31tNsT1EJpghkpzpNr4jslBQ6g32mwVVfME4kMqCK0C0iQjxOV0MtUlKgyOtk7IsPkHn1r5kxfRol5YUo0QTbq3ez7/HHobGbzZOO50Cujz6Hx8zvke2pDB2Uz4kLptLeaOW9y1bzetkoBsVaEcSw2S6waFZ0OWyW8I3Nr8Ph5Lo9ESqeGseqF2t4TvAyIdDIwbQszt8WYN7nk0kTo9xVWsnlKTqv9RpB9EYqrMzZ6TLamWcz5rrr6MpO5aP76sjtX8nSB8ooSP3BfMZQXGB3gm4onowNzwO6z+SPGKonwfg0o61itix9XPTrg1x22TDGjrDisGjoQmLAIsUk1xqWe4Yt+6Gu199Jo3+bjP+lGvVvIFHqh9RKnV3w3Xo/z7y/kbaYlamnTmbiSXaT09rWEaYrFiNa5eahmRbKclUkXUETDOmtMR/GeETQlDgvvubkha9qOXl2Mdedn0KqfTUWqWWgVCIGIRkDSwjdqPqpMUPsT1wpZvWWoVz1+0bKZ5/DiRdm4dIi7P7+B+z79zOprJzCQcUU5mSRmpqK1biX/w1j8YuW/COA4xcN0+FedARwHOaI/bMKhwk4MjMJBQLU7m/gw/WbePvEs5FUF13X74XbcrAs6Ufo7USP16HJhnOfQtCjYy/KRmnpImPiUGJRBz2fdeIbH0Cy6ETtKhGHHcWukTp+GIltDbgMjrwhM9NjhF0SRdPGElizY2AjNNQOVtnccAba3AN/l4UYIZ8H8ZghpORLPGEFXzxJp66zwO7EKWp0Aa8oKi8qFrq3BMy+qpwjY0lxoP1wEOHHA8jGYpyZSjihIIcUEikS8rxh6KJO8qUtJknRdt5ElEzQfhsn9YUsbFoH5z7/CnmlhZQlFGYGJbZlCOxJc7G3oY0vzriU/dMPkpEdIKFs5GT7Oyy7rtp0YOxernHRjqvYIx3F6NlD2OMNEbuolNNyPJzjNMrrAm883ciF1xVRK0r8+uweLA+nocUTRKtlxOW7iXYaSgEdT4aCdtpwPMM00vZtJb/Ix+DrLuLMD74iEWqk+fbfsOiuo1C3vkrVV0nW6AsYsvBMRo4aTnp+Pm6X1fSh+N9eSlKls7OH7dt28vKBFixrW9kXPpecfSv444zfMnhWAMvst4l9dwl/fSrBi+mv0jR1JMFCgfQaqItpzL67BIdqY9VTW8m6eApT/rqPa+aks+jMjcx5dBqZU5z0f/896Xu3MqqikqKygcj6lBQPsuGwaagA/sbv+HsfZSD+PJYwMjL6aGnqYff2bdR/+SWlk07jbXeOaZjlzraYMmrZ8JIww0uN86yNzu7g3z0kjJaKIGo07d1nZp/cVlRA6JNXGfarSxkxdjKZGVa6mv18v3kjDQ8/woGLL2WdX0a128nMyUK0eJh9wnh8HhcfPVnDtEQq5/V1kddkJWLR8CXipimaJiUGagAJK00ZmSze0M5V30xEShcQNIE3Z27i1eFezqzq5qKvjkbwN/HomKMZKyjEBSsH4rJpdmdxS9zx1ccIQ0ew9tMmvntrFRvelclOqzON7pKCz2xHxjUrFj0b0WJBU11mZUJSLCSENCQxGwUPa9a3MXtSJrpscEgMYGZUPox+hJG+ZrReDEKrEb42kCFiELalAS/0AQv9nx3czWfTqD6aN5Tx07+n0mF8stkdMf4P5tfTzSpVsx9e/2g/T7zRzegFDk6+ZDR/fqqBFfeV4LQY4FJDEZLIhA7lDcXR9B7ueiaX/IuzCfXpVP2ljs9fbWT+zH7uvTWFwVn1qEojstyFoDoR9SCakZFjVMRMFY2duo7R/OZeL21SDpc8OAvJoRPdVENqRyPTR5abAX8ej2cgUO7/xusI4Pi3jPoRwHGYw/rPAEdpaamZvNjR2cuOqmoeaQ+xZc589EfayTsrG39dL4HHO3BJIURXCxJWNFkh5BDIWzCNjp21WLqCpn1w19YSsqa2EReTyPY4QV8qllljwZkk+tMuMv0JYlYLij2JJyWVkFdG6e0nJaoTswummZRpYm4sdIfWM8NhVDH6sINLkIZnklEgc5dD5nSjSKwlEQWZhCAyq7WNLd120ms1QjX1kG/FO7gcp82F/6uNqEZeS1whZ+Y42lZsROrXSZTl4Mj3oH+1i0RCRbzyWDyTHdirE/TXyPSfqrNg6VOcMrQEn8NJtj/OoOYwKwc72d/ZzafTZ7H5jjgVDQGcp3mY89UCHrq+k2B1nK8/9nBH0Z34AjkE5Aj6isXEXCGWWQpJUxIsf6+J+WeUI8g6nwV1/jDrR6QFI+lfvZ2s48px5vQQtfWQGrYjNmh0djno2dlAyfIz+F0WnJBUeePaq7g4ZSPpk9xYp9+C6t+MuvFZ1rwZp6biCkbPPZWyEQagzDDzaP6305cBOBrqm1m3fiMvj51G9etu8r/8iKLLxnHGyxO44M4kwqxXif5wO9++mOCPbTfRZ82m4uGzaLrtE5rimQgLJDoadyHvmoxnbD1ufQJr3x7El8dcxkb7EqoGd7HoyVI8oQgbX3qOY3LzKCsrJq8gl7S0VBwOm0nGEwzDNFU300eTySTBYJA+fx/tTT1sb9hD9OuVRNbvobrgPNJsxaT58um62ELApuBwivSHNGRZwN8XJxo/tFXqCrJkpXPvAVRCnDB2OFk3XEXxr69i9MzJlFSUYRPs7Duwl80rf2TfWx+z7twL8ccdePPyyCp2M8ngI7VIvHvedm4bkcPixW56l7SamSKaRcOuSSQtCdN+PykrrBRKeEjq4IqXRzK4poarZs7hmj2b6e7K5MXr1nLr8hnoO7fx0cmnMjPFSn9U5ru+BN1SnPl3/46jr7uUnlp47s63+OqBPMaO+tpUVYkWO2LCkHGlo8tJ4kI2HU2zychrwIhXEwWJqDqJN75Ueez5NeRNGk/99ggH/lKGVQ+REOxYNKMCOZClIghGmJvRwDGsyQ1PnQFirYE3DMqPufEfap2YQqOfFaAOnQsOEWH/28L0/3PfNYILpQF0gyoYJlyG6sSoxciHvpuOPyqw7P0u7r/nYwL1lyJKCoKhTlFtaFIUUY2bFRyBLi69rYwJd6Xz7UsvMWX2dBzlQ4gqAhuW9/Dtsnc5+9hi7r3aRbp7OWhRkBKHSKcDUbSqbrB4NALx47jzOR9fVGVw+l3TGCI1UdJ8gJHDh5kHtyOA4zA3qP/wy48AjsOcoP93wDHwIBsrRVlpOS6Xh30HG1m3vpolIyfQnVpA51Ub8N03hOCTW3BUuxBFN7LHOB1aSdhUXOMGoZdlony+ySwlxiQFtbUSW0EQzd1MNNuHNKsSywQ7khEdsa4d29Y6Eg47YroFqbsf1S7jmjaS6Noag3pqOo4qonFG0U2prE03Fu8B9Yx1eDmJcAKt2IlnkIf5QoRnjIAzBGoEOCmq0rM1SuTH3eQEdBJGdraRVjl1CKEfqpESMmJUpd8nm3bqbsPxVFDJmTuRhuVr0T1OxLOOwjvThTcE9WdVIb84mtGrPuc3tjgjigYTt2mk7e80F+0q+nhrz0FqT/8NHSdso3LYLs4MXcl114iEv43wzF9G80L+hXhGlJOxrZe2yWlEnp7Mb91exvfLvPtcFefcPBysFq566QAL7r2ary66l13jexghKmTrNqyqYaXuRDNOXKKb5soKzh2Uy4mCwAYdXmppZdZpc7hlTghppEjK8X8k0fQ9YvXbvP7HBMqi+xg1YyrFQ4tIT03FLtsHmPWH3BqNDUVVk4QTCWpr9rPl+x/53aIrCRy/mvGO/aROHMHCz+dzzZIQyQm30r/zHTY91sWTffcRdKRT8sBCdt79LmqkHJvcg3JCJt2f+sgrPoBy2XQ+OyWXtEAne87/kYPWU7nX38T0R9MpnewiuWsrHV8uZ+zg0ZQVppCXXoQ7zY3dKqGINqKhbkI9/XR19VHf3ETvzloif/0LnhY/2tXPss2bT4cnwdEdGcTS49QNiph+I6rhpKqLdHT0IIrWgbO7EZ1uEwnu2Y4nPYffBDuJbltH9sWXMG7MULIyMgkGk+zesY/t376J2g1vVIxBsdpYdM5Jpizy2+fqSf3Uxa9zoxxzbzE779yDw6AFGL4PUhKzQKPpCDYrD7YkaT7TwayLCkh57AVcf/qQB1r3sc9h5+G2WuJWGeeWXWxZfBZCLMD3/QbNUUIsz+W3q75Edfh4+cafuGRqK1dfvBWXGhiYNMEGghMVY4wG88aXedz+hxizzqlkYV4mk8a1ct0D7TTE0zj5psFklYgkVYn27TDP3c7xlYb2NMXMMIlqEgfqNbbtbmLjjiAt7RJ763QCMjjshq+IgGBVsXhEciaoJOJJlEAULSyR6lBxJUWiSRudcTtqMsGgTJUUPcakYXmMG5FLebYVlx2SxudpA8+w4ZBhghzDgVfWsRnPuSaYbsKmFYcBcozWz8+8TQfqK0b0rIFgDjmeDkh9TEQ04GpiQKS/VWkMvxPNsEsGMQmETIJw4RSdu7+qZMX1N+M2ghiR8AzLonjuQlyDS0nELax+fSf7v2vg4ev7OGXaASxSO4gGEddQ12gImkRcyscqXWzKo7PnRrl/aRr51bWMN9RYBbnIRlvl38Vt+f9a+49UOA5zZ/xllx8BHL9snP5+1T8DHKUlZVgsNmp31fH2+jW8v/gi4rvtZCoazT6F6MPfk9rgIk4msms3NhxoRW4CkSDOUaVoW+uQrMYmLiKqqUS78xFm9RKZlk3uMTlMtUfZiJWeH5JEV28kMz2VqD+I1Sh+yiKqz4bisWFt60cXRYx4MOOdMDwydB0t34cnO5Vw1UGSho1gtof4iAzSK238JDvIVuBiv5/Pep14WhXUVTtNFYZgeC7o4C9yktIYRA5BSBbwRBTSZ4+m6a+bkUKKmRCaeewYYl4ZdawLBjlISQo0zltH7iuTyW/aya9b9jBy6AhK0nyEDOZ7U4QOQWX/jt0sq5zAhg/SKft4PU9Nv4KZ8wLEVklc+8089rqmI14zFfHpDfR5gtReOYL8U+YgPbyKd545ltdf20j2jDG0XXgvl/Q9xaeRdJoeeYWAkfRpLNCasZn1E8NKa+kgRo0u5EbJxi5d4PGuGIF2P6OefIyxO9fxq3mtuMZ4cc14hPCWV3E1beChJRK5N/yeaeMnk1WSgdvlMCtCZuibqKAkIyT6oaW9h127dvPNyjV8+NtHEI/7gjSxlniqzK/2PcH1D8hIE8ei1O/ky/taWarfh6a7sF42lZ5XNqNSip6sw3ZRKV2vuxj+pwnsK9NZ2ioxdILGsuxTObHiPYKyje9FhY9s+zlz6XByM6Bh/TrC636kclA5RRk+vC4nSVXB35+gp62eYM0+oqu+R+yzIRw3lY78CrrSB5H5LVSdLHCUko/YHKDquDgqqkkM7egyNgmjZWC06AbaMj0HDpCI9PObk+fRdd4cym++g7HTj2ZQUT6CFTqbO1m3aTMbv1tPvs9D8JprycvIpbY6zl9vPsDdvgrGqx14z5Fo29xG5r5UVIuGbCogdHQ1SW9qDlfWNjDztUlkDBbYf9ejLH7zI5qVLu71JxGcGZzyxwco8ajU3/oATbLMT01dBCWFBX+8m8mXXM6Gr/xUf/xnvnntBDKkOxANWzVZxqoY3qB2+tUp/OEFJ++u1Tj/lgV4h4ORRP/gnJ+Yc1k5Ry3KML0sUmMqHbu24BhdjkVK552L65g4TmH1xn3E3amUVJZTMTqXvApIcxn2Jt3IajcuQUGSo+w4OIZaRwuWtADheBcJwUKp5GWEt5SEHjNTcpvVEEGrQgpeZIM1E0tH6BTobFI5uK+PHV81kEg2UejJZtKIPGYdU8zkEeBxg80ACEb7QdEH/NAEI9zNuO2th8CH4f5n8LjMmDjz9Q/6888luwZSGTg8mW0hQ+5K0jQTUwma8QFx3UXRnCZu/nAsax56ArGjlWy7E4/NQ0LTaEv4SR91DJWnzSPoTaW9RuOzP3zCGVOs3H5pq8n3UPEgS8cjyMNIhr9HtNaSO/ccbnkmn9xtWzh64hhKSwuRDOn3EcBxmLvUf+7lRwDHYc7NPwMcJcWl5tFi29Yqlta28+VZp2G74gAFy0bQtLuf2OMb8NUrhOOFOFLrSFgspI7IJbmnmXCWnUQyRopi9M8FNEmkuyqPjIeGYVskcZUa5nqni2P6ethdbce54yBiY89AVLYROWk1SroatmkVBLbtJyUiELWCVcd0AbQPzSOpCIiNbehxFUQ74UwX8Qm5VBTBTyluekWBaWGNlqokwtpqMjpjJhdESyhIGvRYojiNUK0+xTBRNevDYSOQxWHD3RpDNw5E43OJTCsmbbLbrLAYPePuG3vJvjYNb6yFa7eu4dgJ48ksysYqCiQUgUgwyIHmVr7cvJPlM09j3/W7+cR1Nicu8ONfYeFG7V5qrroIJRmks66Z3Cml9DYk8Nf2kHPJYKz3V3H+DeP4dMpzfDVzKZLawZ6tQX4IZlD9zHP0iUaUugfEMG0eH95jhnKnw4cfnWdDvVTd1o7j1Aryd7xLWdVayqq3cuOFB5HGTMMx5kICX91CaHuAvzQdR/45VzO6spjsHB822WXKkA0pYG9vnM72brbW72Hd5lqqHFYaFl+LfPoKimY4iIsBJux8mcCkbC63NDExq58XH97F+9NfJ7GtE/XsMpR3a1GFAmJSG1mLB9O5LBN9ag76r1L4VaOFC84HVm6g/aE8NKXILM/7nTo7ZrXyZo3IWY/k4E3X8VfX0PTZCjKNXBxVR99Xh/u7zfTb3IQnn09ISSG/w43gt7D9qhRGrXeyeVqCmY3FBHL62DS0D6fuIhDtoz9kHH6N5tyAlFVTFfrq9rLgpFNw/u5i0isHU37SAkYPG4MvxUlvKEjtrmo+3rSN0uPmYhk5lPZGnQ+ubeIMq48zFRGbFidc5GfY4nxangpiE2MmEEAyQI7GetHFbcFWbvloDFarzqMPvsiVrz7BdDGFr4QYq7zpuMUY5RE/c4/K552NPawNJlHS7dz542oiUgqvXvU991/cwklzRNyKH1XeZDruirqDSHwkNz5RyMrGHC6/YyKWDIXo3n2sePJJFi39IzGrBykWon/tBnp2bMOt2onFA6QdPwvr+EmEOyQyso1agIIaCNFTvRv/rl0My9vDwjlGKJuOTdOIUMhVL2TSNMaJdUwDmuFaJsqMk7JZnDfEVJBFEHmncTOt+Emg44zlsvNZK59cE2RFahEfJaZQsLqJ4RMyyMn1YCT9KTqEm2HzR9toPCAiBuzMO1rjnOOKqRzhNMPijAfWgBeG14iJF41KhemXdiimdqCscWgFHKhtDLwMiasBOoyL40b6H2jKQHVCixGI5zJ89gFOuDefkRPycMkKPQcPUPP1D1j27Sfb5yAlw4cWs9GRVMg4YTrpw0bQHxNpf/1pnr6+D9FuNHF7SCY/wCr40bU08haczc1PZZK7vdoEHEXFBchHAMdh7lD/2ZcfARyHOT//DHAUFhQRjyfZsnEbT2SWUD14FIGT9pC3ZSjBbf3EHtuGp7afYKAIb3orWmUWkfqDOHWJmEOEscV4t7cQNYyNRJlgdw7uq0fgOUdgpUUglzifYuOaAFjX9ZFYVWsubIadufE2DvNG26T4xAk0fL3ZXNCMt2N8KT1dvdhbDWmhQWgzlhIRee4o3INtvOoWmKGpnJ9Q+Et3Ett+Af3bajRVxRo3YmUFk0DYbWxgThf27ihyVCdi+D8kNQrmTKT5i40kVQ3NIyJeMBXnZBeqVcfSmkR9z0J4pEB+STeXr13J/EmjKCstNl05NcMWPBalvdtPTeM+3ti2i0jlCVQ8/VsGW38k1mTnh/pzqXZPIqirdJxfgstjo/Sc4cS6NFpf3UpGeRnJvgh9L1fzoHAZ10z3E1Hc1G7p59u4jZ5H3mBHio1Wg8B3zEQeTPeRpgq8pGp8s2MXs+oE3ntQZeSHZYx84m4ydJG8Va/y27t8qNOuQzTQ1uqHeOYPIaSLn+To6VMZVFaEw+dDUFT6+vpobutgS3UtHySt1MyYjsWfQvzzdsQPNpNhacGqBZhzkRXt5uvxHDyIf99u5OuX8pJlJgWzxmI5fRxZAQsdBU5C6THi/SG6L+1l0IVD2P3DDl66eAQzpwtkRiJ8XPkqJSXXICsKkm6n8vew6s4kHyc3dtAAACAASURBVPT386O7g8V3DyF9ooQr1M3++x4gWxAItJQgWoayr7cJR1jBkpOBy5OHbLcTz3MitPcyXMvm88ktkO4gElUN21hiYnKAh6AZqbY6B+sPkJ3u5iZnks4XniXnupsYeVQFBfmFqIpEw8E6Vu1sQF9wCrXr+vn+8d3MVYey2GnHm4jhEIyE4X7GP5XPpuvrcYgOk09hU1UCsoWX/TF2ztA5/ZYyLF/v48/f/kihfx0X/LiHTrWNZc58UrUwBQQ5esZI8k4YzEN3fId03onMuutOdv0YYsOyP/Hdaw580k9otqsQoy+i2+KmnUQglsuQE0/hxk+n4LEqNGzaQNuKrxmfV4TTIRPOLaWvbT95Vg+ZbjfuzBQcFolkRGdfTxchTw67qjfBwS7ChiJM1XFZ67nh1grKvUH8VgUrTtbVT+Wst8OMuSabgL3elBn7kjoLC8ZTYbT2RJn6eJA32zajWg3jOAm5ezyB12r58l6RkLWZEzovR+lLp++BVlJP0ogZAMAew+J1MGpyMZ4DIabk+xBTICJC91ZY83kN9T/t4Ow5x3DJWYWMKMcEIOrAY4wgxBF1g0EyYJg28DpU9zBAiSnPMQgnRo3E8N4w2ilRM6YBoRfFUDnpueze7+PpZTv4Ym0tU845iakLcnGlQZY/QuuqjxjkyiYc7mfb7j183trJRQ88w9C6ZhbOUFATXyEJawbqLKJKVBvGyIvnsPjsABMiMSYagKMoH1E2SPGHuUj/Ky4/0lL5V4zi//iMI4DjMIf1nwGO3Jw8+vtD/LhmPb+bvZiUfg+9z/fifTGNnn1BeGoflvXthAL5eH3dpM4tp/f7qoH4TUkg67RptH+5FsFiIS7HsblKCXZLyI+WcVZRH6+nZmOEyY4PRqjbFUP+uoGUvqgp00tawCaIKIJGwCtRNq6Mlg21eCrLSBh09N4QFk0081WMDSRenIo8MZPxWfC5N5VOEWZHVFo3RXC3hYjurMemYipSDNdCQ07ZKydxpHpxNPjNU69ulHBVHWl0AcGt9XgLc0n4Q8QynehnDcUxxkpwVRj7ZypqeozMc+1ctnIFp04eSXlFOQ67w1xQDHfSWDRIoL2Ln7bXsWnVWjZvW8eba1fQHOzn9+UPs8092zzxeM4YRF/URuNHrWQNyaerrZe89ypQDILrtW9TEqrmBsvznHNCgkRUZ+9GK6sUjbfuX0Lf2Wdwv8vDaAG+1DXeeHs7PcHdTMvOZs0ycDw8m+PffowhaTbirZ1krV/CBddmYz/pScI/PYGtfg9LPh1KyVU3MH7keNwFXsSYQnNDB5uqdrDMmU3dUVPovb+ByUNFTpiRw5LzVpJpa2YUDaQ/eyrHH1PJEIubh2qqEHfu56ttTryr2si/7ji2PfkRhX85n7IUEX8ihZp79lBUUkHHhibuOb+QeSfbUVWND0oWMLXkc5OKIEoCB1Kq0WMCZYmRRBxJNiY13uhqIft8OyeekYucKRCMxNj/2QZCq5uI1HRTdsIE+vpDDNvloLfSjdRjZeOsIKKh8JBUkpINWTM2IH3ArMvouyfitDU2ctOcKRw8+0QGX3szI2ZMM5U+DpuN9q4gdTtr+Hb/Qcqv/A2bFvVwtc1HSlxEkwypqOHZkCTlVIVgXQjXrgwERUexyLQ6bFzZuJ9zPxiJvVDn0zc+JuOnbtLcvZz27vv4BJlvpH40yYKlqACrU6X44G7yrh5Kw9THiYwcy7KbtnLtjD1cetp6JD1KkgxkyzEIyY/NXBFZjpEUcjjqNB/nvX4X3zz5KGWBPuaMOYGckT5SbV6SooJV0MyAOoddwunyYDxgcSVCX1c/re2tNPb4aa5vpmV/DWNGKJx7UbrpQREXJaxJgUsfnkrdzAJs43aZktKIxcIIm5fz0yeDarSN4LPgHrYEG00ugyq6EFaVMC3Uze2n78aTbONGbRGvq7PhzP1knecloLdg9ThRIgLJ8lwSNvDs7yNZH0Hs7kc+rYxxxXaGFzjxWQScqk795gQrl60juM/BA3dkcMbxg3Aac2kqTgfUbP/oFw/M9QDgGGinDChvjCqHIVfygxBGNwFoCNQgqtwLsVyCgofHf9/C818M47EPjia08j0mV1SYJmF7q/ZTk5FKr30at0+IU5z5AHbCpiusaBx+JI2QdhQzbxvHvGNVJiRjjB0/msLCXASDIHYEcBzmLvWfe/kRwHGYc/PPAEdWZg493X4+Xr2Op866AttnEnE9ju9yG1HDsO/ZFpIfbieRzEfQw4jjwbGnF9WSJJRixT5tJJEftmEbWoR8TAkhmw3u7MN2dw6+BRJVFgGvAH+KJ7k7LJOo0VE/+RHBJIWKJK2imerplCR6Syz4SvOJ7W2DnpgZxCQabHUEwjYRaeFonGUWHrIKnK7C7eEQ7/Qaducq8doDDMrOpa2pxXQrTelXTS5HSExiyfPhqu0xuWQJgxdiRNznuMgYN4KOT38kK2yh3bBN/vVM0qZb6NqsIjxTj80Lmbdkc+6KLzlr0mhKh5TgcLkH1JtG1ZYE/ZEETfubWP3Dara/9gL/D3vvGWRVma5//1bYee/OOdMNdBOanKMiAgKKOYJj1jHnrGMeszPiOIrOYBgDpjGikhEFydDkpuluOuewc1jhX89iznm/vPXOsf51zns+sKkuqmFVV/ezdq/neu77un9X5d/+SqLuIMev/5UVzvOwDc3AOBKiVw1RsbCA4z98hzdSQrs9mYxJ05HWvY+uVpMfaed6eTVXzI0hxyUO7Ijy5l1/YejN1zIX+Al4oa6XyAtfYK9IJavEjqNhCPvzBzBv/185JTcJLabStepLLi75gYJz5+AYdDb6ut/z0csGXWc/wugpp5FU6IKgwqGjh3i1P0HDtAtpPXMNgx9NYmZ2glSHiz9fepxxKW2c2v8RPHUZHZf9jgpFYcfjj5N8512s8AYxVA8iJMQVUrjZozJLVWncpZNZ4eAPr1dReziDD+7IorTcIKwqpPzjO/a+dSbJCckiREZtESY95mLLg7rFndBNlWBKF1NfzODeeztZ19BI+UXFjFmUjq/gRLnd/nMTGzfuo2BfguCodFLX9LLpulSLyKkoOrLmRhX4atNOWGyk8ShdTUc4f85C/BfPZ9j551A8bwr5BaU4JY2AP8HR+qMc2FVLfEwZ3annMuWlGGPDMpotZlXiJJtCl7eTsTdlc+SFhLUpRmwG72kRNgyOsOT5MsKJGI59x/B1d5NY9wu5K95BUjzU2wI0Dp9EfdEgem1uxqz+AnWUj8q/L6W9cxB/ufFv/Py2h6Ks7/7lOdEwbOdiRPeg2quREqKlpqMZMs1Ni7hhbSVnnJlG01/fYOH0aZRVDCAlOR1JVLOIo6iOE74fh4BkaVaScHebn9bmeg4caKS5YR2/v74EX2obDhEppzv48eBwRpS6kSQbpz/fTf41AzBTj6IruhguY172CPLcafzj6E/0usVorwtPJJUDf+lm5X1TqbC9hmJodKkZTPZfi61rAOFHO9DPChCX4ydQ7JXpSA4bruYwUlc3znQHcl+E9tIskZBDuLHZuh9eZ4KJQ0oozUrDlQRmM/zzjWM07tjFw9dN4+L5uWSKJbGw6CKcTYS0iYqD6IuK6oZorYiHVpyEJCBeUSQRimf2IdmEryeMqYeRhAlb1ZATQV774mqUuSV0fLycuZXDsSk2qg7V0zd9HG8vPcy2J2vwOH8FNQIWsE0IWYXe0Gmcs7SS08ZHGJMIM2r0CHLzspFPCo7fuEP97778pOD4jffn343FpqVl0tHezcubd/DdpVeTuLMNxxmZFJ1vJ+CQCK0IEn55NUlaCoFYCYmc3aQFZQLpKp5rZ9JrM1Ca+9DK3BROySQSNHB+AX3bA9if8XFDlsZjiihz25jR28uhDnDvjpLYfhSbLFuiI66Y1qk3nO8iqTSX3tomfG0xbKZK3AppNJHz04hPKYJUSE8xWexQ+XvCpHVLHMfBdpTGdiRdw1Rl3AMLcWdnEOruJdbbi5HhQurXkX1uMlKzSPQFaFr1KwWzp9D92WbccQWB+tFvmE7ybB96UEP/WCe0o5qsx4u4fNWXLJoynuGDC7Fbp0drWM866WlhnUMth/hl/X56X32BKy/qQTkY4qv1Lu5XniZ+kYSxu56UzPH0be2heLJMw6F9JHeDX5+M7BiOlPgKl72O1AFOrtn/OtfPh1dPuZVjl9/PzTjZr8gs7exg381/x7e5lb5sFTM1ieLJM+jKmsjZzW8zvTIbEg4Obt+JZ9X7PPRgHNv8PxHasgzq9vL6P0egzjuTzIJiCGp81t7Etkuuo3V2Fba0tSQ/UMGp3jQMr0L1t8NwffUOjzoeJXOqi1UlN9BdNAzfd1+x6P33aFLsbIkFqO0PEg4Z3FtSQJKhc/vvv+fZ1xaytE1j26W/8OALKcwaU45pt+NqbeKiU3v5/YDhFIcV3CZUvm+y7iodeySBc2oXo24sZO3tTbj7szEUhT5Z4nA0yqpII/vcBuMWZFM+1UZWvgebVyLFDt12k1jE5EhjPd6IRMiu4TJkjtU101pfy8Ty0UxesYxwtIviSy5mUFm5VY5vamxla1s7wRQHOSOnYy/I4W/31vOnAyWWAFKlODbDRlzxM/65FH655yhuWx61dgcPd9dy7huDyRpgYF/+Jj0ffo52bB9usan2BVDsqXz1u/toUp102T0oTkgP9DK2ax9j/7SU43v72bnsU756p40ko9oaTRXmSEwPkuMyEtr72HSxecZPEEMFf17LJ2/eaG755lyOv/IiV00fT2HlMLKTU1AV0Zs0Lf6ISEpNxFT6+8N0dLTS3NBE9aGd5OQ3cfrpGroYG1Hj9GtDufBFH7b5OTT90s+f55Zwxrg4978VYbUrGe8ZdZAIWObOqGBgiGDjmIytoRJ5RSsrX3Eg9a3BKQWQEm6+9c3mmr4FxO9qIWlghNjAdBKhBozyMrKnpdH6UzvO1n5cyW4iDskSM2FRiuwK4hSJ0eKPw4UvK5348QYikTAzx5QyujwLp0vB1Q8fLt9L44YIz744kIsGp+NUgiREFhDi5xYMDlHdEOOzosIRs6BfYkrFEiEIJov4PABG4l8Cop9B02dy83dnUv+Xlzl19ER8qsnmqkN4rryMJy9YRcfqTShmu0WrtXq04iUZNHZczr0/DSDFv52zi/IYNWo4WVlZ1kHqZIXjN25S/4svPyk4fuPN+XeCIykplZbmdh7cvZ/qc6+l5+J9OH5fwsBFTqIuifr1/ciPbUB32HF3TwBPFbLix/W7Mwicrljpif6GMAVjfdzplVkajFD7Uwjznnbcj5cxYK7MOp+dZOBFXecvmoJ/TwLl6724/FFiqoGsmERSnXjTUtAaOnCMKCZU14IUjCOLEQIxvWLIhBUdZUop0QyV9IFJ6HGJ/qoI6o87cevicWPi1CS0uGaNf4rgr5AZx1mWjXa0C+IGrphk9bDtMR1zbCnde2vxCkx63CQ8swj18nI8JQ4S7+tE1tWQ/mgWl6/62hIclYMLcbh91h0Q4VOGmCHo72d/XQe/bNpB1b4dPJb9PSl11dQ1ZzDr+GlEn7mICHFyd2gEV+zENIbiHpZDe/06ktK9RPtnYwaTsDm/xBUIo5TFKHfX4P74Le5LyiFgwIPd7YRvfxbfzg7aQ7lEklT69DC5/aVEn72WWdWvMiO9gJjey9rmFuSCAm4+9BinXjYBZ/mZGBsf4ZE/udh05XPQ10NWYzN9iy9iz1clhD5dScU5NvZ98xNpD8wh6vGSnJrF3Bse55VLfsA3LIoZyOTwVzZ63/oZtSgXm65gCFNezMarS3dy+/0j6KnR6cHJ5swor11Vw/JJjbgmiRh0B+OmD8Ed0mk+0Mk1H0gM2eFjkdfHlFMM1m3ex8UPj6J5T5C6j13YRHCXIe63RFy0w8WJUrTJZGjxQJ0MB/tN2oL9tNFFl96Nmm7gK0vF6XORMBQypyXoaN7KyKIBjP9lHX1rVpB7x8OMHlWG6kqlo62JI5KNjoqJdB/TOPBDC4e/a2dCKJ87CjNxxaIYksvKIPFN6EPTTDoOp/FF0M/myhCLnymirPkIS0ZOwSn2IDUfjxYkXeplXnYBmy67jYjiYFDbNuoyypAUJwOa9jH67aWsWtbGBGcjj1/5Pgo9mLLNMvAapoIkjcWQy1C0f1qbm6EIA7NgT4hxzFS27Hmcd46qTJwZpWT3AUaOHkxuZhqSKpgaEI2bRMIx+jp7aGlt4cjRw7S3/8zVVxTgsrUKNxCGEsOZsPHIB5X8XD6VxOiNKJoT7cBwBu1v5h93ZVMfLmTqPd8y6NrhkHmYuBLHFU7n6CcGz08dzvkjf0SP1iB0TsKMg57M7Ylz+cyYSfCs9fhuq0AW5m5bBN+YDKI9EeKb6vAKBLvDTkTkCQUSRL02MOKYuqC4phIozkAX0K6jLSQFRdiaIO0K42g3k8YOZ2RZKmlOlf42WPHYQQbYInz5ZgUegSUXo6uWf0OIi//4EGIj9C8RIpDm4msKAmkEQxLVjlycE5N47afL+OWRB5lcVoliN9iwt4YpLzzFF7esY81bbyDrYlbXCYqopEggx/lhy8VscJ9BfNcXLCwrYETlMDIy0/+fQODf+Jz+v778pIfj/3oJ/9++wEnB8RuX9f9LcIj/8/lSaGps4bGOXg5MOYf+83biu6WMrIU2BjoVNlRrKK9tpaB4CLVfHMdluonmHoM7Z5My04fIeJLF2IMa50lDIqCY/KnTRvhL6Pqlg7zns7g7Teciu8pCv8aeXQHSjvYT39tolazF+KffbZI3chD+HfUngsSEt6Mok4Q4tdR34sZOXBez/GIwziSQ5CRlQgXdio5hqPi0ONHdTSQ3d1mkUj0cw7Cr6HENU9OxDcrHPNRqeTjUqGnltUTFg87jJm6TcTcFLC9aojSV2A0jSR3pQf+HTPTQcdJ+n8zVq75hweSxVoXDKQSH8KdZNCSD3q4YNUeqeO5wDY1DL+Wqa8u5dMoxlISXxSsL8d9/NYYUx8BFT7VBU3UPvuLJxJt1+g+sx2U4iBYtQe/tRbZ/jfrYFEpPn8vjyZChO3gOnQxVpaC5j4M7fqLo+qfZOXQOu4/1o0Ym4Hx/MSO/fYjsqEn9iEqOn3Yunl06Ex+8nKXPrsczdyn9q69j77cFzO58h8KHxqNmRNBUJ/WLfqLi4k6qP/gZR5KbcG8jeBPcOKWQ27teZ+AiYY510rM1wKtfVvDum8vJPiWXh9LyyAvClUs+4/1PLkS0te+58xcm/XEyf7m6lmuLuinZex/T3/yUg+31uJ02pgwfydNjhjJs00GiusRrV+6jvD+FLz4s5PsrW8mJZFkUWmEQFt4F0SSwC/yCKJT/yysoUlrFoVg1TWJ2CU3gFsRIpfjbDqoBq9QEWcttHNi5mjEfvE+wupGCm65n0IhhlGRm0BYJcWjvETonjeO5e1p4qGc0+Qo4DB1nXMEp+A2qDUUE73n8jH4imdf+kOD1QCvXLi8lI82gcc0PRFd8RNEvG4n1JPDbJeKZog3gYeuMxTSk+ugIRyiz6TQqySzO8uNriKFcMANf8TiaVmzghZteQ0JwNUQImSCk2kC9ET2xEpt6HNNIEFd9GJqNutbTOO+mGHJlMdc+NAmbHqVyV5UFm0pO9Vp003A0Rn9vlM72ZmprazlWXcXMU6KUDxaEj7jVZjiBMHcgeGgi4O29HQt5rdtDzowq4lIMV6yMvU/0suvl0RSktPHIRx183JbPgMkO6t/dz76/lBMNfoUS6cHjOPE7qZEgrvg4338ph0Pjid1dDTcXI5eb6A6V1AyVnlXNuNo6LF6G5lCte+pJQMRmkkhxY09OJ5DiIL3cg80G3fviSHtrcIoqDxF0TzJm1EANRogEO1h0+mhGDM3hz5f9SNOX07FZbTTB3BCCQ4iKyIn2CSFrpuZE1UN4MERuih9JvHFMA78ynPLr3dz9p0Vsf/OvSPtr8CoKTS4b8x5/mpxd27lo5qsnuB7iuxfvQ0OyQGnPvbsAZcH5VC97iatmz2DIkMGkpqWcFBy/cX/63375ScHxG+/QvxMcXm8yDcebeaY/wpGJ8+lYsB3vzQPwXZRBji3BoSM6vmqTwJ9/wKEpRLorcC62oS/OwzfUQZw4kmlD1WUcsRhfeR0s6Q9wcJMMdzbhfnIg3jPCrEnycX1PH7vaZDIOafT8uAevAf0OkwHzJtGydjuqoWDIEg5DxNUbBHwypTNHcXzVNlRTQdXAoUkWzlozdAKZLowZpWROyKBvbyeS34XxzQ7SRLtVRK/HdEIiV6E4HdvRHoFWQoskToxM6oblHdEH55K6v9Nysgc9KtH7JuNxKzi/lOmr0MmflOC69d+zcOoEBpXmYHd7LXFiTdhGErQ0drJ9/06W5oxl8w11XFF7LQPLGmkqmsSsvCJOH3gIT5qC0d7P0eoWftwd5GjXIDYlziMk9xFwQywymqzbZ9Hd1o/zjyU87XAzVoIvDFizbhenTxvGBJeLvzYe4erpo9H6TVark/jGOIuU9beR//J9dJ69kI6iGTRfsonUwV6Gb3yT9274iqJLF2O2bid6oInFysvs2zCGxt5uBj41iqNf7CS1vJHEugZKJg7iyJtfs+gUmQeOf8rwS8OYvTKxHfDJBjf//NNPNE4r4co0O60ru2g72sv59w5CDcOSBVvJnFpK85f7+XT1qey67zqy+yLMeu+v/HTgGIoWYujIYawoH8fXSQVc+PqTpI6fiKzZeOq8/UyP+jjXV0ymmFa2mE0Ghu1EQLpddBZE4qqJlf5qM0x0WeKDcCcbIk2M8maS5UzBZXORIUss767lhg2lrBo7gumTZ5B96gyGjx1njWc6TBeNjfWs/Wkn5tWX8/acIyy3D7HGwiOKgTt+Ao+pGMKnIaNdkuDSZdtY8PRUBs80sbU1sPbhp6nIysWRmUk80keio4uGmMlKRzFj7TL7nU4ud0ZwZGWz/JCfwiwP9w700dbVwY9b93Dau6/xxpIfOfDOURyOrSc2M8NNghRszqsg/hyamUAzMth1eAZn31DP3JvuZMI5MmY0QWDPLvKCnYwbPJC83AzcdjeBSJDO9ghNdcepObIVXTrM4itzUQ0R7OZGFwJOiVu4cvE8kN1FeL2DrbbDjuMTOeuNHeTfIKG5OlDiPoIrS5ijajx3hURIKuSrlSpXzN9CqGU3htePYtjRtTCmaUORHSz/RuG1Ux+iYVsK9jXtJM5KYdA0hSSfm6qjUcxd9Tj9oupoWAcB8bvtsTlxJHloF+2QnBRSRzh52G7jUG8XqxzpdO6KoR0+jMv0oosWV9iPZCSwxRycPn8AQ4pSqH3tOG884EGSRSXjhDix2igWlVRUNoT4EIJDtFjE5yLjRrA/gmhKlI7Os5l0cRslC4Yx77yhuLIgJZGgtaGan9YOYNmlb1CUsRPDVJENIdpE60p4w1K46MEJzHzsclpfW8o5s2dSPrgMX9KJduvJlspv3KT+F19+UnD8xpvz7wSHx5NEfV0jT0bi1I0/g67Z2/BdV4T3sjyCvgTydwH6Xt2AI9mBpy1BKFiBMjmBdl0BSVOSrXaIMG6JasUoRWacEWGm4uACUyL4pUT48Qbcn+RxVnGCJ1wuzgrqVO8P497Tjrz1GOlnTqRr5TbsNpsF9jElFV3Uh+0KuhFHtynkzx1P7fZ9pLdFSIhxOfkEUVKdPwbXVB+6S0PTFXq2hEgLSgQ27MXZHkKVFEKJCLbBOUQbui0AlJJQUIIJ3AmZuK6RMrmS8IYqEqbAaUPswenY/SrRp2vI+NtofO5O7tzxM7PGj6CsNAeb23NiMi+q0aX1UVPdyM6129ldPoz0G6/m8stSqLv2Y7IGlvDGwkn8fdmtFm9E5FQQaaf76E94m3daxs3lLxxnbe9YflIX4l84Dtu5g3l4YREXSPAjsOxwN52n3E95cRNnXTgP/7KHuG+UyvGGEL0dJq1dGewZUU7X/EvYNP4qDtyyk1HnKHSae0m8e5CnPK+x5MUZaMUTcexdxh0bZ2Jc8hBqaBAvX19H3qM2jLRj9K7bx5DKYma/+Ry3jWyhYIJMsKkTpU1m1REH90ivciwxFXtkLyPHFOC7fyztGWG8q90cevhbJp+Ww/SRUU6ZmEv36DK+O/scZpcM5pRXnuGH3UeQcaCYUX495wJ2+gYgNxzhta8/ZKeaTsOModj8Ep88UkXXFjfXZRcz0bThDhsWGM6hRy3glbDyiA1LkDVCClzj38Uta8dgkyEsmbiEfxCTSFRCTTKIvvwSFcMrGTFkMLkZqbiTU+mO+jl66BCfr/6FglvvYvVpNTzoHYCqCcCamHIQYtZkt9Pk1Y42pj2UwujZXpR4mJV330+SoZHk9JCekYModDnjdvpifbT0G/xo9+F0pnNJZpyBPpUkTwpBuzixx5BjJs21x9hxoIkRj9+DLOeQ9usHXHP+KsEMRUpIJGzzkcwgClvZXnMFZ15bz0VPXkDRRBu+QIxVLz7PhMJCRpYWkVWYQm5qKYozRrA/TlNrKzXVNRw/voYbbhqM06xFFcAsMQqmCOKubB0KJMmFL6PC2nQNTbUMjmHDQ8gYxODrD1B5Vwa9SXtwyhm4d51JdMX7/LqskJi9lkjXMVQpgWQ6kGWRMRIjipfHnqinJjaIvfc+RvCtPiS3h9hcO9eNMtkj2fl5axj3wXoru8UU/gZhFrfb0WNRBA4nrihoI8pIGuHkOafJDEVmSrAXLZBM7/4ubMfbcEU1jIiGEhNZMCq33T6epl8DXJHnZdKw+hPVjf+ocIgqhqhuCA8HQSElLS+M+DdhrDVFWqyqICmLIJ5NSPsAlTQ+XuXinj+rTLxoDjMWpvLsNT/Q8dUPKFIfcVXDLkZsFEEtVUnoqUy4dCCL37wZ+4rlzJoxg4FlxbjcrpOC4zfuT//bLz8pOH7jHfp3gsPt9nG8vomnQlFqJyyga/YO0uc50O8aRuBggg8X1AAAIABJREFUBH3pVuzdrZSOm0j7lv3EdWEeLcD+YgFZp7mJJcWwiThuFSZ39bIsM5084EvT5LaQRPNdDWSMLMSzJMYnPqdFE7ywP0TnoQRSQ5z4z/tI6ROaRXg5HFZwlSi6Gv+aThEpnyK4qS/HTenwITSt2YrbUOkr9GDMzCZzcr5VVhf1dXdQpmlnO6buJD1ig8Y+unftwrZ4PpqvH6teG9Swv70bX0OUqKRTdNpEWn7Ygiww4mL49o4zCSzfiFzjwvfjRMo6mrmlbidTxo2h2EIXn0hejcU02lpa2bN/D4c/+YaBNcs5b9mNVNfA5wOuYOiY0az//Tm8PG47kr2XiJSDXjAJ35C5IGVCopHI3ndwNHTz4pO9fDrlRQZ+dBH3KQ5qTLi3M0jitR9x+APUfrmN03I0zjzyPlfOT0eSu3AoKm1HNbqaheCz8VNPIbsrh1OzCyJ3nkLnzj5uCW3kposacF90L6y5hSf/UkDdk8tJVRIEmiawumUP+cn7GLppJQv3ruSMcR7UEgjU+fHqLj6rklkaXcjPY0cyaNbF1H7dg1EVQcaLkpHB0GvzmPnsaAofuMNK++3Yuoaz/7yUlafN5oIFF/LWljWcsvgqjPwyK1l45ZLF7EkeilLzK//48BPeXfYeq8tKCE8YzeKL51lBZGYf/PmOatKPhLk8vZLBDsWqevhipmXIEwfNPjc8MbKZ8+738M0Nj3PJlRfx8x3XEqsYjGfEGEYNG0xlkZh2yCI7MxVXkluoFXq7+tl9oIoPd+9l2JW3Il+kMSGuWlCqPif8okT4tPMYZ744nNwJ0O022bTjOC5DwyEmI8Q4qAXAlJDDAQINdcSrG/D4O0g2EpTYk8nMTsbl9eC12eiRT0x69Hb62dvcxLxXniVqyLxw1dc8fkU/S+ZtxC6H0Y0kFMeN1Dc1MPOKw5xx+y2UTVNI6W1lzdK/MyY/nRGDysjNLcCT7sImO0hEdDq72mhs6aD6wGYWLHQwZGAfWiJu+UJ6gkNI8hxBMvswJQfe5HLsSjoogugpiL4qmpRMNObCIzcQUbI57fYIjstK2PbWNtY/eSETcr4h3l9PMNKCU7FZBFibKnJWJAJaJn/842FcjlEc6Olj28OPEL6/heSphfTOtfFMkcGKOOz6NYCyp5UUkW+g2AjbZRzpPivaQAwdawrEPEkkKovJGqriSkSp75TxtOiED9bjVWwYvSHkuMhE0YjGotx510zevWYbtR8Ox5AbrBh6WeSfiAk0OWS1UmSxDmoYOREjLOfglKosgFrI8OFxLMIw9kPiWySlG0znCXy5SG3SzuSRV/PYvu4j1vwYwil8qFLM8vNIVk9FRjeLGHLdqVzz5Chyf9zMpGnDKSwswOl0nkyL/Y370//2y08Kjt94h/6d4PiPCsezMaivPI3WhTuQS3sxH5hB5uEI8VfXWARRf7YLJRrC7pfQ+ytx/y6f4KkaKdNTrQfHYH8/X6ankiLKl7qDsBLjfBEE15VOz/yduN4fyrCBfWzMzeVRyeTdTonor72kaDL+r3ei6EJwnGip2EwTkU8lXqICahMGQtNABDq5hxYT8ziQirJJGmfDn2HlQ1rTLqJFYrdQT9BVF0FrCWCP2lFS3EwZGafQ7uHjI1Hsrx2AI+0ohkT6zNG0rdlh4dT7vZA5ZQjyVzW0kUPyZyMZsms9dysxxo8ZSX5uFoqioJsGvX0d1Bw+TtW6PWgrbub3r59Kf/NWkhNuHnwJwkYORZ37yI8aRCWTIeN9jD49F7I7iSlevCMvQsqfienv5oYLH8W48xWG7VxLxTMvcG9PO/t/3UN2UIyemnR88CvKsV6cWSoXu5yM2vUmV5xmQ7X1gC5iyHUOHQgRi4l1SuJoKER73Eu67OWixRGSHn0Z8/sb+fuLCi2L7iOzqYvW9T/iiVVz1thUSpITmIbYEKI4ZSexuJ03N3v44Owbafyqjc6CdLLuHMtUNZejq5M5dhwuf3kQP9zzK+e0PsT0xefhHDqN2mfuwzVqKEueeo5mVcGpxfBqJu+88jJTUlN58vn3aHS6kI8d4KNP/8lnb3zI2iF5VHszkOMGQfxcuuQqUkpScRsK4ZDE6rePsufrHgZqZUxMTWWiU+JwPIzyqpea1l+ZKqXScekclHMupHjMGIrLisjJziQ9OZmkZC8ujwtdYK4TOs1NTVRtPcS+vGR2109g2jcOGgMGX/TVknO2iwuuLSDhghY3fNkcoRcbzoSKK2ziCJpERUXdLqG7wO8Qk1c6qiGmYjSSJCep7bW4PnifwqifCdfcgKe8hB9vv4uSBQvJXzCLpn0KXz74Abu/jZJqCCEaQddkjMRULrx7Ep1lMhfcUElpVyu/XH0JSROnUTpsAmUVZWSkpeBwSFaKep+/n6amXqqP7iUzfTsL5iWjqSGcho0uo4SrXsikvbKM2eFWHj//IKlZxVb1zlRMVFP8fsh0R0Yx5sYqOrUQ9W8vIN25Hjmewgcb4px7ejoe8yixzm3opp2YrFnhabKqoht2/IECVvwjQcmgCWhGjPUHjvD11b8nenc95oh0bJek8upAGy8lNHZtCuHtE6PQYTytPRDX0LOTiPkDpMVF1QMisoGtOAe9Mofull5SAgp61RGrAiLCGxNOG6pIc47EmT1rECPGZ/DjTQf5fpmorMYxVAEG858AfkkBixsiKh6Cv7Fhz2TOvb6Hu6/L5ParbHgUNyQ+JaoctkapbcLQokQtQ60QLhgiofmECFWUIFLYjQX3EfhhcePVCM3907nqwwuZWFLFsFiAieNHUpCbd4Iy+v/X66Rp9L9l5U8Kjt+4rP8VwSEqHH8M6ByZMIfOuZtxqg3YnlpE7K0NeBrDGLILXU6QtmgyfV+tR9GT6TUqsT2VRu5cN7rbYKUiM8SANhmuqztKt7uQu7Od3BwF2/vQsrKN/OU5LPEkWBXTObw7QeLzg3hae8k8exoNa3/FLaqgkoQqTG0WuAnidskyaLollZAex+5w4MxLo82RIH1wGV3OKKnDM3HmiahucDh04pqYogCRoyQOVvYovOiJkeSwcWa9ifrqDpTtLdZpJWnKcDp+2UM8z0fyBdMIbzwIG7pR5p6CdpvJzHf+xmOnTKC8YhCp6cknMEO6QWtdC+v2b6X+oQd4/L4IyEH6Dzl4/u1UVg+eR3lKP0tdK1G9vdTutPFsYAG/hhIsKGtkrLuKK36XRlh18crfHRz56CeWZGbx1e4D1Nx1H/V3X8OYSBadUi+K18vujg46XthB1sBKeg8NpuDWkVzvX07ixRs5d2oaRa44dmFMNRI4JS9Rv0ZHr0R3R4isUS7yX3iR6E+P8eEbDmp+3IdtYhGPjAoQsbKwJNzSCQ+DGveysT7EyoyFvHHczdBrr2DfKz+Qfe1kKoakEtlUQeFYlU8e/ZUrdpzLF4u+4Pe+dQxo203EK3P7qvV021T8kvBeiIc0eDu7eGrcGFL7Fb4vHExvZxPurgBffvwZH7z7KZvykqhKzyQ90k9xQsZZc5Do0SpkPKQtOY9hV99ALNOFaUh4NTh+BD77sJabniwlvOMY3UvmkLXoTEacchaDyvPxZSaRZHdg97gsGJ2qqkQjUfr7/TRUN7B212aSz/4djz+whZnnns7E0xXCohIuQW0bbNhiUvfOLjguzCM+5NIiMkd7sSX9C3QZB38N9B/1Q8txcPcz752pZJVKfNsdst5s92enExKk7ZiBW7hc4zZeuuJbnrlqIFct8qPpS1FNiXgii8/XjuWmt1J5YNk8MuR+dt1xE7m7DpB5+dUUjB5DUUE2ST47hmHSFzTpbKrnUM1eWlt+5g/3jaQ/dASPZCMoD2T52iL+tD2LsluDxJRGHG0TGbS2hzfv1XEorSeS0Uw79R0ljL3TYPTjIYJSD23LKnjv/P3MmCBjmlF0rZe+vqNIhmwdAiQ9ilNT8SsKGzfE6OmcxpARQ0hNT6G7y8+3O3by4XlXEnzsOEaOF3VJGn8eauNAPM6XMSdGUKYrpGPsPI67qRfNoRAWoW4CzidLxGSTRLIbdUAe0v4GnMEINk2zfDSeuEpU0zE8TvSQya3XDSLc4ubVG7/jjXsquHhRKm5pHwq9GKJGKchyegxF7yGhqMy+cijzXp9tWSu+eCzA4TWvsP3rmZRk/IgitaOKVpqw04pWjOE+4fUQsQIWT0Ng1kVN1gK4YxjJ6EYOn22cS03xOFq/eo75FeMYPbaC7OwThxH5P+Pp/4fHY08Kjt+4M/7XLj8pOP5r6/SfV/07wSGmVCzTqD9C1cR59J29F4dWR+mN86lZ+hlJon8uQtaEY3xINv0dAbz9caRYOdqsdMJny+RPSWVzko09us6dEY2uYzZ6W7oZNDWTUAQ6fwng+sTEJvIZblExwyaJbTHC72zBpccJOyFrcB7dkTDORj+umEnMIROVxFCl6D9jkSPFZp9wi7ZIxDJ9CiiTX9GsVNNISQZmuYvkAWJcVUXEXJDQyPIHWJ6RymAkDpswqz6O/sohfLuaaZej+CYMRB5XjD9ZIz0/meDrVUirnBR8O5SgL8KdX/2DuVOnUFJWgjfJY4mfYCBMdXUt+9dvoPSHO5lxhZue9TLPdFzJrwMmUPXlL6QvHsTNHy7lzuktxGPJfP2Tn3uV0QSev4uzlQQZ6/7JacfW8c6iW1h4+/3MBp7UwTh9FLGuLqqWfEOk0EYioZHoK6f+oyb09m5KvplKrtlG2nPPwvBKerpPJf/QUwzZ+R6/G+QjP1dCMnvRJCdxsUlpCgUP3QgHPuO9V2SUTVVEpmVwebmBpJrYhLck4eP99V18OWYm66ShREyNwssvoPXBz0mk2Um+fTrz3CM5urmPpv0q858bSbTMpOa2bYzfdS+vbfiaWJKLTvHoFtUpRaegpZfrppzCPY/8gX/ecjvrsoYRUhUOH2tigNTDP1d8wVd//yerc1yUHasj1NKKXliErHnxu+I4Yz6SlD5alAQHRo0j7PCixvwMmz6BisFlDMvJ5djY0XhPmcTAM85n6PBC8rLSwZeES6QOW0d6iUQ4hr+3n6a2Vvbua+DjX36idNlztCWcNPaGIeKEj2X2L98JlS5KrhpC0jiJuBvCJzQTuE7sRbp5IrQ1KqZl/AbxnUGUQ92YUQ/BfYfQ9oR5etMZ7HXDN60w3BFngWznsdmv071JlPI3IrsuJBH9GL+2iEGzOrlt+VX4imTYtIGmd99h1NDx2MsLyCsopDgtHdNjEorIdLbW0VzTyb7qVdx9Twk2vRHVDrE4bKy7mfPf+IFpDw0g6Gm0Dgg2cVpPSCSFB9D8Yi873vLhsUZCxQ8UI2CMoPTSbSQiUY59fhZ221a8Zj/hnlb0eJs1hixyhQThQnYYxIJpPP3kPiZMWMyQUaPIzk3BYbPT0NDKP3/dyntzLqLn+zj2FgX5MhePDoYbHA6agCPAkh6D0Pp2XMc6rTWV85LpDfaTWpCP5nYRsBmYsonrl8MWR0U2EyTE+LoAxQkNkTDwu2yccV4lpxY7CUhY2PU/Pria6LYge1YvpDDtByS93TKKinh6LT6W8usNbnhpLl+u2MP8a0ZZjDC9WeOJi9/kz3edyuUXf4grcdxqCRpCdTpCmJoNVYzBqiF02YEWq8ThnI9hupHlThbeqjLzmfFsuvkOzp4+g1GjBpGbk4Xb7bI+RES9LPwzJzzI/zOvk4Ljv2WdTwqO37is/05wJCen0drSwUNVhzl43hX0nX0ET6Iaz7zRhH/YjBJNwi87LXe7x65RcOUEWv6xBrueTE9vKWnPlxIbG2JQrklAclC7LkaK36C3qcsqrzojDqJ/W0VO2EngeAWOxwtJOleh4ed2Uo8ZaOv2WIYytTKPrrZ6RsydQ9Xnq0gxnKgCIf0vUrAYeRRtFkdWGkZrv5UGJTbMKBp2TaHHZsK1Y8mcKQLYHBZITDEMbkiY3OOMWaO1u1GZ06XTt6XTgjolFA0jVSFnVAY2WcffHCf4fBtKtY78YSmTdm7jzlgbI8eMJTM3E6fLYaHR+7p6qdpfQ81bb3L5qT/Sv6+Nf3zr5SHPN5QsCBB5fwvqHZV4X/yOJ73fMmdqgLY6hZXHPax/6CVC6dlosokz6iH+x/so/PIjUgYMoHXfTq7+9BZmDGnmprvG8tH576E7nJRMMemrsKE4e8hdv5lZDQeJ9sfYMWs6m5cV47jkEKbdIL3qEHN+OUbK/nWkupooiyaYMcVB0u0X4qpZzx/fdLDlpbcYd8WVpKt19AbdBI3prB64gOabKzB6m4l+cZSCwkJ6RmRit+vE0hz0eTRrU1aNgZwyqpBZU49Qe/et/Pmbb9HSkum1ToMyNj2MfKyVxy48iyWPvmAlb3592T3M+PQv3L3kRrKUOA3Hw+Qna7zx5LNs+fx72qtWsStrAD2mYU0/yHrCyuwQDAqHrJKnBzm86FLRlce06aSkZHPBuAq6brqE/AljKJx7HqWVZZRk5+KwufAnQkSjCeKRKPFojEAgREt7G9vqmtlSUcG2ERMspkKmKFDcugXdn0nZEwMI5BvEBRcmZuJQRdpYnEg8iJLsQ9VUNI9McoXCK0k2a/bh4QB07O1Gqe0j1d+DaYpSvYYvVECwLIm+mTZ0VUxEmdzn+JZ7Utbhi0SR3Pdx3o3f05xxPhfcnYct0s/el/7MyJIiBuQVkp6ZQlqKC1XyESVAV5efjqZaqg7s4dLFBeRkHcGrafQl7LQkTmHGHU2MeHoSRtL2E8ZnQ8ITiZPpS6JJ0zHtCZyBCvY93Mzxj8eSLG3BlBRMyYOh6RbJVwTEQT/d3ftxxCV0R1Q4sy1cuEiBNs2h/OW1NkqHzqViaC65OTmkJCVZk2C11bWs3LWLtyfOpT2QRnhpPeY1BVw2PsGrXjtu06RNUpkajNC0JYZXtxGXEkQdGpLPQU6xF2eS6IKECLbbiddrqL8eQtESyJppVSpFs6NfS5A3Zhgd1S3QGcUWPM6kOQM547wRhGMmnVsTvHrPSp5/QOH6cw1sRhtr9sxmrbOU5oO1fF4dYfiNw6m+dBWXfTuLwZpKpN/gqYXruHrhDl78gxOnth8kwV3JRNLSUHzTgPEgdaOFNmPatmHTbBScdRl3fz2Rz664hZEDMhhfUUFhfj4ZGWmkpCaRkpKMxyPEiXSCPPo/8TopOP5bVvmk4PiNy/rvwF8pKel0tPfw7JbtrL/4ehI3NOBorcJx/WkE/rmZeH0yRQ9MsE4lDc+0ogw+jObvxxZIkH/D+dS/24ztbheFc9M5tqGJ5LUhtK212AStaclE+r77mcwuFcMhfHtuepsyKfpTJfE5Ep2bu0k9HKXr0HHc80ajyAmiW+pwRiXcA7LoXrmdVNNpQabiDglpUjmO1GR6vtuCzzRR4iIV1sBwKhgLKpHnZOMpNomYYqxWISme4H2byjTB6sG0wt9u7uilym632i62aJAZqQ4WuL0ckCSeb4zT93SMtEu8BAaEOfejN7lm2nQGDy4lNT3NeoAIb1lrSyvb9uzl2B23cdcD/XRu7ODVsj/x6Zxb6X/6OJGqv5J/xQT63vqZIvtRXijawuTiENU7YmzuclH32Ov8MGoU5WOH8ZxD5YOnXqDuy79w2wUOhlz7Evrhz9H3r+b2tWPYOXI2TkkmJeRnQmoqpYWZqC4fHfXNfF4yho1LJebcoqPLAXb+UoO3Pog31UXtz3u51tfJc2Xr0a6cjHP3bu5+PYlltiEMv+siDr/yKerAMaQl5pF34yh+vn8XWUuyCQ7aLsgKGKoT2W5gj7vw1eSQeAkumuHlSGAtK9+5kFCGj5ipEZMcpMQTNH3wCX9f/jZn3Hcv/d4sCiPdrL36Yg5OfJOhSy8g2ezn1sFDyDnvVrJmTSHjYAsLNn/N21tWYi8dhV0V5WtxMjRJSCKO3cClgzfNSdXcBcRllcqhw5idk0zb5ReSs2AexbNOZ2jFENKLUlHtMtHuGE29vXQ1dtPb10J3oJdgR8zC6gevvpYOt50Cv4Pjiw9gTE9h+J359Go6wYPdxNpaiZkJstPySbR0WyOkSk4SsW4/cUknUVFAxrA0HDboF3k8wkwYlIi1Rok21KGIdlA4iqQnLHMkmU4c2Xn4y33omp/pkV+5X0rlrMW1PPb5hbiS41S9/j6DbDCyrJzskgxSXTZiikpcixNoCtLU0Uj90SrGjepgwjgfhtKFoSnUJs5lzoMHGX7LeKIFdWhmn0Xk9SQMLs0dwyApiW67zBuNmwiIgS8RYmfkUvcHG1XLJdJlkTEiIhJFNVBHj3YS7j+AhPMEx8ZIoAovjyyxa7eT6kODGFA+nMGDC8hKz8TtsqOqJ6pvDbW1rNlygGXDx9CUWUzHJZtxPjKaQdM0Nib7SDbEe0Tmj0GND0WemjBlyRpZxJju9jDLrjLQqqTAwq4uAcXFvrcDR3cf9mgCXZIJqirZwwfSt/kAzoiKa1QB7duqsUdj2KKpxIJhrlozh4wE2LoNXrvva0Z5C6g+HubWT2dwx/QnyHzkTtwLvByf9QveT0cz4IknOGvRQjxTx2JGXbx2+/dMzI7w3itj8YgqkNwH8Z3oxjFMex2qaBHioN+cQPmMChb8YTbDp4BDCdNX3cS+z1cwo7iU0pJiyksyScnMx5ckqh3C0f4/8DopOP5bFvmk4PiNy/rvBEdmZja9PUE+3fgrL190OUkrFHqXrcbz1BRcCRtmvY3IsS4KS5No3BHBOLqbnGtG0+lRMScoxD8xkQNxzFMdpDRECH6wAdOUcYmsBjVB3pXzOPbuOkuAZI0pJ9Sm0rM9SubSodhmqxYpNNYbIXV6qmUQC/0cwL2plfjOIzhnDMFuOmjfug9Hto/Y2ZWkF3voORok7XCcnk1b8RgysaIMovMryJufYoU5JkQLJmGQZMRZ5XRSJqrrgjwqCfCzMPoJiyhWyyYhwcexCC+i0v5jgshrbfjeHkDp0Wpuaz7IzImjyMrPxu1xWysvsAnNzS1s3ryb4w/ext0PJoivjTL75/v4+czJeI+kkpmq4yippmXFRtxDs5k/PMDte//GgKwAR3ZE+WvGCJq+XsODaW46TTsvdLVTfsNSnp3wOUmlBp5ZS+lZezudPwf4R9t8jrt9DCgpoqywkKycDCvn4nhDG9/klrPmDQ8XXymQ3vWsDgeILfuF8pHTqFm9kRv7qvBkb+euJy/l+8fe5eW2BeyfOJK0BdPpf3oNORMH0Lo5j9RVZ1nGO+9POtWvdGBTOpB8AQjKJJqdTPV1c8mgdVz9waP0JaVYm4NDNvEENJbedi2uUJDcc84jJbuAqh9+pjhUT/unH3PN46cTcTiY+rfJXPXFzSSUCB+s2MCgVeuoHjqKrN4WDr75OnmZJThSZIu1EZbcePVu6wTujPWTMmE4VcXjmTN/OuNa+6h9eAnecxYzcMY0hlQMsnrnTpdKX7CPxpo26jxuerMKkQzd2k67kl28FIqhhDyEn6jBGcgl81UvvVqc4NE49qZaXKSitNnpXFuPllLMgFIf3VGTwLGjpE5VMOcMI2HTLAR3WI+i+AV9NY4eT1ghad7MTEJeFa0/gqxJ+HoiaKFeBFgz5NJJmlmJKkeYAUzMcOJq6mTdM08xbvhQxo0aSEleHsk2N30iAqCtxzK3Hmo6Sl5qHWfM8xKXWlBkH+2RcSx8rJuc8yZjjNyDJCdIGDLOmMHU3HJOcxUSl038JFhes4WgM2plmdhDZex/uotNf57OkLTNyKZoXwhoXpRwfzVaIoEkuDVKxBISuqFhSMm89qcu8vLPYMjogRQXFZHk9eJyuf7z1K4lNI4117J98xFedCZRM24mocV1OK/PJO8MF5+kK4zRdQvYJ7ZrUTHRkaw8aEUTYXNCgIisJIWYBF+bJncEJfq2deH6/gi6qWFLT0W3ueBQiwXsEymwkYhExinj6F95AP/ebIreLUeAawIrm1jg05g4uYRQxOSXlX6mnZfEZ0vrOVThJGVeLs3TDmD/cQjj73uYIa4osjeD9DNOJWvsGMIJOx890soAYx1vv+onRRZm8oj1PUq6G1MREzCCaJxMXePZ3PeUgx2t7Sx56mJyBgvfUgK9s4mBTQ0MLRtGflYydodgwv8PvE4Kjv+WRT4pOH7jsv47wZGdnUs4FGfLxi3cPmcuOT0ZVF++H/nVDHLyc9BXQ/t7tRRtKSVwMEbflUfJvyCT9kEOMs5KwRmCustaGHRGHsc++or0qEHCSGA4vdgx6XLHKZozlWSbkyOrNpIUM4jrXsKtGaQ+NhR/Zgx7c4RIkY3k0hTMnX5Cf9uATxEkQ52wVyF5TDnK8Hz6XSHSxqdiuqD3aB96fQxnrxMz2SBpXipRm2Hls4jiik2BvH4/a1OSrBPLiVRr80TWpClZrI+DqsQtne0cs2XTvSGC+Rc/+c9m05Wpc8EHy1gyaTSjhg8lKdX7nw9ZEfzW0tLCjm0HOHDf9WjuVh4dVMyinCfYceN5aN0y8Xv8RPqrUW3rcARaSbtpCpUdG3h+9wdEyyp57K43WFI+nOR4mOcTdjY8vxOZNM6W3uWDki+I55RjH3UhrLqTPz7SzerZdxJzQ1lBLpMdbjS3Qn9zkDUFGWzdczaLJtQh+erZIJrdh/qQNrQgH9jGhXNTGPnWG+TXNrH+/c/45IdmorfOsXLBO+uqKSwYQc2bEoWfzaBi6QMkxs/EVTmKdncKds1GRUcPEz/8E9c9fwedSVnEVZHXoePcsp0n7r2dimmnUzRwCJ5wgC82ruWOG2+mef0P/PrR29x5x2Qizj5rg+mhjJl/P417flhMIhLm1z++Q1NLLft9BcS++gBfoJXBBYMwVANDdhJq7aQr3MP8FInAg08zcvJ0XK8+j+O7FfivvZ7hM2cyYkgxGdnZeD1exM7e0tHOzqoaEhPH8OGHKmvWfUjqLZex4HQPm7fAvkt3UfbEGLpcvRZdzKjtxqaHcCXctP3oJ/3yUaiVMtIACc0pNkQNowsNZa6yAAAgAElEQVTYD/EDPUTzO7HFTbRkO7b+KHZDRArqFhfGLM7DNSUDUwVnBFo29+E6Vo8tJwetx09fVR0PPzYXxQsrusO4t+4j7btPOGVAMWNGjCQ9x01Cl+hsC9BYcwiUnzj/0nKcahtqQqM6eDYXPl9PyoIi1JFhgmqnxb0R0K1ZvmLGJxfjMk8A8/oViReOrSGu2HGYTho+zeW6Qjv3XBjHZbaCZZJMoMWD+P3HkYWAUsRAuEhzt2FIKrF4AW8va2XEyDMpHTiArDw36SnZqALGZppIJ3ow6JrGsfpG9uzYywvJuRwZMYHAogZyZqb+H/beO7qu6lz3/q2ye1WvVnXvDRdsY5veezW9hYQAoQUSAiGEkkAChF5CM4ReTcdUA8a49yLLkizJ6m33ttodc5nk5tx7xwnO+c4Z3x/eY2jY2nvtLa2pteZ85vs+hehpKpUTJS53OjhPlckTBEyR46IId1iRe2KXEX5Qh4iih04GiSP6o3yzR0bdnqQso9C/bjtyTqhJhJrHQjEyqEKNY6hILeUEfjES39ky/d8Mwf0r8PQp5Hwml9x6BKUHSLz7hw6OubCSXAUMSvDEeUsJ/GkOk+/4M6dPrSSvpJhs1mRbSxPZ8jqqjjuenCbzxj3fEuzp4d0nc/iUj0Go3wQvRJiQKRaSrmJZLqJmBdub6rn2rj20xQ/l54/NwP3xKxw6ewLDq2v/sVHZx2l73w/fDzj2fcx+xDv2A44fMUj/fMh/Cjgki2GV1WSzGmtWruLusnq2jpxE6uDteF+sp3aEk7a/WMRf3kXF2no70CL1ZI7Ei5vxTpJJnDGc4jlu6HXQNX0NvqJBAmaOjCNl9+NF+TTnkik5/yCSm5vR13XYEc8eMTHKPrTBUpTxIZS+jaRrPYSPPpD4K18SiOpoqoqa08moWULFJSQGE6RLHASOmEgkpOEcFaaozCOM/0iJSAYRdWDpon5h75TTisFNOtxgGhhOJw6harMMehWFIQuujMTY7vQzuHkAd6uP1IvdBEbmM3SDi3nLVnFJqp/ZM8dSXTYC1a8giVKwPSlb9PT0sn7NBprv+BMF375L1cpVLFndwJsnnkWn4sX89W48XzagS0FCRoQ+dyP+86cw7pPX8N52LicfOZMZKDym5fjmmoeI7JhG6rkFTFr9LYdcdRw33+VEOeYhBr5fjHf7Tq6e+imfBSttFGW5dWob1lH2zstsd7mInHQ3VR/spmheE3FJZpkVoXjQYO6vbuOCUTm23Xo/9VOn8uCBJ7LuJ1eSrAmh3LsaOZYk7Qhgyicy75liprz4OKWFxfQmemhvilOVHKTs8yX8fMtavn30aWJ5Dno6Ools20b4qEVk2nbTs3MjF/3kWpqMIdqfeRor4sOT2MJJV43ClDQszUTNKPZCPaBUMvft+Vz73gX0KgaPPPE2el+GAjNFz4O34XLko+tZ2yrbgckkM8FF9/2FRHkVA9dfwtzR41mbHGLYzy/ngIlTKBpWgdfv3CvVTGdpa+vgy9WbcZ5wNBeespnTHoc3HWM5v8nB4ivbcZ+h4QxlSYVUFLefgGLhIkz7rTspvXca+gwok3q5xp/PHJEPZJlcnzRZN6CQ+MN6qg4qIePMYIp2nK2wMNByWYykjjG8EmW0D1dAJdmVxVrZibtvEAryUPoSiDzc1A4Xck6l8Jdl9AWF4ibB8DfeZ06in5Kgn1Sqk6DcwonnFhOS+tHlMtb313DxvRalp49FGd2C5hyyVSSOrJuJ/mIOKRmNAwkPe83yROvRKTtYkdvD28ujJF4L8MV9eZR5t6LaTVEBtDXS0SbI9dlGabqUwWG5bR8aS/Xx+bewu2kE4ydPoaqmlKLiQoJeAbiF6ZbjP8w+uq7T0dTNsjWruXfkGNrzRqOf20C8A3x3V5IpMCib7sPtNjg5leKSorDg39oEcCFibbZgQ3+EPaaOwzK5sbSYKHBKXKfp2yFCG2M4tuwhJiXwCdW2GcDIRJG0PAZ2lhCoiaKeUUC8PIz04WY8a+K4JYuh/mrGHdLPWfct5K3z3ue0k8u4c3EbN750EgRBWOT33f8AB40ey6TaOky3TH9PhJ6ONra2tNBbXUvdiceRSEp88Eg30vbn+egpH361wSaNYvhBTtkW+KYwVBOJvhY8+dbZKIcdSmTx8xxz0GTqRtbj8/v2ccb+Nw/fDzj+zYH7z9+2H3Ds47D+5/H0JtVVtUiSwoZNG3hsfRvvnX867jt6KTutlsw0i/afbCfPmcfIK8vYOUnHMSCTurILc30jnt9OxpobxCOiwZdKdNzejTe8Ca+eJa06kBwxgtMm0bllB5JDpXjSGHIrGvfmEiimXYnIJmvJJBRCZV2Ynhi6ZeHRPRjCgVBO4R05jPjODmTJYZeOsyrEQ06KFk4hMkIhcHgeHgyyimKTRDVR4RBEOM3gC6fKSNFEsZx8LMHzkSi7LCcRXPQ0pHB2Wihft6N93Uymcx7evzgomGBw6FtPctZcIf2royCcj1P+oQ8rLM0Ni97eXlZt3MSeJ14gN6GKTZdeTNnhp7Jj2mxaJk5m4MSLGPhrB+qbbSi5ZhQ9ilnlJ//xEzl7SoDTFYV3sfg4FuOQeJpt11zNsBET6d/dg0NKMnfXCxx1w2EUzlyE9uXl3HB5FZ8UPE4yZ9Lu9lH75wl4aroIPfpXuq69mZZTtnHunU4SUi9fpAaZt7OB3y77A+PLU/SahXyw3ckrF93EitIKmycj3b0UT6YApf9gAi8ewsRtz3KMv8C2YO9rjdD5xUc4vl3G+Q/cR968acSH1cFnn7Hm05X0TJ9EqLgc/eZrGPL5qUnnWL2niMzBdRjjz+GIzOcsCL6JpgkvAw0lI7gZGqIUEDWqOe2jQzns+QspqNa547ePkXEUUpSIEEvlKB87BkvK4emNcfSK10kO9nDJaRcxtH09y7espfbyX1A/Ywz11cNwhgvw2CV57B5+c2MzH3+zhqLzzuaXK2NExvopfl+h5+XdSAsj+IosZF81/mI/hi7i9CD7RpZgiZ/YjT4O96R41BegUN/behMGMLdrOg8lLKJ/3kZxvcjdydjXpbBW9ySzGJJwgFFwjRlOJJ20XWizwtFlWwPBnI4rXERqsB9VF4JNP5lvipC7PWjeTkofqKcvaDCucStHfvsXfn5RLW6lG1nO0tJfwin3TqTgonKMyiabn+MWok9TYpKnjCOLp9qKk34kPu3YyO7MEG7VxaJh0wnIbv7a9CVxo56ee/ew5aFxuBy79sbWM0BsYJuAJ1i2r41QUmjohhekQu68bTPlNYcyevxoqipKCOf78LqDNp9DEsZXkmm7jP79yzAMOtt7Wfb9Bh4dP45tsRGEbt7GUMKgeHY1fep6QvMOoK8QvMUmgSovPqcw/pTstkhGM0kNxDBiOmrIybiqHJ8XFrIauCBt0P3lIMoHuwh3RcgYQrYtoWaH0ddiEK4ZQtKTRMsc5J91MMl7PsGlgZ4uRsr6uP6b0bR8F+WyMV8yc3gKTTmUl1/bybVvpLnhmSNRln3ORJ/KhDFjKcz3EU+mGRjUGBhqo72tl61Nu+jOK2b8WaeSSjv5+MntJDZ9zLtPWpR6VtnZSJLjtL026tqHWIrGzPPP5NxHjyD63DMcu2AOo0fU7HUf/Z947Acc/y2jvB9w7OOw/ueAw6Kutg6320dD407e/noTi48/Hj0ZIvXuEIFf5ZF6dBAlnEffE5so/nQibsUi+b3B4E83oBZ247piIWkxifz5A/L6S4lGywgUNNkTnOaMY50yEffbO2y1SULJUnP4DFo/W4PTTOG2CsgJa+dcAdHBYgJFURzKAJojJ1x38FflE9/dg0dYIqiSDTZUod1XRK6Gifvyw1BO9JFz53AZTrtdInLkxCRa2ZVmRbkfty5zTzrBn/CS3BzH6jFxpi2cAxqx55fjyvhIxssoqasica5B/aQs5365lAULZzBydDV+hwtLVW0fBC2TJZ3N0NnRyfrNO1n7yeec0/cxOp1Y/QFerjiGbcF8tkwZR+qURTh7nWiPDpL8uI2ChQZHPTOBXzgcrLdMnujo4oxclmhBKd0HT+ai/l5WR1Q+f+ZD/Ns2srj0PqRT72LgvV+w7Nk4z3T8hqgrhKmFaUmOIHZmCdXnBomle8l1llP5VhuTT9pNyfblHPbefcwapaGaWeJaMVe4j+TN409B1cRzKs53dqEvN0kUH0H5axWct+Q95gyvJm7E2L16A45HHmfUu2/YlahxxWHMkXWEEkle+PVvScyZh7dzkK5nPmGzNZwxt/+UnY46cgN7mH1eNX846hM2nvMB4fhW0HJIuRya7sGSnDi0GDHLxR+3Xk7zIVOYd/4Idrd18ubDb6G99hS+2ACTROje+Vdw+ORpHJNu47M/3U7ugImUH3cq9ZPHUVVZRl4wD7dTgMC9geTJSJTtm7fz4bdrGHbtFTzSn8K9zcnm53vxjBN75qzdUhNpw2qhHysTxaP56X/HovTndTiOcvNOUGacmLQlizWmxZPJGOudPtQ2B/2P78A1WUfWTZzDikl39iGLBVBQkSWJjF/BFRUXqUTabeKR/DgFb6SwhGjPHrxalpgwtqueTvp3Wzjo1UnsPG8F2i0TiU72MlvbwOKSJYTi3ShCd4uTFzcexV0tGqVHDdiNQEVOsajyQKoI0JIb4OPOrcRlAUKEEkW25cSCF2GoaduPQrM8BPQC2u+xWPNANS79bbT0ILLo+0i24Y3tnCqSk3e0hHjo8XYC+TXU1dZSUVJEOBjC6xE5JcKV30R1CKaFkJsLS3TF/lckELR3d7Jp3XZenHc4O7sq8N/ThjnVYPBDJ/lHZcgOtiI5vTgOGkfOSNtpsWbYj97ag5zIYcWiMJTBf/RspINd/MKT4TqHmwdzOvdbKtFPYvDiSrwRD0ZnARndha9kl534qk+oIHXkcJweFfmTRlwfRkjEKiHwPQ8tP5erjnuZ3k8PxCcvRlNbbFOv6acexXkvnEjrYw9z1pzZTBkzHGfYZwfbZYVKWo8QiyTobk+wZedmvlq9CnPaTCadfQav37SCT27fTlBdBs4FmMrZOKWNmNnH0bQahl8ymZvuOwLee4MF86dTV12Dy+3axxn73zx8P+D4Nwduf4Xj/9OB+1ccjpqaGoLBIO0dHaxZtY27S4bRUDeB3AWbGP/uRNw7ZXZ/labni01UvDETzSPSViXSzydI39aINGMA1xkzCHdLxJ78BDlTQiJRhS9vI1Ffys5E8UdUnKoIkNJIOyQqj55N66ffE0hKWELwbyevetCS5aSzMqFwP85QnEHLwJtTUMXrYjcpg2yJyG6LaEjGvOwwhh3hIurL4tSdqJJJRhBWDYu7VIszFdnuC09LpGj8MovjrS1oO3spGDmMRHMn/iEXkegI8n5ahZlVycy2GF3Qy8VbvuWgmRMZM2wEll9D0Z2kk3EGBqL0R4bY1djEdzt2sau9h/plT/KXn4fIrYxyjftMvrn+cWIOk4hHI+FU8GbFrtDBOJ/JH8MKA4bFAwNDqLfcw9jt2wjGWrhhdJREezff98zh1sgFeAJurveex2lvXIXesRVauzjs6iuIDiunyOqyd7bRzASaAqX4zynGeaqbirvWcMrmX3FaeBXD83PoDgMr6+Om1krevOJWcqIUr3iJOtxkfvUtlvdEhr1zAHUfvslPwx7cIYnGHbvpffTPXHHd1WwdMZnmv97C7JCHbXojlRVz+ezpr5n03Zc8+tt2Gltd5E0Zxvgzy+xFd8ndW7j9xfHkkhYfnPlX3j72Q1Q9hpzJYgrLestETmdtZURCyWfZ4GHc1jmXKxbPwpRMXjzzRM4eULjo1CM4pUelbukr1Cf2oJx0GnUzZjNiRBUlpSWE8kI4XA7b5twSLbQU9PZ0snz1eu7tGiRz+iIO6HLw7C3rKDyhHpq32Yul5nMR8Ri4R1cQNJwkB7NE/tqMf/wYAncWUCqnqZcMNioqEdlNIp61+UmZz5sIyU4S3jSeYACR7yancqgpHcO0KKwqp6u13TajFJUMQ8Beh+jvOciJhay9H1m09XST6OiRjPIFcD3bxoq/VnHVLTt5p7ScyMluTrXW8KD3FSQzhoyTbmUMr8cu58G3PqD+zF4MM4NiOvDkdJIece7iZhAhb27qG8az56ty1nY3MPNXKdLubtySUIcoyFoJ7ffHeetqmRrfNpJKIZKcQzbcZGSNtz/qYcPOCiRDAJEMTp8Pn6ri9bvpa+/EozpRFBXZIVOiyHa1z+1wEXC6cUgy3bEhGhvaWHPJBexxjGbg51sIjIqg7vCQ8VTj9q0HxUk8mMEnDLUyGtqIMkhlCeyJkZVFOq9K1uPFOm0k5fPzGGVmaJDcZCMK/RtiFHyl0PtKK+GiJHj6bKK3sWAkqYOClM0tRtIht0Rn4Nc7ceX1UT9R4dwn5tLXbPH2w58z0dnFY7d4bFn57GsquOzPB6M/8yJHzp/NyBGVeIKhf8y5hm6gaRqD8SQtOxpZsWI1PeMmUHDIAh445A32fPWRraQyGIfqmIOe/QJJ3kzDnhP4/bq5TCkboH5PO1MOmGxXiRwiCuF/4rEfcPy3jPL+Csc+DuuPARwFBQXEhiJs397Mk99v5uWzz6Fyq4Psql7S6QRKTR30DKH/Ks9e+IUZl/mdRc/Peglm+1BO9TO04jtCvQ5MYRecK2IoOQbmDxLc1oIsHAAtoUKQcGoWUY+Ed0oNuWgUq6nP/ryES/A2XJQsOpb+l3qQewYJeSKkPFEUU0e1DLvULTggAnSkZBP1sIno00pRhsl4xvpslz9dhapIhE/zQoQMg7t1jYcSTqx3k2Tu/5xUZYi8Yh+ZVRlS8RJCF9cRmZjF/WKO0N0FVETbuHL7WmbNmk5dxTCbIBbJxekbHGR3cy8bt7XyZm0JjeNmUhBVmdi5i6fXnIixq5HvPnFwg7yYFmM6+nCFwNVlME2l3J3kjtIA+brFnbkIA4++wNGxCPGEjLxzJ+W7v2F27QgObfwZ8++YT+bGD5iXvJtfPuzBP30BLHuBS7fewuvr5zJhpsLQuUVkgw66Lt5O9aLJBO5+lt+VLmF+8Qocpobh0BlK5rG4vYytN/yBuOLBlXUQdTpY0egl9oJO7StTqd/0LqdkMpSXhkh0xul6/CF69+zkgh3NbD3pKObOaGLJ0h7OXTwdZ6qDuxe1E9qQoqnRiTusk+l3sXZlgrIxHgb3aHhzKWaeHWJwm07k7sXcM+l9JL2XrC7bRlJ5Z95E14t/xqvHME0/Xf6R/OKLowmcM4VZi6op6WrhzlMvJjnzKI7p3YGnrISpsycxYfRYSoeVEQoE8Ho82LYfYtEREeMDcbY1NvDmqk28cfxZxA0fidM2U/3ROPrfbUXtaiXnV/FU15CIRAkXFaALt6xkFs+OAlzd0DUKfKeHSaqm7ahJXIPuTpsXoSTSNlfD6XRi+dzI3TE7rVj2e3GU5BFr68KXEu0GQYMUpFoLRZcZ8ik4VAf+tAmpNFnTJD5yGBNm+aj4zXYe++V0ymrgzF/u4puZRQzMU3nQ/R7n5lajFNSwKncwX7eO4p27c5Sc/w19de12EJvlyGIZEgWJYSiNpeSvHYs75mLJpxvYsq6emb9Zy8zr8gl7/eTJhXj0kG3e5xE5JHoGUzh/6ibZpMRAFyRSgjUTx6U57fKgaFHJko7icuPzOMnPd+IJigqjheWRbDK2ZJnkkjFcCgy2djDQ3kvT1Al0aGE2Hvce5SeOo299A3muMfRvMcirHSA4o4b+LetQHcI1NodzZjlDG3fjT7ptAJFRDDynTqTgkEr6dg2gdwVwdllkX+wmWOFD71tjh78lgxm8p8zFMT2AY5Rih79pH0Dy2j0MP0mh+bPvsKJhxt13IAsmeygPg2bCqscb2bwsywWvjKMoHifvm6+YPm0yVTVFuFz/1PawyeWQTiVobujgy++/RTvhRAZTBZRtfJOfnfwq5Ewk233ZQhEW6maAmx47iPC557Dj6fs4e/IMJk6eTFFh4B/cr32ctvf98P2AY9/H7Ee8Yz/g+BGD9M+H/BjAUVRcRDqdoq2zh3XL13Jn7Sh2jBiH+8LtSHoY5xFhikb4GDzOwmUIU6wkypcGLRtbCE8ZRnJZM+UnltL+zVp8KQmfkNVpRfSaBYTUBJLaaZtsiZ2S15DIKE4kSyNSCiXzZzP4zgp8mkJm3giyx1cge9y4N6uk39+DY0scn8fAdPZhORJIliFEdQjCu5rNEve4UBeOI3dAAcXH5uHRk7zg9jNTMmlC5oRImqYvE0hPrrNzHIqnH07fa7vQR3jIX1RDtHIQddBD6o9r8b87m7Gb1nFzNsL4qWMprShDyeTo6e6jYdd2XtzexpYFJ9HTXkD7g02w3UXgkCQ/++5Qbr8khrTKx3Ofmbx5yF/oajCIpivRlhzADePdHCjB05rO6rfe55y2Qarriunty7J0w3ZarrmBHcd+SfXKw/Ftaqf0tS7UTx/lb79oJ3DK8fDxg1x682y+OvJ8erf04F92IiklR2GvH32jgVbuwHfcUyw79EGCRgffNgR4sPlceo67nJIqmVzOonldkub+TsrOmY33WCcVX3/ERYqD6tEBdE2h6/OvSK5egTJnHlN+/jNemjuc606Ks/Y7k+Nevobs7sd4/bIkTde8Q+lBB/L2w49x2K2/5q6zW1n482LQnXz8wEZ+/8ZUko4cjZ9kKH71JW6sfwfZiKNKMqGTf07r608SlDQMU8R8C96Nm2XGkfzu2zDTf3cOoxe6iPcPsu5P91OuRZg8eTpja0dRVCnMlHy2LNPjdqGKilnGZE9/Pys3bmKxUsj3M2dj/GYbR9w2nrUhC+3zJHIiQiqSxJkZQvM48AwrIZFO4EqkIODH1eKlZ1kaq7kfxqjI+YN46kMEqty2f4QekggUlZDp6kdKi5aUTFq1CNcOI9KyB5fXjZbM2MRYsSDKmomuS6jDS9Ebu+yoe9PvIhszSY2q5MgJOV4qLuLQw7by6osj8ZY7mDVvDZmHp0Oon5W1WyhlgMfjh3LXRQkOH1GBRpbBeauJjN2ON1lH/0dh+lc50ToyWCEP42aUcNjR+RRXynR2Sny7aoBES5Z4e5xYJImS1ChzFxF25VGoevDhwK/KtrKlek4/nmw+nRvEXbU3Wl20LHPCkV24qgq8ZFqkNINkNkFK0uhID9KrxVALfbjCCuH6AGOmllA7VSHPC7pQkUU02rZ2sHttmvUfD5AaMFC8RYR9CXTXEOaCCWTrC3ANDmJ53FiqB6+ohLVLpL7oILFtD4GQD5d3gKEqDaEJ8k2qJTMrn7zZQVJCSZSyMJ42SdyzEX9eFE3poer8Y2l47jsceSOQOvowZA8HfTmeCaUWgZxMyMoS+/RzDisoon54HSX5fmTHP7U9BOCQIJWJ07yjh3e/W47r/HN56lfbWHHXW4TcTWQtE6fIl9FUTFE9w0PdcdO59q2LSTz8BMcvmM7wMWMICCn9/5Tb6H7AsY8r4487fD/g+HHj9I+j/hXgqK2tpbCokKxpke7vYNPOHl7/fiVvnXg2qEE657dRdl4puuLEd4lE/1WtOIw89JCOdGe+TaJMntxOILsJ3xFjia7ZiqvfIOHXyLv+JIb+2ovS1ktQ3Y0uUh0tF5ZTJLPq6AfXIR06EmfSwFi6A+vIkeQdGqBQNRhICztlB+mdCsYH/aQ+iaGmTRzBGE4piinruEiRVHVyIwPoiyZRdGwpU1MaRXqOtbKEpMsYKTe9S0zi925FMn14ZnrQTvLjGKniHOVB6dFJLrWQ2xJwqY9DP3mfq0dUMnpSDd5AgGRfH+t39fDWhk18eOw5RG9tJbOpl/y5XvxXTcbT2MSInz/PXYc/S7nVSc8WDy91T+U7x+kkTC/9c0NMuOdIRpW4eH/LbsY++DTHHjid0mHFdHX18oAJPcrxmO4M7qYtTMsrZ/d9n1NU2c8JVQ0EItsYykl8v3kM5o230nD/MpyPHE3bLBcuzc2uuzZQdW0FxV8VcdDvfkKgsonl9zzKjuB49G7R6s4guVw4ygThEap2b2Tuxs1MH1nHmJoS/G4vAwMxWt//wHbQHH3IfNy11Zh+C/PGAyirMfGd+Qfc0VvY/EScm5aOosdZhGxEuXTtMh74VRNjjxhjZ5Hk+nSSQ80cfoWg6sLGdzsof+dNbqn9GMmRRhGcDitHzlKx8uuwenfhcOTQTRdZZyFf9U/k5nXTOebXB1J3aClk+uhashSzfTdjymspLswnLxTAF/Ti8DiQshJN3Y18tL6F9y+6HKPXSeLB3by1uJaLUzk61w/iXtlLXjRJxK/gKcnDSqTtQECjIoSvIEiuc4iMJuFJi+AvA3dFBYOxHvxFXiSHGyuaIhaJEywJY+0ZJO5RKKmqIN7Qbq8ldlCx24EpOB0JjaxkkZUVfIoDRzQl6JmYgtvhl8nU1HP+AQ4eCUicc9wGdvaE2fj9cOK6TN7R3+B/dg6HS+u4vkzi065pvHzjIJOr8mnsGWR3a4T8QyymlSUYddB4iooMEpKT3oYMb9w2SG5IorpMoaTAxzBZtEVyOEwRbibj1MApQhCzEk6RN/QDsNCsHBc/5uSpn8YQxueSpaBIewPM9mpaRLVDIBD7LNAUEfwmCXrV3i6oHTdgkXRLDCUNGrU4zYks29vSZEaaVI2MMX5OMcOnlqMWgi8HPZt1Vr3dyKcfJfAUhhE+adnuNLJTpvLAMM5hMv2ftaBYSUwpR042CE2tIzWjBMe8PKRiB4rTJLnRRP9TP+Z3vbi9fZhKxOaDWbOGEa4fTuqFZTYvQ8vloSyajnmhn7yXnuTIdIRjZ86zuRv5ZUE8Xq/tDPK/J8y95xXPpOhq7OT9rm70A+fw0X2NNH3VzE0Xd3DOyYP4lGYk4radYMPQXK577RwWHBmj/Nv1HDB7HNV1dbhEOvV+wLGPK9b/vw7fDzj28e/xYwGHrc5PJejuGmT12u080jPI6kYtB6cAACAASURBVFOOIb8/SOevWwh0FdgTdGffFkpuGc3QgarNqTDNHCW/y5Fd9h2mOgTjq2xXT/+x08kcCkObM4Tes0gs6cTp68SpDNnuWdGAh+BVC1BPDNi7wJ4VA7hDDmaMkHk+FCAmm3yXM1iSztKkOOkZkFDWq5jrIbu9l1RHHNqGQPUQnliGb6bTjt7ODRpkBoRTYxQ6o0jlpXiGFcIsB/JEC+8IN8VaFl9Ipg0Hg+/HMe5ppei58TjkQa5Y9ilHTZ/EsOGFODUvO/a0sHzVNl6eNpeN9ykUr2nBcVIV/l+U0RroQD/6PeryiplvfcJdM75G3tXMruUGbw/OYWn+8eQkH80lMv5fnUWmOkDF0qe42OWkuLSM1vYmnllwMlsuamHhT8rJ/vl96q49joYHP2bm0R5Kjitn7vyFKIbGQ2N/S/TgI2n/dhc+rRyntYeWYIZEcCb+gW/ICaOr+Bxq3puG/6E7MUaPJD/ksVthAadKsVNhlFOlojRMWVEx4aISKkNeNNVBS2snO778nO333Et+XidRQ2fhhiF2XHUxp1R8w+pkDQdfVg2bNnDllTm2+4aztX0nZz14D+E5J/LR4hz1U/y2VfYXr7dz63M1xIw0To+D7V8k8T72Jr+e/grebNI2b0qGqxh2w3PQsorBp69H1KzknBuZFHFXKaviC7htk4fK449j4RmVqMUmVncnLd+tQu7oIZDTyPN7kbM6HX29fDp7Lo0zFqJfsIujnqnj+UqFVzC5OWqSW2GR3LGW/OJSrP4Boa1Ecrpwj64n2tCEpOaQZ0xGC6RRFB+WpZH6bhv5ScluD7osL7qSIR104ysrwcrqpJs7UQzJBhuyYmEJZYsio3p9pNMZHOEwcocge+ropvDmsBgIOnFOH80VE03uUBS6O1VGTGxgoHcUbgsuvr+ft6cH8VXHuLYizONXNxHdnWTyIeXMPrWUojwLl9RElTfFMDmNCFJ5L1nLTYds55JZs3EpJu6MCFuzUDUTpyhTiCwSTFy6gqr/AB5EXknOQhVgpLaHOScE+O5+r3DKswPLXLq4e/dKV/c+hPvrD+umAGrCIEzd23rZCzj2HiuiB5LuPpTCJCMm+xk7txC1ALZuh8WPZFnetodmo40x80cx+dByqibtraT4VEGRtfgulWBdwMlQ0knHSa/aFuJF40ZjZTLEtrXYGyL/tQfjnZxPfCmkHt6GjwiKux/ZyhEt8uM9dybZelFxSuN+fjOuDRGyVh7WvLGYt3kZ9+dHuX5WPdMnTqO8vACXR0FyemwZ/f8JOJLZDImuHpa3dNDid+AbPp6E08NQG3z+zCYyez7ipkvHcezsRq6/+wCGXzuXzlef4/CKSkZPHUtlcfkPlvH7OGH/u4fvr3D8uyP3n75vP+DYx2H9sYBDMM4F7XxwKMHOpga++HoNgcPyuT1/ISklD29MwdIltLCFoUlo9/cQvLoYZ4NO3yXNOPM34jVV4rJG4VkLiY3wIs90EyxXGVgfxb0hxOBdW/E7hnCqQ6TVNN4LDmJojJOSQ/JtjoY3m+CFYJBpYi4z905qKckkisy7qRyvmBZ7LNDiDrIJ0ActtEELM24gZXUUIfMTwEk2UQpdqH6LcJmMXKTjlSzmWTnO9fspkCROG0rRsF7G9b6Od5RO9NgwC997kyuGFVI3qYqacCm90QQ7tu3grl2t7JqwiPibzdQdm097RCdYGGVEYTmRc18llUxTeOYkqp87n/vPSuNpi9G8TuM1dQHLcgtBCtErldA8ewahXxUz7/XHme2HjVGZr864lOj5rRQPfUaJKlN2zbFseOIrFrS9TMHIz+h8YjXBXa0MfaezyvTg84QI9Y+me+XLBLJOhgILCUW/ZYAerKp5mDfOZsI7t3JIdRm1dVUEQ2E8DnVvyq7biT/gJ+D34xZtK4dKypQY6uznuy3f03HD/Zx28G6sqkHeXzGNKX97j47Dq4hm0py/5Fbofpk7j+3hqf4CxjkHGH3gDOrefJebzt3IUadPwNRk+xpZuXwL1z06hg+ef5GjL1xE1/caK29/i7/NfBdZ60JRQ5Rf/xd23XMFfiFS1veaaNkbb0XCNAVBOEinNIF3tMN4YVuYmvFeRh1RTOXEEsJeYcdtkIwOEunopGn0eCK9TtY+tp5nH5vKiVh2teaMWD/fxvIwdhlY67fiskw7qdRRXYG2pxeHQydrSjjmj8Ndp+I0DPqSBtKqLnx7kuiuNFnJiVkexjuyCEt3kf1+G75sxvZfEG62Qv4inDNzwhJcUfBUlGA2d+LKGWTsxR90zSJRXUhoZhkPlsucqprIhoNAYSOb14xEUKQ+1ODUQ5pxvFjGNRVuKvsNCl05HKpGrSvOcLkfVdlmu4RKposVehUrYjNYclWSMSV+nLqOqEs47EwbO//UBgHi//b31t7nHIIPZcq2J81xv1RZ9tdB5KECQc3CMk0B/fbOMMKtVzZsQrAi+Fem6JqJdpE4Z9MGNkIU7ApplE7PMvrgYkJlErkINK2L0vyNylBfDknyoeC0o1lysonhkGlJ6HzX3c72XI4Rh4SZelwRpfUyERkGLPjy6246X9kBm7vwCJeRlIapBhmUCpBzAXwLSzC+/gyPZTAgKfgOGomxoILAAWF8xQa6qdD/SYrsH9aiEMb1xmTCVobLlr7JMQdMprqqklAoYFdqbFTwz4Djh3MX55mIx+ju6adNXGOte9jZ3oZv6lSKZ88jG3DQtTXNh49sJdrv57cvjSLz0qvMO2AM9bXDyAsU7y1//U899gOO/5aR3g849nFYfzTgMIWDoGS77rW1N7Py+40ECjdQMy/A67Fx7CHMu4wnY4aQz2khgEp3xyC+rILDswtFkpCkLJ5DJtD5zUYMh0nol8ciTXNArQurxyD3vYny8hDpVX0EfL3klAjS2VNJTjU5dN4wPnQ7kMXCI+0177IkHclQ7J0Qpo4uq3Qi0QwIE8h1sSGaTIWo5CSe0Yg7VdyGRZ5iEnQajJQVJnv8TAJqMHGaEnFZ4tLBXj6NBcl94CC3vAXpj3UM79/Dz1atZN7c8dRWleKT/TR0dLF6zRrumjCXndc1cfuS2dxyx0rm1JXR+9hSRl17MFveWsOs4w4kIgLgvt7C5Lsv5MYzuti1M8fQT17hqcffxNxaSKt7BA3l81GeHE6RtocZD79Im5Jh1ym3YlywgVmXh/hu8WdUPHQOxa9/xcL3Tue6Z+bQu3I3L9+b5aP8q+hy+4j7fWhDYwmP3cX4Ayaw6lOwIl/YXhdy/XyiZ0/hyE33c/qMCYwbOZJQ2IekChnj3qh28WXHaNvritiDQ7Y3yo72ZlZ9tYzUH27moivyyGYN1oz+Pe6yEsybLkDP6NSdXMTqRzv5Ol3E5AOmsLm9n0kfPMfKXdXs3gipmEZNrY+OphS1C01mTND4zcK5PPH913RoBTx51gs8PquRCdJnODQN03TZFtuClyMhfC40HIbwh3ASc6hUXXQTue5e+t5/mbijnt3Jsazco7AqGqfTcOErHYE8u5jwopE0PRjBcVkRX5bJlIjFEYuEJHHSUD+r0yGspihyYxQ5F8NTX47W1GFLUDMeH46DxqKWSzgzBlldIbc7jtHXT6g8Hz0UIufRcfhkkoqJr01C/7oBU86i6mIx3puqmnMoePPzSHYN4BZJq1lBHhWcD5OkaGKMrKRsXj5vBCUmCmtxS+KIo7by53vGM26Czk5ZZf7ZXXhuKWWmv5PF5eARmSeGSCxtQyFuVxREq8rIhHnIPIG/3RVncjqM0FgoWbG+WTgs6R8AQ5jd2V+GMMUTCi/wCLdOWVj8J7j0wSDPX5HAY/ntCojdPREJ9pjINpYSDNK9XicCoJiWjuxJUjEWxh2WR3CUhEB2LZuTbPoqRrzJiUfOQ5d1O/lVOKEaAsgIaa34DNWuZdk/RxAuRequyEja0gMrOruIFHRy0JnjGHWQB8sN8a0Z3nv8GxqXK+S81QSPqCRzYAZkFev1LUi7+whcOI9ovUbl9HxOJcNPvF7OTOnENivsumoLRS9NIKvoHPPBq1xWX8aI8aIdVYiqCr8eATjsieb/nlXFxkbT7IqVCACMDEUZikTo7h2gvWeAXdE4NbNnIAe9uC0vOb2HA1IeaoYXIThxDrdqf/T/2GM/4PhvGer9gGMfh/XHAg4b5UsWwrq7r7ebdWu30dn9PmccnSLhgmbvRE7oPQfHei+R67ej+LaQf/bhdL7yNaGUQU4oSCYVku7oxxWxcBsOEopO4LrDiI1VKR4vFCwqQ2sM8ppk+h7pQzL78d8wGudUlXCFxe2qycGqgzzT9l2y54G/TwViAbFBjYiPtJ8UUtm9oU9JMYHZz+wlvokSrwj+coiJTsgYLdNWuEQtmRujBh8bErlXTAZebKH4uZG2d8HR7zzHWTMmMraujvKCQhKaTsvOZt5fvpqnjzqdzuMbeGHLFM46/GOqu1qIS1Fqnr6E7BNfYa4aYOTvT2LXzW+j0ssR2hK8oSGmrWoibOkseeRvuF55naYznuLDPJnALB9T7ryTgZIgfROvRPrdVgqUbQxOLqfi+MlMuekMfn3hJvIuuJjk4y9z27Nz+Sa4kERQISe7UAZGke/aaC/Wu3ITKR3vQ/E7MYb76B5fxRm7nuC0A6cwcfRYQvluMXL2QPxTldy+ioSXiVgQM2Jn397PN+s3sH7JEoa9/SyLbpTZ8q0H+fQ/ETcymA9cT2CYwo7VEBl7Ml0t20kN9bPlric45dIj+eWCDQQL8jjimCrb2OmjT3bzuxdrCKxbxcDdD1B816+JjRjDyzdt4uC+nfy8/lW8ZieGIRQs9hKHYgqzMIVU/RhqFl1Gx8O/RY0PIVlpRPCGYohcCnEdOEk7gqQVF48eeDZPTjye+GkruP6jafwhKA4VxjDilHUiqJwVHWCdVUB/m0YolcEYyiAnsoLUgFpSgB72opspPMkcmpBMBD1YJR6cwhNfzXCApnOZO8C90RQbLDfGzkHc2wfw6IYNQhz5Qdt+W4+m7EwSXbGQhdNuNo3D0EgLW/gppcwcJfNBwIFfVIIUePG1XsaMKmHaFAScYNYbSVJOH8kJcVpr25DYjltLY8kqkpK2uRTCUrddquGl+DzuPbmFEydXo2bBK1JdBbgQoEOXEOHJAmw4RXVDJK6KUzHApe/deJfPHmBYrYtNz3lRVNFGsWz1iXDbEGOn21kAIm8lQajOoP5gP/VzXfa917EzTcNSnT0bUnjMILKyV+UhFCyiOmUKsu3eS25va+aHhV0W96u4t9W997b4fcUxhvATcQqJvES7Bp9sbWLLgJsjL00z+dzhuB2wrjfHBo/CUNCyh2Ho4wyGnCM4LUhJOMcDfjchRebyWIJIm5/G0zdS9OYkm0s29513uKjCzbQxkyktzycQ8P3vieUHLsr/Na3av58wSJNsfk4mkyWX1cgkUvTEhxiKJsjEMpi6jtclE8gvZVhBCF+JG787jK5Itgvs/9hjP+D4bxnq/YBjH4d1nwCHbNqTQDQSY/PGBt7/8BF+c70H2TJY45vBmYOn03PkVtu+XJWHSLkNas87lJanPsIIeglXFKJtb8UhedAMGV3PIZ8wjuT8UkbMd/PHoI8HBgdolwpoXjFIwa58BhZvwzetGOW4PDyzJfxqkpNcCkd4vHZlImSZe29cS0hi9yYw7L2N96IRe160G8mQlkybGCmU78IEzCO2ZibEFPjUyHFbNEF3PID2skFq6U78iyeg6jkO/uR9FpUHmDBmNMNKytB9CvHIEFs3b+PpZatZffjVWC9HuPUv+Zx/cRvqlsUceO1Z9K/YhXtpA04jSG6Uj22ZdsY9fDktFz/BQudWwsdNo/S4Ixi44aecLdwfO3x8MmwuxvnHoa9YTkNtDV3hK5BeWklNbDOFdRo18c+5rm4r3hPcZIbK+M2jvXws3URFzonyi3ls3NKH8n2cEYkuO+K+PVdLV7ASIy9GteBkXD2KRRuf5IS5BzB25Ej8YfH3+39HZOckUfWBjJazY9A3rt7CF5+9x7il31BDAylvGl+Zh8jwk2BtG8nmVXxfOJfOQIC2TZtoqarBv+gyfnrBUQSDPloaDT59IsaIMWFbYvnFV6u5/W/TWH7uIlKfvcv0X/2e8PVXEut08vD5L/DglD0c6FqOS+nHEhHwipuC864g3d1D+tNXcekWspSxVSFeQybtsGxQYl8HUo6kGuDqU+7ia3UG1l8HWPlQPiNslGon5thtOYFE4w540TB4LZmlUfUw2KRjrG7Go2UI1FcSbe6weQSqJZFxSOSCCu6ZYxhVoPOs10m9qP5JGsslJxekUgx1mpjfttpKm6LhVfQ07satWai6qGoIGqFYfF3ouZzNZ0qNrcF1UD7PuU2OF6Ul26BL4YulQ5QOy2PsaA0ZlYWdBuv+EsFxhZPGmi/Jt5K2iZ3N0JQFJLDQInt4Sz+a1a0T6XnRSUC0NXTVjkgR94XgbDiFDPkHwGG3VATg+KHaITxtFNPghD+qLLm1FadWZfvaiMqImCtySgpTVDEmwfyTSqAAEp2wa0WcrUv7cVmlOAwPelbQSCw08QMsA9US/qXKXm6HAPqicLA3tsj+XvxyYizsP8kPpBBxjHhZd4jyijhFATrFk4oQPdFqwbsNXbS6+zjlqpFUTHOjOHQ2ug0aUtj+G7PULBeFgnySSPCE5SH1mUXv7Wspfm0mGdVizNp3uDJpMWrKGDv80O91ozpEc+lfPP6OFX6oUlimZbuzmoaGlrbI6FlSWgpL1zFkJz63A5/Lher02MBLtNf+AzfkX/28/+rr+wHHf3UE/5/v3w849nFY9xVwCB+BVCrDjh3NfPnFh1x8YRTV6GNzYDLH9Swi3JZH+7lbCfoasYSZUcik5vyFZFsGSS7daO+iMmInoxh4f7aAyCiJ6hn53OGTOUWUulWJxckU95sSA3GJ5Pc64SEvkaebkBxBXKeFkGarhGsVXEqMMsnkCKeH+apKnaoQEsZfhoUkyHo/9M9F0LaYvMTmVGQaiKqHAB09EryZSfO3aIaoJ0T/0ji5h2K4ZrnhskI7tOqgT9/lvKCHceNGUl5VQtAVsC25u3p7WLOqgbt3trDhy+M58qclnHgCXHphKxMLGm0p8IzfnEnLzW+LXFz6HFmkB4+mf3Yebl3C35oicc9LzG15g3sOVPB2rcM55KNlZ5JsxkEsJdORNdgjl9E+ay7Jwjx+0fQKY+r6cE4LkWtR+M3baVZ8t4GIN4zRppEZ4aF4VYh0vUX8ja/IfTZAtr+S4MwRuA6AgSdSjH4wn6O/fYkjF8xhfH01Dp/v7135/3jliB69wHGaTiKapKWzgxWr19D51jtoq7fQ7rCYF+/ioOPClI4y+eAvKT6unsVXZ11KoCgfZ0aief1mTI8Pj5Vi2oyxzDv5YO5ftIND5owkJ8rlQya7U7u49OYqNp1wNu7KQroVLwtu/QXZsjq+XdLKzntXc9eBzYyp3MGoRVey85FfUaoL1o6btJLDaWo2Z0HM+6JdpismKRQyeZVUXH0/I3sksqv9VJf5eXM+lIm4OEO2g+AErVOs13a/wFKJyTA7lqRpt0X+sh2YigPP2CrSDa1ItgeFRMZl2v4broUTCRVnWOnxUWAJ+zg33QocnzVojMtkO+LkDWgMNe62wZBYtIVrpyZqNYZiVzbMcAGDgp0y0suU0QrLiorxiC6FOA9Z4vorl3LbnYcTCBn2YntC3OK9n7VScEchO2tXEaIV2XShSSIKvouhaBMZNcwX0hVcedh2zp43H5dQnYiWiagcWOASQOPvnI1/qnCIKoeodoiqj5CPXnhnBa9dl0IVKi/dJFydZcrRQSqneQR/lD1boqx6JY3W78YtB0XfCEO1cAj11w8VEHEOYnFV0iaKIgChZlcrRI7S3+tpdiXjh/3BPwDID5VLUd2wuSMitXmvcawd6ibeq0tJFMmNJSvkTItW3eLNLQ245uZx1E8L8VUI4KlT7oQ7EwmS8SCRhxLoTQPk311D2mky65NPOcVlMnlKGaOK6wjku0FIYP9LrQ5RjRPgQ7bH28ZHiNRg0VL+of8kwt3+uTy7j3P2v3X4fsDxbw3bv3rTfsDxr0bo/3h93wDHXhSf00xaWtpYsXwlc2c2UVzQaksG71DO4uHsQRS8naH7/jb8zl2k1DQ1J85Byiui7emPCJou+v0ahVccQXRsjuH1Lp7M9zLbFL16kY8iGh8aA5LKY1mDd1NZug0f3VsTBNpd5JZLpL7fhXtiMY5Z+WTqkniqPDgKwOlVKEsnqbR0aj0yxS63LfET2SmC/BcxJTrTGXr1LHskNxGnj1TcQPs2R+4LHatxD9X3jWFPiUlVbICp77zOopG1jBxVQ1FFJQGfE1VRyOo67U0dfLJyC09NOYgtJ/Vw8O9HM/ksk/vmvIUnvpvJqTz0X08l9ZcVdopm8VEHEnlnHf3XjUc+vZYuv3BllHHkkiz6fAU1f7iG431ZSkJJFFViqFsn1q2xWiumdmcHrZEI408bQXWxzu49Xh5tKGHXC68y8bB6ypFo0NK0ZKJ8c2kDgcWTSTtyBDN5FHyQoPu1CNlN7WTjZUx/2cF5u1dx0IzpjKwpRXbutaf+Dw9R6jZNctkcsUSK9o49NGzbTfOHS5Df/YjlBdVEcbG7bSuXOy38bpO4O0RX/gj+1rSLjMsBhg/f3PmYlTXk1n6FI9/FPU89Ro8zj0cua2XWvGpcmkVrW466w3WmH+3ls19cTlEqRFfAw9cZnTvv+DVy2MuGT2DpvUv49ZhdHJm/k5C2w45KFztdVVhYI6SLwkY8R9RTQPlpP8Xpr2TF03dx4qUv4HggQ931Qd6sUCn84UQddkVMrC1i5y66AxaGKjExprNnp4br640oTgfy5Bq0rbvta1NwfHKK4C8omHPqUYc7ecKtMlyWeDen8Ww6RTc+3F06md4U8pZ2AoZlV9bEJl20IUzTQDUUZEtjMCfjO2ASvulOrg0aXIaKVzExTKEmgQULvuezT2ehOoRFucwxfSaf/XIrvruqaazcQsbKENHDNOQUEtl80tIwolnIdGi89psk88Z68Bguu4IhKhd7ORuS/a9sWTh/4HP8MwBRLZPCiVE8BYPo/QEOPbsYKQyxXpOtX6TZ/U0MR64Qt4DsgjPyQ+VEUUR2jAsRNC+URoYs0+Az+FvXBsJaGccUlVMnlDpCDfMDLcISuw+bgCXwiqhuiB6KMAC0/yr2a4JMKhJ3naZomu4lvSYdht12ysiS/XmaQ1S6TCxJsROLlw3Ap22bmHdNDROOCJHyw/L3onS3q7Sc6iSYMyhd/DAXBvzMmjmZ6roRFIRD/4u99wCSq7rXfX87dU7TkzVJ0oykUc6JKDKIZHLGRGPAARscABubaI5xwORgbGMDBmxyFkkSQkgox1GYpMk59HTc8dXaI3x9zjv3FLKf7z2nnrqKGjG1Z6Te3b3Wt77/F1B9bqC7+28QQW1fFniI949LeHzBeggCTRRBuZ8r2bU97/+TK1gRYlt5//M+wOX6H7/8IOD4x+/df/GTBwHHAd7WLw04vvi9gvI0LDo7O9koTrDZZRx+bBLVcTCUfK4ePJ2PtUV4nk+SfKiN6jND7P1gHZaWZvzlZ9Cw7CP8Vx6JOiPAxDyT12J+YogERxk0fbSOWsw9xGfUgT4FVmPz64EUjcEAQ7sypJpkIlkvqU8T2CsGsD1hig8PkpnkIZlvuPZXJ6IK+T+O5hlN87MdZDOLZSt4hh0cPUJkZ4re94bxlY0QvbuWVNxCFS2d6z6h4oPlLF00i7kzZlE2rphopACvoOoVh5Fkiqa9bby7ag0PHH8ZI9evxji0hslXqzSdtIajvnUI3f/2CiPBDOHHLqVgfR9DItZdxKOrEm32AIWPn4+6pxe9MU1Lbx2fPHYFrW/188ev/4Kaolc4xuhhTJFMl13I5kPPIRcM0/rsY7RXTkY/7Vq6T1xIZUzhuvwwYcnjbii6KXHBzz4n8N0JtAUdzGdTzK8uYs9db1M2/zjaMikmHt3Ad7MjzJk5g6KKPFTVNzp2+vuH5KDrBkPDw7S0dLNrYx39b7yG9d4ylhWNY8Sn0dxQzzl+m5ojLqJ353o6xxSxZeGZqG8/gYOffR1daKeeRqo/i7H5PR7YsZyPb7iVWU/+mjcfzeLtDhEOWu4sf1NdmjO/HaBsmsR7N9zCQHwiGwdNjjM2ESoo57CrriRTPoZkt8RzN33AxAGdqyfsYEH8M5TsoEuji8hwadHpFCxZSteDd6Klu+j0h5h99VtIV3cz/7kY7+SJ/tf9ExWxGfzd8xZsjhBCVqdN+jen0dbtxW8pmHPHYW1rdhNqvYJ5UAX7ALnyArxz8olETFRLJWF5SQ/p+EcM9LVNrhvHV1UE9aIBWUIxHFfHJDpWZEtCMkzs/HxG/B5yYz3MmxJkZVEInyO7e5VgB8ZVLaNl3/Eu6zAiqSzpzrDxpjaid4zhz+XdNAxXUL/NYMW7WXavbHeDpMoL8xkTjVAcFJu7sL+OOkjEaMwjdBr7/yy+iv+8thj1CIeKhZTXT80iOPz0Yvdk3rslzZrnDZzuLGkpTsgQFeyQ08BvCuAlo39hWpFAUUfvoRi7fqpm2H3VAAvnl7kbb+PKLO/e18wcTyUnFPsocp0w4JcssqLgSAT1CfGFo7nsl4h7Fyzo2ymTTzYNcvbsQqZHNQI5CcnV9IzWGLibvWyMtrIKrCCJkZBESoVOH7y1Yxt1QYVrH50ExQ5DlsqnN9/GlOEUM+dMZv6MaZTVlJEfzXPvnwDfsstE7P9AfKExOcB19b/d5QcBx7/kJTkIOA7wtv4jgENEHw8ODrFzx26Wf/QYN10fw1YddNtkWM7josQpbFAXEXwlydBvdhPxtqFZYtFS4Oy5OIsLCS4MMd3q55fFBUxAVIEbSK5xb3QsLRY1j+UwrEjsEnZFSWIIiReSGbba0J/007mzGzvpCcMulAAAIABJREFUQ8v6iaU8WDsdEg0JnH3trsrd9eCJrAmBXkT0aFoHPQC5PHwnhak6P0hXjSiNsyjPdLNUq+OboXV8/nwTq9fDnEMPYer0qUwsGUs4HsSrqdiqSkbQ7nv38sbKrfz8zK9iXbiKXKiVkvoBxqrFNJ06m4I3lxG1PCSWljC1tpbtT31E8ZBG/+EFxD7pJHDvUlp/8i5FwvUz3eEPL3+N71/+Oau2l1Dy1wiH3nY7ZeluEiedwWvPK6x58Uw64zarMEVFFrNxyMdwF21h9xWtpHWfZpg4JYiVl6UJH7ct/Zwn355PJxKXHbmVkkcmcvyql7hmWjXTJkwjUBBwad5/R3C4jbcWIyNJOpoG2L55LTt/ehOJYYMN+ePdFs+B7lbOjQcom3McLTtW0jzQxqYzv4nhkyn99DMaOtpJ6UnCF19HccDka/fczLoV9VTt/YgtusPRX/saN1+wl+MPm+gKD8Uu9smKfdzwQBXeCoPb73iGWT44yhQWaYvmtMWzPQmuvv4yqieWYwX8tG2UeP2+DYTbP+OMCTJX/fQa2j58mVjTW4SddvzWIC9OO5trT74J+4QuFr1fwpsFKnF71FUhNuG/IS3xnAUokKAyk6N/Qwb/6kZk4VSYVYW8pcV9Cwmxp/gZsTmPeLxYx05CZDd5MypK3zBDdU0Eco4bpGWKza8gitkzPDqrFzu4NarhkGQP/XYKf14eSmcKZ2E10hExHvZaXKAqWJbBtp1eGnbs5exzJ2CrMAgc3pai/kfDRG6PcWupybuPZPHuLSIUBm8OPJoIERPPTQhoRzd/sRkrluaOS7yOg2ZJBAR5YJjImoXm7+eIE/KZeaiXXAq2rh0mlPGz6fUcXjvsbuJijRD18OKWaYJ1UEQVgeaORy3JQhcdKraEI6gTU+YtO8XQ92HRNB/JDz9m+XvLWXrtNWhVRViWl9/d04m5YoCLqycz3ifj1YWB1sIrRMGi+sBSXPbiLxMySN/0scArkdgKj3xrFTO1sZxTU0aBWC10xx2TipGpAE85bbTHSXz0RXutrEkM5rq58NESzr8kzar0Fi751XxKa1RiA4N88PgTLBhTwNSKGiqrCokXxQiG4gQEs6WM6k3E7xdjqP/xj4OA41/yEh4EHAd4W/8RwCFOhpl0lvr6Jj5e8SkXnV6P6m8X3ASKpTIQnM3lXfNYHlhI6Xqbtm/3EYltwNKTqJLFUGUY9WsLMaoC1NR6WeqVuFOViBgOliboZvEkLIYliQv7k+ywg2R0iVAeFNpDnBuIYjsKzw+k6Qr7yPVKJHYNYCU0ipoNhI/OnhImUR3BlkIoIo0wqyKnZDp+vI1xz0ylZQIUGDkWGmu4tGQXc/Q2AmRQSeM1bWyzmn/7dRPjJh9Jbe0kyoqLiBcE8QRD2FmTfU17efezPdx1ypkMHrWLyU+Mx3/te3itEZqz1Rz32wWs+t5TKOUhovvSKHkRnIEh+icGKKy3Cd9zNN0/fI2QpbErnOLld77N8lctfrOtkdg3Yhz5xAOMjUZZ5QTYdcY3yF64irc2Heq6MXyWwE/CuijSVIVUUHNP63d8czN33j+bnOLQsM4kXOSQXyFxxw/q2LJ4EmW+jXxzqJu5i6dRUzQWNaC6bh+xS7liW1ko7h1SqTTtXR3s2riNPc88x5oP19EYG4OezTCc6eC6aJSBI89ldcVM7JG9dPo8WGMPRxquJzKUdKn+gOkw8ZhFLF66mHV/7mP520luf7IQtCAJ4O6lO/jo91PxidOsB3dTnb10Bfd+dCRa1xA7H/wl02orUD1ehh0P925sY05lMbV9rbQPDnPIFReh1laDaCyVYO9Wh8/+9BHDdQZW1kfa6SP/T6eTdDy0n97KnE+KebtQE4fc/YlUQmgpytRGFYuKCWkVajOi7TiNs26XqwEKzhpPcnujS/k7QQ8+TSNaJuLPdbSiKIO7GnFSJgU58fNiLOC4GRtirJDUJDyq140Od8OvRF6EJDOESVntBBLbG9F0iaGQD31xCRPnhfg0GiBqwqHHr2D1siNdi6oA200SnLnHpuW5LMplHm7OU/nJiVs467CZLhno/v4vxhtCpGmNwndFwARThGtreEwR6GUhR7o44bRi5i7wkuw1+fjPOnu3izTRAhzbxCPpRHIR930hmB1bkkgZNnGvjGXk3FZYN9NG6GB0ye1ucXyjuoQnhhKEb5aYNT/Mtt/cT7BrHxWFY9E0LwPpAfTSSqrPPBtH9bJtO7z84yZOjpVzdMRD0LYxdJlMAO7Z2cxFb4xFi+u8sLeDmWMrmCIr5Blwz92fIAUm88OWKGUjo58Fj9DlSO5A528jGTGYEYnDR9ygsOatBAMtMdYP53i6dQfXPDSFMZM1vPoIWx95grml46maUE5JSZwxRQWEQoFRi7igdAQS/Z/+OAg4/iWv4EHAcYC39R8FHIZu0NbWyabNO/AEVnL4nGE3H0GSE8iWjFR4Kuc0l/CJZxrxwSDtp+8gKgv6O4Fh5Eh5dUouXULX5CD583yUqCneKIpSZdvuzLsOla/2ZmhPKagfpNAyFulCjeEIhOeF8ebLFA0ncDQfSVWjdXknoTUp9Fe3oXsheuPxaCeHsP0OgUaJgcdyZFfUUfjCLHq9WY7O6bxU8z5hY4Th5DZkM+Pa3CxRgGUHsGVRaa+xcUuMNes1Jkyaw9iqcRQVFeDxBhgc6Gbd5r08NXMue16PMrJPIvNaHUvC28jqBqutMo558yTarniaWG4E2fSzydfFvNe/R8RU6RIL9JJHQQ7gve149j22icMWTmXlWeOZuPM1rtAM4rEKerubeaawiubCRTRe9AGr1x2LFhMiPHHKFDoEL1pG4oiFf+TdTZciKzZqWubqC57nqb+cz7cv3cqeheMoPX6YCz9cydGLplI9thJ/LOL2jYgZuchnEIIGYXnOZDL09vaxtW4vO999D/uZ53hsyCYtK4yxdc6Kj6Fw7rFsCMg8l8mgpYZJGhaRo09i+J03kHq7KB4c5MhxFcz5zkUkjz2bv353hPZEmjvfLCNtWtx70R5OmFaMnGsetVfKUd74uIcH3jwEQ8u6Y5WLfn4Pyx97nInxMAXxQoZDY8jqSWrDOk4WRjLDtDe3squ+h12pNDOOWUjNIYvw5oXJelWGIzHSksT7321j16sqJVtLeCUGc12R6KiewvUimKO0vKXa7ml2RkanYVvKHYH4ZZ+bnyHbNsJwm9pURyglxhSC/wezLA+jq5+AOOm75IdgFkR0+SgrIJiO8MyJJDfsdTdt8b0RTMpnTCC5pgnLFA4Ti6QlET58BqElQf6YJzNLh+98ewsPPjoTjxhvORK3JwZ44XUHMy+fwHydizIeXrt5gCkVETQRhCZ5XAeHLDQa4ikaNl7ZQTIUJMsk4Etw3HExDj1KZmTI5Hf37cDsryHoBPEJlsAUBYhQWJYl2RLC0Swsx0T3evnW3k2c+9xs9rynU//79SyMVHBEXgl5joZHBZ/puMV297d2csj9Yyiv1nnvW9+nQPFTUjKZiRUBCotDyF4/Q32D7N27kw/3tXDRPT8jVZBPeABuPbWFG6oLqQz6uHX7em5dPh87l2TZjTdjq0HqZkwhfuQRLKyuokqR+KDFQb23mcvT41BFXow8ymx8kSciUJjreBG9J9FGzrl9PG/fmBXDW1e7s0GFx7ds5Lo/zKCgWiWvv4s1z7zIwrJyZo6rpHRcCeH8KCFPAEkkgP1PxxwHAccB7oxf7vKDgOPL3ae/XfWPAg4xpx0cGGb3zp28tfw5fnC1hSrnyCmyOwP1harBV8afUtP4Ts9EbLF4P5zG+2I7tr/OPTT4pBx9XoeS7x7L8HQ/Xy8z+GFBlNuGB/lYi1C/LkHhBp3EH1YgOSppr05swWQiJXFSNVEGAmnweQkOgXfnEGP9BfSUKC4oSYnNWDEoaw/R8uA2an4/m7axwnFoEJRzmK80cF91AVcc9yledLKZFrLpZhRRk+54yAkHhO7jxY2HUDu5gjV/+T2OOpepk6opKCt3OyQG+wZ4rq6Fd445m9wTKkNr91HVl6BC2UbxN5by8r2foRbIXP71w9jx8It0fWcWg5dNxlR1fIZM/wVPcPQV32D5Ha/z2QcXMPf0zVQ+OpGr3/srx86dRnFxPkODKT7fuYPXYqVsnXwonT/ejm/LMK++upBQmYLHCz+8+Ul+cd81ZMwUkhTgtAXv8Mt/O46Lr9xExR/nUxrp5rRVb7FozjSmVFUTKcnDo4osBiG0HPUNC7FcOpVlYHCIvXvq2fH2B1i/f5jOlJ9nDJmIk+WsgnyK5x1N6+ef8PF3biL50nME+vrZ3J8gfN51SM88wDV+nYpZizDad/BxxSQqvv84n72ZT1Lv5+IfFfLes214+0Xlt4VHlLOpsG7bCBfeGiY23uK967/BJY8/So84WTs59M+3In/6CbUVEyiuKKKkIIrj9TEyrNPYuJdP9uxgZ1M30WwOv8hg0WQ6fSVsvOVbRBtDNN+wl7BWgvPLKMdMGuTVoogrNnUdTIZDSpPZJDZsJGKYNMkav+waYMij4c8ZSF6NPkeluyMFn3YQGrSw0JG8MmlZcqvLlf5h130hQIxPl4SaxB0/eA3oi2g46RyxDKQ0KJk6gcEtO1BGPG5+g3AwSVkYnlRJ9OxKnq2Q+fmJH/GXvxxHLCSAi0mbCP0SdehnJSh4pJSlBTrdz6cINeXhF1JKURbmBluMsgxi49VkHcdIcewRGU45eQw9bSa/e6ARRS9F1cP4RnGXq/NQ7dGRhCxLROM5ch1eJMWm3Stz28hGvvfcHFRFd+3nWWc0sEr01Lzx53p6/trPZZUL+ENTBxe/OIZ8xeGlG28kwnjeHqlGDufz1VqT02rTBAvyMMwsu7fXs27TOkrPvJTQEXP5/Xe7uTRTRrVj8f2tSc7+TYC8BRpjchafvfoc+urPkXSHeT+7DSdWxE0nfMht049map85OuY0hP5jlK0SehmhsRHslRCfiucl7N0n/1xl2cMd6K3FOJKM5ZXIOBLbbZPfNmzhpj/OIlTi4OvupPe9jzl0Ug3VNWMpKijEH/g/2HlygOv3l778IOD40rfqQC48CDgO5G65aeWjA8orrrgCUUPv1mjv/574/hflbf/Zr82kU9Q3NLLm882ccEQj0VibS9GbkoVixQgVz3JPh1vl6Vy+J8zu6ASK+iSaz/gczVbxF41QcO40GmscCo7L53QPfDxoMmKqZD7qJ/Xybnzb2/GZFklFouzwaXR+VkdYF3Nkh6xqkfY6RLIqObJEjl3A0GFjiPd56H1gNXamiJJvTiZ1lkNKyjFGFaLUNFnNwDBzlA9W03PXEzT8aTFh1iNjMti7BUXOYaPy1w2H8ZO+kzF9Mos3vcCD10Z45IE3GF98CPnjJqD4VLK9CVbX7eTF5qmU/uB09p6RYrJ3LVN/t4TGK35P2qmhYUihPJAg8LvFJKbluSfqVMKi7btvcs6ZJ3LjxV6OW7KMot8cT+36v3BdWZgp06aQF4uTyuTo6OxmT0MDbzW3sPW00xiSygiscrCf7+Oe54uRQg61psSnW2yuOesDpJpZ1N5WRPs4i6qN73BVxwAzZk1kXM1YCqJhAoHRlkpXTCvYDcMkI+rRu0aoa9nNthWryPz8EeafdjKPPvskawnyzbwytMXHMrDqA36t54j//H6i9z9OOtlOvakx9cwLuOD9PxIrH0/bxuX0iUyFgkIW7NjC3RcMMXleMUmlnTNuKOPW49dx6tL5SJaNYcp8urWFbz1bzkd33Ma0GTOp+so53HT0Zxx29iRO+0Yc3+4ddLyzjFkTJzJx/HhCQS+pRJodzc30L5pPr15EuFAiJsPAurX0FZXyafkY1hy/D6WinaLYdIzFUcKXOLzmVZgikjeFZdGGGxN9PKMVYCVBLbB5UobTTYmMZz9TYJn8mynx05400ge9RDv694dR4Yob1SkVqDvaMG1hhnTjYFz9hGA6hJ7CME2U2gqGevoIx/JgV8eo7VUXwNzAq+v0iSK3k+cRXxjigQCsu20fd9xX6f4ecRq/KWPwfLuHrq82E/xrOTcVqNx//GecvGixa3EV1fCKLuLbhOV3iHFlMt++Lp+2ZptnfrcLMzsZr8hqNXHdMkKQKQCm15AIyhLWaFSGCBhH00ZLDds8Dg/6tvPV30zBK+fI9+Tox+TZ+o3odogTxk2lQIqhqrB1hcOsSRJKKMv6G+9iYlkZv11XTcktU8hVbmPw7SqObM5w/uIRUqle6va2Yc+aS+zoI3jg0m183T+dyfaoNdmQHZrEaGZnA/FTVC64qQqPBpphMSQp3H3YJ9w/+3Dyk/uDw0QYmSy77h9TuHvUUcOtWMPcVHLxVZJRawZYcnmcd36aQja96B7bBViWJ0dCVliRyfF683p+8uoxqFKO7EvPc8KC2UyoGE8gEkRW/vOsmgNcbv/vXX4QcPxL7v1BwHGAt/WfARyGYdLTN8DWjbtoaX6OC84RWoIchqrgt3IEiuZiWRFk1aLb1nhhsIpbhmvBihFLqnRcsRzC01j4fAFdRSBnoenDPgp3665rpXXlOqT2JE5JhMLiIqzNzYgcENO03BmyWGI1yaQ/ZlH8tbMJ4KHtpSxG42aq7l1E/zQhJLMIOAr+d/v59mUhTI+XR5vqyATD2LKHQMpL3+/q+cOxRVy4aDVII+jZAd7avICvtU5EOtSD7jWI6nFa7nqLP51fyxET3uHBB5ZTED2JQMBP92A3dY06L69dTMzIZ4w3wdTzj6TzmaexVQlZDtBaFRVlEXT3tVL4l8v4eoHEkcLKi8Vph39G7NeHEWv6mCuz3cyfNZfqylK3z0TkhghXTF9fP/vautmzp553W4ZZd/nlopCb3hc6oXkIghJFF9QSKIAACWQnyYS1WzhRMpg/rozCsWWUhPNQgvtdO1+0eTo2uaxNV2KA9j3NbNq4A/2xR9jd38+9t/0bN3zrPCaXHE5g9mxSn77HbxNJEiech7bkCHqefoa8skJKJ9SgaBJn/PV+6jq7WOALM7JgAQ3F5cx48gHu+Wo9x8yayqsfreOed+ai98g88J0+Dpsed1mWzqTOcKCXC28tQXdMfnzeLs5YPBM9B299uJ77ls0jhMm7P7udr4ydTqwoRjals6W1k/HXXMFNpw+SM9vQovlc9oMK4oe6IaHcMeVz5EPShI9aSOLTNMrXZRZOlXk9EiVkG3TLGtMNSLyfRN+6D+nwEpbM8/CeN+yOJIRlQeR1fITMBaLE45M+2Fbv0vdChClSJrWxxQy1deMXDIHoGnGFlCInwhlNtzUsAktmMbJpL+G+rPv/OcfEm9Zcd02PApET5yNP15jjlfj88FcY2n6OGyQmnBd7NTg6k8H8jZfBdwYJPC3zg4I8Tk/CPb9pwW9UoDsZgk6W794Yp60HHn54hFQ6QHZEIZMRGoccg5kUAdVPviLq56EkDtEAbux5oQ1BAyIiGyVtsyMg8/7sVpZ+vYKQlnKB0V/662gxJDRJxfRCvGsim+/eyLRFi7n0CI1ctUNu/Rpm7EsQDil0mBKvbbDYVjOW4fYkS6UUx4/tYnf3EJGvnosay+O+E3ZzS8UkSgUdZOVQHRlL0VyRpgBrzR74/Y49+E4KcNYV5Tx5Rj13T6tBFNYKUagI6VBEjPl+q+2o3dYiJwCDnCItzNthibwCibJJPuZeMIZsC3iL3HaEUYrHTRYb1S67I7WLhoktzXHpRXnUbNvCzLETyS8Koqj/J4tPDnAR/zKXHwQcX+YuHfA1BwHHAd6yfwZwCN36wGCatsY2li9/k0su6nfbXiXb5yYSOlKM/LxaULxui6Qj5xiQSrmyvYpPzTHklDzCBoResWh8YjMUOTCcIj+tkFFyZJQE+ectRgkHqEqp9Oxto6O+GSmRw6urqIoP7/gauhK92J0hyq6shrNkeiISqpXBlxsEv+L2bef1FLLvtrXc9+xihqUUq4cMduSyjGhpMBziA+PovvtF9jw1i+Gkl2NfU7FODZHz5DBdxb+GIiUp7i+n9e43efZbNgvKBrn9p89j6GUMyqXsvuEm9iwdZra/kekPLeGP33iHiSGHUC5B8NZD4Y4VpN44kcZxPl7wROn7BC6+YCPjXppNfnoPl+1ez6J5MxhbVUIoGkUTiYciBtq0SWcyJIdH6O/uo7FjHxv7bNb2tSPXjGPQPd1K+OsbWOA4lEa85MXyKSsvpKIkTqiwkFgsH68iuye+UWZj9CHGKL2DQ3Q07mP7xq10vPw0I80WppriWz++nbd/8QuWHXUxDSI/YHyEgWGLjBjDZFQmdNcz/6MXsbx+Ktr7yOgDFMUDOJdcQ6Ysn/7eYQrOOY/VW4qQ6gN0JhwOuUxjzAybTW8O0vJOjIoCBctr09Oto00yadzRx/TCKgIeQd+DV4Z3l7Vx8a3FjF2iEmzv5MOHf0mh5dDaa3DaYw/y0A29TJ7uwxBBU3qQj86w8eoKQxeuxJovUXH9YTRcvpvwbeUUnxTimSDMxaRHuH1EIvjLvaQ+2kr27DlMmGuwsajIjb53kzsVhy5kDk9bpFfnsFdtQxNaCcHgyBJp0TsTC+PrGcYWHSj7XR0ie8EJePAWxBne1+k6pCI5EcMgYWZ1VylrzywhOaGYkoVRyob78N60kSd/djy11TojjhePDN9KDPFsa5DUDa3EBxUue62Mm8tUnv5jG1+9qJxJC1cxRJD4xCinnFdJYYnE2BoJgZcUTWzgIIvcqf1OT8Fw6K4F2GYgM2rc6t7jsH6Dzr7VjfgTCeadUcmSr43BDunsTHazfqQVfb8TKpgpYdejO5g74zg2v/oWZxRmmF7VRUl5CVVFhZRVViEpJsawRldvG9v6yvHKQ0SVLkaGR5AuOtcdN916/AZ+PXkeMQEWdEtEY7kdPool/CoqGWdUgyJEtS1Rid9v6uamyWHXEpvNdRHweckvjTJpXpjiWgepGGS/7D5Pt6NxNHnd/S/dDw1bRX9LmmBxgpWPpAk5QbJSPj7HS1pzWJ8y+VNrHXe/Np1cQCbQ3ciM/iFqqyuIRuLuv+1/tI7jIOA4wJ3xy11+EHB8ufv0j2s4/u73i8VVN3J0tfayfvMWMsPvsnRpDk0SFlcb2w4RLJ6MJQXxOMKKIFaVrDtr3cds3suUcG9rljbfWBzZpCSpEh2x2PdBhszzKyAbhpwXsipormwPgvu/FjgELz6E/DkyuYjMsB90TURFaxwWhcOCNkEk+h2HP+/bS0LzE9MidL40yKljKli01GJI0Xi6fR851euq2b16hMCHQYYH2rEvKiCr5BibTDO7spQP93WR9ueBlsSjhynp81H/qz/z4LmzOHXGB6xeXc9te+IkTrmD1rOWo0r5LHxxOumww5a398Gjq8H0IZcFcPoqCA+pDMVTVD8zk5o1b3C6L83sGZOoLq0kFI7j8ylupsCoLxEs0UFhSyQy/WQTGQb7TXpTfaQTJo6ZQpVVFL9DLBDD74/gDXmJBnxExfjE60XxiJCsvwsnEq5h3aK3t5fWpia2r91Mz4MPENBCLEPjJC8svPMXrHjqZep9Dh8nstRvXA2OTu1VP2Tc+neY1NpKfv8+Gkc6mR4IMnLMCZQes5SxteOwBYioH2RFZwM1V97E09f1MnlSIe9uaOKHL1ahSjLP/KiJiuA4FxOK90ZHt4lfkoiPdVCTKjkfBAzQVYvrrnQ46eJd/OzpaVBgofX08voTj3DCd+7gB6d9yIxxk6maOAYlDh+f7eDJ4Tb1OpNKqPz5EhqO30rkG+Wkq0yqDgmwJhgkhcSsBASe7SCxoQH7lPlMONri5UiQ8cLaqgnx5ahFe1Y6S9PmFOo7WwjmvG44my5ZZDwKsakTSK3fjUdSGMIgNmksXlljYE8LwWGDEcmkeM4UMp/WjQp9TZmc7JC8ZjElcz182zKo2Z5kitdP6RQfJ15Uh1VYxY0XZ1g7VuO373pZ8NFW/vr4fN7dbvLtu9cyf9FCtq/8jJVvHs6Hg6ClOmlcvYkdn28i7vfhVUR0Vg4jY5FIJsiMZDFkhQFlAp+nx1J22RgCNUN4pCAFeXlUeoLUWEEcVUESVmTH4ePuPWSEJYoc3mSc1IowqQYLo0PlMGcdh85IMKu8knElMbSifPLDCv5w1D1gSJksA8k0zsgII+hkEgabOwcwTzycTz5K8t4dBt+vLaHatvGJ8ZIJlleIb3XSTgcJqYvZS6ZQMztIuEJyy/EUoYYVD4FOspBshMZtsGNtA6rpd90ybnqsreAYGhqhUYuwIVqADQxZ5awnVJ69pg9FiuO3HXYGFH65YT3XvzCLcLmK3Lyb9g+XcWzNdGpqyykqKiQUCB1kOA5wX/n/y+UHAccBvtL/DMMh/irLdEiM9LFndxufrPqIqy9P4tidrljLlixMKUA8f5q7COGIlUIUPIljh4oTmIRlBVg5UM3pHzpEJ+vY/gSGmocu+8jJYmxiYmsWknATCAeGLUKkZZeadkVhZLETPrweP8PRTrfoKyAPcXrRRCaik8Miazu8mzJpT+ikggr5HWFa79vALY8fgqRIrMkM8lkqS2S4hNY3W4ifHyUnJwmYMheVj6HETjGMynrDYn1v0l34siIl1M7gGwzQ+Vg7FxW8zz3XFNJo6tybnUl791y23T2AvS6NWjiEIlqxcl5yQ0Eo8zP5jnzk4VWc2FDHEZMqKKuporpwLN6YhscnEhv/M1m844YqmaboaujDTCqYjoVpKhiKRVBR8Xu8yJpIqvTgUQSdLrpmtNGiOzEnF4I5U5RNGfT3D9DctI8tGzfS/PCDFJ56BYMfvM7arIeL82y6C6aSWb+MNaFiRjSVffVCo5OFr93J8ZufY9yeJjy5IYIFBWQvvISJs+YytrqcosI4VlZnW0MTr7z7EZPvuYN7zu/g8DnltHUmOPb6CDu7m1i0eByv/qqXwlwhmiLaRoXo0cLWNBQhqJRUbNHfI+f4w01+rvshbzTnAAAgAElEQVSFTmMHbGvYxo+enItWKGIfLLfVVTI9DLXmWPm8Sed5fjxZhdarX2ekXKb8uVPovX2AwpxM7kg/+lyFJeEEd8bjHD3iIP+pm+FVW/CesJDwqTHCQVGzLuyVGaI5A8W0aI3F6N2UI7ijHSUex8xTMbzCsio6VlSkz5ooGzeWxp27CfRlUbImjiKjCcBiGtiTxqDVdboMh27beHM6/jMOZfxsg6eq4zj9EmffsJ54fDoxnxdbybK7sYdXXqjEo9tsqcty413t1NZWI/tE4FaGNas38e7ds/jzoz9i5pTZFBbkoUY0LFVUr1pkBrP0DSTZ19xMW6/K5sw0hg6dQ+SMXnJq1nWhSLKfWm8ex+X5UWWFHsvDi207sLxB97X2ZEPkGiJ0PadTMj4Am7dy/tQhpk+KMHF8BdGSYgpCPnw+B1WO4HgsVFtBV0YgG8ImR84w0PuHaGhv48PNOyk//1SGpDibPjVZ8dNW3r1vLOOqZTwRxbVIixHHYBu0bBlk94YOpEQIXyqfnKG6xXMiiUak9IqPiJDwfpEW64INMY4RC5NwqQhBrdvyuL8fDpv4IT1EIj42LI/x0JY9TPxWFfPO9xDJpVj/m8c5pHI84yaUUV4SJ1pcRCAUIfDF6OV/V+R2gGvu/5XLDzIc/5LbfhBwHOBt/WcBhygt0g2D7q5u1n2+h0TmZU5bmnPtfI4ttk2ZUH4NllLkVk87tltdhdBgCd27yhw2Nk7i0eUp7r9EwdZGGERjyA6x8Nvvk//9Q8moA9iEmRnzcagnSEAyOFLWKBYFbFi8mbF58+0e1mVUOCYHsg/byTBd8XJSYRRZT+F4QvTbMs+2NpL2+vFaEaQVEG7o4KofTmXEgLvuaaD064VkRPiQM8IVpZWUGoMc5YmxJTNCq1e0InjZnDP5rL+LnEfYZ2W3tjxkBzDWd2G8vIYfXz6RRQtb2G3qbOmtYe/gZCw9SkdYojsIYWuYwCu/5TRdYsrM6UwYV0FZtBB/QQyPJpwbNtJoP/z/euwvu3Irs/cvfAJsCLWfm7joflNFFq2gYgkWRXVC+mqPtnuKLgpN2H5tmUQmRV9nL40tLexav5Xkc39m6NiTkddsYkPXsLuJXmu0sdtwWOstZcCr0Ns9gD7cxUX5UfIvOZdNTzyNkh5kwdxppM86j8kzpjOpvIxQLI4iS/QPJdiwfSsbehKUX3EZt5/TyjHzKlzg8/baDdz+yhxWt73HkrJjefb2XsZ6SlxGRzZlJNeiKrs9IMJ8ocgZHrnFz9fv1ZEkj9vtMdjfyuaNGznuipM56Sse+v22G6ctIsHTNlg74aELP2akcJDQb47GmwkxdGUbUvU2PJefQOFxGtPUHOtNL6m/9mJvb8I7oxpPwEPGN9p5oigSGT/YHtltIQ7lfIxEoGCSBzsoE8zqLqBoHwLlld3ITb0ioQLFEIdw4ZAQzayjttakx0H3+ynoSmMrDsZAM3VvXMkrayRu//Zy5h1xON6g4sZ7Cy2DbqWwpSDtu7bw0+8UcPtzccYU+hjMSXTsW8Mrv5hD1BjktVdfZsLY8cTHlZMfCmHbBrlkjsHOIfYOtNG4u5v3m8eytdjLpGunMhJoRZYtbNVPlWFzwpgyYhIMEOW1jjoGHRFRHnDdHtGOSnY8vYeJk+Yz/PGHHJrfyFGz/EyfOpXSMXGK4mECwbhb5S7U4o5kj3aEuO/F0fevENGKOoSRrE53bze7t+1m1efb2TOS5sgf3YTt8fHCLa3U1hucmh9BMlU0K4BseVxLq6XCUWcbrHlOI+e+hwWQEOMRMSpS6ZWGOOOWIB//ykTL+d2f2Y83/u6rGIGNRqSnNZ2+xQ6/WrmLqx+fRcRnsPmxJ1ngUamsHk/l2HLisTh5eRGX1dDEKOU/fhYPcI39b3H5QcDxL3kZDgKOA7yt/yzgcItaLRgaGqR+byuffvY2l10oEjCb0ARD4SYQeojmT0GyAn/rF0AXoUIS9705gafsKXTUtbHjGxMoD+1z3SICrPTr45l6/UYCd03ClIbJOGlqNR+nF4yh2DY4WvVTaEr0qfCmlWNfvcKvH9/M2O+MZ8RvkMZ2I5ivKi4jJI24dlcRlrXNgFW9/ehaBCkdYPgPPdg9wxTdUk7KP4SW0TivpIQqOcUJUoiK/UVM/QqsMpO0iXGRHKTeMFne20VWEYcyA9UWZVJZwn0Bht42KWp8j59dFWLBxD6y/T2sWpni3bdayXnCxOUA42pr3eTM8jFlqHEPBf4IIZ8HTQ3j8Uhu2qForhREscgC2F+iObqYf5F+KFZSNzVzf2b3Fw4jQSuLkiixAovLhWVSt8mmUuzr66F+dxstyz+n94U/0HPuZdh5UXKvvM+eZD+65KGgYye1vghr4lEsR6F/byMXxzW6onEq2tppDHiYIOmMXPJ1JsycQVVlKeFwxAUUKT1Lb38vdVt2kpszh8/rq6GljEBUaGss+rsVAkvaqDzNoqV/FwtjJ/LCXQPUeOJokoRhWa7eRKTFCr2E7hnhyR/EuPpew90Iq+Kd/OTaCm57rJuWrkK2NmXp6Wpg0jSZY86ZgH+ORtiU+NHMFQTyBuDGowidFaN9Zh/x0k4Gw42ELl6C/9AIVj5ov+vG+mA7PUWaCx5FroS7bwnvtiK5m15oZjX9O+rxnDaX0GFBXg6pVAKv2w63Jh1YMYTy2iY3j0O1hVZGMEoi+XL08yHyNvKWTmfw9W0oGCTSFmsfPoVbH4GQV3I7ScRL5ddh2GvjN0RPvMaw5XD2VzrwZIt56Ml6HvhFNdFyD/d94wbGV9Qwf9YcJpSUoIUEc+XQKxJi2zpoaxxh+a4Ub+jjmXJdOUPlHeD48Tgmftvk/PIJhGQvScvmtc4mWmWToOzBtCT8mRj1T7VTcfgEgrXd7Ly9kzPsNcyfHmXJwkMYU1NKPBrD6/W6ANftHfnf5VSIERKGW98+NJBi1946Vq/axop9dZz8y4fYt9Vh3Q+7uLa8nIC4V/vZiC/i9g05y/E3S6y6y4shFLmmmxozOp3VcoRKsxz1myivXzuA0h3/WyL5F8vg/hoTkHP0eL3ctWcr5z48ibIpGr3L15L59H0OmzXfDf0qLi0kPxz5X8/r77ROB7is/ve7/CDg+Je8JgcBxwHe1n8acLiHGQcjC109zWzdtI+G3S9y6WXCeph2T6piQdKcUkJF1TgiUpIsGXMMJ92i03vmifSM78Gfs+i9f4jWu6dSGGhz6V7F8ZClgCnXr4XvLmQ4OIBHtsi3LM4pq6JQz7HAE2CsLZGTZZZl0/Q6AW7/yVqKvjKbkZoRcuoAUV1mujePw/LiaPYwsmjXlBTqDIP3O4fd9EdLUd2gIEXJcHF+ORVOlhMVHxWmjSMqyUUfqCORQVhsJbbqKRpVh6QMw7aHrcM9bE4mkb0KIVOAHQPJjFDRVcqSrU/zw9O2IjkZIe1Ed+K0t3tY8dluuvYFKSicRSheSDQSJBKRCfii+IQWw6viEwWWquwugprmQdZUVNWLOMpL6mgrrmqLijo3V3H/udLGMbwY2jCO43dtvuDDSBv0DvSyrW43/a8tY+tn79Nx9U/oksNMfvweGgw/OSvjUtFt9Y2cWhJiS6CY1sQwJxtp7HgYv5lmauc+uhYsoqeqmlBZNYUlEXwelZwjkdJV+kc8dPfZtPTm0eDz881fHM0jX+tnzqwoXkt0aMi892kzd75RxZ/f30Rud5prrj+M3/60hWJvJT5Hd4vU3cmAy3AkeOzmCNffnuOYw5Oce0I+N/2sn0En5sZPa4K+Ea3uomo+Z1N/WI6RqV4Gj6rDG2kgdN5sUscXMGaPSfMdCYKhPYxUZQmevoBkvsaYzjS5F9bRFwbf2FK8TX0oIvBLHhVdegybZETFKcvDV5SHflIRc4ptkpZJwgjRMqLj7dTQH/uAgGDvjNGIbUO4KCwL2ZRIkaNkWi3dO/bgTXow+kqpXz2dc2/IUhT1uWBDCCZFqdqwyCBBY+/mvdzyrWKqToqg6TaDusz3frCW9A0zmfvIz7hw3nxqJ5W5UfdCp9HfN0hzRzerdpfyVq/OmG/ORa4cxAwOk7MVwukUJ5VWU+ON0k+AZa07aVRySJKK6ij49HJa/pQkUhwg/7gEKWUIR7YJJsvI3raLH5+UYf6CyUyoqsATFJUB/56B+89Ah/hMoev0Dxt0tnWxffvnfLRvgFnXX8365Sa9D2e5tDBOMGdjiBdcmE9c0CHSTBwy6hAn/ijIituEgNrCcbxYYoTmSG7dvSKnmHpakB2vCv2W5/9VuDbKt5jYisILnUmUa1RmnOlj9UOPU7KngbmHHsLCeZOoKC3AHyvAp4iulr9DT/+Txyj/4fXp7++nsbHxb9/9IgJhYGCAp556apQRcinUg48vewcOAo4ve6f2X/dPAY6/0fsiClwmlUrQ1NzIutUbWbSwnfLKBlcgKguKVNIJh6YjBUKMWOOZc00bnu+fxFB4kKxQ92sOfjPGwC3baHz8SEo9DWBp7saaIsRXbm2k4bQJjFT14xAgajicUZlPmWMw2YApmo+X7QStRPlrZxvWphgDa/ooubaUYW3EPe0HzSQXFFcScQ9kAhAYOGqQj5PDbB22XH3mRSVFlJsGsmIyx9GYrIzqH0KifEtY8RTR/uigODJDMuy2DZr1HEkRQe1R+Gt3K03iMsXEm7Xo+dHndN3bj+Wpd2PfDVUsloJqN/AQJiOsl3IVPQM+2utTbKvrpKdXIhILEY+VEPQW4POH8QR9eDweIv7g6MkuIqKbxGgqgOyxkGXNXagFoyS6UExT6DXE93341ByOE2BIH6Ztbwe7166k+/m/sOeWh+ixJIo/fp7yxg62DhrkNAMVk/r6Zr7ms9gSKkHta2ZJ0GDAilCgKPQdsoCmeDXbUpMZ8NpkjDxyUpCc5sM/JkC8RiZe5eAt64BIklkFi9hwj0Wlt4aMyKiQbDbUJTniIplLjniL6epq9nIIq5Qz+cN3+xknF+EttgkaKlm/jWok+O0PYuxsS1GcH+QHDw8jsj9l/OyfGI3WqkvCji3RUerw2dIc4R8mSG/bS8EheQxF0pTfNI/uG7uREhIjidWunsJTlM/4I+bR/edlZP0y8RMXMPLBRtfmmvWKIaDkxnuLHIbCkxbS8vHn2JceghLTUdI2gWyAzN5O0nX78KpetM4RfNnRcjFxWjckweqIbJscIyIPwghi7Y7hi2ls+2g8p1/XzPjyCW6YmGgUGsgm2dNWz+M3j2P+nCg/7h0mrMjMjfr5wSaJnl+3kXdXCac88yRnz5xKRV6EppFeistq+eWTK1nWWULl5VOwZrRjqVmhcEIzvBydX8WMcIgkGq90NzOoZ9xEVCGw9Nn59L/Vi/+9bmbGdrMyPo/874VRpIyrBcHx4Xm3jKv9/Zx6eJDKkmK8mv+/dm3sZ+Bylk52MEVrxxBb9m5iRWsvtVddyYcv9RJ6QePsaB4eU0SQixh2lwgaTRJ338uQ9gxy4q1BVt3hwd6f1SHScf1C9OwIBYfshpwl1BFCVsHfAMffRQm5abpCT+azJF5KZ+g7dYTjLynkk/vu5djyKhYsnkNpeTH54TiqJiHGxP8OdBzgmvrf8vKDDMe/5GU5CDgO8Lb+U4Dji7/L5Y0lTMNmcKiLnTv38dnKd7jqehPNHnJPe5aSQXbyiOTPJu+cMGN+fSQJzzApj87knJ8J+RGWDbTj14vpvGMjDQ8dSaGnBVUWYUYWJlHueSXH40YY+0hRVW25zpbDI3EW+TU3mrlf8/J0Ww8ZTSOcVhj6SQfzq3Qa5swjvbBttHpatSjWFU4rLyFkm253SFqzyYq8UdshIkt82NXJguIyCm2TcC5NheZlgebDK+yxgjJXRE6AEMlJSJZDuwKvGgMMKR6e7mnD1MQ82YG3Cnjj2M8ZF3rV3XQkMdJRJBRRUqVm0AwZXc1n0c359BR5GDOiMyGvgNNmTqS21k9RnklqsI6h7kb2NbbR1ZOiNyERD48joBXj80YJ+ATgEPHgQvuhops6up3FzgoVgp+sFiRMCXm+HvqyaXq2bMX3/POsOvVM+haeQGDzGqZ+vJrPRdqmksKrB7CVHHvruwk5Q1SqkDFN9hJkFglOqixjz+J55OQU76SuYOZ9NronSY4RbDWFLQQMotfCVl2HgKPK+DMKp5RewWOXtDNnylhWbdzJlXdP4OhJ77A49QkidctwTLb5T2CdfBKf/jnJ1re9TJ8ZwaNI2Hovf7qtiJU7k/z2JQlDCWAoktt+Kk7ggt4QAmJhixVdIVlFZuP5ElYKer+ymbGXFNDz1ho8NywhclYB3fcnyb0wyJSjgvRsXIlkKlhuvjcUnHMk+95cSUiEMqiy6+wRoz+hh0lNKUbqTRCfWElfby9qZwLNsN0Ic7HTlZy6iOY3P3NZnC9O6iIpVGyiYq5iDFWS6vPiLelD8w7z4GPH8NNbNzN/7GI29/Yxc8wwP/nOeEryJS758QbqLh3H/JIAvwvLvI3G93dIdN7djueeIi59/gmOnllFzJ9H2cRDOfJ77xE7rRJ5boZcZMAFX96Ul7mxMAvyyhCerWXddewzM+iSF0mIbfU4iQ+C+Jet5uhKkyl5/YzkcmxqKmH9sbPwHSOK3Ipo/UOSRYPdfO+MUqbWFlJYWIim/hdjlNHb4TpyMskkbd2tbNu2m3f39TL1qqv54JlOit6KcmogOKrlcgG8jWwKZ9b+8aC4hWJZiXZz1PUxVtzjdbM5xOfPFkEctsiTEa+/QVIb4ZL747z89RSyM9qt8/cPwZSIz744OIhSvTetJD0n9nPExaVsueNuvrJgPvNm1FJcWoXPL/4N/4HlOMA19b/l5QcBx7/kZTkIOA7wtv5/AzjcVcAFAdkMtHW2sH3rXlqaXuWyr+puv8NoH5u4IsDuzI2c+YlG9oQsHstgsi/AKXn57DB03h4awGv46fl5O3vunE5ZsNPtB3HFYI6Hd+qCnPuXfRRcMYakJ4k44k50LJaWjiMnpXmmqRPdGyZ5ZwdND44jzxlhXW8+h33/U4pvPRKjoBsZFdEFM81jc2RhOUFRdmU7jMgyv+vsYlgNozBCpSNOhgXky7p76q+0HGapIYod2aXLRby5SG18w0jTIwLFWra7DhtTMShK5bN0bR13n9+A4yTJJbtwMkNkPRl8uuYGepmqxoPvTOHt2sXkSvagkEW1g6hpE6svj2SbhN4VINsjYaRNfEaWYjlHOGKjaVl8HgXLcEinffT2Z8imvJhWCMNUGVZV1JIQ/ohCfO8ghxT/ATkxQsknm5hePJE7jzwJ01KY/fZLGHnjaOpvdEUEPsdC9ygk+zL09bdhEUe2E5RKfVy7JMDZf7oQ2ae5UdOLfjqD0G0ZTJF5YkC+P0ZU9Gd4w0QVH3FPgEpvGMmS6dVLeO8VeOvFZm54chZzrDUcof12tEnVFKS3MDSr7PYtZrXnPBJNHu69ahfHLZnMQ7c7FMoS19w7REIPuc4D0XKLLUYQqhvuJhpnVeEsEYJMKUfjDJWGeSrqQ31oQkz53Jukwhq+e48idmiE4Q9tRu7sRBnowZfXh6ykUVQZedZYhva2EtNF7LmEX8xsRB26GNl4ZIInzcV+fQOGaE+VJHccpzimy4LkHzKV3k+2uu8vrxtx7hCwvSQyIdIdRcT8aZx4K5FrFuNPOxStXUsyE+LcpVVceW4ZWQ1+/naSh65txP+ryRSfqLMy6KfQcXhLUvhePTTd00L8tjGc9eJDnDplJoqicu9fIpiXldJT2kDWZ6NJMCUU5uhYKSlL+3/Yew9wu6py3/s36+q795Jkp+wEUggk1ITQLFgAaUoRBVTQAwgKFo6ICmJDUYGjiKIIKIJUQZDeiSQhIb3vnezsXtdae/XZvucdK6hXPffKPYdz7ufJfJ48hOy5VxlzzjH+433/hSfGd7LLcRRpuxgYJLRK0q9oeA/0cErbIItnm3S0tlJRY1PIuHT1DfDDl2uY6GwjsXYPp+3Xz7yFLSyY1kpdSwOVsQpFqP3f+lLsTR0eG5lgU9ce1uUd3EMO4unfDFHzqMU7oi6JWIR4a5j6ep9EnYtZHRCqsrFlA2FK3L2OEQ0I1xo4vWKm5uLmApyMT26jR3JII5cDPx1islhCz4fxRBUkLa292SrKF0WhPx9NyDimhybBj/k01gddDj65gs033Mxxh8zlgNlTaGpsIxKJ/NlZ9M0q7lucV/+fO30f4HhbLsk+wPEWh/U/BXDs3dEomZrYkOcK7O7pYdVrrzFlqpgEpVRUtinKFS3AtVq4f/NpfMudSnJuH5pncVDY4tjKFrYUUzwxlsSkmtEf7WTFxfPpbBrAVKYIBSXW78+2cuhVLxK+aAnj1YPKRlp4E2e2T6fol7h3XYrE7T289q0FhI3dGIaUXpu55ZkiX3h6M60fX8Zo5QS+SGidErN0ixmN9bzcN8hIWKK+q/Ath1xQIirJnprL8XVt1PiOCsMyjYCIn2Y6YWJ2mFVunqeLY7yeTeK7pir291/2Kvlfz0TXt6EZFrqq/efULjpfHMNLFeh3p3PsXa0kzhpQWRWRkpgeQWC5exn/ZfKi6mkrEqKOHohJdZjAD6MFYkwgRX+lS8EIPALpyZtFiuTwdI/YjqVcHdvA4o7nKK502PlADet27ubmecs4YPlzVIWqWD/Sj+9J1UhAlIHjeHT39KMFojooQ4FPNA/x1eXnkwmLekIqPHGWXHUwiasz2JkMn5vzTsIqNkzEieLcIGFgYlUty28JJ4jRNVlHWouzc3CMY3Y9wikHrMA1qzBt4YCEVHtIottH9BYeSc4m6XZw61fWsbCimn/7QhuX/KiXotNe5qsIyVKxaEXVoQSQygFUjK3keyTDPuvOMNH9gOEPbSPi9hPyRknVRLG/fhQNhyXIvVHAeT1E6pfbCI95xOOTjFeNEm5NEOtJK0dNkWGrCHY9UD4bsXfPZeClDVRNmngChHVf2fSLCd5kjUlVYzXe1lGMXATfqSI5aGCFdBL1E+S0frR5koAaJru+l8j2Ee756Rncc99z/CFXIDL7/ez+8VZC4T6sLy2l8T0mT1WEFHA5bTRHz+sWzjNZuDjOx+77Ee9deDCVoQhrtg7wlSdMmr7ZyVikR9mYHy6BfwPj9AgYw1DupgmniezzOqU/rORdTQFHzfSYOqOWxpZWWqtrMCM2pUKOoYlRuvvzDI4kaIjtpq6mgtbWZiorK0hUxLCs8nX+Px0C6of7h3mxZxd9iw5l++Y86d9q/PwTccSTb3ggSy7n44x65FIuxaKGU/Bx8j5+SVPgwake5vCjZvDHu8cw/TiaH8KSVms5ek8db7ZP9upilCGbzDdW4CljNlMqKDLvCFAN5A+UQiXuHsrTdl2CGZ05dvz4x5x8yDJm7TeVutpqwmHhSe0VhO2Lp/8/Xer/sT/fBzje4qX/TwMcbz78fjlDYmx8nB3bd7Hi5ef4wAfHiSYGCPsmtucxaUDCns0XHjqaR2cfyMS0PUQCm0Vhm2U1VTySSbM+XSTmabh36tz57iLHHZRH8+1ypLjvU9JquPDGfp6e1oq32CcfzhAteZzd1IKNxb3b+xm8I8vtpzdywrwsYa1EYESU78eV94xx244iDWdNZbwyX25xiKyPIpYTJvn1PSrgLfKx/Sk1eni6Q8lw6HQNNn19D7pdySFLLd79vjYM0yNv+Nw61KuqFmqpfTjG6vN8Wo0XwEii+w1gTCqSmyakWU3MuhpY9IU05r+0kY320eS4fGrKoQo+pL0s44UsGTfPhJtjUnNIOUVy0g/3XZXPIYuq8iAQHw5ddbLVwmdJ2Vn3Gbcg6mt0/bCGDV9YQ9jP8tiHfkeh/QL61zzH6oYaWtIeXZF6RgZ2KgWMqP/ENr6re7fQ8SgJ5yAo0qhnuf2SWcy+fA4lMSQrT/Ms+dIS4l/2iaV8Pjv3WEKyA5UQLbG/xsAOPDJanoxfoG8yz/Z8iV3uOKWxBj5XtDhxUYqS1L8LDazvd3l1YxcXnSDcgDS+ZrOysIB13iyGNmj8+surmX3QgVTEQ3iO9NldAtOnqFuq0iBW4xLaZbs+tq8rOW1vXZENJxlEUiZjJ26jKtyNYaTQL3oP8XPiRIFhX2Ps5UmMwRjm7wfIrZmkcWqC1GQXcdkNS3qwLq/nCd2XsbBN1bJpFF/chu+YCvQp0+vAwNNcmo5axq57dsGkhlnnEYlKAkmaUshl1oeOYeujf8QezbLfx45j/a3PEPJ1ldsTxDoobk8Qrt2KxRj6R5ahfbie25oMbp7I8uKQRvhBMBIh/BPhi4/cznEHH0xFdTWjvd38bvkevr+uiY5v1zEZKpS5PPokpttIwjcZf9RDe36Y4zv6OHSazZyOBuoaq6lubKUqHiYWdnEsG79g4hbypFJFSn4G3QgTjUSIxaKEQla53SDVjX9gEZbNRzKZZtvWHbyQSWItO4atz2R49bo0l81spanoK76Ea5nKtEvX/LIXi1cOgBTQ4Lf1MXNuI9ufEBdSrSyHldbIX7z/my0UAdyubmB7AQUFFqQSJn490k6R1xTgqKvWqIASCdO7oXc3J98xlYpqn+QDv+LEgw9lanszVRXxvZjq/wys3uKU+99z+r4Kx9sy7vsAx1sc1v9swKHmXumji4vl6Bg7tnbx+sqHOO/jFRjBHgLNRcwLPS9CuH4/LvvZfJ444CAyM4fUz2YZcbqLOQqaQf1oA0337+TRr7QRD8QqXTyapTVj4RvSqjF4YnM9H7ztDaovnUdR6vpkODreyKxYiEe6dpPtqSf64Cqeuv4oqowtWLLMaB4TQSPXCvBYP0zTWQcw2pLCcqK4t/ex8pNttMdS3LUyxqV3r6X63KUUGsfJ/ixN49lTGEv005CqI/nSBNltW5l20ALshWGGKoZIpGv46LrX+cKpu9AlTEuPqkkUPa+8Bd70Xb5jeQff8+P403cQLhU4f+pBdLohGoMwOTFLCsRrQNm5lxIAACAASURBVEr25Sh1+bvSWGouYpstryMRXGWRkCSVSsFcl1oC3dkR7kxuIlKopO2BEX5+Thchx+TnnbfS/45PkFnzCqGozrb2xer3Qn6OPT1dipTX3b0bTRMDJVkI5XXhgnCOb2w4n1TFmLLJlpZGoJkceuUSYteME8rleF/7waQyBTJegXFngnQhzbghvBBbtdpUq0PIeBLhnprDxh/3UVsTENRFsFsaaWirYfcT3fRc2YwR3gYyVnrAsFbDY8mZjOnTeepXo6x+yOWIRc2ERYosBAvZvboCNuS9TNWikZh2IVHons6WeQW6loSp7IP+M1+nMp7H+9RMas5o5je1sDHwuXF0jBGzntxQkXxXifhoGGeDS35rGnfPIGRFKiuJoSZ+WKduZhMTW0eUK6aRF7fRPMR0QguaqT6kHm/HENrKzeS1PAUrT/uyxWQmMqRW7MSSloZrEvnEsYz87HFsp5JStgrXCWEldmAI5DSKpE+aT815HTS1mvSNBLgv5Ehd18u0n83FrRjj2pee5KjDjiA2NUQhFbBpaw9PvryHn4y10vCFKJ5t0JhpYcf9/STe6OY9U0ss7izQ0dJGc1sridow1RVxYnaFah+I0EfuKEFqcpu5rqNS6AxxDRWQ8Sa34i3ML5KGO5mbpHdwnG2btvLKriGmn3MqWTfOTRds5nRzJktMEzuv4dpSTZMKXvkNygRooH03VrwWd7P4BguICpRXibRF/voQ2azhC0gWKXPAy0L8TbkcXaVjBwa27ysvDuH6iPReFEHpiM2VfT1c+uAUKsb2MHd0jM6OqdTXVf1FEeefAHTsAxxv4c79x0/dBzj+8bHaW478v0+L/d+9lezAM7kMw4ODbN6wndUrfsdnLmmiYPZhBw6+HiXwPKLx2XzpgSN5sKGT3LxxPOFF6CFqRmtpuOdJnry6kZA4GOp22VRIhS3Jwi0riyOsMdJOE8u+tJbiCQvY9vtBmk6sZfZsh2Nqa7lvqJfRIE7p/lFOdYt855IZRLU9iozq+zFKWhW3PLGbr9wfULW4iusPrua0BZPlPAitSEANd76Y59LbAirOraIwN4chE5eZx/ZMwgWTcBAmvTJN6o/g7B7jF5fFOX7xGNVWEV0fVd4MulZEeHa4LqP6Qez31RSt548pvseyaC0nVLczh2rqtYgit5W3kGU7L5lopfIholcRuMoCLlUe9XNJ95X6hldiSM/Sq0/y/R3PMBrVMXdM47v1IRY0/J6eOzex/CvLea7pQOZNjrCj8zhStqHM17TJQUaH+5XCSE3yCrpIm8DBwufS9gmu2Ha14ilYJMoyAk1j1oX1VF2dxDPHsVxdhZYJmc8lhO1K9oypdK3SSSr0maS2hsh0W1RONuEeu5O6IyfQvAI6eXzLpvRyE6+e3kZM30SgwtADfK8IRoztXisvFPYjTy0P37iLDc/YzD+wmUSlrqLSDUOulaUC/f7kLCkgxAvYtsin+yCTxGjA6ClbMQ9K4105lx/MC3NRSCcT6JxWKrDdDKudsdhsuwUwsuD0ORTz4mZqqRTV6lKJgypCnFkP3xjNMFQfx4mCLyrRGJTGPcIvpEjd8jINR88j6E8zuGIncSG2CplUwsXMIu1nnUDvz5aTmZhOpGIE3erH0D1KxSix02eQTKbgPbOpWpQg90Ke4o1PoO2cj7l8FnO61/HF8d0smX8Ite0xfNelf2CCzVt28NjqIg/6UyWSiKmjfZw4ZYi502voaK2joameREMFVdGEcubVJRlWbjBDoGU51l7YNDKOSoIq8GdvO+8f6KD8zXQg1QvPcyglCwyODrBr+wjLt62mcMQRVM9fyIsPJEn+rMjH21uIiHMwUjH688vIvag1DzI5qVGRblTVDWmDqjtU6W3/6vDKmTGpcMBtu/upOy/CyHiGA19u4Gg7rJ5bb2/qq9zCScvjJ739xE7QOe6CViI7t3KwV6Bz5lRqqirLsQL/LMc+wPG2XMl9gOMtDuvbUeFQPRVNMtHy5CYDBvtH2LJlHdu3/J5Pnh/HM7J4XglbAqwMnWisk9tfPY4v7w5jviNEOF9D7S+e4pWvR9EZUUFXAW3oQXN5dyNZLV5EpVI5moPlRkkH1cy4uJeqz87E3emx69mNTH9/J1Pmh1jtj2P5DlXpekZ/vZ0Lqwy+dXEVml5Q5X9hyDtBnJ3jYWbVjGNoEh8pC5csYmF2jdVx8K/6cc+sxdSytJRgajTO9nw/44apdtKGIcFdBWJuJZHRWlLbs6Q3voE2PsC7psRZOHMK+zUn2H9qjNO+sQrtM/W41gQRJ8UV05bR4Lh0WPVUqw68r8r0iq+2N05FmX/JEqx2767adarFVdVRpNbhs9ofZNQocd3upzF1l03fbGH4pjr5Btx3wg1kugZ4I9dGvnkew7EGCnaIhFeif/c2+vv3kM/n8NXrSze8DGYaggluuGIR7/z2h5RsU9dLeJKLo7kcfEEL9gebyWXzFLM5ZW5mptIkR0dpsmO0ROLMa23myAWzOGh2lPqKIUL6DiYKnSx5YCOJpcNMj9bRZFexPN2Ft6GNl985g5i+ErQwgVuBb4qTqnjKxnH0EOuLzbyeK5Ix61j5cIY/3LGd2popTGuvpTouvGSRAwuZV4i5An2kXeay8wCNLQuhpmQw8LEuIsfW0nl5lHsqLVqAWRJi9ugQMS1GKZbDjxtY9WHiYZOqsM4CI8O7qio50NN56M4BQvExwu/t5IbApJD2yaeKhJMeiZRFrnuC1COvEE1CxBEAJm1G4RWItwwU/Qpqph3B2OqdaJWjhLxJBSwnGjxmfeBYup5YgTc0SvVVJ0OxROq254gNhnGmLMC9vYUTH/oN501pYdGi2dTX1qpFOpfL0j86Sn/vGK/vjFAdydNop0nURWiqa6SyupJIZZSIHUHlkClH2jKwVWu4LOBirFVuEO297/befEpy8n+/+EoQG8kC/Zlxhnr62byhixWTKRZ84kLGk3DbORu4onUebSr1de97SddGVCpVSbLpEhVug6payEbGEi+XvwMGpEqzTQu4dWIbH//lbKorAwqex4PfGeGojbUcYskzrSml2Oqiw12FbVz803lE4jkGXnmGg12befvNpK2lmWisbFKoAP8/0D56i9Puf/3p+wDH2zLm+wDHWxzWtwVwqJpo+YN4YpqUydA/MMi6NzYzMfIIHzyzDs0dwjbDuL7Et4uVdYKtxQs442aX+vQanr25jngwoHq58sT7sogEkis9jcCX3W95RnKkxBq0c8jnVpK98HDS8SGVv2EVbeg3GfttPzUHNWMfZZKzA6x7XZ77UBVz6gZAL+xV18gi7+LpYYwgRaBZZU0eBlmtlikXb0H/0n6YhkeoOMaFbdMRz1JbgwlNI+mWeH1ihJ5SVnEHfLEb18RrQ8MT74ysOJMaWKk8mYEAvTHAbN6D7jhc0Lg/raZFLBBuhMCGghDpCWmV2HoeK4gS9i2l1BGVjnA2isYkhhcn0LIq0yWQrAq9HAj2aqmHR0c3Ec03cthz+/HNT6xTKorJFcPc8/7vsL5qNrtmLFKKIaVaSI/SO7iLgd5+bDH0DuIElPA0Sy06S0KjPNx1I15Tqez1Qb5M2AssBkbr0KPVCgDapkdY5BF+AU0rYWgOhvp7sZyds/eGEFvqorOYmf+2mfrTk5xdPZ3aUD0/7V0Nox3cvt9SqrQxhsZC9Ex4TKspMqvZURbTelCkpAr/FqNBiBWTJn3i/+HYrHl6lOUPlcgNhmidYlDXXEU0rBHyNHJhTWWz7JmWp/vIMHnLIHx7H5nXdeb+qJ4l8RL321GchzJ433qenD9G27wKlr2vg4++Zz5x3+APrwxw170pErE6pjZWs6FriIfvbOFdt+2i1JtjfP1Wqkcn+fAH2rnloTdoPfIkJh5fiyuuo9IKEJmVBKMlp1IsRLGWFGHHDnS3VM65OaETryaGd9tKIhhKUlrxuZMY/MEDRJ0wXmkK1vVzMRc5nHXvnXx42RI6Z3cQT8RUi0sk6YVCQT1r2dykSmeOhEJE4zEi4YjycBEzs7+BDap38aYf+L8DLP6DSg0lXBZQVCyQSU8yNDhCd/cuXl6/nZYPnonXWsdtn+/m6J4mjopYRDwDX1RH8nESBdy8huGK4VeAJRyhvUlDJWkDiTzd0SjZAb8ZzjP5jiRLP9OEvms3K75/E1MWLqbj3DO564rdnJGeQh06N+/qYcq/aBx5Uhte1yaSjz3NEft3MmW/DlrrGqioqFAOv+r4D373tzgdv32n7wMcb8vY7gMcb3FY3zbAsfdzyI7c931S6Un6+wbYuHYtIyN/4Iyz4tjGpCq/S6XCdiV0rJZC7L0YZoGo0S0RTcqgiyBEIAuXEMp8IXO1EQSNuLqJ79dy4BWryF10CJPxFFbgsDBaTcbJsK0opk0xGkYj7Hl+lNxwlk93zuDqU10S4VEladUl20WS5nDQfdnVlJRJVuDl8LRqjr6ql54L5pKPpkHLcU5DOx1uknebNSTx6PeyJF2XnCzFdkiZO8lObntujFQ+Q1or4ShHUKFgFLAlvdIrEIijoVbCKhYJBz4xr0SlHVL25i0RSbaNUWnahM0oYaX8KCH+my62qmeUZ0IJp9MIvAJZz8PzcjzWv4OxsI732iE8fpRDY43EqQsZz+aWaf/C6zM/RNpKqAhwtAIDu7bSvWO7ItVJXogoIgwtQ0AMK3A5vRFu6Pkunp3E8MVsTL5ImSPhi4JlbziWqnfLZ5IwkzdppSqsTxY5CwKZwCUrxCMXHErnV1+l7YJhlpkd7N/Qxk97XobRuYytbiXWlCNRrRH2qzl8LMvXTpRELzGByyqw4wlRNHCxtAy5IEuvFmL7ZCWDvk7ObKeQstm2KuCPrw2Q3DZOOhdgB1F5dyaqC1R+fj+0mMbIUWuJN9bjLIsz7bPV7Fg9gXfNb9i94lPcf/8Q9z/Xz8B4hOamTmrjwgOQUn6gdtfbx4Z5/KYGzv3IHRx+9GI++5H9Sfpwrxho+Smuz1WTvPUFQkUPis1kixUqMj4SzqDZE+TFs2ROJbGWFtxjp+A1mMT7dDLX/YFwrqRIqvYFx5O55SmqPYMhdxaRZ+fTOdjDJzet4uhDD2LKlFYiEQlDFOxdfs7E9E0l0spCbJqqEvYn+/G/2Ai8xWniP366atcEuI5LLldgZHicXf3bWbeph5Gmelre+V5WPJxl4mdFzmqsJ+r6WMLpCLuUigLANAXmJQNRufXv9eQIjHKcvWQHDRo63+3ZxYk3tzJzls8r3/s+Tk8P1cctY9bJp/PdU7ZjRDUu/9lsTC/Pqttu48iGOmZ2TqWltYWGqioF4CSKfp/x13/8kv9PeIV9gOMtXuW3G3C8+XGcksvkZJo9vUNsWreBwf5nOPtci4Tn4AixUCoYFHCCMNX189H8OgIzXWaXqx2Yjq8J8VLD0cOgRch5RzPvgnWE//UQUokx3KDA0rDB0oop2H6BvG6zOjPG2kyaccciblShpTTGX+rCecHl/GPbeO9ii2Nmm1ihnJJvqvdRoCPEdXc73D6zjdSMDK5b4IRYBQdGNI7TQ8zCVnwKVcXRIEXA7uIkQ6ZDVlVjTFVxcNDIODnWjQ2xiglsr6DaQmEnTMHoVfkVAQUM4SoIO8Mo4as8XIdYycbVJY20JPw9isr1VEzWpccui7kYUmmYmiTEGEouWLQLaE4V268uMvyLRmwtA1oRbaSCK5bezHhtK03JjdTqLk4pQ2bc4fm0Q7e4hcrrGQLCTOxACKsFLpvlcOW67xCE3LKPgdIelltmssAJ4PD9si9GIAuEAEhVi7YI9Gr5dMqmXAEG1abSKfittH3xATo+XWC2H+WAtg7uHVxNeGJ/UqkCesdWDHHALDUQvV3nqWsX7WW0SI9/VEYUzx/E0XPKu0NURiXDU/k7Ymo1qVUwVDIZLjUz6VWQ0hJklS9DRHmPTIYhLfEnn8+x/pk11C9sJbXZw0vUUTGjjxU378eJn8kwtSah2vjyR/eEUCBfTVNDL22adxyW5eyTqnhuxShf+UEBvcJQ3KTHr6lk1nkPkxurwuqfiqWNY8aTCjD7ZlJV1YzZYaJnH0OqwaXh4Ii6T0ZeT6PdugX9jQFCp8zHmd1O/jsPE0u3E7pwAZNnhTn68d9xeVsD8+bNprGx9s9+EX/x3MszrSqA/50A49+bh8SyJ/DJuwVSQxkG+8Z4Y/tGXu4ZYsFln2Jsm8dvL9zDdTOmYzkBfsiBko/thhWBWVpSBXHrlXA8z1L/JsIvUSkJoPeNMHeNTeCdHnDYR6vo/vX9jL/0HIs/fxXFjiYSjka+fxulR55n4X5TmTqticaGZmoT1Vi2SO/FFVbCD//vW0hvcQr+rzl9X4XjbRnnfYDjLQ7rfxXgEOp7qVgklc0x0Juka8sbrHvjXj51aTu2PYFWEsvvkCKFyTIarzwA3ZLqR7wca69yFISZF+AEBvnSdNov6CH+reMpmWm8IOBIy2ZZVYz2InRGYmwtZOizRdZqkSTE+sIkL6YnMVwd27CoSNcxdtWr9Px6ATF9GLQ8QRBXSaErdjdw+ks5SsfLZj7DTL2ak2riHOi7HGxGyWvwbH5Usd6jgc80q4IWI0SVfHrp02swSJZuN8OoEVAITH7UvwGNAr23eFTLpNgepmneVEINYbx4Cj0+gS8tHT2tmIviuxHYLp60nbQAw2kgs7WVkOSoiDxYK5sYeY6N5xew3BKF0RR6b5RPdGj8y1nS2ihhBg4PfvRmuneM8el/XUAwLYtrOzz59At4EyG0HRWseSbPXb3iOhInT1Ht8mq8LD89b3+O+Nmliraq2loKUEgVQyokcj32/l21WaT9JdUMQSXlVtj/qp+Unbe0akJUf+plpn9lD6YQgFUUioaZ7GTHmjG+/uEl/LzrAYp6hJ2f1kk+vACNMfAmcc2Uyswo+5rIWwmf5U3OjWz191ZaRCIpdaFgOiPJel7ZMcYtj69h3XCU+qMPJ31IPaNfHCOyvIhtbyawfZz6qdRUzOXX19uccVUXi+fOwi8JABNnFWU8qlxmJ3yfick83VsGqayKM2dmowpqi2guk57H1z4V5rDD/8CRlx7N+jtewDPSBIFJKUgQa6ij5uDp7HziEcILZ5L7zP6cMD/E+ZbNJamAyUdTBFaUYuskpmeT/dpagoF64o/PojY9yqUvP8dxhx9AR0c78YT4lvxjEtW3OC28vafvVaDk/Qy5TJb+vjQ7tm3h0TVrOPjiS0kWKvnhh9Zx3cy5NBUNBfAE1LtWiVDJUjEIshFxS+WCWhBklfpMpLXiPCscjZfyHn9o7eYT189i8A+Ps+HpJ1hy1unsfv5Fjpg2hxmzpjG1uY7a2kqsWKRsMqbG8q9Smt/ekfive/V9gONtGet9gOMtDut/GeBQn8vHcR2ye0HHxg2beP3Vu/n8v07D0ocV19TXPQIvVOZuWAaVVQtBrIxloRO9HgauH6HhBIu6H7yLyeiYcv2M6D6LK2pYGqnA8CaYT5z9TeFmwAZ8NroBq4I0j6cKRBxHZX9M/ut2hm5ZTIXRrdZHCcySNkuq1ETjNV1EL69CcyPE/TQXtTTTWChxgl1JSQt4sjDOqBXn1cIYcyN1JII8UVHNuI4itTWHY7R7Fv1uil5b4/buNxg1bSpTES4YncZHjzEIpCJh2GzZXeDpNdt59tXd9I5Z5KxqhmNZDrhskwIAUja2vDiT91fx+GUnEFe1FflmYnolxlSy/Gtl62epJzgBttFb7n5QpLRzguW3/ZJDPxwnKG1lrMcg351hx9rNJO0CectVuSXP/6ZArWdQ0wCZfIg1IwVuue1rNJ7zQRAypuKSvkkkLMeOv9k++dOO8E8T9l/uEPdWB+T6qzS2GA3nr2PGxw20UhQn65IdDMh0tVKof4POE4bR7Ty+FmfD5ZC+28YQGaQRKGWTgC35sl4QV1JKRe7VQyrldjBbx+u7m/jDK0Xu/eNOtMYkze9qJtJRg0cW28ozaQ5S1BsYuKWD0oPjTHvfPIZXPIXRK5ybEova01TPnUMxdCSWI00sk0wxz57hLL47wgXvjnLyh9v51T3DrNnYVAY8mpicQSQPU2aP8t2v/Iip53+UnudeJpboJDrcxMSAJMG5xMIjKusmG96G+fUTmPoOjScSlZyRTLIna+GGo1gJjfTKPM6Vg9R+s4N0R44THnqIC6ZNYea86TQ01GOHpWr0V5juLT7//22n+yiTO8RbZtJlz8QEu7dv5aVVG6k5+0RK1VO58f1dXNMxnZqcgG8TPeLiF3XyRkpxouKFMLYEMZquMgkzBIgbcq4AxDw7YhG+Ob6Ty+6eQWV2jFXf/QHHHnAgnXNn0tbaQqIqRtgwMXVp1wmoEYv1f7LKxpsXeB/geFtu9X8HcCjtV3nBEstdNYHLju1vby6VUShR3sIqF1e6vdLEv0dVll2L9KTVTSquj3qu7IcQCMFNAomEFyAlZen7StS2vKc8Zrp6D1XxDMpOkbJoKB2CKoeWSXZyjugV5PXEVEgCw+RzqIKpMrNx8DVDVG17pYwOria8B9nxlfv8eiCkNa/cshBvBfXdymJL+f4qQhuf887/GFV1daoALn38N4+Ojg7q6+tUGNWbGnlFciu7me/NNvjzz95sMSjL6r+TtFhWWUB6MsnIcIqN2zeyftXznHOeQTySwlaukVm8QPgUEm/vUZWYixaW8nb5Oso+ezKYxenXFFm9aAqhhRUULZ+SlaMmU+LE1mnUmQG1rkN9SWPE8thjhfjVSIpxPU/Ib2DyuvX0fHMhdZFtmPJeIgPVJIekkbbzVxO/5iAy0Sy25/PRxibaChlODlcQChxW+kU263DnYC/dwj/RNEKFEm2aydzqKlpDYSqsECE/q4DTZrfEgxM7lBfA+JVZhn5yJIbRh6aH0YWcqpkEiEdzXMXb3/FKNbeG/kimtYuw+HF4EUKlRiruqOKxa+ZCMAFqfHKo7HTRccp9Jrt+Iw8iOVZBWDL5lrjjxE9w2rev5qpPn0/FjDPpmXMYyXhMkTAjK16nftWvWbZkXLmKpqIFZSFtuwm0F+HkL3yN8FmnYAYFpRDQ3qxgqKqCyFClyvIX5fs/pWbJ/SWGZPLMlR1RFe9DtScM+iZbcUIGpuZTKXkYgcuxYlm/9CUKehWRUhVeIcTOG6vYfMsuqoVXoiSaeQK9nsdWV7NzpMRjq7tZ15cl6VSQmHYwNfPrqZgp8pBRxs1xTF2aU9KE8glJGqvYXocs8r6H9tyhWLNb2HjmGoL6XhqOn0tjopHuV5/hvm+exGVf6kaPJDn+/XP58Gk2BQNWFh1+sqmP0bEqHj66ios+NUp9TR2TkzkmRrbQMaOSb1w+gy8/G/Diugkmlr/BnNOOZfd3B7HtDWqMi9npBPYEZmyYhi++g8L7be6uNOgEHgCudhzMEZ2Jb6WpmK2R/UCcuatX8an0IAcdMIsZ0zqIR8VPZi/4+/+bikIciaX+JCBSeiJakVzeYWwox9Y921m5ch2Vp5/KZKKB609YybWzD6Yj4+A7FqnwBGf+rFrNLfddMEnIj7PoLI8Vz46j9zaooDY1HyrOiM9ghc6X92zj0vs6qXcytKxawcL959DQWIkdFU6SrkzS/uQz8v+3sfxHl9F9gOMfHam3dN7fBRwieyzqYTStQMg1yEtJzpcgaWHc/6+H2DmL5E8Xt0LdwhRgUtaN/c25QlAUlYSQ8vBDKmlTetZite1oETQxe1LOktJv15WSQJzvJEtDMhjkQfM0A9M3lHmQ5YaxfHHLE1VG2dDJVCBFyuey0Ip7Y1aJ/oVAZfklSnpIESWV90GQJWNFEDdjy5cwKwEFQjh0ynkCga2+S0jZ9MnOWMhY5e/7sY9+jFhjvUrytFRwSfkQwFFbX1fGDm8Owd7xCIQJqeyhpHcv81/5dcuARDymZUKUqV6I8EHZKdAQJ0FpOziki0XGB4YZ2D3M6tUvs2hJiTmzdor4UhU15DuKEsXUIhRNg+qq/dC0BL5RUO/jeDXsTs3kkM/3UfWZpRSqhkiLXbmmEc57vKOtnVmWg+5F+EnfTtK2LMQauTtLbPjEdGbEu9A1eS0BHEXyXgVLvrSNiYuOIBmbUJyO9yXqmGO5nGTEaZXo8AB+5w6zNYjw4OQQJTeD6UsEvIbjZ7DFdtyBkClBaAGVlsl4MIFvuhjLF3H3YWHmN0ygC1dDK6G71WCm9wJEj5JfS9Mlj9H5OZHZSuS2i2voDPx4IVu/Pp+YNvDndCu10EsT28I1ipgyYKJakcA7VfGQ37f4xQnn8dqB72FL+wLyVqwsSgjKckgnV8DdvZMjXryBZYv6KUr890adtUMGCxt0Tjz709R+8iw01dYSCa4AXDHlSqqKkEBjIfeV0eVeMyZ1owgiFcKv+KWE9/o8yGu4qm2lBSkIhgm0NIHiZFQy48xaYvEdxOIOhx1gM6eliqMWTmNe7To0S/JM5LmUdlaYuRcN03nxPMbDSeWXIkm+hoSsyXuaplCNiXgWFSWfqVZMEVNbQ5WKaLurlOVX429Q0XUkyUQ7PZ/ZQmTPCHZkiHzeJ286vP7wBxgquawNTH6XyVLZYXN9QxVDwKPAHV1ZrjY07vzSy3zm/KUcc0SUDbvTfPWLHm907II1BvGfLSBTvjwUjlqvwv4qo9tIjx5IJDJAENqN8565RD+2H9+YpdFpGpw3WaR/jUfNQxrZeJbggno6Uv2c/vKznLRwIU0zW6iuSOy1F39Lc+P/kye/yZcQV1I/5zKQHmXH7h5eWbEJZ+4CIocezI0nreWalgNoLQTk9WFOvasRZwIe/UyA73iEIhlcpxJTclQsD90z1RyYM1x+X/RY0djNR78/h1jXJhbnMsyctR/V1THMvZ4c/08OzH/2h9oHOP6zR7RcMPjgaR/8G4wqO3iZHEumR8QVslGAq4UVOfCvD1mgI45OTujQgY/hCziQZepvoa8KqtRMikJi8nUVfywTzsEItAAAIABJREFUsq5lVQnQNYXJbxLxyo6N5UXXVlJB2ZELmFGMaz+siIGONCS1orJ1Nj2fkm4REgBiSH8+vBfQ+Oo1xFkx5CrqFEWxYPYtpSoQi2UxkxISlepz6mVXPknRdMUrIpByo1QRZMEROWqZXvaxc8+juq6KmCuWv3/uY5YrHPV/4Wgp8KJcwVFFUVXS3gsk3ixqCLCQiVZMlFTuhbhmlo2chG0ubygpq5LAWUzlSRZLDO7ZzhsbdjM4+AifPL8JyxYPjKyy2g5MGzfwsHyLWLyJUKQBgmrVahE/D8eo5bbfL+CKV3ZSc/4SsolxLAEAhkasmMUuBuQqqwgcm9z9Dp3z69n09HaW2YPcdPGRNFYkqQocLrtjlMfn789oewqPDAdaNu9JVHCoBwfoNp4R8KSfZJcR5hfd/YxFwfZh5N+yTB/O0af3EDlsLvG5CSJ1YUw9S97PEVgpwm6M0A9GWfGDWRi+kN5CqtImdszl6pvYr/pc/6DPw7NHKFavUJUBiRgPjR/Je16LctW5kXKrSZE2/+J+VOhUbjDJYCkTbFXOitwPnseVB53NC5fdoloPkub65m8KQDQl92X7ehbt2sApFfexcVXAU0s+RzrRyLFPPswJ1cMc/+Rt4CbwBDSpe0y4NaIYCalkWGU/Wg4X3ysjlM8o30mqIOXYdYTsKYogb5CSnVOAWBJLxdZbmTh5spiUiLxpIOlGCfwUnhXF0MRpRMzWdTRJljVM3ntVNb0XCpjOU1fw0MwoCTvE9Lpm2kLVVBIiggB+Q5Xd5dnLYpJFZ0tuF48l+6kdb2G093D6ZkHpHetoCE1QEpItRfW1RJbpSKjbl06l+oQwP4kFvKuosyIEp6UDWl8bZu4ra/n1j1/FqFlIodBAzaL9id5aRen2UXIn15EyfAzLp+OPAbsvGiIUG8F1qtHjy4n5MYYbHfQvHsaiI5voNgwKT6Xw7i5gL0hQOitKe2qQ0554nPccNJtZM+ZQWx/HDIkPytsyf/63vqjcl4VcjtH0OAPbB3hp3VZS82ZTtf/BXH/ieq5tm0+NKbLqEUJaHYZSQZXVR7KHEgt6mfckIHHUjvCtjVs446dzaJwdkH9lNdOKfRww5wCmiGQ6KiGAf+tW+t86AG/nm+8DHG/L6P5dwKH2ZT7kLBvdlclENN4WukyefyW1DskyJxI6w1HSNCsvqWPlCOy/PoS4Lm6Khu6rXaXn6GKsWAYPIZ2gFMISkyYJeRJmegmKtkVUl4XUJhDbYNHhy+Lvh9AMR7VOZCeplcRWWKorUv7VKIVM+iqqmDmawtLEndGlKIRKklhaFM01VTy45BCotoxhMxlAJMgRC8JM2DESzjhekFBAS3InLIlnF38/T+Psj59DU02DCgUrGwCVjylTp1JbU60q9paiUGg4Dtgmalepe8LoLsdK/5m851JSlRsHz7dUmyRvmsrSXBkEBoGKQvcCqeiYOMUcE9kUI8MZBrr6eHHz85x8Uog59T0YriyJBQWkhDshZRbHC1FVPQXTri27jpqmkgWWtA4u/+l0frLSYc5nG+mt6VWEUyHhhV0X78kq4nMjFKYlKRSSVFjNxLabbLvhVS4/cyn3xPNMLC5hS5BapsgFrdOJapMs0GLM1wxygceDziSvOAEvFnoh4xNb3cpvj6nj4Epx6Wwue0QYGq+9kefnDz7DI11NdF5rMrBtkNwdPtFMmAtPXcoph0Fbs0l1KEXEzCDVopzXQOeXX6D5X3aim0IGdTG0GLuu1+i74RRC2qDKkikfcj+KX4iA1jyGJou6tCwEDJZbLAIu9KEsl374OlaeeZGy2g5JhejNxcrzMTSd8S1b6OzfyCnm3Sx/w2PFcdeSjpnUr1jNhV2/59ytT6A7YVw9i+lJOmtASO51W66NmJHlVQqw49eQciMk8w5du3zeWG/wm5fWkdz9R7Y+3krUyID4fAQTKoRLPMmVjsePqWdN7hdV3jYjYuCyV0orzflypUvUPKXUAAVngpseezcPLs1RChW4rP0wpF4pz7iAF7GCF8Ag5fZxPUO3n2VVXx9jxRyu5eOEfGw9glm0WHv9bKKfraJaq6JnyToaKgYoIpJpMezyETuG4PiFOGfM4Jip49xd30BWgxPGUtTnozzz0d9j92cwiJDKNTD96iPpfXqQ2Z9uVOqdnVNLFAyb0CQEyyawEquISHUvmsL2DAqys//ucVR21hOs8Bi/bjctN00hPc+kbWKY9z3+GO8+YCYz95tBU0UtVtQoyzb/GbkGEqomILhYYmRsnG279/DH11ZTe84ZpK0qvnbUBm6dPY+oH5A3S9hOSFVdpV0tuToSM6gbGi8UPH4b3cTnfzKfimKSV79/A8ctXMj8GfvT3tpErCKMFZZ2yv+gYx/geFsu9t8FHCXDxBITItn9ayaFa65iW9sUXMf7G/mTY7nMSuWJfPZzYBskv309Q7EavEBK7//rIWFXspgmbrqFttWrGL/h6wxVtFOwdRbc+zC97zwaN2LhBDqWZSJ79vpf3U3z8y8xOHcBExddRMzJqtCsjFFuccQL0kJwGIzYTPnpT2hbtQbNDei64dsMxuMcfNHlqg0iQWPC7ZiIhRi56NPsWnQgszd1Ef72N6krpdRC4pRCirVtXH4Znuti3vxdPDeKpRdVxUcAR97QVAvl3AvOIVY/lftro/gqDbJ8xGMxZRpkO9KK8pTt+ILA5VTTJm+YXJXNc59eYn20koQ8/HrAGBrLxpN8NhbnXFtaTPDhXZs4dcZsjtAMPr29m8GoRWAnKOZT2KZNRodpfUN8r76ZtUMDXPL6Gg7re5afXFJLTHcoBo6yRFe7c83Gl3aYFiVePQVPayREkd7Msez3vSyxT9ZgrWxm4J5Xqfv4QcRbdPKbbc5ZZBNqL/CHFGzO5wmbPk0TVez3VJ5XtQKZU8pW4mFfFr88h9TUsX8kTog8EfVvQlgzuGm4B883qRutZ8GTKe68PIrpJpWkTklUhKdiRXhlRzOXDaQZm/kaXhAiFMgOP4dtyHVuxh5vYWIL7Hh1B05/t1q0DvlOBbn4dqXYscQTvG8+Z/vH8YHFEBZZoK+pRdDzPQyJR5f2nZmn1hhTFteaKSykvZUnLQzrdvG5T3+fXx1+AtOnTsWzyhJkyXeRe0SA2uTwINNWPsXptY+zaX2RR5d+FdeKMNq3nWvX38NFb7xIiRw7dk3n9ZEh1m8ucu0ZdRxzzj2sTpu4tfVUdbTTMitBTUeAWZOmZI5RiHSpALiRf8uz65sdGNqoamm5QSUZL4HlVhAztqqKm2+JP4nIcovoro5mekqkbHh5Uuk+9MKEOk/kr7pmsXH4I1yWmiA7bZSPVS+jOSJ1TIuUD9uLQ6zo3kw+EsGxw0rqK94nuriXelHi2QTJLQ47bx9kjihZ3ukxdPJpNKRhx7u2sei06by++rfoSZOImEqJNPna46k5OoFuFEk4Hg4mTr9H8tkJ3FtWkScgQoRMuIKOzx1G+ziseShH5Q+jjNRCUAooHbKBysrt+GYO3Yspa/xCuIh96Smkl4/ibkxSf2cn45EsC3t7Ofml5Sw9cAazZsymrr4CKxTGNV1MpQh6W+bP//4XLcfjkCkUSEkA5I49LF+9lrpzP0TareQnx/fx9ekNVLkWk7ZUGMUIr8xjS9pww/atHP/DGbTNg+6nnqK9b4A5nVOYOWUBzQ1RYhVxdLOkUon/acfw713FfYDjbbm3/x3SqLj05xSPo6jb7Pn2VxnPmdTe9qO/+RC9ixaTeP+xdHzsCiqCCYamdJKRRXMv2fEvf0F2peLPXzsyTNN4nud/cQOlh57EOn4JLY8+Tt+Hzsb/xZ3Urlyjzhv76fepv+seZj/xLBsP3Z/hi/6V+Z86D9+L0fv+I3EOP5z9v3wNk5h0//hGpt14E22r19Id01h76110XnsNTbtXEM9XMxzV6Tn4cKyPnqscHXNXXot93VfRYlC48z6mvPA8TcU8rqnR99VvknEdFl39ZQI7ju9J3zuO6Zd5FpKwecbF5xGunsk32qvokZLt3kPUB47jEDbD5LUC43Ylp+o+P7dCXDQxwr1WHCds05SZRJP2gGKTGvRWVVKRT3Fa1uFbjZU851t8dmyIi+qbORH4zUSWjdURrkbnt8B3Jgs8FAtxRCnH6EiGM/fsoqerm48P9XJo5ySLlk5gFoX86uFLLokexxESoIAQP4LVcBiV54VovmYpk6FJFsUqOTFcqVoX99wjZLsmZs1z2W243D+WJOkWqXPa0K68ndOO6eBby6PMvuIwxip61Jh5rkZIBaK5xHJ5mqsrObK6ntUTu9lYNPG8DPp4NUO/7IJNezjrqCV85iPtTG2EhCbjW0ni4t/R/oUaNNMg5g1R0g0i0lqS66IXsII84jMtiay665IhQVRaENokmhngehaR3FTsUlxVLLRCnkKqSG4yT0l0ua6Eb9VySf1izn1Xv2pfSJaJBMWVvS98ik+s4DvnXsJjZ36R/mgNmgAVy6SispJSqUR2MoPl5pjxxyc5e/8Xee3FOI8s+QxmWKc4OsRla+/jijWP4usmsQ9s46AbPPRtS7j/qDwX/3SQkVPWkTTySrarolSkyiKx9qah5MeBYTH2izBbvthAWBPpsc6Hr8vzTLiSip1jrP3RNELaWJnzI8+YkcFNZUkXBxSHxvZdFTEu1vSynfWNiGpJDZfexftWtKAt2kFEEZosAsPGEaylwLv818cs2UScdkq7Gth8/07sviRH1KbpbDKZ2lwirhsUJpI83NbAa8ecRLhgkDx5LR1nzWdyRkHxcfx0Fr/SoBgtk7Y1I0TBKBAlTkn3SPSMEjRXEyo4JMPVaJkS+e4+qowO8m9shBvmqFRc+/YCoV++ihlM4uklTC9Kye1gMkgy6zdL6W2FRH6S+U88yckRhwWzZ9ExpZVYTUTln2hvts7+Wdwv/3r2VdwfabwKkPYp5vOMj43StaefJ155g9kXfIquSZ8XT93DZdPaVHVWWihinb4zofPldU/xzRfeSaXI2r9/E4fOaOOAmbNpbKklXl1FNC4bTwGz8sZlWfX/mGMf4HhbLvXfBRyeWF0Ly96vpBgqsePa71IsTND59RtwdFcFWEXEeEnX2bT0SKyzz2b6Jz9JVSHAsGS/6Coikix2kmjqElPd4MA10E1H9Xo1L8art/6Q8I03Uvz0ZUS/9w2yl1+Kp9fQVEyquXRHVSMtd93G3KefYOvCxXR9/goqSiVlKZ0lhBMKYRazREs6QzGLA2/+HtNeXcvyw48gf8F5zLj0cqak0qxcuJDRKz9PND9J49ZdVH3vG7TmXPriBuMXXM7IQQtJWRqdv/oFrU8/z9iXv8y4H2LR1VeoWOaSYRB2RUXjMpSIk/zWDfxL9y4WypxuiYoFHIkm912mzppObU2d6sfnA5Oj0mkWxKL8TPN4Wbf5XsnhFXH4k4VzbydfRJv/mi3y7liIDwNH+YEyKCoEPmlN59TBfvZURNHdEIWQiV4cJUaCKekMv2tuwPR9ns0VeP9oiofGxhjv3squDSv4yPkVVMeT6N6kaim4otIxUDH2n/3xQp454FySh0o5vR8Mm6p8ntOmdBIPslRoYYYx+WnvVpxQHVYmxMiVv6fwyymE7J04VLB+19Ec/YUn0d87j9ajZzJhpCiKzE5CwEgRNhN4TglLl0qLEH6lpWCgu9KqqCaUrSE0GGdo7QTD63cx84oIQVx8P3J8vHU+DThibcYuf5ztwz0MpodxZMcu65gkdgqhUoj7Uk0Raow4Rroelm4oEzHhAdmGjlGUqoaOV3TY+aNDyFw/C19LKxWTUmRI5ULUGGaB7JOv0/XiMDf/6resOfo4Juqa0WVxFsOuUpHiRBKt4HDEnsc4bc5Wnlg5g9/PeT95zWB6sp9bp46w6EcfwfdyvO+quQxf9BKJ8aO4raWS3zxd4rFDXiRvFVgQrWP/6jYszWQKlThawKqxnbyc7mLo0VY2XVhN2O5RwWCf/VWYNQdrbHsgSdcXmrELq5jMpfDdnMqxEW6RHIH2Z72UtO1crxy+FcOlECxi8W8OJXHSLjQSuIGFqdmEnCilAY2+tcOML89S5dQyJ26xX+0wMxrHaayxqaupp7a2hng8riqcqVSKrbv3cNugw86z3s+knyD0sE/qrpdZfO8yRqIB2ayGtbzAyHX3EQtECSbtQQPOWYzz3mqi+0VoHk0S0jXq4jGGrAhrXkrBhb1EntuPkqHTOg49H1hOpZEj7zZQyhWYevdiemdrxAtZZo+NcPALL3NsWyUdc6bRVt9CLBEhEhW/E2lZ/hMSN/69ZUDUhJ6HWyoxPDLC+q1befSlDex/5SW8+juY8qjBka5GzoC7RgaZPCbOey6K4W3bSP7ZVzh0zgymzphGfUM9FfEQoVDon8899K0sofsAx1sZrX/43H+HNAriuy9qkJKpsfvb32R3Yz012RKWJiQkG1M0/lpAxrKIeQHtn/w4hAN6Oueq3YlwFYSEKIuhUoCIwkN6wW6MeGaAuVt2s+JHt1C48YcYX7iSqZdezu5vf43kww/SvuoNPDcgfeN1NN75ADOe+QNbD1zE0KUX0/jpL+EGDpnj3gFLl9D0tS+RIor7/W/TcOvNNPxxDbuuv45sZSVzLrmIRN5nIGYxevJpjEyfR0tpHAeDaCCfDdyQzoBt4g33cdCv7yc0mWHX168iX9JZdNVVytXTkwVJ7d4d9lRHWX3TLVy/6nWOFC26OF9Kyd31WNPQxKyGBpbFQ4rgmdM0liZdTolofN0ycHWdL0/mudOEneEoob1UlxxwSCrFpaEwnwhJ+Vfi1cUpAgoaLEpPcHZFNe8H3l3y+aWt0wPcNDLGitoaFV+2S4fF6Qx36xZTdu+hd2SIrq3bGe5fwbkfayMa3il6IDzXh1BIZUd0JZdyzFcDpn/+THrqu7FMkQWbmEWHY6a28Wx/D3nTpsKpYPBrqxi6MULC2KYMhcRrQfNExVNJymvn92t9LrlxNcH+76bt+Ckka/vIGxml9ZeOhUo+0YT8Kf8j2Q/iwSFgREM4tyIjzXoitZ3kuGicd1S1EwsCHM9BV7GxHuIxKkNWkNENfEpBkQl3kp7hfnpzSUa9Al5E7MDLttAl+a/pY4tHttBxs200/trg/msXYmsF5V+iuUU1HgJW5PeMdbt49febiDR08MhNPybp5XhtyhS2xxuU1NgPCkQKcM6anzP/ULi77ziWN80hEYxxxmsvcd1PPwDvaFfkmx/cdxL3HvJrKC7m+2YnO3bl+dGUFymFB/lS+7FUCH/ICwj5GkUdXtNHuX9wLann5rH2LIOI1q2qGFffG+fZQ32Gnymw/KRxbG2zIsyqNFC591Rolqaixv8k7xYBrnA89EbWrDS487db+e3EZ3DjA4ScIrXYxI08U2ssWmIBDTGTmiqLmmqX2gqLRKSaRFWCeGWYRLyScDhCaG8lTzJIRvqH2bhjKw9s38PqE97Lzpp2GlMmg7d0o63OccxP5vJKJk3sqSKTdzxNyLcI/X/tnQmcXWV5/79nP3edmTtbkknIRiIkSAiyiYpYXEFcWosLrUspYkVsVbQUFKVUxT8guCBgK+rfj9RatdXaCi4ssq8hCWtIJpkkk1nvnZk7dz1rP897ZkKA1CaFYCT35DNZbs4995znvPd9f+d5fs/vpztMWRXML76V9hN17sq6zBXurxHzjTDgkqJB+OkG+Q+n6Z8HhSaUXncrnHYYve/qpJKFpgvHPb6JxXf+kpPm9rJ8SS99fd10tvdg5sRPZxegcQDhjdkZXwT9Kg0hlW/n8fUb+dG6e1h93me4+K238umFJ3Ltmg2890fLSHf6rP3y1bx83hwOX3oQBy3to62jnVwqk6i17UzZ7vFa8uLasQU49sn9/B8Ah7DcM4lBl+FTdDIUnXbSeo1GFDB9+eU4V32Dtic2ExoRVmDR05hgrK2T5kVfYDylM5bKk/cC0mGVcTdL2ovJhU1izWbB4MP0fuYy7rvmChpfvwLzo59kzmVfZccnPkRq63aWbx5QmYX73/BG+q7/Vw77xU95XADH33yCmtnEMzK4YRO92qCUTZOJ5KndYPnXrqB77Ro2fvObBKHHwR/6CJavETrQPOY4nly5QulUTFs25Ve/huw9d5ObKmNqMbkt2zjopt/QsAxGLvx7SrHPMRd8lpplqM4XAU2eEXDbitXUPnEBn7//Fo5uS2P6Ih8tLqwaZy1bxtHEXF0oiJYzvzDhPX7ADabB8TM21udNV/i+CU+ms6TipK1eyKrHTU5zrmPz/rSpFB/fvrWf2+ct5MOGzk+LZUilKfgNHkm5LKtM4mc6MKoT3N0h/QU2o3rMkZUKn7dt3uPrFCtlxkbGGBreweYN/YyM/Jqzz16FFW9Mum80A9cPaFrz+M+HT+LM60dYdP6pjLoTmKJeGjXR4jwNaaH81ijrz3FZ1PagMoWKpIxhiuiPOK8JkTgiVu3MLk3N5cGtR/G5fxrm5m2bKLxuGZ3HLmZajDXMKrE+pd4rTFplRklEGIeqRdPxPOK6x4cOPpock0hzqPTqZMOIjlhnqVGQZ3UmaTDtN6gLyVaP0cUJNhaZ86T7Rzg7kjHw4ohBr8k/77iL6ZSNdvNSbnjXa3GCEMOPWTdWZcOGUW6+6UGu/8JxaNItNVLkvs/8Av3Uk4kDk2C0zPp/uZ6x/icY90UKOkMmLJHWdtAW1FmbXkV9TjedW7azKNjBxzZ+BS8r4lc+/3rfaVxZuImIDBcFx1HIapxTuptq1xNc1HcC6VBXmTMB5jUTBoIy39t2N401R/DPR65lXuZJIqPJ///tK/n3w7OMPGRwy6v6yWoPK5MzQRzql2qvlnvqKnAcxAX+/WcbGR3qoZA7lFQ2TdrVKVk2riot+YQ5m4xlkHNt3JRNKpsnnXJIO1mlWWE7GqZtYTsurm0p7spsxkCepGtenfHBaWUqtr5/gB9mcvSf8HLGxNPGd+m4scnmr23E7IrJvOYQCgdpNCUbJeRpO6bnOJM+DdwgpmJq1Box677Wj/9fJeZ85SghKBGkCnhWCieMFUeob3M/q++7haN7Olm0YBEdi3rpy7bRls/iWEIC11UX0YG4zbbLKsUBPaAxUaF/sM7aR+7jrkqFZe98D+e+5Zd84aevp02vs+Hyqzl++RJesmI5XT0Fsh05XNNW0vdCdD/gtxbg2CdDYLeAQwSydOlKwSfQNZ4UsHHpP1A/93zmBhpP/tNlDH/jm6Qf36iUG2t+xLF+jXQY4JlpSq7F4JVfonnpVziif4DKFV9Cv/se0j/4kfJ80KQTBJM7r/467hVX0nnyG8hEBg8f8RI6Nu9gYslCMk9uYMHYFLk7bsR+dDMb7TTrOjvo+cTHaJPJ8VPn4kp3ysV/zyM0qXzpGlaUiqyoTfDoV79J5Oos/asPkpEaeSD8RHkqF0a+w/pUhpFrL2XuxZexesOTStxIUuKhHVA1sox/7gImwojDL7xITXahUQPdYdIw2Hb5NwjskC8+uIaeQoFUGNKILNJayLsPXcGpwJK2DD8uTfJgSuPtUcxXMu1Kfut+NK5qBNwQwr9lTCV6Lc/e0jB5ZtXjjzM2fy7W33HMOHDixAR/Uijwy8lhjm6fwxHAZ/yQ8y1DTOj55fg49xa6cDQY12JW1epcbhm8U5cn95hGvc5kvcjIaJ2hwTF2bN/AwJbbeN/7j6AnvwHDaNBU7aEWUbCcq2/u5h/unMeys09gR/uwMnJ3fpbhP988wMp56xXHQNVzhXYimQopmanchViii/6JqZxfBTKBSyPopRH2snHU4vpbnuSaG7cQdRxB3x8dT/vhMePODnxHPDMaOLF0TUxLX4U6VptXo1s0QoKYP1tyBKuiLHOMlGibYsXCSxFjtiSTIZvIq0tz7qZgiEgyNYoyaXDN1t+yw6ij+RZMdNKo9qLnKqS9HFFaOj581l1Uofx9UV1sQDPm+yd8mZV/dxmxJT1YdYLI5Z4b72J6cARNJvMgphnEVCtDVCvjhLUyNd3lhJFHOGf0K6qNVbJJA5Pv5T2Dt2O6RU575AROOUnnzx95lNr8h/hgzyvImCnG4zJbK0U2jWynrseMpHyMR4/gmwet5dDcQ9Q0j5v7T+XqrEllvI3rD1vPvOAJYvGv0ZuEcQrTOJgH7hvjltvHyGfmU+hcSk/vAtraM6TzKeyMS0r0TqS9WJMilY2ro4zuLNNFsy1018Z0PCwjjT3TSqwAhvp5xtwjRMUwpho0qE2OMzw8Rn//KPcMjnCHZTN80ilsyuawGhodkkAqhow+FlC/YwAe3AwiuS+UGUPKshra649k3svSGEtdRjJgZZqs+sfvML85jt62kFTGZ76ZYWVHG/N7cuS725nXVsDO57HttDqU6Lkp8bwDfa1U7a4QNKuUJsts3zrOQ5s2sa09S+4Vrya9cYDJ22/n8IMXs2zxfObM6SWdSiUeMwI0ZsQJ98lq84d00Bbg2Cd3a/ek0dhUaqC+HmHHHncftBjj05+l92/OJhWY9H/tSjxJsYqmg1IXCOg5/wLmDo1imwFrC3PYcfmX6PrI2ayqNBn86pWk7rid3I9+gOtpNK2AVOhwx9XfwLr0UnrfdAqpjjyPzD+I/He/R/qlq/H8KpmeBcSPrWfOL/+D6hcvZnOui9LQdnqzGtlPXsLiwKd05vtY9+oTaQvKSjjq6A+ezZpPn0tt0QpWfPhslT6Wnr9NV36RsfYe1Vro6SYThkt7HGDWIiLTp6taY8k5n0QzKxQvvIRiGPLSz35Wkd5CK0CrtfHwqScw+Gd/zryvXMoVhx9OR2ePcsSMIoPBrMm7D13JP0qpozhMycrx0YzLX0obsKWrp+1jxkepOQ5GkJJ2AkKtqtj3snCHpriPhvRVpvnF3D4lxvXSiWne0ZbjJ5NlXp7P8Now4MOmwYVhyA7N4IapIg+29WBaEZswWOX7/FrTONYwiWMpXwQEvkUbJUVgAAAayUlEQVTTayj32bHxIkPFYdVKu237Bo55WZETjmvH10tEQR3TyFPVOvjJAyfyiR+UWfz247kwdzsnL7sVzaqg6Z3oTp5MtjdRZ5KFSZ6ulYy2cHZUjSopepjSiiyFDDNJ4xhCvgU/jphutrNlaCk33q/zozv6ebxYxFhikDuiQGF+Frs7R6hX8awhsmGdjy46ipOiAh3SyiowSClyJn4issZIs6gRhmyNJxnQp2ioEoMUYTSu3Pxzxc4Xe3oFKOS8I1PxNkKzjB+bzLvmOP7z4keJyGJU4bY3XEb4stfT+6q3U9V99V1Yd/v9jGwcxhcDLNMjLZwPy+fxbU8w2ajhejWOyWzgow99nTieUm3Wm/x3ccbaLdQ77+C4n7+KC870eeudNZpLf4ul2YoXIgq+Yj8nHBNLSjxRivbh4zkr+DmvW74G2zO4deiNnP7NBvGkyc/PrbBicT8bt0xxx2/LlMvz6e5dTqG7g/ZCgVwuQ1suQy6bIytZNFdDE+KtlEhDR+lk+JITkxZtfUaATqYWAZ6SNZldsGfasaW9NnG0fTboUEZ5FY9JyZSVagyWigxu3sK20gjrKzXunLeI5uqjmc6mwBPDtUDxiNBdwrCpcqihLkDVRjOncaoN5j46wJFDGzg2XWB+r4WbbyNlZnBsg7acozIxbdk24lSAI2VaKT3OKsa3AMeMgn9EpOuE3jSVCY+B0e1MjjXY4VXpjFw6etvo62yjs6sDx53xl1GklxeRvfxzXS5bgOO5RnC379fe+afvejb3WJlchdQsU02wg397DltWHknnJ89l+egQT17zdZwr/pEFGx9R4lumr9HmBZiaxZTjM/bx8ygu7eFlZ52HqYUMX3YJ6XvX4F5/Pa4WU7J9epoxN117LebWLdSXH84ht/+GTUcfT+473yb3yANsufJaMmMlVvzdp1RavZLJ4gcB4+87nR2vOJJj3v8x2ggZOfevGZ7fzcKP/x11N8u86Sq3LOlDu/AiFn7oDBY0K0oMaTSbJ/KbNFKdbNEDzC/9P8wvX878bQOEhknObzB3YpqGbTB04RepMMVhF1xO1fbZ1F7A+PBZDCxdyKr7NzD3qsv5wPveR3dngdhwKVs2Fy8s8LiV55amxpyCS17WYdWWmYRXfp/WNW4AfuN7XGTZSq9TFDyENHpJrc6x6ZTqSHFC6S7QWFWq8aaCy32jA3yoZwnvjiMOKdb4bleWi4aHWBRaXDWvS+lIiMTzmV7MRseiXaXXn1pMBBP4XqiAR63cpDg1wdhIicFtowwOrcHQtvG2U5fTUdhGqI1hRw5efBCPDs3l0IMeJhXXhTKgCIzSGuyJwEicQTcd7EyBlCnSyQZVCpz4wWle+6pj+dg7MxTcu2c0QUQrRTgcJqGUAcSNVea2QEiOIjntUtF7aTQ7GJ0yGRiu887LJ1h8sc7qvM3JHX28IWoXA3gCXeSsJG8sMCPxitF0aaEOeDAaYI1X5mcDD+BLlsOImbbEnTVUyqaiiitRaeohmTCjvELaqqs5o3Qwpx3/CwVgaGT58clf5ORrv8HXznwHp77hPFJLj+LRraPcc8edmH6MLiUncaINdR56/F4ltHbo1BN8+rbzMZeI0JxBGI+yvXIo7733MBqH3cz8by3kyrMGeNuvX0P+2C34dYdgwqUx6jKxbZLy0DYyEwNk9BJHL+7kQ69usmppP6EmyjQr2NSf47671jNdglTbIrq65tPe3k6hU9RG02SzGbIZG9d1cRwX3dSVM6267hm/sp0P/3L7nlF5+F2NHLtLGiTS/Yn1vEjhNIMG9WqTqVqD6ckKxdIk1dIExXKZkXqTESmdhNK66yv+jRHKOBB9GZ2sZtJhWvRacNDcDgodHczpmYOb0bDtPCnHEtoPmvh4GKZqb1YASYkAznjgtcDGznlGdIVU54pkARsB9VqDSr1C02uScmzFxcmkc1iulEHVqN9paqwO0soSqTCMjxXZvHnzU3SWmdJtqVTiW9/6lnpdvmOtgO05NtFOO+0dz1YajWVhSOHG0+xYfDjr//6TZO+5i9rRx6A3IqYyWeZt3Yrtl9EiMQc36L3nNsr3P8zgxRfQyOWY96l/YOnQdnw9ZOKSS3iis5s5W/rVE2bW9Fj4mYu55VvfUWZEXQP9pG/4JY99/CO0P7aZLDoDlRL5o1az5I7f0vHt7+H/yXt47KjV1OZ00Pdv/8WyH/8LTd1k6uOfYKivi8PP+Syh1VDmUeOuw53f/R7L/uWnrPzZDxlbsIjg+FcRWRV8PUvZ8Nj2ujfRdeedqovFj5o4cZpo3QOkHl/L6Ocu5clFC8h6DaqOq1LA+aCK88N/ZcWvb8Rterz/jLMw5nVzVVsPd8ztxQqnuaBY5bS0RVtXD3Yk6qGJIJgk+OUhfwJ4c6nBkXrIVfmsGqdSlBBi7VVRwBWNJjfn8vRFPn85PMJ/5HtwrCYf8BwKhk7aCPHDEN0KqEeOyjCd5eYUsHl1dYpeP+T6jg5S4paqnMmeLi8vNzqOQ7ymR7VSpzw9zURpitGxIkMjJYa2P0qhczsnn9JHyp0iIxLwmvwIXpCJyUtUWJVaZkAcCRSUjJVPGGY45/snsv6P3sRUvoy+NqB80yCHZXdwzqkdvP6oFCljElOvY2oNJSOu5MI1UZXVMUS4SqbJ2GRr85W85TcG1aPu5Zw5q5irG7hxTCqAfCwKsRKLDGndxtKlqBOyI/QY0ie4ov/XjKaaxLVFZKdNdCtGtwWiBEQiOKeJfX2eWKtQDXQKm1/OZccMsyq3nlgyWWHM11Z/inPuuZXqwGeJitNs+0WJ+341xnApRapTdEwsNGkPjcrUB8S/ZZQuK+C9d36YaqaG6RsEcn36Cl5z4bE4HSGvcPs57yODXHfDK8m6VRYeBIXMEHNywlUpkbISdV8R9jKMPE88VuGh+8cpV3vIZHpoL8ylo6ubdC5FZ0eOnOuQTqfJZDNYpqWkuzVDwEXys3Pb6dWy55PCXu+pEI1wZ1Ama77n02w2qdfr1Op1fMmANJrqgSGKhO+TdNMk5yocRVN1RVi2SS6bwXFdMhnJathoRuIPpElr0q7bC3Fdex2I/ewNqu86SmIupOgoUiJoaqGc+XM/O+P943RmMMT4+Dib+/ufOqcZwFEsFbnuuusSLy9VfmxtexoB7a8uvfxZgENM1ET6WzxF6h1z6C90smzrJjbNnUuw/DCMjqzyl5KnFOVjEhnM3biO+MmN1E54M/p99zJnbCNa6Kh2xa3ZPPU3vplYJJ1Dk/SGTSxZdxdbTn0b5t330FMcZeSQ5UyvXK2enjN+iP2rm6j2zKWtr5v2m29l4o/fQlFqzmseZPHGDeiG2K9nKB9/HGHKpefGW1SvvkiT26HG+reeymRXN6u++z2m5s2jfPyJ0regUgqSdZGUt3AA7MDEF5t13WLOmodp37CGsZNey1T3QipMk52YxOzfTnpLPwtCn4Yyn0tz3NFH4nan+YndgZdyeUO9Tl+5SFd3Lzk3r6oMO5d7TVf1+fvGh/mBk+bz7Z10RA2iUMOMxc7bYNzW+fxkmdVBzGntbfzT8BAnLZzPT8rTlLEJtLoSLsO0iULpnKkR4HOJlVftvWfWa1xmuKwKfCWPborE/DP8bBLj0kROO5QsiigQ1hs0qjXq05OUSxWKI1OMjWxmqvw4HdY4f/aul9FbKBKHE8qjRpnYSVlDlQMMxaeQ7psfPfA6Pq+9gvLqiioFm9JGrM6jHWsyBVsnmF73MO74JPNNjUO6D+J1Rx7EvE6N7vkpVmbvpmmM48QZDv7rOub589D1EksjBz32WJTJsyRXYJ6RU90qwi+SKxTiqpLF10MGwoBvD9+qsi2D1x7Fd95doBH6TFamGZ+aUul7KbN0mGm62kMydpa0lubIlXfj4hPGJpru8/g1t+HvaGfZ+wpozVtURSEIDR66cz1euYHdMFWLb7FcJ5yKcKZMerqW8JLPvIxYukfECSUWt54ckSX8EelyqhOK6IsGlkjXy3kbaeUhNF3r4La7trH2yUmaXo5c/mBSuW7yHQXybVlyOQc3ZeGmXFxx9zVtTCHBiu+P8hvatQ6SfPVnbHpekIfV2eTCDO5ImDWywAkIkQXPD1WWScab+jWT9UsoIsmELSrBksGQn+Sa5OlRV8eZuaLkmhIE/4Jc155OovvrfrtO7IkhgxoZO38/0BMZv+u+hVFEo9FkdGz0qd3UeIyQDMcD9z8w8z1LxnRr27MIaH982rO9VBKRlyTR5knWQJ4wwizoDbXYBLr4qiT+I5omE3UWO2qqTg3fCMh4BjU7IN8wqJviPNlA9P6EjS8rvhOKgqksSGKh7mEF0l4ZKI2IRMhGJuVQdYVE2FgzfipqqYsMfF00L2SxCWiK4JPoGIVyXBJZ5CAm0OtUwgx5kUkXfQKZwFQaWBYLkRZvKj8XKROEIk2uBTi+5G099cStPCuSpUPV2RXvxJ85FhrvP+MMCl1tBHpKKYPayv8kYPHiJSrDkcjxJK6wIqss6U1p0xRjPMnCCVhTLrsSEV1adEW9RLIiyevKPVcWJ1G21DVEWHjW6TwxABOdCcmdJK/7ItapMs1iwe7ha2Lp9uztqYlnRrdi5v3Npkej3qQhafGpCaamSkwUKwyPjzE8spmcNcgxqzReemQevKritgRmmTjKMFxbxat+fDTWe7pBb9Jhx9Qrvhi9Y1hiWGYmZmRhgBnHSpdBnlr9hoVVDxk8/zG2/fBB0qSZaBzGG3/1EsKXDxKJJH08TWw1saMaoeYlehtRSBxoSkfDFnM9U2zONaackIqmk6p20/3jGj89T3gKyiSHWNUQEhfWUBfzKp/Ya6AFZUI18HzisEkNj0wYMHH7FD/41I858ay38tK35dD9bYzsGOexxx5XfkBSHhp5pKwk9kv/VeGDd3+Sul5U5SEBSLJYNsVFVsvg6VUM2tF8yQTkuf/RMdasnaRaW4Bpd9Dd1UlbrkBbrod0ziGbT+NmXDLZPLZl4Vi2Uq+V9K1IUass7uzyseuT/u99Bdl1dD11jrva2OxePWrmxGdKP8my2JrE92wKb+31fEdgdrwWS6WnZTjEd0kA8ISUVK67bhb7Pt8f/6I+nnbaO/70Wd9sSVIrC3mhs0kaesZ8TJ4rDfHyMBtK0MsWoCBKlqSwY3niTqkFsikmbEpJUdLm4lUi+gqxyjxIzVda92RRjGIHQ/QQlJ1QonUhjq6hWl7FfirJEagMfhQpMzknMKkLwS4SF1dNAQ6x1BJQIJ4n4s0hn2v7GpElOg5JLV8VrWUkzQAAwRZiv123ZLGPsUQ2WTHdEx8Zydw4oXS16PiGqIvK+RnK78GKNE4/63R6CtJ9YuLpIr2cUmCm7+AFzO3smtHSEEAhYgm7WM/riSGbWLGJYJMYKKn4Ko+DxGJWzsHTLOwZJUzxcZH/MoRIIQx0LQEoauXxDWIpxaq+Ebk/M4aoyghuN9sz7/bOp0ZlDUccWngN8Lwm5VqNemWCqdI0E1N1RksTTExsYXqsn1R3lVeuzNO74lSO/IJH+m8PwzOn0MIUfTGs6OxmvuMQxFUmalVGfI+t1THKkUfTkusVnZY0PVs6+XL2Ho4v3IDvalRri7jp0WX8ev0INz4mXQoLiOb2kZrfRaHHxOnRsK1JPG2ayKqqTI8mZQg1rgSQWvj3z+d7Lx+mT79X+YQIH0mAinA4JMOTqHvaGHodLUoT6NKu7eKEAowdBWBDpkh5nWibG6z7j4d4+J5H2TJQw5aWCImZD4sPbWfFsUex8u1Lac4RwTGLQETbtBRhUGDrYMS6hwYpTsFEJaXItp25xaSzWdo72shkDFJuimy2g5SbxclY2LaJK5wFaRoQgGFKW9DMQq7Gx4xvj2S7nrn9vgHH84ERft/X8KKe7lsXt0cRUHLxMcVi8WmAQzKJ8rricFyXcDh2D7H36FMOyJ20097xzt2UVIQ0KhNr0gMpoEN8MZJMgWhSCKM+pm6I6JXkQ4RnLxO1lGI00lGFppYh1BzcQFLuSUZBnnIFyMh+rif29AI2BCwIW12IhYltvSS+A81OnDYFRMRpTHH2VK26XrKvKjNopKVTRjNV1sNSvADpZAiV1bwt2RDJEshCKp03kaEAipyvHrrJ58ikPmMmKiUDKQ/Igi9/Or50XojAmbQgChDRErfYOOIDZ/wlve1zlPmcGMBJdkOQxdKFB9PRW0j83EQYbCb9qxzqpaSqjOeSWVWAhEhSCCARUGOpOzHT76nkhOWzJSySuhCSpIiByTUmUurq2hQmk3skvI0EKKljzrjM7tWofip7rcpPYSALqEdTavKNgGp5gmnhflQnlHHc+I7t/PyhDL/SV9J5ei/BYovYGlHlJDOS2PmkAo2FjsNL0ikWp9tlBPDtLesoOyGOlyH49L2svWw9WljDsDyaQRpHWjcNk9DPgphG+TqVIM9AMc3QsMkTox1MVg2GSuIhkaLpmQSagW/WcHyHDn0rX/3oBrJM7FTfVOl5AXUC72IfTRPfHJF5F7fiJHWfjIdkTVetlkYKLZSsXlr9n4A8kYVXXRWSaYgMSrUmO4oRO7bB5mGf6oiN7vSSak9RSLWTKnSQd7vJpAJSOTHBaidvpXAzJpap4zriZqqhGZ5S/lQkWOn4mRkKqoqlULJk4YTPkIydPxgRzb0FEM8HaNmrQd/auRWB3T+YFYsT9Pf/btJo8j1sDdo9HUP/g5fKnr79wNtvtqb8F3/xF3R2dqr6+VN1ZhB7+q7urhdHYHb5HgnhTAiBwv0Q3sf09DRTU2W2bxuhf0uR27ZkuHO4yfTSZRResxR9SZWaU1RkTUFUZixy+TFRKFkzabuOmPjnNGs/cDc93J/4vMxoPkj+JwqFKGjM1O0jRRpMxI0ktDNS3ur8dkVJCdtLMkiJI68s1OJ/M5sNmD2GIrOoaxEOgcqRidNwHCFCrAJRdTOjxMxq0w61msG2bRWGhmvU6jGlqVCZ+qUz80mlO8nkc6Rci3w6QyqdxnUcRXwUfQPb0RNCpJUQO+VHiHsCgDTpIJmtre/twvziGGGtq2hFYP+MQKstdp/clxbg2MuwHlCAYzY2qhIl5aEkXSOkPwEfwvuYnCxTHJ+kNFJkcHSM/tGANUM1nhidz2ZzDrlDXdKH69iLI8K0rxIvgRWQLmVxPncLf7LyJhb0ddHX65POGPTOzZDJRViWhyFclp2FIWlvjZRUeiiZr2dshi7NxTNpJMXZENiio5vicingQgj7YnIlWQ6dSiWgOO4R+WlGhqfxgjTFokezaVOejEhn27GcFG62HcfJ4KYSMOGkLPKOi2Xa2I6D6zrYKVO5G6dEY8UwFMDQ9cQWXZorZsGFnJ6K42x6otXKuZffvtburQi8QBFoAY59EugW4NjLsB6QgGMX4JHk85MXxKEyCP3ERbXqMTVZY7I6yGRpmlKxRnGizEjJYmsxz5Ypi8FanQo1JgsprIkU560YZX6vi52xMWxdHUdaKr2GRxCEeP4EYVgj8D1V2gkCjyj00ULRZp0hvc6QJmNln62MNNRCL62WuiFEywyWJR0dFrbl4tgpDDONZuoz4MBSEt4i6+xYFqZjKIKmZbkYhoWr/g22pWMaLo6VVYZ9lpPoXNgCaJQNn4ZpCsgRnY4Z9sz/BCh26bbYy+HX2r0VgVYEXogItADHPolyC3DsZVgPaMAxCzaeVrKU9kdRkIyImjFhM6JeaVKrVWk060zVKkzVa1SqdRrTdWIvoKl30dbu0Nvl0JnPkXFTxLpBEPiqlBKK14f8RIYiYQrIEN0O+RxpSwtD+2llLDkt5ZiqEjCirKklKpqCPyTDYIj8uq7+NHQL05DuFQEkso+JYZoYRqhaMw3DwZR/C9dHeBpI1kKIyEl3iG4I4TQ5doJ6Wro/e/kVau3eisD+H4EW4Ngn96gFOPYyrC3AMVu22CVwwpVQ2grSySN28Z5qQw098XTwCLwGnu9T9QKiUPgTVVJ2G047pI1ObNVfbapjqPiKemQkpm6JYJHCN1IOUR+TECh35c0kC3/i+6FYHIoLkrTrGLpi36p20oQiIr+EPzHDMFdKnAn3QxMF0Z0aD6rheBfBh1mUJa8LI1hqSzOoY5Y4pjq7WlsrAq0I/MFHoAU49sktbAGOvQxrC3DsASlbtR8Lj2L26T8mCpJFWlmvKD5IjCl2sbP+Hbv28O6aQXnmGr7r/+1KGt2dydhe3tudu+9y3jvBzO861tM1lf6vn9p6XysCrQjsLxFoAY59cidagGMvw3rAA469jNfv3L1Vjng+o9k6VisCrQg8XxFoAY7nK5JPO04LcOxlWFuAYy8D9szdWyDjOQaw9fZWBFoR2OcRaAGOfRLiFuDYy7DOAo4zzjhjtzoce3m41u6tCLQi0IrAfh8BaUmXbVZ3aLa1+1lcqv3+SvbuBHc1Qnya0uiMW+zTjBL37tAH5N4HFODY9cvxfx0o/1uG44AcRa2LbkWgFYEXdQQS0b2ErDQ7B/5f59A/1EC1AMdzv3MHFOAQtxBlqxKDJyZq0r0gbZe7umH9LzFVfMg45vTTT6ezs0t9CWfR/3O/Ha0jtCLw/EZA5PqVy7Da5O9iI6C075/fD/oDO9psY5HEI5CWabEw0CNl6Njanh0BUQFWbvdix2CJ7YQo7WsY2m48fV4kAXyminQLcDz3G3vAAA6FysXrzPPQ/Ag/jlXbpSapwj0EHE9N0TpvectbaW9vT1KMz/0+tI7QisC+iYAZYDZsQr1JZFrYvoUnr81YxO+bD93/jyrgoqnZWKIhY0ZkxPvHFyNGb/8/+d/DGUaGga1HZG0Hw8mQtk1s6TKzxIH5wNhagOO53+cDCnAYfkRJ9xkTq3MRmRKdBwEce4gY5NlHpRFjjVNOOQVXjMVmX3vu96J1hFYEnvcIxLFLpt6DHjcIDRc7aoqkCTEHzkKxu6Amfs0COJrKaDHO+kzEE2jKhLG1PTMCng45w8TJZOlOd9KbzpF2bQxNf0qq/0UethbgeO43+IACHFHgUzY8ut5/IsOHtKnohaJEuYeAQ/bfuauy0022hE7V2loR2P8ikGtkuOnc+0hvOwRCl1ivQ5RFx9//TvaFPKPYJNRDLM2jaZgcc0mW+kt2oJN5Ic/iD+azIk3DDWIcX+eN29t4adyBnUtjGpZS9X2xk0flRrUAx3Mfrv8NYv7NHYmgHP0AAAAASUVORK5CYII="/>
        <xdr:cNvSpPr>
          <a:spLocks noChangeAspect="1" noChangeArrowheads="1"/>
        </xdr:cNvSpPr>
      </xdr:nvSpPr>
      <xdr:spPr bwMode="auto">
        <a:xfrm>
          <a:off x="81407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10</xdr:col>
      <xdr:colOff>708837</xdr:colOff>
      <xdr:row>12</xdr:row>
      <xdr:rowOff>178549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163" y="1181395"/>
          <a:ext cx="3662325" cy="1959207"/>
        </a:xfrm>
        <a:prstGeom prst="rect">
          <a:avLst/>
        </a:prstGeom>
      </xdr:spPr>
    </xdr:pic>
    <xdr:clientData/>
  </xdr:twoCellAnchor>
  <xdr:twoCellAnchor editAs="oneCell">
    <xdr:from>
      <xdr:col>6</xdr:col>
      <xdr:colOff>165100</xdr:colOff>
      <xdr:row>59</xdr:row>
      <xdr:rowOff>12700</xdr:rowOff>
    </xdr:from>
    <xdr:to>
      <xdr:col>9</xdr:col>
      <xdr:colOff>107604</xdr:colOff>
      <xdr:row>60</xdr:row>
      <xdr:rowOff>918787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7005300"/>
          <a:ext cx="2190404" cy="1134687"/>
        </a:xfrm>
        <a:prstGeom prst="rect">
          <a:avLst/>
        </a:prstGeom>
      </xdr:spPr>
    </xdr:pic>
    <xdr:clientData/>
  </xdr:twoCellAnchor>
  <xdr:twoCellAnchor editAs="oneCell">
    <xdr:from>
      <xdr:col>6</xdr:col>
      <xdr:colOff>86500</xdr:colOff>
      <xdr:row>53</xdr:row>
      <xdr:rowOff>150000</xdr:rowOff>
    </xdr:from>
    <xdr:to>
      <xdr:col>6</xdr:col>
      <xdr:colOff>619900</xdr:colOff>
      <xdr:row>57</xdr:row>
      <xdr:rowOff>73800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200" y="14628000"/>
          <a:ext cx="533400" cy="838200"/>
        </a:xfrm>
        <a:prstGeom prst="rect">
          <a:avLst/>
        </a:prstGeom>
      </xdr:spPr>
    </xdr:pic>
    <xdr:clientData/>
  </xdr:twoCellAnchor>
  <xdr:twoCellAnchor editAs="oneCell">
    <xdr:from>
      <xdr:col>6</xdr:col>
      <xdr:colOff>185700</xdr:colOff>
      <xdr:row>47</xdr:row>
      <xdr:rowOff>46000</xdr:rowOff>
    </xdr:from>
    <xdr:to>
      <xdr:col>7</xdr:col>
      <xdr:colOff>312700</xdr:colOff>
      <xdr:row>51</xdr:row>
      <xdr:rowOff>183160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6400" y="15667000"/>
          <a:ext cx="876300" cy="1051560"/>
        </a:xfrm>
        <a:prstGeom prst="rect">
          <a:avLst/>
        </a:prstGeom>
      </xdr:spPr>
    </xdr:pic>
    <xdr:clientData/>
  </xdr:twoCellAnchor>
  <xdr:twoCellAnchor editAs="oneCell">
    <xdr:from>
      <xdr:col>7</xdr:col>
      <xdr:colOff>132500</xdr:colOff>
      <xdr:row>52</xdr:row>
      <xdr:rowOff>208700</xdr:rowOff>
    </xdr:from>
    <xdr:to>
      <xdr:col>8</xdr:col>
      <xdr:colOff>259500</xdr:colOff>
      <xdr:row>57</xdr:row>
      <xdr:rowOff>117260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500" y="14458100"/>
          <a:ext cx="876300" cy="1051560"/>
        </a:xfrm>
        <a:prstGeom prst="rect">
          <a:avLst/>
        </a:prstGeom>
      </xdr:spPr>
    </xdr:pic>
    <xdr:clientData/>
  </xdr:twoCellAnchor>
  <xdr:twoCellAnchor editAs="oneCell">
    <xdr:from>
      <xdr:col>7</xdr:col>
      <xdr:colOff>663500</xdr:colOff>
      <xdr:row>47</xdr:row>
      <xdr:rowOff>92000</xdr:rowOff>
    </xdr:from>
    <xdr:to>
      <xdr:col>9</xdr:col>
      <xdr:colOff>41200</xdr:colOff>
      <xdr:row>52</xdr:row>
      <xdr:rowOff>560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3500" y="15713000"/>
          <a:ext cx="876300" cy="1051560"/>
        </a:xfrm>
        <a:prstGeom prst="rect">
          <a:avLst/>
        </a:prstGeom>
      </xdr:spPr>
    </xdr:pic>
    <xdr:clientData/>
  </xdr:twoCellAnchor>
  <xdr:twoCellAnchor editAs="oneCell">
    <xdr:from>
      <xdr:col>5</xdr:col>
      <xdr:colOff>559500</xdr:colOff>
      <xdr:row>42</xdr:row>
      <xdr:rowOff>51500</xdr:rowOff>
    </xdr:from>
    <xdr:to>
      <xdr:col>6</xdr:col>
      <xdr:colOff>343600</xdr:colOff>
      <xdr:row>45</xdr:row>
      <xdr:rowOff>203900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0900" y="13157900"/>
          <a:ext cx="533400" cy="838200"/>
        </a:xfrm>
        <a:prstGeom prst="rect">
          <a:avLst/>
        </a:prstGeom>
      </xdr:spPr>
    </xdr:pic>
    <xdr:clientData/>
  </xdr:twoCellAnchor>
  <xdr:twoCellAnchor editAs="oneCell">
    <xdr:from>
      <xdr:col>6</xdr:col>
      <xdr:colOff>595200</xdr:colOff>
      <xdr:row>42</xdr:row>
      <xdr:rowOff>23700</xdr:rowOff>
    </xdr:from>
    <xdr:to>
      <xdr:col>7</xdr:col>
      <xdr:colOff>379300</xdr:colOff>
      <xdr:row>45</xdr:row>
      <xdr:rowOff>176100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5900" y="13130100"/>
          <a:ext cx="533400" cy="838200"/>
        </a:xfrm>
        <a:prstGeom prst="rect">
          <a:avLst/>
        </a:prstGeom>
      </xdr:spPr>
    </xdr:pic>
    <xdr:clientData/>
  </xdr:twoCellAnchor>
  <xdr:twoCellAnchor editAs="oneCell">
    <xdr:from>
      <xdr:col>7</xdr:col>
      <xdr:colOff>635700</xdr:colOff>
      <xdr:row>42</xdr:row>
      <xdr:rowOff>64200</xdr:rowOff>
    </xdr:from>
    <xdr:to>
      <xdr:col>8</xdr:col>
      <xdr:colOff>419800</xdr:colOff>
      <xdr:row>45</xdr:row>
      <xdr:rowOff>216600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700" y="13170600"/>
          <a:ext cx="5334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671400</xdr:colOff>
      <xdr:row>42</xdr:row>
      <xdr:rowOff>36400</xdr:rowOff>
    </xdr:from>
    <xdr:to>
      <xdr:col>9</xdr:col>
      <xdr:colOff>455500</xdr:colOff>
      <xdr:row>45</xdr:row>
      <xdr:rowOff>188800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0700" y="13142800"/>
          <a:ext cx="5334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518300</xdr:colOff>
      <xdr:row>53</xdr:row>
      <xdr:rowOff>162700</xdr:rowOff>
    </xdr:from>
    <xdr:to>
      <xdr:col>9</xdr:col>
      <xdr:colOff>302400</xdr:colOff>
      <xdr:row>57</xdr:row>
      <xdr:rowOff>86500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7600" y="14640700"/>
          <a:ext cx="53340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1011"/>
  <sheetViews>
    <sheetView topLeftCell="A37" workbookViewId="0">
      <selection activeCell="A2" sqref="A2"/>
    </sheetView>
  </sheetViews>
  <sheetFormatPr baseColWidth="12" defaultColWidth="13.5" defaultRowHeight="15" customHeight="1" x14ac:dyDescent="0.15"/>
  <cols>
    <col min="1" max="2" width="2.1640625" customWidth="1"/>
    <col min="3" max="3" width="17.6640625" customWidth="1"/>
    <col min="4" max="4" width="22.1640625" bestFit="1" customWidth="1"/>
    <col min="5" max="5" width="69" bestFit="1" customWidth="1"/>
    <col min="6" max="27" width="9.83203125" customWidth="1"/>
  </cols>
  <sheetData>
    <row r="1" spans="1:5" ht="18" customHeight="1" x14ac:dyDescent="0.15">
      <c r="A1" s="2" t="s">
        <v>38</v>
      </c>
      <c r="B1" s="2"/>
      <c r="C1" s="2"/>
      <c r="D1" s="2"/>
      <c r="E1" s="2"/>
    </row>
    <row r="2" spans="1:5" ht="18" customHeight="1" x14ac:dyDescent="0.15">
      <c r="A2" s="3"/>
      <c r="B2" s="3"/>
      <c r="C2" s="3"/>
      <c r="D2" s="3"/>
      <c r="E2" s="3"/>
    </row>
    <row r="3" spans="1:5" ht="18" customHeight="1" x14ac:dyDescent="0.15">
      <c r="A3" s="3"/>
      <c r="B3" s="4" t="s">
        <v>39</v>
      </c>
      <c r="C3" s="5"/>
      <c r="D3" s="5"/>
      <c r="E3" s="5"/>
    </row>
    <row r="4" spans="1:5" ht="18" customHeight="1" x14ac:dyDescent="0.15">
      <c r="A4" s="3"/>
      <c r="B4" s="6"/>
      <c r="C4" s="7"/>
      <c r="D4" s="7"/>
      <c r="E4" s="6"/>
    </row>
    <row r="5" spans="1:5" ht="18" customHeight="1" x14ac:dyDescent="0.15">
      <c r="A5" s="3"/>
      <c r="B5" s="6"/>
      <c r="C5" s="41" t="s">
        <v>40</v>
      </c>
      <c r="D5" s="42"/>
      <c r="E5" s="8" t="s">
        <v>1</v>
      </c>
    </row>
    <row r="6" spans="1:5" ht="30" x14ac:dyDescent="0.15">
      <c r="A6" s="3"/>
      <c r="B6" s="6"/>
      <c r="C6" s="41" t="s">
        <v>7</v>
      </c>
      <c r="D6" s="42"/>
      <c r="E6" s="9" t="str">
        <f>VLOOKUP(E5,参照シート!A10:B15,2,FALSE)</f>
        <v>一番参加率の高い遊び場。初級〜中級者が戦力として新キャラを入手する所。また、上級者にとってはユニットの覚醒素材を手に入れるところ。</v>
      </c>
    </row>
    <row r="7" spans="1:5" ht="18" customHeight="1" x14ac:dyDescent="0.15">
      <c r="A7" s="3"/>
      <c r="B7" s="6"/>
      <c r="C7" s="41" t="s">
        <v>32</v>
      </c>
      <c r="D7" s="42"/>
      <c r="E7" s="10" t="str">
        <f>VLOOKUP(E5,参照シート!A18:B23,2,FALSE)</f>
        <v>適度な速度で周回できるようにしましょう</v>
      </c>
    </row>
    <row r="8" spans="1:5" ht="18" customHeight="1" x14ac:dyDescent="0.15">
      <c r="A8" s="3"/>
      <c r="B8" s="6"/>
      <c r="C8" s="6"/>
      <c r="D8" s="6"/>
      <c r="E8" s="6"/>
    </row>
    <row r="9" spans="1:5" ht="18" customHeight="1" x14ac:dyDescent="0.15">
      <c r="A9" s="3"/>
      <c r="B9" s="6"/>
      <c r="C9" s="6"/>
      <c r="D9" s="6"/>
      <c r="E9" s="6"/>
    </row>
    <row r="10" spans="1:5" ht="18" customHeight="1" x14ac:dyDescent="0.15">
      <c r="A10" s="3"/>
      <c r="B10" s="11" t="s">
        <v>41</v>
      </c>
      <c r="C10" s="11"/>
      <c r="D10" s="11"/>
      <c r="E10" s="11"/>
    </row>
    <row r="11" spans="1:5" ht="18" customHeight="1" x14ac:dyDescent="0.15">
      <c r="A11" s="3"/>
      <c r="B11" s="6"/>
      <c r="C11" s="6"/>
      <c r="D11" s="6"/>
      <c r="E11" s="6"/>
    </row>
    <row r="12" spans="1:5" ht="18" customHeight="1" x14ac:dyDescent="0.15">
      <c r="A12" s="3"/>
      <c r="B12" s="6"/>
      <c r="C12" s="44" t="s">
        <v>42</v>
      </c>
      <c r="D12" s="42"/>
      <c r="E12" s="8" t="s">
        <v>78</v>
      </c>
    </row>
    <row r="13" spans="1:5" ht="18" customHeight="1" x14ac:dyDescent="0.15">
      <c r="A13" s="3"/>
      <c r="B13" s="6"/>
      <c r="C13" s="44" t="s">
        <v>43</v>
      </c>
      <c r="D13" s="42"/>
      <c r="E13" s="8" t="str">
        <f>VLOOKUP(E5,参照シート!A10:C15,3,FALSE)</f>
        <v>初級/中級/上級</v>
      </c>
    </row>
    <row r="14" spans="1:5" ht="18" customHeight="1" x14ac:dyDescent="0.15">
      <c r="A14" s="3"/>
      <c r="B14" s="6"/>
      <c r="C14" s="44" t="s">
        <v>44</v>
      </c>
      <c r="D14" s="42"/>
      <c r="E14" s="8" t="s">
        <v>45</v>
      </c>
    </row>
    <row r="15" spans="1:5" ht="30.75" customHeight="1" x14ac:dyDescent="0.15">
      <c r="A15" s="3"/>
      <c r="B15" s="6"/>
      <c r="C15" s="41" t="s">
        <v>46</v>
      </c>
      <c r="D15" s="42"/>
      <c r="E15" s="12" t="s">
        <v>47</v>
      </c>
    </row>
    <row r="16" spans="1:5" ht="18" customHeight="1" x14ac:dyDescent="0.15">
      <c r="A16" s="3"/>
      <c r="B16" s="6"/>
      <c r="C16" s="6"/>
      <c r="D16" s="6"/>
      <c r="E16" s="6"/>
    </row>
    <row r="17" spans="1:5" ht="18" customHeight="1" x14ac:dyDescent="0.15">
      <c r="A17" s="3"/>
      <c r="B17" s="6"/>
      <c r="C17" s="41" t="s">
        <v>48</v>
      </c>
      <c r="D17" s="42"/>
      <c r="E17" s="8" t="s">
        <v>49</v>
      </c>
    </row>
    <row r="18" spans="1:5" ht="18" customHeight="1" x14ac:dyDescent="0.15">
      <c r="A18" s="3"/>
      <c r="B18" s="6"/>
      <c r="C18" s="41" t="s">
        <v>50</v>
      </c>
      <c r="D18" s="42"/>
      <c r="E18" s="8" t="s">
        <v>49</v>
      </c>
    </row>
    <row r="19" spans="1:5" ht="18" customHeight="1" x14ac:dyDescent="0.15">
      <c r="A19" s="3"/>
      <c r="B19" s="6"/>
      <c r="C19" s="41" t="s">
        <v>51</v>
      </c>
      <c r="D19" s="42"/>
      <c r="E19" s="10"/>
    </row>
    <row r="20" spans="1:5" ht="18" customHeight="1" x14ac:dyDescent="0.15">
      <c r="A20" s="3"/>
      <c r="B20" s="6"/>
      <c r="C20" s="41" t="s">
        <v>52</v>
      </c>
      <c r="D20" s="42"/>
      <c r="E20" s="10"/>
    </row>
    <row r="21" spans="1:5" ht="18" customHeight="1" x14ac:dyDescent="0.15">
      <c r="A21" s="3"/>
      <c r="B21" s="6"/>
      <c r="C21" s="41" t="s">
        <v>53</v>
      </c>
      <c r="D21" s="43"/>
      <c r="E21" s="10"/>
    </row>
    <row r="22" spans="1:5" ht="18" customHeight="1" x14ac:dyDescent="0.15">
      <c r="A22" s="3"/>
      <c r="B22" s="6"/>
      <c r="C22" s="41" t="s">
        <v>54</v>
      </c>
      <c r="D22" s="42"/>
      <c r="E22" s="10"/>
    </row>
    <row r="23" spans="1:5" ht="45" x14ac:dyDescent="0.15">
      <c r="A23" s="3"/>
      <c r="B23" s="6"/>
      <c r="C23" s="41" t="s">
        <v>55</v>
      </c>
      <c r="D23" s="42"/>
      <c r="E23" s="12" t="s">
        <v>70</v>
      </c>
    </row>
    <row r="24" spans="1:5" ht="105" x14ac:dyDescent="0.15">
      <c r="A24" s="3"/>
      <c r="B24" s="6"/>
      <c r="C24" s="45" t="s">
        <v>56</v>
      </c>
      <c r="D24" s="42"/>
      <c r="E24" s="15" t="s">
        <v>69</v>
      </c>
    </row>
    <row r="25" spans="1:5" ht="18" customHeight="1" x14ac:dyDescent="0.15">
      <c r="A25" s="3"/>
      <c r="B25" s="6"/>
      <c r="C25" s="6"/>
      <c r="D25" s="6"/>
      <c r="E25" s="6"/>
    </row>
    <row r="26" spans="1:5" ht="18" customHeight="1" x14ac:dyDescent="0.15">
      <c r="A26" s="3"/>
      <c r="B26" s="6"/>
      <c r="C26" s="41" t="s">
        <v>57</v>
      </c>
      <c r="D26" s="42"/>
      <c r="E26" s="10" t="s">
        <v>79</v>
      </c>
    </row>
    <row r="27" spans="1:5" ht="18" customHeight="1" x14ac:dyDescent="0.15">
      <c r="A27" s="3"/>
      <c r="B27" s="6"/>
      <c r="C27" s="6"/>
      <c r="D27" s="6"/>
      <c r="E27" s="6"/>
    </row>
    <row r="28" spans="1:5" ht="18" customHeight="1" x14ac:dyDescent="0.15">
      <c r="A28" s="3"/>
      <c r="B28" s="6"/>
      <c r="C28" s="41" t="s">
        <v>58</v>
      </c>
      <c r="D28" s="42"/>
      <c r="E28" s="10" t="s">
        <v>80</v>
      </c>
    </row>
    <row r="29" spans="1:5" ht="18" customHeight="1" x14ac:dyDescent="0.15">
      <c r="A29" s="3"/>
      <c r="B29" s="6"/>
      <c r="C29" s="6"/>
      <c r="D29" s="6"/>
      <c r="E29" s="6"/>
    </row>
    <row r="30" spans="1:5" ht="18" customHeight="1" x14ac:dyDescent="0.15">
      <c r="A30" s="3"/>
      <c r="B30" s="11" t="s">
        <v>59</v>
      </c>
      <c r="C30" s="11"/>
      <c r="D30" s="11"/>
      <c r="E30" s="11"/>
    </row>
    <row r="31" spans="1:5" ht="18" customHeight="1" x14ac:dyDescent="0.15">
      <c r="A31" s="3"/>
      <c r="B31" s="6"/>
      <c r="C31" s="6"/>
      <c r="D31" s="6"/>
      <c r="E31" s="6"/>
    </row>
    <row r="32" spans="1:5" ht="18" customHeight="1" x14ac:dyDescent="0.15">
      <c r="A32" s="3"/>
      <c r="B32" s="6"/>
      <c r="C32" s="13" t="s">
        <v>60</v>
      </c>
      <c r="D32" s="13" t="s">
        <v>61</v>
      </c>
      <c r="E32" s="14" t="s">
        <v>62</v>
      </c>
    </row>
    <row r="33" spans="1:5" ht="30" customHeight="1" x14ac:dyDescent="0.15">
      <c r="A33" s="3"/>
      <c r="B33" s="6"/>
      <c r="C33" s="12" t="str">
        <f>VLOOKUP($E$5,参照シート!$A$10:$G$15,4,FALSE)</f>
        <v>S(Level:40)</v>
      </c>
      <c r="D33" s="17" t="s">
        <v>82</v>
      </c>
      <c r="E33" s="18" t="s">
        <v>86</v>
      </c>
    </row>
    <row r="34" spans="1:5" ht="30" customHeight="1" x14ac:dyDescent="0.15">
      <c r="A34" s="3"/>
      <c r="B34" s="6"/>
      <c r="C34" s="12" t="str">
        <f>VLOOKUP($E$5,参照シート!$A$10:$G$15,5,FALSE)</f>
        <v>S(Level:40)</v>
      </c>
      <c r="D34" s="17" t="s">
        <v>83</v>
      </c>
      <c r="E34" s="17" t="s">
        <v>87</v>
      </c>
    </row>
    <row r="35" spans="1:5" ht="30" x14ac:dyDescent="0.15">
      <c r="A35" s="3"/>
      <c r="B35" s="6"/>
      <c r="C35" s="12" t="str">
        <f>VLOOKUP($E$5,参照シート!$A$10:$G$15,6,FALSE)</f>
        <v>N(Level:40)</v>
      </c>
      <c r="D35" s="17" t="s">
        <v>84</v>
      </c>
      <c r="E35" s="17" t="s">
        <v>85</v>
      </c>
    </row>
    <row r="36" spans="1:5" ht="30" customHeight="1" x14ac:dyDescent="0.15">
      <c r="A36" s="3"/>
      <c r="B36" s="6"/>
      <c r="C36" s="12" t="str">
        <f>VLOOKUP($E$5,参照シート!$A$10:$G$15,7,FALSE)</f>
        <v>S(Level:60)</v>
      </c>
      <c r="D36" s="17" t="s">
        <v>81</v>
      </c>
      <c r="E36" s="17" t="s">
        <v>88</v>
      </c>
    </row>
    <row r="37" spans="1:5" ht="18" customHeight="1" x14ac:dyDescent="0.15">
      <c r="A37" s="3"/>
      <c r="B37" s="6"/>
      <c r="C37" s="16"/>
      <c r="D37" s="16"/>
      <c r="E37" s="6"/>
    </row>
    <row r="38" spans="1:5" ht="18" customHeight="1" x14ac:dyDescent="0.15">
      <c r="A38" s="3"/>
      <c r="B38" s="6"/>
      <c r="C38" s="6"/>
      <c r="D38" s="6"/>
      <c r="E38" s="6"/>
    </row>
    <row r="39" spans="1:5" ht="18" customHeight="1" x14ac:dyDescent="0.15">
      <c r="A39" s="3"/>
      <c r="B39" s="11" t="s">
        <v>63</v>
      </c>
      <c r="C39" s="11"/>
      <c r="D39" s="11"/>
      <c r="E39" s="11"/>
    </row>
    <row r="40" spans="1:5" ht="18" customHeight="1" x14ac:dyDescent="0.15">
      <c r="A40" s="3"/>
      <c r="B40" s="6"/>
      <c r="C40" s="6"/>
      <c r="D40" s="6"/>
      <c r="E40" s="6"/>
    </row>
    <row r="41" spans="1:5" ht="18" customHeight="1" x14ac:dyDescent="0.15">
      <c r="A41" s="3"/>
      <c r="B41" s="6"/>
      <c r="C41" s="41" t="s">
        <v>64</v>
      </c>
      <c r="D41" s="43"/>
      <c r="E41" s="14"/>
    </row>
    <row r="42" spans="1:5" ht="18" customHeight="1" x14ac:dyDescent="0.15">
      <c r="A42" s="3"/>
      <c r="B42" s="6"/>
      <c r="C42" s="14" t="s">
        <v>65</v>
      </c>
      <c r="D42" s="13" t="s">
        <v>66</v>
      </c>
      <c r="E42" s="14" t="s">
        <v>67</v>
      </c>
    </row>
    <row r="43" spans="1:5" ht="18" customHeight="1" x14ac:dyDescent="0.15">
      <c r="A43" s="3"/>
      <c r="B43" s="6"/>
      <c r="C43" s="10" t="s">
        <v>72</v>
      </c>
      <c r="D43" s="10" t="s">
        <v>99</v>
      </c>
      <c r="E43" s="9" t="s">
        <v>104</v>
      </c>
    </row>
    <row r="44" spans="1:5" ht="18" customHeight="1" x14ac:dyDescent="0.15">
      <c r="A44" s="3"/>
      <c r="B44" s="6"/>
      <c r="C44" s="9" t="s">
        <v>73</v>
      </c>
      <c r="D44" s="10" t="s">
        <v>99</v>
      </c>
      <c r="E44" s="9" t="s">
        <v>92</v>
      </c>
    </row>
    <row r="45" spans="1:5" ht="18" customHeight="1" x14ac:dyDescent="0.15">
      <c r="A45" s="3"/>
      <c r="B45" s="7"/>
      <c r="C45" s="12" t="s">
        <v>72</v>
      </c>
      <c r="D45" s="10" t="s">
        <v>99</v>
      </c>
      <c r="E45" s="12" t="s">
        <v>93</v>
      </c>
    </row>
    <row r="46" spans="1:5" ht="18" customHeight="1" x14ac:dyDescent="0.15">
      <c r="A46" s="3"/>
      <c r="B46" s="6"/>
      <c r="C46" s="9" t="s">
        <v>73</v>
      </c>
      <c r="D46" s="10" t="s">
        <v>99</v>
      </c>
      <c r="E46" s="12" t="s">
        <v>94</v>
      </c>
    </row>
    <row r="47" spans="1:5" ht="18" customHeight="1" x14ac:dyDescent="0.15">
      <c r="A47" s="3"/>
      <c r="B47" s="6"/>
      <c r="C47" s="6"/>
      <c r="D47" s="6"/>
      <c r="E47" s="6"/>
    </row>
    <row r="48" spans="1:5" ht="18" customHeight="1" x14ac:dyDescent="0.15">
      <c r="A48" s="3"/>
      <c r="B48" s="6"/>
      <c r="C48" s="41" t="s">
        <v>89</v>
      </c>
      <c r="D48" s="42"/>
      <c r="E48" s="14"/>
    </row>
    <row r="49" spans="1:5" ht="18" customHeight="1" x14ac:dyDescent="0.15">
      <c r="A49" s="3"/>
      <c r="B49" s="6"/>
      <c r="C49" s="14" t="s">
        <v>65</v>
      </c>
      <c r="D49" s="13" t="s">
        <v>66</v>
      </c>
      <c r="E49" s="14" t="s">
        <v>67</v>
      </c>
    </row>
    <row r="50" spans="1:5" ht="18" customHeight="1" x14ac:dyDescent="0.15">
      <c r="A50" s="3"/>
      <c r="B50" s="6"/>
      <c r="C50" s="19" t="s">
        <v>76</v>
      </c>
      <c r="D50" s="19" t="s">
        <v>101</v>
      </c>
      <c r="E50" s="17" t="s">
        <v>106</v>
      </c>
    </row>
    <row r="51" spans="1:5" ht="18" customHeight="1" x14ac:dyDescent="0.15">
      <c r="A51" s="3"/>
      <c r="B51" s="6"/>
      <c r="C51" s="17" t="s">
        <v>77</v>
      </c>
      <c r="D51" s="19" t="s">
        <v>100</v>
      </c>
      <c r="E51" s="17" t="s">
        <v>91</v>
      </c>
    </row>
    <row r="52" spans="1:5" ht="18" customHeight="1" x14ac:dyDescent="0.15">
      <c r="A52" s="3"/>
      <c r="B52" s="6"/>
      <c r="C52" s="6"/>
      <c r="D52" s="6"/>
      <c r="E52" s="6"/>
    </row>
    <row r="53" spans="1:5" ht="18" customHeight="1" x14ac:dyDescent="0.15">
      <c r="A53" s="3"/>
      <c r="B53" s="6"/>
      <c r="C53" s="41" t="s">
        <v>90</v>
      </c>
      <c r="D53" s="42"/>
      <c r="E53" s="14"/>
    </row>
    <row r="54" spans="1:5" ht="18" customHeight="1" x14ac:dyDescent="0.15">
      <c r="A54" s="3"/>
      <c r="B54" s="6"/>
      <c r="C54" s="14" t="s">
        <v>65</v>
      </c>
      <c r="D54" s="13" t="s">
        <v>66</v>
      </c>
      <c r="E54" s="14" t="s">
        <v>67</v>
      </c>
    </row>
    <row r="55" spans="1:5" ht="18" customHeight="1" x14ac:dyDescent="0.15">
      <c r="A55" s="3"/>
      <c r="B55" s="6"/>
      <c r="C55" s="19" t="s">
        <v>74</v>
      </c>
      <c r="D55" s="19" t="s">
        <v>102</v>
      </c>
      <c r="E55" s="19" t="s">
        <v>95</v>
      </c>
    </row>
    <row r="56" spans="1:5" ht="18" customHeight="1" x14ac:dyDescent="0.15">
      <c r="A56" s="3"/>
      <c r="B56" s="6"/>
      <c r="C56" s="19" t="s">
        <v>75</v>
      </c>
      <c r="D56" s="19" t="s">
        <v>103</v>
      </c>
      <c r="E56" s="17" t="s">
        <v>96</v>
      </c>
    </row>
    <row r="57" spans="1:5" ht="18" customHeight="1" x14ac:dyDescent="0.15">
      <c r="A57" s="3"/>
      <c r="B57" s="6"/>
      <c r="C57" s="19" t="s">
        <v>74</v>
      </c>
      <c r="D57" s="19" t="s">
        <v>102</v>
      </c>
      <c r="E57" s="19" t="s">
        <v>97</v>
      </c>
    </row>
    <row r="58" spans="1:5" ht="18" customHeight="1" x14ac:dyDescent="0.15">
      <c r="A58" s="3"/>
      <c r="B58" s="6"/>
      <c r="C58" s="6"/>
      <c r="D58" s="6"/>
      <c r="E58" s="6"/>
    </row>
    <row r="59" spans="1:5" ht="18" customHeight="1" x14ac:dyDescent="0.15">
      <c r="A59" s="3"/>
      <c r="B59" s="6"/>
      <c r="C59" s="41" t="s">
        <v>68</v>
      </c>
      <c r="D59" s="42"/>
      <c r="E59" s="14"/>
    </row>
    <row r="60" spans="1:5" ht="18" customHeight="1" x14ac:dyDescent="0.15">
      <c r="A60" s="3"/>
      <c r="B60" s="6"/>
      <c r="C60" s="14" t="s">
        <v>65</v>
      </c>
      <c r="D60" s="13" t="s">
        <v>66</v>
      </c>
      <c r="E60" s="14" t="s">
        <v>67</v>
      </c>
    </row>
    <row r="61" spans="1:5" ht="150" x14ac:dyDescent="0.15">
      <c r="A61" s="3"/>
      <c r="B61" s="6"/>
      <c r="C61" s="9" t="s">
        <v>71</v>
      </c>
      <c r="D61" s="10" t="s">
        <v>100</v>
      </c>
      <c r="E61" s="17" t="s">
        <v>98</v>
      </c>
    </row>
    <row r="62" spans="1:5" ht="18" customHeight="1" x14ac:dyDescent="0.15">
      <c r="A62" s="3"/>
      <c r="B62" s="3"/>
      <c r="C62" s="3"/>
      <c r="D62" s="3"/>
      <c r="E62" s="3"/>
    </row>
    <row r="63" spans="1:5" ht="18" customHeight="1" x14ac:dyDescent="0.15">
      <c r="A63" s="3"/>
      <c r="B63" s="3"/>
      <c r="C63" s="3" t="s">
        <v>105</v>
      </c>
      <c r="D63" s="3"/>
      <c r="E63" s="3"/>
    </row>
    <row r="64" spans="1:5" ht="18" customHeight="1" x14ac:dyDescent="0.15">
      <c r="A64" s="3"/>
      <c r="B64" s="3"/>
      <c r="C64" s="3" t="s">
        <v>107</v>
      </c>
      <c r="D64" s="3"/>
      <c r="E64" s="3"/>
    </row>
    <row r="65" spans="1:5" ht="18" customHeight="1" x14ac:dyDescent="0.15">
      <c r="A65" s="3"/>
      <c r="B65" s="3"/>
      <c r="C65" s="3"/>
      <c r="D65" s="3"/>
      <c r="E65" s="3"/>
    </row>
    <row r="66" spans="1:5" ht="18" customHeight="1" x14ac:dyDescent="0.15">
      <c r="A66" s="3"/>
      <c r="B66" s="3"/>
      <c r="C66" s="3"/>
      <c r="D66" s="3"/>
      <c r="E66" s="3"/>
    </row>
    <row r="67" spans="1:5" ht="18" customHeight="1" x14ac:dyDescent="0.15">
      <c r="A67" s="3"/>
      <c r="B67" s="3"/>
      <c r="C67" s="3"/>
      <c r="D67" s="3"/>
      <c r="E67" s="3"/>
    </row>
    <row r="68" spans="1:5" ht="18" customHeight="1" x14ac:dyDescent="0.15">
      <c r="A68" s="3"/>
      <c r="B68" s="3"/>
      <c r="C68" s="3"/>
      <c r="D68" s="3"/>
      <c r="E68" s="3"/>
    </row>
    <row r="69" spans="1:5" ht="18" customHeight="1" x14ac:dyDescent="0.15">
      <c r="A69" s="3"/>
      <c r="B69" s="3"/>
      <c r="C69" s="3"/>
      <c r="D69" s="3"/>
      <c r="E69" s="3"/>
    </row>
    <row r="70" spans="1:5" ht="18" customHeight="1" x14ac:dyDescent="0.15">
      <c r="A70" s="3"/>
      <c r="B70" s="3"/>
      <c r="C70" s="3"/>
      <c r="D70" s="3"/>
      <c r="E70" s="3"/>
    </row>
    <row r="71" spans="1:5" ht="18" customHeight="1" x14ac:dyDescent="0.15">
      <c r="A71" s="3"/>
      <c r="B71" s="3"/>
      <c r="C71" s="3"/>
      <c r="D71" s="3"/>
      <c r="E71" s="3"/>
    </row>
    <row r="72" spans="1:5" ht="18" customHeight="1" x14ac:dyDescent="0.15">
      <c r="A72" s="3"/>
      <c r="B72" s="3"/>
      <c r="C72" s="3"/>
      <c r="D72" s="3"/>
      <c r="E72" s="3"/>
    </row>
    <row r="73" spans="1:5" ht="18" customHeight="1" x14ac:dyDescent="0.15">
      <c r="A73" s="3"/>
      <c r="B73" s="3"/>
      <c r="C73" s="3"/>
      <c r="D73" s="3"/>
      <c r="E73" s="3"/>
    </row>
    <row r="74" spans="1:5" ht="18" customHeight="1" x14ac:dyDescent="0.15">
      <c r="A74" s="3"/>
      <c r="B74" s="3"/>
      <c r="C74" s="3"/>
      <c r="D74" s="3"/>
      <c r="E74" s="3"/>
    </row>
    <row r="75" spans="1:5" ht="18" customHeight="1" x14ac:dyDescent="0.15">
      <c r="A75" s="3"/>
      <c r="B75" s="3"/>
      <c r="C75" s="3"/>
      <c r="D75" s="3"/>
      <c r="E75" s="3"/>
    </row>
    <row r="76" spans="1:5" ht="18" customHeight="1" x14ac:dyDescent="0.15">
      <c r="A76" s="3"/>
      <c r="B76" s="3"/>
      <c r="C76" s="3"/>
      <c r="D76" s="3"/>
      <c r="E76" s="3"/>
    </row>
    <row r="77" spans="1:5" ht="18" customHeight="1" x14ac:dyDescent="0.15">
      <c r="A77" s="3"/>
      <c r="B77" s="3"/>
      <c r="C77" s="3"/>
      <c r="D77" s="3"/>
      <c r="E77" s="3"/>
    </row>
    <row r="78" spans="1:5" ht="18" customHeight="1" x14ac:dyDescent="0.15">
      <c r="A78" s="3"/>
      <c r="B78" s="3"/>
      <c r="C78" s="3"/>
      <c r="D78" s="3"/>
      <c r="E78" s="3"/>
    </row>
    <row r="79" spans="1:5" ht="18" customHeight="1" x14ac:dyDescent="0.15">
      <c r="A79" s="3"/>
      <c r="B79" s="3"/>
      <c r="C79" s="3"/>
      <c r="D79" s="3"/>
      <c r="E79" s="3"/>
    </row>
    <row r="80" spans="1:5" ht="18" customHeight="1" x14ac:dyDescent="0.15">
      <c r="A80" s="3"/>
      <c r="B80" s="3"/>
      <c r="C80" s="3"/>
      <c r="D80" s="3"/>
      <c r="E80" s="3"/>
    </row>
    <row r="81" spans="1:5" ht="18" customHeight="1" x14ac:dyDescent="0.15">
      <c r="A81" s="3"/>
      <c r="B81" s="3"/>
      <c r="C81" s="3"/>
      <c r="D81" s="3"/>
      <c r="E81" s="3"/>
    </row>
    <row r="82" spans="1:5" ht="18" customHeight="1" x14ac:dyDescent="0.15">
      <c r="A82" s="3"/>
      <c r="B82" s="3"/>
      <c r="C82" s="3"/>
      <c r="D82" s="3"/>
      <c r="E82" s="3"/>
    </row>
    <row r="83" spans="1:5" ht="18" customHeight="1" x14ac:dyDescent="0.15">
      <c r="A83" s="3"/>
      <c r="B83" s="3"/>
      <c r="C83" s="3"/>
      <c r="D83" s="3"/>
      <c r="E83" s="3"/>
    </row>
    <row r="84" spans="1:5" ht="18" customHeight="1" x14ac:dyDescent="0.15">
      <c r="A84" s="3"/>
      <c r="B84" s="3"/>
      <c r="C84" s="3"/>
      <c r="D84" s="3"/>
      <c r="E84" s="3"/>
    </row>
    <row r="85" spans="1:5" ht="18" customHeight="1" x14ac:dyDescent="0.15">
      <c r="A85" s="3"/>
      <c r="B85" s="3"/>
      <c r="C85" s="3"/>
      <c r="D85" s="3"/>
      <c r="E85" s="3"/>
    </row>
    <row r="86" spans="1:5" ht="18" customHeight="1" x14ac:dyDescent="0.15">
      <c r="A86" s="3"/>
      <c r="B86" s="3"/>
      <c r="C86" s="3"/>
      <c r="D86" s="3"/>
      <c r="E86" s="3"/>
    </row>
    <row r="87" spans="1:5" ht="18" customHeight="1" x14ac:dyDescent="0.15">
      <c r="A87" s="3"/>
      <c r="B87" s="3"/>
      <c r="C87" s="3"/>
      <c r="D87" s="3"/>
      <c r="E87" s="3"/>
    </row>
    <row r="88" spans="1:5" ht="18" customHeight="1" x14ac:dyDescent="0.15">
      <c r="A88" s="3"/>
      <c r="B88" s="3"/>
      <c r="C88" s="3"/>
      <c r="D88" s="3"/>
      <c r="E88" s="3"/>
    </row>
    <row r="89" spans="1:5" ht="18" customHeight="1" x14ac:dyDescent="0.15">
      <c r="A89" s="3"/>
      <c r="B89" s="3"/>
      <c r="C89" s="3"/>
      <c r="D89" s="3"/>
      <c r="E89" s="3"/>
    </row>
    <row r="90" spans="1:5" ht="18" customHeight="1" x14ac:dyDescent="0.15">
      <c r="A90" s="3"/>
      <c r="B90" s="3"/>
      <c r="C90" s="3"/>
      <c r="D90" s="3"/>
      <c r="E90" s="3"/>
    </row>
    <row r="91" spans="1:5" ht="18" customHeight="1" x14ac:dyDescent="0.15">
      <c r="A91" s="3"/>
      <c r="B91" s="3"/>
      <c r="C91" s="3"/>
      <c r="D91" s="3"/>
      <c r="E91" s="3"/>
    </row>
    <row r="92" spans="1:5" ht="18" customHeight="1" x14ac:dyDescent="0.15">
      <c r="A92" s="3"/>
      <c r="B92" s="3"/>
      <c r="C92" s="3"/>
      <c r="D92" s="3"/>
      <c r="E92" s="3"/>
    </row>
    <row r="93" spans="1:5" ht="18" customHeight="1" x14ac:dyDescent="0.15">
      <c r="A93" s="3"/>
      <c r="B93" s="3"/>
      <c r="C93" s="3"/>
      <c r="D93" s="3"/>
      <c r="E93" s="3"/>
    </row>
    <row r="94" spans="1:5" ht="18" customHeight="1" x14ac:dyDescent="0.15">
      <c r="A94" s="3"/>
      <c r="B94" s="3"/>
      <c r="C94" s="3"/>
      <c r="D94" s="3"/>
      <c r="E94" s="3"/>
    </row>
    <row r="95" spans="1:5" ht="18" customHeight="1" x14ac:dyDescent="0.15">
      <c r="A95" s="3"/>
      <c r="B95" s="3"/>
      <c r="C95" s="3"/>
      <c r="D95" s="3"/>
      <c r="E95" s="3"/>
    </row>
    <row r="96" spans="1:5" ht="18" customHeight="1" x14ac:dyDescent="0.15">
      <c r="A96" s="3"/>
      <c r="B96" s="3"/>
      <c r="C96" s="3"/>
      <c r="D96" s="3"/>
      <c r="E96" s="3"/>
    </row>
    <row r="97" spans="1:5" ht="18" customHeight="1" x14ac:dyDescent="0.15">
      <c r="A97" s="3"/>
      <c r="B97" s="3"/>
      <c r="C97" s="3"/>
      <c r="D97" s="3"/>
      <c r="E97" s="3"/>
    </row>
    <row r="98" spans="1:5" ht="18" customHeight="1" x14ac:dyDescent="0.15">
      <c r="A98" s="3"/>
      <c r="B98" s="3"/>
      <c r="C98" s="3"/>
      <c r="D98" s="3"/>
      <c r="E98" s="3"/>
    </row>
    <row r="99" spans="1:5" ht="18" customHeight="1" x14ac:dyDescent="0.15">
      <c r="A99" s="3"/>
      <c r="B99" s="3"/>
      <c r="C99" s="3"/>
      <c r="D99" s="3"/>
      <c r="E99" s="3"/>
    </row>
    <row r="100" spans="1:5" ht="18" customHeight="1" x14ac:dyDescent="0.15">
      <c r="A100" s="3"/>
      <c r="B100" s="3"/>
      <c r="C100" s="3"/>
      <c r="D100" s="3"/>
      <c r="E100" s="3"/>
    </row>
    <row r="101" spans="1:5" ht="18" customHeight="1" x14ac:dyDescent="0.15">
      <c r="A101" s="3"/>
      <c r="B101" s="3"/>
      <c r="C101" s="3"/>
      <c r="D101" s="3"/>
      <c r="E101" s="3"/>
    </row>
    <row r="102" spans="1:5" ht="18" customHeight="1" x14ac:dyDescent="0.15">
      <c r="A102" s="3"/>
      <c r="B102" s="3"/>
      <c r="C102" s="3"/>
      <c r="D102" s="3"/>
      <c r="E102" s="3"/>
    </row>
    <row r="103" spans="1:5" ht="18" customHeight="1" x14ac:dyDescent="0.15">
      <c r="A103" s="3"/>
      <c r="B103" s="3"/>
      <c r="C103" s="3"/>
      <c r="D103" s="3"/>
      <c r="E103" s="3"/>
    </row>
    <row r="104" spans="1:5" ht="18" customHeight="1" x14ac:dyDescent="0.15">
      <c r="A104" s="3"/>
      <c r="B104" s="3"/>
      <c r="C104" s="3"/>
      <c r="D104" s="3"/>
      <c r="E104" s="3"/>
    </row>
    <row r="105" spans="1:5" ht="18" customHeight="1" x14ac:dyDescent="0.15">
      <c r="A105" s="3"/>
      <c r="B105" s="3"/>
      <c r="C105" s="3"/>
      <c r="D105" s="3"/>
      <c r="E105" s="3"/>
    </row>
    <row r="106" spans="1:5" ht="18" customHeight="1" x14ac:dyDescent="0.15">
      <c r="A106" s="3"/>
      <c r="B106" s="3"/>
      <c r="C106" s="3"/>
      <c r="D106" s="3"/>
      <c r="E106" s="3"/>
    </row>
    <row r="107" spans="1:5" ht="18" customHeight="1" x14ac:dyDescent="0.15">
      <c r="A107" s="3"/>
      <c r="B107" s="3"/>
      <c r="C107" s="3"/>
      <c r="D107" s="3"/>
      <c r="E107" s="3"/>
    </row>
    <row r="108" spans="1:5" ht="18" customHeight="1" x14ac:dyDescent="0.15">
      <c r="A108" s="3"/>
      <c r="B108" s="3"/>
      <c r="C108" s="3"/>
      <c r="D108" s="3"/>
      <c r="E108" s="3"/>
    </row>
    <row r="109" spans="1:5" ht="18" customHeight="1" x14ac:dyDescent="0.15">
      <c r="A109" s="3"/>
      <c r="B109" s="3"/>
      <c r="C109" s="3"/>
      <c r="D109" s="3"/>
      <c r="E109" s="3"/>
    </row>
    <row r="110" spans="1:5" ht="18" customHeight="1" x14ac:dyDescent="0.15">
      <c r="A110" s="3"/>
      <c r="B110" s="3"/>
      <c r="C110" s="3"/>
      <c r="D110" s="3"/>
      <c r="E110" s="3"/>
    </row>
    <row r="111" spans="1:5" ht="18" customHeight="1" x14ac:dyDescent="0.15">
      <c r="A111" s="3"/>
      <c r="B111" s="3"/>
      <c r="C111" s="3"/>
      <c r="D111" s="3"/>
      <c r="E111" s="3"/>
    </row>
    <row r="112" spans="1:5" ht="18" customHeight="1" x14ac:dyDescent="0.15">
      <c r="A112" s="3"/>
      <c r="B112" s="3"/>
      <c r="C112" s="3"/>
      <c r="D112" s="3"/>
      <c r="E112" s="3"/>
    </row>
    <row r="113" spans="1:5" ht="18" customHeight="1" x14ac:dyDescent="0.15">
      <c r="A113" s="3"/>
      <c r="B113" s="3"/>
      <c r="C113" s="3"/>
      <c r="D113" s="3"/>
      <c r="E113" s="3"/>
    </row>
    <row r="114" spans="1:5" ht="18" customHeight="1" x14ac:dyDescent="0.15">
      <c r="A114" s="3"/>
      <c r="B114" s="3"/>
      <c r="C114" s="3"/>
      <c r="D114" s="3"/>
      <c r="E114" s="3"/>
    </row>
    <row r="115" spans="1:5" ht="18" customHeight="1" x14ac:dyDescent="0.15">
      <c r="A115" s="3"/>
      <c r="B115" s="3"/>
      <c r="C115" s="3"/>
      <c r="D115" s="3"/>
      <c r="E115" s="3"/>
    </row>
    <row r="116" spans="1:5" ht="18" customHeight="1" x14ac:dyDescent="0.15">
      <c r="A116" s="3"/>
      <c r="B116" s="3"/>
      <c r="C116" s="3"/>
      <c r="D116" s="3"/>
      <c r="E116" s="3"/>
    </row>
    <row r="117" spans="1:5" ht="18" customHeight="1" x14ac:dyDescent="0.15">
      <c r="A117" s="3"/>
      <c r="B117" s="3"/>
      <c r="C117" s="3"/>
      <c r="D117" s="3"/>
      <c r="E117" s="3"/>
    </row>
    <row r="118" spans="1:5" ht="18" customHeight="1" x14ac:dyDescent="0.15">
      <c r="A118" s="3"/>
      <c r="B118" s="3"/>
      <c r="C118" s="3"/>
      <c r="D118" s="3"/>
      <c r="E118" s="3"/>
    </row>
    <row r="119" spans="1:5" ht="18" customHeight="1" x14ac:dyDescent="0.15">
      <c r="A119" s="3"/>
      <c r="B119" s="3"/>
      <c r="C119" s="3"/>
      <c r="D119" s="3"/>
      <c r="E119" s="3"/>
    </row>
    <row r="120" spans="1:5" ht="18" customHeight="1" x14ac:dyDescent="0.15">
      <c r="A120" s="3"/>
      <c r="B120" s="3"/>
      <c r="C120" s="3"/>
      <c r="D120" s="3"/>
      <c r="E120" s="3"/>
    </row>
    <row r="121" spans="1:5" ht="18" customHeight="1" x14ac:dyDescent="0.15">
      <c r="A121" s="3"/>
      <c r="B121" s="3"/>
      <c r="C121" s="3"/>
      <c r="D121" s="3"/>
      <c r="E121" s="3"/>
    </row>
    <row r="122" spans="1:5" ht="18" customHeight="1" x14ac:dyDescent="0.15">
      <c r="A122" s="3"/>
      <c r="B122" s="3"/>
      <c r="C122" s="3"/>
      <c r="D122" s="3"/>
      <c r="E122" s="3"/>
    </row>
    <row r="123" spans="1:5" ht="18" customHeight="1" x14ac:dyDescent="0.15">
      <c r="A123" s="3"/>
      <c r="B123" s="3"/>
      <c r="C123" s="3"/>
      <c r="D123" s="3"/>
      <c r="E123" s="3"/>
    </row>
    <row r="124" spans="1:5" ht="18" customHeight="1" x14ac:dyDescent="0.15">
      <c r="A124" s="3"/>
      <c r="B124" s="3"/>
      <c r="C124" s="3"/>
      <c r="D124" s="3"/>
      <c r="E124" s="3"/>
    </row>
    <row r="125" spans="1:5" ht="18" customHeight="1" x14ac:dyDescent="0.15">
      <c r="A125" s="3"/>
      <c r="B125" s="3"/>
      <c r="C125" s="3"/>
      <c r="D125" s="3"/>
      <c r="E125" s="3"/>
    </row>
    <row r="126" spans="1:5" ht="18" customHeight="1" x14ac:dyDescent="0.15">
      <c r="A126" s="3"/>
      <c r="B126" s="3"/>
      <c r="C126" s="3"/>
      <c r="D126" s="3"/>
      <c r="E126" s="3"/>
    </row>
    <row r="127" spans="1:5" ht="18" customHeight="1" x14ac:dyDescent="0.15">
      <c r="A127" s="3"/>
      <c r="B127" s="3"/>
      <c r="C127" s="3"/>
      <c r="D127" s="3"/>
      <c r="E127" s="3"/>
    </row>
    <row r="128" spans="1:5" ht="18" customHeight="1" x14ac:dyDescent="0.15">
      <c r="A128" s="3"/>
      <c r="B128" s="3"/>
      <c r="C128" s="3"/>
      <c r="D128" s="3"/>
      <c r="E128" s="3"/>
    </row>
    <row r="129" spans="1:5" ht="18" customHeight="1" x14ac:dyDescent="0.15">
      <c r="A129" s="3"/>
      <c r="B129" s="3"/>
      <c r="C129" s="3"/>
      <c r="D129" s="3"/>
      <c r="E129" s="3"/>
    </row>
    <row r="130" spans="1:5" ht="18" customHeight="1" x14ac:dyDescent="0.15">
      <c r="A130" s="3"/>
      <c r="B130" s="3"/>
      <c r="C130" s="3"/>
      <c r="D130" s="3"/>
      <c r="E130" s="3"/>
    </row>
    <row r="131" spans="1:5" ht="18" customHeight="1" x14ac:dyDescent="0.15">
      <c r="A131" s="3"/>
      <c r="B131" s="3"/>
      <c r="C131" s="3"/>
      <c r="D131" s="3"/>
      <c r="E131" s="3"/>
    </row>
    <row r="132" spans="1:5" ht="18" customHeight="1" x14ac:dyDescent="0.15">
      <c r="A132" s="3"/>
      <c r="B132" s="3"/>
      <c r="C132" s="3"/>
      <c r="D132" s="3"/>
      <c r="E132" s="3"/>
    </row>
    <row r="133" spans="1:5" ht="18" customHeight="1" x14ac:dyDescent="0.15">
      <c r="A133" s="3"/>
      <c r="B133" s="3"/>
      <c r="C133" s="3"/>
      <c r="D133" s="3"/>
      <c r="E133" s="3"/>
    </row>
    <row r="134" spans="1:5" ht="18" customHeight="1" x14ac:dyDescent="0.15">
      <c r="A134" s="3"/>
      <c r="B134" s="3"/>
      <c r="C134" s="3"/>
      <c r="D134" s="3"/>
      <c r="E134" s="3"/>
    </row>
    <row r="135" spans="1:5" ht="18" customHeight="1" x14ac:dyDescent="0.15">
      <c r="A135" s="3"/>
      <c r="B135" s="3"/>
      <c r="C135" s="3"/>
      <c r="D135" s="3"/>
      <c r="E135" s="3"/>
    </row>
    <row r="136" spans="1:5" ht="18" customHeight="1" x14ac:dyDescent="0.15">
      <c r="A136" s="3"/>
      <c r="B136" s="3"/>
      <c r="C136" s="3"/>
      <c r="D136" s="3"/>
      <c r="E136" s="3"/>
    </row>
    <row r="137" spans="1:5" ht="18" customHeight="1" x14ac:dyDescent="0.15">
      <c r="A137" s="3"/>
      <c r="B137" s="3"/>
      <c r="C137" s="3"/>
      <c r="D137" s="3"/>
      <c r="E137" s="3"/>
    </row>
    <row r="138" spans="1:5" ht="18" customHeight="1" x14ac:dyDescent="0.15">
      <c r="A138" s="3"/>
      <c r="B138" s="3"/>
      <c r="C138" s="3"/>
      <c r="D138" s="3"/>
      <c r="E138" s="3"/>
    </row>
    <row r="139" spans="1:5" ht="18" customHeight="1" x14ac:dyDescent="0.15">
      <c r="A139" s="3"/>
      <c r="B139" s="3"/>
      <c r="C139" s="3"/>
      <c r="D139" s="3"/>
      <c r="E139" s="3"/>
    </row>
    <row r="140" spans="1:5" ht="18" customHeight="1" x14ac:dyDescent="0.15">
      <c r="A140" s="3"/>
      <c r="B140" s="3"/>
      <c r="C140" s="3"/>
      <c r="D140" s="3"/>
      <c r="E140" s="3"/>
    </row>
    <row r="141" spans="1:5" ht="18" customHeight="1" x14ac:dyDescent="0.15">
      <c r="A141" s="3"/>
      <c r="B141" s="3"/>
      <c r="C141" s="3"/>
      <c r="D141" s="3"/>
      <c r="E141" s="3"/>
    </row>
    <row r="142" spans="1:5" ht="18" customHeight="1" x14ac:dyDescent="0.15">
      <c r="A142" s="3"/>
      <c r="B142" s="3"/>
      <c r="C142" s="3"/>
      <c r="D142" s="3"/>
      <c r="E142" s="3"/>
    </row>
    <row r="143" spans="1:5" ht="18" customHeight="1" x14ac:dyDescent="0.15">
      <c r="A143" s="3"/>
      <c r="B143" s="3"/>
      <c r="C143" s="3"/>
      <c r="D143" s="3"/>
      <c r="E143" s="3"/>
    </row>
    <row r="144" spans="1:5" ht="18" customHeight="1" x14ac:dyDescent="0.15">
      <c r="A144" s="3"/>
      <c r="B144" s="3"/>
      <c r="C144" s="3"/>
      <c r="D144" s="3"/>
      <c r="E144" s="3"/>
    </row>
    <row r="145" spans="1:5" ht="18" customHeight="1" x14ac:dyDescent="0.15">
      <c r="A145" s="3"/>
      <c r="B145" s="3"/>
      <c r="C145" s="3"/>
      <c r="D145" s="3"/>
      <c r="E145" s="3"/>
    </row>
    <row r="146" spans="1:5" ht="18" customHeight="1" x14ac:dyDescent="0.15">
      <c r="A146" s="3"/>
      <c r="B146" s="3"/>
      <c r="C146" s="3"/>
      <c r="D146" s="3"/>
      <c r="E146" s="3"/>
    </row>
    <row r="147" spans="1:5" ht="18" customHeight="1" x14ac:dyDescent="0.15">
      <c r="A147" s="3"/>
      <c r="B147" s="3"/>
      <c r="C147" s="3"/>
      <c r="D147" s="3"/>
      <c r="E147" s="3"/>
    </row>
    <row r="148" spans="1:5" ht="18" customHeight="1" x14ac:dyDescent="0.15">
      <c r="A148" s="3"/>
      <c r="B148" s="3"/>
      <c r="C148" s="3"/>
      <c r="D148" s="3"/>
      <c r="E148" s="3"/>
    </row>
    <row r="149" spans="1:5" ht="18" customHeight="1" x14ac:dyDescent="0.15">
      <c r="A149" s="3"/>
      <c r="B149" s="3"/>
      <c r="C149" s="3"/>
      <c r="D149" s="3"/>
      <c r="E149" s="3"/>
    </row>
    <row r="150" spans="1:5" ht="18" customHeight="1" x14ac:dyDescent="0.15">
      <c r="A150" s="3"/>
      <c r="B150" s="3"/>
      <c r="C150" s="3"/>
      <c r="D150" s="3"/>
      <c r="E150" s="3"/>
    </row>
    <row r="151" spans="1:5" ht="18" customHeight="1" x14ac:dyDescent="0.15">
      <c r="A151" s="3"/>
      <c r="B151" s="3"/>
      <c r="C151" s="3"/>
      <c r="D151" s="3"/>
      <c r="E151" s="3"/>
    </row>
    <row r="152" spans="1:5" ht="18" customHeight="1" x14ac:dyDescent="0.15">
      <c r="A152" s="3"/>
      <c r="B152" s="3"/>
      <c r="C152" s="3"/>
      <c r="D152" s="3"/>
      <c r="E152" s="3"/>
    </row>
    <row r="153" spans="1:5" ht="18" customHeight="1" x14ac:dyDescent="0.15">
      <c r="A153" s="3"/>
      <c r="B153" s="3"/>
      <c r="C153" s="3"/>
      <c r="D153" s="3"/>
      <c r="E153" s="3"/>
    </row>
    <row r="154" spans="1:5" ht="18" customHeight="1" x14ac:dyDescent="0.15">
      <c r="A154" s="3"/>
      <c r="B154" s="3"/>
      <c r="C154" s="3"/>
      <c r="D154" s="3"/>
      <c r="E154" s="3"/>
    </row>
    <row r="155" spans="1:5" ht="18" customHeight="1" x14ac:dyDescent="0.15">
      <c r="A155" s="3"/>
      <c r="B155" s="3"/>
      <c r="C155" s="3"/>
      <c r="D155" s="3"/>
      <c r="E155" s="3"/>
    </row>
    <row r="156" spans="1:5" ht="18" customHeight="1" x14ac:dyDescent="0.15">
      <c r="A156" s="3"/>
      <c r="B156" s="3"/>
      <c r="C156" s="3"/>
      <c r="D156" s="3"/>
      <c r="E156" s="3"/>
    </row>
    <row r="157" spans="1:5" ht="18" customHeight="1" x14ac:dyDescent="0.15">
      <c r="A157" s="3"/>
      <c r="B157" s="3"/>
      <c r="C157" s="3"/>
      <c r="D157" s="3"/>
      <c r="E157" s="3"/>
    </row>
    <row r="158" spans="1:5" ht="18" customHeight="1" x14ac:dyDescent="0.15">
      <c r="A158" s="3"/>
      <c r="B158" s="3"/>
      <c r="C158" s="3"/>
      <c r="D158" s="3"/>
      <c r="E158" s="3"/>
    </row>
    <row r="159" spans="1:5" ht="18" customHeight="1" x14ac:dyDescent="0.15">
      <c r="A159" s="3"/>
      <c r="B159" s="3"/>
      <c r="C159" s="3"/>
      <c r="D159" s="3"/>
      <c r="E159" s="3"/>
    </row>
    <row r="160" spans="1:5" ht="18" customHeight="1" x14ac:dyDescent="0.15">
      <c r="A160" s="3"/>
      <c r="B160" s="3"/>
      <c r="C160" s="3"/>
      <c r="D160" s="3"/>
      <c r="E160" s="3"/>
    </row>
    <row r="161" spans="1:5" ht="18" customHeight="1" x14ac:dyDescent="0.15">
      <c r="A161" s="3"/>
      <c r="B161" s="3"/>
      <c r="C161" s="3"/>
      <c r="D161" s="3"/>
      <c r="E161" s="3"/>
    </row>
    <row r="162" spans="1:5" ht="18" customHeight="1" x14ac:dyDescent="0.15">
      <c r="A162" s="3"/>
      <c r="B162" s="3"/>
      <c r="C162" s="3"/>
      <c r="D162" s="3"/>
      <c r="E162" s="3"/>
    </row>
    <row r="163" spans="1:5" ht="18" customHeight="1" x14ac:dyDescent="0.15">
      <c r="A163" s="3"/>
      <c r="B163" s="3"/>
      <c r="C163" s="3"/>
      <c r="D163" s="3"/>
      <c r="E163" s="3"/>
    </row>
    <row r="164" spans="1:5" ht="18" customHeight="1" x14ac:dyDescent="0.15">
      <c r="A164" s="3"/>
      <c r="B164" s="3"/>
      <c r="C164" s="3"/>
      <c r="D164" s="3"/>
      <c r="E164" s="3"/>
    </row>
    <row r="165" spans="1:5" ht="18" customHeight="1" x14ac:dyDescent="0.15">
      <c r="A165" s="3"/>
      <c r="B165" s="3"/>
      <c r="C165" s="3"/>
      <c r="D165" s="3"/>
      <c r="E165" s="3"/>
    </row>
    <row r="166" spans="1:5" ht="18" customHeight="1" x14ac:dyDescent="0.15">
      <c r="A166" s="3"/>
      <c r="B166" s="3"/>
      <c r="C166" s="3"/>
      <c r="D166" s="3"/>
      <c r="E166" s="3"/>
    </row>
    <row r="167" spans="1:5" ht="18" customHeight="1" x14ac:dyDescent="0.15">
      <c r="A167" s="3"/>
      <c r="B167" s="3"/>
      <c r="C167" s="3"/>
      <c r="D167" s="3"/>
      <c r="E167" s="3"/>
    </row>
    <row r="168" spans="1:5" ht="18" customHeight="1" x14ac:dyDescent="0.15">
      <c r="A168" s="3"/>
      <c r="B168" s="3"/>
      <c r="C168" s="3"/>
      <c r="D168" s="3"/>
      <c r="E168" s="3"/>
    </row>
    <row r="169" spans="1:5" ht="18" customHeight="1" x14ac:dyDescent="0.15">
      <c r="A169" s="3"/>
      <c r="B169" s="3"/>
      <c r="C169" s="3"/>
      <c r="D169" s="3"/>
      <c r="E169" s="3"/>
    </row>
    <row r="170" spans="1:5" ht="18" customHeight="1" x14ac:dyDescent="0.15">
      <c r="A170" s="3"/>
      <c r="B170" s="3"/>
      <c r="C170" s="3"/>
      <c r="D170" s="3"/>
      <c r="E170" s="3"/>
    </row>
    <row r="171" spans="1:5" ht="18" customHeight="1" x14ac:dyDescent="0.15">
      <c r="A171" s="3"/>
      <c r="B171" s="3"/>
      <c r="C171" s="3"/>
      <c r="D171" s="3"/>
      <c r="E171" s="3"/>
    </row>
    <row r="172" spans="1:5" ht="18" customHeight="1" x14ac:dyDescent="0.15">
      <c r="A172" s="3"/>
      <c r="B172" s="3"/>
      <c r="C172" s="3"/>
      <c r="D172" s="3"/>
      <c r="E172" s="3"/>
    </row>
    <row r="173" spans="1:5" ht="18" customHeight="1" x14ac:dyDescent="0.15">
      <c r="A173" s="3"/>
      <c r="B173" s="3"/>
      <c r="C173" s="3"/>
      <c r="D173" s="3"/>
      <c r="E173" s="3"/>
    </row>
    <row r="174" spans="1:5" ht="18" customHeight="1" x14ac:dyDescent="0.15">
      <c r="A174" s="3"/>
      <c r="B174" s="3"/>
      <c r="C174" s="3"/>
      <c r="D174" s="3"/>
      <c r="E174" s="3"/>
    </row>
    <row r="175" spans="1:5" ht="18" customHeight="1" x14ac:dyDescent="0.15">
      <c r="A175" s="3"/>
      <c r="B175" s="3"/>
      <c r="C175" s="3"/>
      <c r="D175" s="3"/>
      <c r="E175" s="3"/>
    </row>
    <row r="176" spans="1:5" ht="18" customHeight="1" x14ac:dyDescent="0.15">
      <c r="A176" s="3"/>
      <c r="B176" s="3"/>
      <c r="C176" s="3"/>
      <c r="D176" s="3"/>
      <c r="E176" s="3"/>
    </row>
    <row r="177" spans="1:5" ht="18" customHeight="1" x14ac:dyDescent="0.15">
      <c r="A177" s="3"/>
      <c r="B177" s="3"/>
      <c r="C177" s="3"/>
      <c r="D177" s="3"/>
      <c r="E177" s="3"/>
    </row>
    <row r="178" spans="1:5" ht="18" customHeight="1" x14ac:dyDescent="0.15">
      <c r="A178" s="3"/>
      <c r="B178" s="3"/>
      <c r="C178" s="3"/>
      <c r="D178" s="3"/>
      <c r="E178" s="3"/>
    </row>
    <row r="179" spans="1:5" ht="18" customHeight="1" x14ac:dyDescent="0.15">
      <c r="A179" s="3"/>
      <c r="B179" s="3"/>
      <c r="C179" s="3"/>
      <c r="D179" s="3"/>
      <c r="E179" s="3"/>
    </row>
    <row r="180" spans="1:5" ht="18" customHeight="1" x14ac:dyDescent="0.15">
      <c r="A180" s="3"/>
      <c r="B180" s="3"/>
      <c r="C180" s="3"/>
      <c r="D180" s="3"/>
      <c r="E180" s="3"/>
    </row>
    <row r="181" spans="1:5" ht="18" customHeight="1" x14ac:dyDescent="0.15">
      <c r="A181" s="3"/>
      <c r="B181" s="3"/>
      <c r="C181" s="3"/>
      <c r="D181" s="3"/>
      <c r="E181" s="3"/>
    </row>
    <row r="182" spans="1:5" ht="18" customHeight="1" x14ac:dyDescent="0.15">
      <c r="A182" s="3"/>
      <c r="B182" s="3"/>
      <c r="C182" s="3"/>
      <c r="D182" s="3"/>
      <c r="E182" s="3"/>
    </row>
    <row r="183" spans="1:5" ht="18" customHeight="1" x14ac:dyDescent="0.15">
      <c r="A183" s="3"/>
      <c r="B183" s="3"/>
      <c r="C183" s="3"/>
      <c r="D183" s="3"/>
      <c r="E183" s="3"/>
    </row>
    <row r="184" spans="1:5" ht="18" customHeight="1" x14ac:dyDescent="0.15">
      <c r="A184" s="3"/>
      <c r="B184" s="3"/>
      <c r="C184" s="3"/>
      <c r="D184" s="3"/>
      <c r="E184" s="3"/>
    </row>
    <row r="185" spans="1:5" ht="18" customHeight="1" x14ac:dyDescent="0.15">
      <c r="A185" s="3"/>
      <c r="B185" s="3"/>
      <c r="C185" s="3"/>
      <c r="D185" s="3"/>
      <c r="E185" s="3"/>
    </row>
    <row r="186" spans="1:5" ht="18" customHeight="1" x14ac:dyDescent="0.15">
      <c r="A186" s="3"/>
      <c r="B186" s="3"/>
      <c r="C186" s="3"/>
      <c r="D186" s="3"/>
      <c r="E186" s="3"/>
    </row>
    <row r="187" spans="1:5" ht="18" customHeight="1" x14ac:dyDescent="0.15">
      <c r="A187" s="3"/>
      <c r="B187" s="3"/>
      <c r="C187" s="3"/>
      <c r="D187" s="3"/>
      <c r="E187" s="3"/>
    </row>
    <row r="188" spans="1:5" ht="18" customHeight="1" x14ac:dyDescent="0.15">
      <c r="A188" s="3"/>
      <c r="B188" s="3"/>
      <c r="C188" s="3"/>
      <c r="D188" s="3"/>
      <c r="E188" s="3"/>
    </row>
    <row r="189" spans="1:5" ht="18" customHeight="1" x14ac:dyDescent="0.15">
      <c r="A189" s="3"/>
      <c r="B189" s="3"/>
      <c r="C189" s="3"/>
      <c r="D189" s="3"/>
      <c r="E189" s="3"/>
    </row>
    <row r="190" spans="1:5" ht="18" customHeight="1" x14ac:dyDescent="0.15">
      <c r="A190" s="3"/>
      <c r="B190" s="3"/>
      <c r="C190" s="3"/>
      <c r="D190" s="3"/>
      <c r="E190" s="3"/>
    </row>
    <row r="191" spans="1:5" ht="18" customHeight="1" x14ac:dyDescent="0.15">
      <c r="A191" s="3"/>
      <c r="B191" s="3"/>
      <c r="C191" s="3"/>
      <c r="D191" s="3"/>
      <c r="E191" s="3"/>
    </row>
    <row r="192" spans="1:5" ht="18" customHeight="1" x14ac:dyDescent="0.15">
      <c r="A192" s="3"/>
      <c r="B192" s="3"/>
      <c r="C192" s="3"/>
      <c r="D192" s="3"/>
      <c r="E192" s="3"/>
    </row>
    <row r="193" spans="1:5" ht="18" customHeight="1" x14ac:dyDescent="0.15">
      <c r="A193" s="3"/>
      <c r="B193" s="3"/>
      <c r="C193" s="3"/>
      <c r="D193" s="3"/>
      <c r="E193" s="3"/>
    </row>
    <row r="194" spans="1:5" ht="18" customHeight="1" x14ac:dyDescent="0.15">
      <c r="A194" s="3"/>
      <c r="B194" s="3"/>
      <c r="C194" s="3"/>
      <c r="D194" s="3"/>
      <c r="E194" s="3"/>
    </row>
    <row r="195" spans="1:5" ht="18" customHeight="1" x14ac:dyDescent="0.15">
      <c r="A195" s="3"/>
      <c r="B195" s="3"/>
      <c r="C195" s="3"/>
      <c r="D195" s="3"/>
      <c r="E195" s="3"/>
    </row>
    <row r="196" spans="1:5" ht="18" customHeight="1" x14ac:dyDescent="0.15">
      <c r="A196" s="3"/>
      <c r="B196" s="3"/>
      <c r="C196" s="3"/>
      <c r="D196" s="3"/>
      <c r="E196" s="3"/>
    </row>
    <row r="197" spans="1:5" ht="18" customHeight="1" x14ac:dyDescent="0.15">
      <c r="A197" s="3"/>
      <c r="B197" s="3"/>
      <c r="C197" s="3"/>
      <c r="D197" s="3"/>
      <c r="E197" s="3"/>
    </row>
    <row r="198" spans="1:5" ht="18" customHeight="1" x14ac:dyDescent="0.15">
      <c r="A198" s="3"/>
      <c r="B198" s="3"/>
      <c r="C198" s="3"/>
      <c r="D198" s="3"/>
      <c r="E198" s="3"/>
    </row>
    <row r="199" spans="1:5" ht="18" customHeight="1" x14ac:dyDescent="0.15">
      <c r="A199" s="3"/>
      <c r="B199" s="3"/>
      <c r="C199" s="3"/>
      <c r="D199" s="3"/>
      <c r="E199" s="3"/>
    </row>
    <row r="200" spans="1:5" ht="18" customHeight="1" x14ac:dyDescent="0.15">
      <c r="A200" s="3"/>
      <c r="B200" s="3"/>
      <c r="C200" s="3"/>
      <c r="D200" s="3"/>
      <c r="E200" s="3"/>
    </row>
    <row r="201" spans="1:5" ht="18" customHeight="1" x14ac:dyDescent="0.15">
      <c r="A201" s="3"/>
      <c r="B201" s="3"/>
      <c r="C201" s="3"/>
      <c r="D201" s="3"/>
      <c r="E201" s="3"/>
    </row>
    <row r="202" spans="1:5" ht="18" customHeight="1" x14ac:dyDescent="0.15">
      <c r="A202" s="3"/>
      <c r="B202" s="3"/>
      <c r="C202" s="3"/>
      <c r="D202" s="3"/>
      <c r="E202" s="3"/>
    </row>
    <row r="203" spans="1:5" ht="18" customHeight="1" x14ac:dyDescent="0.15">
      <c r="A203" s="3"/>
      <c r="B203" s="3"/>
      <c r="C203" s="3"/>
      <c r="D203" s="3"/>
      <c r="E203" s="3"/>
    </row>
    <row r="204" spans="1:5" ht="18" customHeight="1" x14ac:dyDescent="0.15">
      <c r="A204" s="3"/>
      <c r="B204" s="3"/>
      <c r="C204" s="3"/>
      <c r="D204" s="3"/>
      <c r="E204" s="3"/>
    </row>
    <row r="205" spans="1:5" ht="18" customHeight="1" x14ac:dyDescent="0.15">
      <c r="A205" s="3"/>
      <c r="B205" s="3"/>
      <c r="C205" s="3"/>
      <c r="D205" s="3"/>
      <c r="E205" s="3"/>
    </row>
    <row r="206" spans="1:5" ht="18" customHeight="1" x14ac:dyDescent="0.15">
      <c r="A206" s="3"/>
      <c r="B206" s="3"/>
      <c r="C206" s="3"/>
      <c r="D206" s="3"/>
      <c r="E206" s="3"/>
    </row>
    <row r="207" spans="1:5" ht="18" customHeight="1" x14ac:dyDescent="0.15">
      <c r="A207" s="3"/>
      <c r="B207" s="3"/>
      <c r="C207" s="3"/>
      <c r="D207" s="3"/>
      <c r="E207" s="3"/>
    </row>
    <row r="208" spans="1:5" ht="18" customHeight="1" x14ac:dyDescent="0.15">
      <c r="A208" s="3"/>
      <c r="B208" s="3"/>
      <c r="C208" s="3"/>
      <c r="D208" s="3"/>
      <c r="E208" s="3"/>
    </row>
    <row r="209" spans="1:5" ht="18" customHeight="1" x14ac:dyDescent="0.15">
      <c r="A209" s="3"/>
      <c r="B209" s="3"/>
      <c r="C209" s="3"/>
      <c r="D209" s="3"/>
      <c r="E209" s="3"/>
    </row>
    <row r="210" spans="1:5" ht="18" customHeight="1" x14ac:dyDescent="0.15">
      <c r="A210" s="3"/>
      <c r="B210" s="3"/>
      <c r="C210" s="3"/>
      <c r="D210" s="3"/>
      <c r="E210" s="3"/>
    </row>
    <row r="211" spans="1:5" ht="18" customHeight="1" x14ac:dyDescent="0.15">
      <c r="A211" s="3"/>
      <c r="B211" s="3"/>
      <c r="C211" s="3"/>
      <c r="D211" s="3"/>
      <c r="E211" s="3"/>
    </row>
    <row r="212" spans="1:5" ht="18" customHeight="1" x14ac:dyDescent="0.15">
      <c r="A212" s="3"/>
      <c r="B212" s="3"/>
      <c r="C212" s="3"/>
      <c r="D212" s="3"/>
      <c r="E212" s="3"/>
    </row>
    <row r="213" spans="1:5" ht="18" customHeight="1" x14ac:dyDescent="0.15">
      <c r="A213" s="3"/>
      <c r="B213" s="3"/>
      <c r="C213" s="3"/>
      <c r="D213" s="3"/>
      <c r="E213" s="3"/>
    </row>
    <row r="214" spans="1:5" ht="18" customHeight="1" x14ac:dyDescent="0.15">
      <c r="A214" s="3"/>
      <c r="B214" s="3"/>
      <c r="C214" s="3"/>
      <c r="D214" s="3"/>
      <c r="E214" s="3"/>
    </row>
    <row r="215" spans="1:5" ht="18" customHeight="1" x14ac:dyDescent="0.15">
      <c r="A215" s="3"/>
      <c r="B215" s="3"/>
      <c r="C215" s="3"/>
      <c r="D215" s="3"/>
      <c r="E215" s="3"/>
    </row>
    <row r="216" spans="1:5" ht="18" customHeight="1" x14ac:dyDescent="0.15">
      <c r="A216" s="3"/>
      <c r="B216" s="3"/>
      <c r="C216" s="3"/>
      <c r="D216" s="3"/>
      <c r="E216" s="3"/>
    </row>
    <row r="217" spans="1:5" ht="18" customHeight="1" x14ac:dyDescent="0.15">
      <c r="A217" s="3"/>
      <c r="B217" s="3"/>
      <c r="C217" s="3"/>
      <c r="D217" s="3"/>
      <c r="E217" s="3"/>
    </row>
    <row r="218" spans="1:5" ht="18" customHeight="1" x14ac:dyDescent="0.15">
      <c r="A218" s="3"/>
      <c r="B218" s="3"/>
      <c r="C218" s="3"/>
      <c r="D218" s="3"/>
      <c r="E218" s="3"/>
    </row>
    <row r="219" spans="1:5" ht="18" customHeight="1" x14ac:dyDescent="0.15">
      <c r="A219" s="3"/>
      <c r="B219" s="3"/>
      <c r="C219" s="3"/>
      <c r="D219" s="3"/>
      <c r="E219" s="3"/>
    </row>
    <row r="220" spans="1:5" ht="18" customHeight="1" x14ac:dyDescent="0.15">
      <c r="A220" s="3"/>
      <c r="B220" s="3"/>
      <c r="C220" s="3"/>
      <c r="D220" s="3"/>
      <c r="E220" s="3"/>
    </row>
    <row r="221" spans="1:5" ht="18" customHeight="1" x14ac:dyDescent="0.15">
      <c r="A221" s="3"/>
      <c r="B221" s="3"/>
      <c r="C221" s="3"/>
      <c r="D221" s="3"/>
      <c r="E221" s="3"/>
    </row>
    <row r="222" spans="1:5" ht="18" customHeight="1" x14ac:dyDescent="0.15">
      <c r="A222" s="3"/>
      <c r="B222" s="3"/>
      <c r="C222" s="3"/>
      <c r="D222" s="3"/>
      <c r="E222" s="3"/>
    </row>
    <row r="223" spans="1:5" ht="18" customHeight="1" x14ac:dyDescent="0.15">
      <c r="A223" s="3"/>
      <c r="B223" s="3"/>
      <c r="C223" s="3"/>
      <c r="D223" s="3"/>
      <c r="E223" s="3"/>
    </row>
    <row r="224" spans="1:5" ht="18" customHeight="1" x14ac:dyDescent="0.15">
      <c r="A224" s="3"/>
      <c r="B224" s="3"/>
      <c r="C224" s="3"/>
      <c r="D224" s="3"/>
      <c r="E224" s="3"/>
    </row>
    <row r="225" spans="1:5" ht="18" customHeight="1" x14ac:dyDescent="0.15">
      <c r="A225" s="3"/>
      <c r="B225" s="3"/>
      <c r="C225" s="3"/>
      <c r="D225" s="3"/>
      <c r="E225" s="3"/>
    </row>
    <row r="226" spans="1:5" ht="18" customHeight="1" x14ac:dyDescent="0.15">
      <c r="A226" s="3"/>
      <c r="B226" s="3"/>
      <c r="C226" s="3"/>
      <c r="D226" s="3"/>
      <c r="E226" s="3"/>
    </row>
    <row r="227" spans="1:5" ht="18" customHeight="1" x14ac:dyDescent="0.15">
      <c r="A227" s="3"/>
      <c r="B227" s="3"/>
      <c r="C227" s="3"/>
      <c r="D227" s="3"/>
      <c r="E227" s="3"/>
    </row>
    <row r="228" spans="1:5" ht="18" customHeight="1" x14ac:dyDescent="0.15">
      <c r="A228" s="3"/>
      <c r="B228" s="3"/>
      <c r="C228" s="3"/>
      <c r="D228" s="3"/>
      <c r="E228" s="3"/>
    </row>
    <row r="229" spans="1:5" ht="18" customHeight="1" x14ac:dyDescent="0.15">
      <c r="A229" s="3"/>
      <c r="B229" s="3"/>
      <c r="C229" s="3"/>
      <c r="D229" s="3"/>
      <c r="E229" s="3"/>
    </row>
    <row r="230" spans="1:5" ht="18" customHeight="1" x14ac:dyDescent="0.15">
      <c r="A230" s="3"/>
      <c r="B230" s="3"/>
      <c r="C230" s="3"/>
      <c r="D230" s="3"/>
      <c r="E230" s="3"/>
    </row>
    <row r="231" spans="1:5" ht="18" customHeight="1" x14ac:dyDescent="0.15">
      <c r="A231" s="3"/>
      <c r="B231" s="3"/>
      <c r="C231" s="3"/>
      <c r="D231" s="3"/>
      <c r="E231" s="3"/>
    </row>
    <row r="232" spans="1:5" ht="18" customHeight="1" x14ac:dyDescent="0.15">
      <c r="A232" s="3"/>
      <c r="B232" s="3"/>
      <c r="C232" s="3"/>
      <c r="D232" s="3"/>
      <c r="E232" s="3"/>
    </row>
    <row r="233" spans="1:5" ht="18" customHeight="1" x14ac:dyDescent="0.15">
      <c r="A233" s="3"/>
      <c r="B233" s="3"/>
      <c r="C233" s="3"/>
      <c r="D233" s="3"/>
      <c r="E233" s="3"/>
    </row>
    <row r="234" spans="1:5" ht="18" customHeight="1" x14ac:dyDescent="0.15">
      <c r="A234" s="3"/>
      <c r="B234" s="3"/>
      <c r="C234" s="3"/>
      <c r="D234" s="3"/>
      <c r="E234" s="3"/>
    </row>
    <row r="235" spans="1:5" ht="18" customHeight="1" x14ac:dyDescent="0.15">
      <c r="A235" s="3"/>
      <c r="B235" s="3"/>
      <c r="C235" s="3"/>
      <c r="D235" s="3"/>
      <c r="E235" s="3"/>
    </row>
    <row r="236" spans="1:5" ht="18" customHeight="1" x14ac:dyDescent="0.15">
      <c r="A236" s="3"/>
      <c r="B236" s="3"/>
      <c r="C236" s="3"/>
      <c r="D236" s="3"/>
      <c r="E236" s="3"/>
    </row>
    <row r="237" spans="1:5" ht="18" customHeight="1" x14ac:dyDescent="0.15">
      <c r="A237" s="3"/>
      <c r="B237" s="3"/>
      <c r="C237" s="3"/>
      <c r="D237" s="3"/>
      <c r="E237" s="3"/>
    </row>
    <row r="238" spans="1:5" ht="18" customHeight="1" x14ac:dyDescent="0.15">
      <c r="A238" s="3"/>
      <c r="B238" s="3"/>
      <c r="C238" s="3"/>
      <c r="D238" s="3"/>
      <c r="E238" s="3"/>
    </row>
    <row r="239" spans="1:5" ht="18" customHeight="1" x14ac:dyDescent="0.15">
      <c r="A239" s="3"/>
      <c r="B239" s="3"/>
      <c r="C239" s="3"/>
      <c r="D239" s="3"/>
      <c r="E239" s="3"/>
    </row>
    <row r="240" spans="1:5" ht="18" customHeight="1" x14ac:dyDescent="0.15">
      <c r="A240" s="3"/>
      <c r="B240" s="3"/>
      <c r="C240" s="3"/>
      <c r="D240" s="3"/>
      <c r="E240" s="3"/>
    </row>
    <row r="241" spans="1:5" ht="18" customHeight="1" x14ac:dyDescent="0.15">
      <c r="A241" s="3"/>
      <c r="B241" s="3"/>
      <c r="C241" s="3"/>
      <c r="D241" s="3"/>
      <c r="E241" s="3"/>
    </row>
    <row r="242" spans="1:5" ht="18" customHeight="1" x14ac:dyDescent="0.15">
      <c r="A242" s="3"/>
      <c r="B242" s="3"/>
      <c r="C242" s="3"/>
      <c r="D242" s="3"/>
      <c r="E242" s="3"/>
    </row>
    <row r="243" spans="1:5" ht="18" customHeight="1" x14ac:dyDescent="0.15">
      <c r="A243" s="3"/>
      <c r="B243" s="3"/>
      <c r="C243" s="3"/>
      <c r="D243" s="3"/>
      <c r="E243" s="3"/>
    </row>
    <row r="244" spans="1:5" ht="18" customHeight="1" x14ac:dyDescent="0.15">
      <c r="A244" s="3"/>
      <c r="B244" s="3"/>
      <c r="C244" s="3"/>
      <c r="D244" s="3"/>
      <c r="E244" s="3"/>
    </row>
    <row r="245" spans="1:5" ht="18" customHeight="1" x14ac:dyDescent="0.15">
      <c r="A245" s="3"/>
      <c r="B245" s="3"/>
      <c r="C245" s="3"/>
      <c r="D245" s="3"/>
      <c r="E245" s="3"/>
    </row>
    <row r="246" spans="1:5" ht="18" customHeight="1" x14ac:dyDescent="0.15">
      <c r="A246" s="3"/>
      <c r="B246" s="3"/>
      <c r="C246" s="3"/>
      <c r="D246" s="3"/>
      <c r="E246" s="3"/>
    </row>
    <row r="247" spans="1:5" ht="18" customHeight="1" x14ac:dyDescent="0.15">
      <c r="A247" s="3"/>
      <c r="B247" s="3"/>
      <c r="C247" s="3"/>
      <c r="D247" s="3"/>
      <c r="E247" s="3"/>
    </row>
    <row r="248" spans="1:5" ht="18" customHeight="1" x14ac:dyDescent="0.15">
      <c r="A248" s="3"/>
      <c r="B248" s="3"/>
      <c r="C248" s="3"/>
      <c r="D248" s="3"/>
      <c r="E248" s="3"/>
    </row>
    <row r="249" spans="1:5" ht="18" customHeight="1" x14ac:dyDescent="0.15">
      <c r="A249" s="3"/>
      <c r="B249" s="3"/>
      <c r="C249" s="3"/>
      <c r="D249" s="3"/>
      <c r="E249" s="3"/>
    </row>
    <row r="250" spans="1:5" ht="18" customHeight="1" x14ac:dyDescent="0.15">
      <c r="A250" s="3"/>
      <c r="B250" s="3"/>
      <c r="C250" s="3"/>
      <c r="D250" s="3"/>
      <c r="E250" s="3"/>
    </row>
    <row r="251" spans="1:5" ht="18" customHeight="1" x14ac:dyDescent="0.15">
      <c r="A251" s="3"/>
      <c r="B251" s="3"/>
      <c r="C251" s="3"/>
      <c r="D251" s="3"/>
      <c r="E251" s="3"/>
    </row>
    <row r="252" spans="1:5" ht="18" customHeight="1" x14ac:dyDescent="0.15">
      <c r="A252" s="3"/>
      <c r="B252" s="3"/>
      <c r="C252" s="3"/>
      <c r="D252" s="3"/>
      <c r="E252" s="3"/>
    </row>
    <row r="253" spans="1:5" ht="18" customHeight="1" x14ac:dyDescent="0.15">
      <c r="A253" s="3"/>
      <c r="B253" s="3"/>
      <c r="C253" s="3"/>
      <c r="D253" s="3"/>
      <c r="E253" s="3"/>
    </row>
    <row r="254" spans="1:5" ht="18" customHeight="1" x14ac:dyDescent="0.15">
      <c r="A254" s="3"/>
      <c r="B254" s="3"/>
      <c r="C254" s="3"/>
      <c r="D254" s="3"/>
      <c r="E254" s="3"/>
    </row>
    <row r="255" spans="1:5" ht="18" customHeight="1" x14ac:dyDescent="0.15">
      <c r="A255" s="3"/>
      <c r="B255" s="3"/>
      <c r="C255" s="3"/>
      <c r="D255" s="3"/>
      <c r="E255" s="3"/>
    </row>
    <row r="256" spans="1:5" ht="18" customHeight="1" x14ac:dyDescent="0.15">
      <c r="A256" s="3"/>
      <c r="B256" s="3"/>
      <c r="C256" s="3"/>
      <c r="D256" s="3"/>
      <c r="E256" s="3"/>
    </row>
    <row r="257" spans="1:5" ht="18" customHeight="1" x14ac:dyDescent="0.15">
      <c r="A257" s="3"/>
      <c r="B257" s="3"/>
      <c r="C257" s="3"/>
      <c r="D257" s="3"/>
      <c r="E257" s="3"/>
    </row>
    <row r="258" spans="1:5" ht="18" customHeight="1" x14ac:dyDescent="0.15">
      <c r="A258" s="3"/>
      <c r="B258" s="3"/>
      <c r="C258" s="3"/>
      <c r="D258" s="3"/>
      <c r="E258" s="3"/>
    </row>
    <row r="259" spans="1:5" ht="18" customHeight="1" x14ac:dyDescent="0.15">
      <c r="A259" s="3"/>
      <c r="B259" s="3"/>
      <c r="C259" s="3"/>
      <c r="D259" s="3"/>
      <c r="E259" s="3"/>
    </row>
    <row r="260" spans="1:5" ht="18" customHeight="1" x14ac:dyDescent="0.15">
      <c r="A260" s="3"/>
      <c r="B260" s="3"/>
      <c r="C260" s="3"/>
      <c r="D260" s="3"/>
      <c r="E260" s="3"/>
    </row>
    <row r="261" spans="1:5" ht="18" customHeight="1" x14ac:dyDescent="0.15">
      <c r="A261" s="3"/>
      <c r="B261" s="3"/>
      <c r="C261" s="3"/>
      <c r="D261" s="3"/>
      <c r="E261" s="3"/>
    </row>
    <row r="262" spans="1:5" ht="18" customHeight="1" x14ac:dyDescent="0.15">
      <c r="A262" s="3"/>
      <c r="B262" s="3"/>
      <c r="C262" s="3"/>
      <c r="D262" s="3"/>
      <c r="E262" s="3"/>
    </row>
    <row r="263" spans="1:5" ht="18" customHeight="1" x14ac:dyDescent="0.15">
      <c r="A263" s="3"/>
      <c r="B263" s="3"/>
      <c r="C263" s="3"/>
      <c r="D263" s="3"/>
      <c r="E263" s="3"/>
    </row>
    <row r="264" spans="1:5" ht="18" customHeight="1" x14ac:dyDescent="0.15">
      <c r="A264" s="3"/>
      <c r="B264" s="3"/>
      <c r="C264" s="3"/>
      <c r="D264" s="3"/>
      <c r="E264" s="3"/>
    </row>
    <row r="265" spans="1:5" ht="18" customHeight="1" x14ac:dyDescent="0.15">
      <c r="A265" s="3"/>
      <c r="B265" s="3"/>
      <c r="C265" s="3"/>
      <c r="D265" s="3"/>
      <c r="E265" s="3"/>
    </row>
    <row r="266" spans="1:5" ht="18" customHeight="1" x14ac:dyDescent="0.15">
      <c r="A266" s="3"/>
      <c r="B266" s="3"/>
      <c r="C266" s="3"/>
      <c r="D266" s="3"/>
      <c r="E266" s="3"/>
    </row>
    <row r="267" spans="1:5" ht="18" customHeight="1" x14ac:dyDescent="0.15">
      <c r="A267" s="3"/>
      <c r="B267" s="3"/>
      <c r="C267" s="3"/>
      <c r="D267" s="3"/>
      <c r="E267" s="3"/>
    </row>
    <row r="268" spans="1:5" ht="18" customHeight="1" x14ac:dyDescent="0.15">
      <c r="A268" s="3"/>
      <c r="B268" s="3"/>
      <c r="C268" s="3"/>
      <c r="D268" s="3"/>
      <c r="E268" s="3"/>
    </row>
    <row r="269" spans="1:5" ht="18" customHeight="1" x14ac:dyDescent="0.15">
      <c r="A269" s="3"/>
      <c r="B269" s="3"/>
      <c r="C269" s="3"/>
      <c r="D269" s="3"/>
      <c r="E269" s="3"/>
    </row>
    <row r="270" spans="1:5" ht="18" customHeight="1" x14ac:dyDescent="0.15">
      <c r="A270" s="3"/>
      <c r="B270" s="3"/>
      <c r="C270" s="3"/>
      <c r="D270" s="3"/>
      <c r="E270" s="3"/>
    </row>
    <row r="271" spans="1:5" ht="18" customHeight="1" x14ac:dyDescent="0.15">
      <c r="A271" s="3"/>
      <c r="B271" s="3"/>
      <c r="C271" s="3"/>
      <c r="D271" s="3"/>
      <c r="E271" s="3"/>
    </row>
    <row r="272" spans="1:5" ht="18" customHeight="1" x14ac:dyDescent="0.15">
      <c r="A272" s="3"/>
      <c r="B272" s="3"/>
      <c r="C272" s="3"/>
      <c r="D272" s="3"/>
      <c r="E272" s="3"/>
    </row>
    <row r="273" spans="1:5" ht="18" customHeight="1" x14ac:dyDescent="0.15">
      <c r="A273" s="3"/>
      <c r="B273" s="3"/>
      <c r="C273" s="3"/>
      <c r="D273" s="3"/>
      <c r="E273" s="3"/>
    </row>
    <row r="274" spans="1:5" ht="18" customHeight="1" x14ac:dyDescent="0.15">
      <c r="A274" s="3"/>
      <c r="B274" s="3"/>
      <c r="C274" s="3"/>
      <c r="D274" s="3"/>
      <c r="E274" s="3"/>
    </row>
    <row r="275" spans="1:5" ht="18" customHeight="1" x14ac:dyDescent="0.15">
      <c r="A275" s="3"/>
      <c r="B275" s="3"/>
      <c r="C275" s="3"/>
      <c r="D275" s="3"/>
      <c r="E275" s="3"/>
    </row>
    <row r="276" spans="1:5" ht="18" customHeight="1" x14ac:dyDescent="0.15">
      <c r="A276" s="3"/>
      <c r="B276" s="3"/>
      <c r="C276" s="3"/>
      <c r="D276" s="3"/>
      <c r="E276" s="3"/>
    </row>
    <row r="277" spans="1:5" ht="18" customHeight="1" x14ac:dyDescent="0.15">
      <c r="A277" s="3"/>
      <c r="B277" s="3"/>
      <c r="C277" s="3"/>
      <c r="D277" s="3"/>
      <c r="E277" s="3"/>
    </row>
    <row r="278" spans="1:5" ht="18" customHeight="1" x14ac:dyDescent="0.15">
      <c r="A278" s="3"/>
      <c r="B278" s="3"/>
      <c r="C278" s="3"/>
      <c r="D278" s="3"/>
      <c r="E278" s="3"/>
    </row>
    <row r="279" spans="1:5" ht="18" customHeight="1" x14ac:dyDescent="0.15">
      <c r="A279" s="3"/>
      <c r="B279" s="3"/>
      <c r="C279" s="3"/>
      <c r="D279" s="3"/>
      <c r="E279" s="3"/>
    </row>
    <row r="280" spans="1:5" ht="18" customHeight="1" x14ac:dyDescent="0.15">
      <c r="A280" s="3"/>
      <c r="B280" s="3"/>
      <c r="C280" s="3"/>
      <c r="D280" s="3"/>
      <c r="E280" s="3"/>
    </row>
    <row r="281" spans="1:5" ht="18" customHeight="1" x14ac:dyDescent="0.15">
      <c r="A281" s="3"/>
      <c r="B281" s="3"/>
      <c r="C281" s="3"/>
      <c r="D281" s="3"/>
      <c r="E281" s="3"/>
    </row>
    <row r="282" spans="1:5" ht="18" customHeight="1" x14ac:dyDescent="0.15">
      <c r="A282" s="3"/>
      <c r="B282" s="3"/>
      <c r="C282" s="3"/>
      <c r="D282" s="3"/>
      <c r="E282" s="3"/>
    </row>
    <row r="283" spans="1:5" ht="18" customHeight="1" x14ac:dyDescent="0.15">
      <c r="A283" s="3"/>
      <c r="B283" s="3"/>
      <c r="C283" s="3"/>
      <c r="D283" s="3"/>
      <c r="E283" s="3"/>
    </row>
    <row r="284" spans="1:5" ht="18" customHeight="1" x14ac:dyDescent="0.15">
      <c r="A284" s="3"/>
      <c r="B284" s="3"/>
      <c r="C284" s="3"/>
      <c r="D284" s="3"/>
      <c r="E284" s="3"/>
    </row>
    <row r="285" spans="1:5" ht="18" customHeight="1" x14ac:dyDescent="0.15">
      <c r="A285" s="3"/>
      <c r="B285" s="3"/>
      <c r="C285" s="3"/>
      <c r="D285" s="3"/>
      <c r="E285" s="3"/>
    </row>
    <row r="286" spans="1:5" ht="18" customHeight="1" x14ac:dyDescent="0.15">
      <c r="A286" s="3"/>
      <c r="B286" s="3"/>
      <c r="C286" s="3"/>
      <c r="D286" s="3"/>
      <c r="E286" s="3"/>
    </row>
    <row r="287" spans="1:5" ht="18" customHeight="1" x14ac:dyDescent="0.15">
      <c r="A287" s="3"/>
      <c r="B287" s="3"/>
      <c r="C287" s="3"/>
      <c r="D287" s="3"/>
      <c r="E287" s="3"/>
    </row>
    <row r="288" spans="1:5" ht="18" customHeight="1" x14ac:dyDescent="0.15">
      <c r="A288" s="3"/>
      <c r="B288" s="3"/>
      <c r="C288" s="3"/>
      <c r="D288" s="3"/>
      <c r="E288" s="3"/>
    </row>
    <row r="289" spans="1:5" ht="18" customHeight="1" x14ac:dyDescent="0.15">
      <c r="A289" s="3"/>
      <c r="B289" s="3"/>
      <c r="C289" s="3"/>
      <c r="D289" s="3"/>
      <c r="E289" s="3"/>
    </row>
    <row r="290" spans="1:5" ht="18" customHeight="1" x14ac:dyDescent="0.15">
      <c r="A290" s="3"/>
      <c r="B290" s="3"/>
      <c r="C290" s="3"/>
      <c r="D290" s="3"/>
      <c r="E290" s="3"/>
    </row>
    <row r="291" spans="1:5" ht="18" customHeight="1" x14ac:dyDescent="0.15">
      <c r="A291" s="3"/>
      <c r="B291" s="3"/>
      <c r="C291" s="3"/>
      <c r="D291" s="3"/>
      <c r="E291" s="3"/>
    </row>
    <row r="292" spans="1:5" ht="18" customHeight="1" x14ac:dyDescent="0.15">
      <c r="A292" s="3"/>
      <c r="B292" s="3"/>
      <c r="C292" s="3"/>
      <c r="D292" s="3"/>
      <c r="E292" s="3"/>
    </row>
    <row r="293" spans="1:5" ht="18" customHeight="1" x14ac:dyDescent="0.15">
      <c r="A293" s="3"/>
      <c r="B293" s="3"/>
      <c r="C293" s="3"/>
      <c r="D293" s="3"/>
      <c r="E293" s="3"/>
    </row>
    <row r="294" spans="1:5" ht="18" customHeight="1" x14ac:dyDescent="0.15">
      <c r="A294" s="3"/>
      <c r="B294" s="3"/>
      <c r="C294" s="3"/>
      <c r="D294" s="3"/>
      <c r="E294" s="3"/>
    </row>
    <row r="295" spans="1:5" ht="18" customHeight="1" x14ac:dyDescent="0.15">
      <c r="A295" s="3"/>
      <c r="B295" s="3"/>
      <c r="C295" s="3"/>
      <c r="D295" s="3"/>
      <c r="E295" s="3"/>
    </row>
    <row r="296" spans="1:5" ht="18" customHeight="1" x14ac:dyDescent="0.15">
      <c r="A296" s="3"/>
      <c r="B296" s="3"/>
      <c r="C296" s="3"/>
      <c r="D296" s="3"/>
      <c r="E296" s="3"/>
    </row>
    <row r="297" spans="1:5" ht="18" customHeight="1" x14ac:dyDescent="0.15">
      <c r="A297" s="3"/>
      <c r="B297" s="3"/>
      <c r="C297" s="3"/>
      <c r="D297" s="3"/>
      <c r="E297" s="3"/>
    </row>
    <row r="298" spans="1:5" ht="18" customHeight="1" x14ac:dyDescent="0.15">
      <c r="A298" s="3"/>
      <c r="B298" s="3"/>
      <c r="C298" s="3"/>
      <c r="D298" s="3"/>
      <c r="E298" s="3"/>
    </row>
    <row r="299" spans="1:5" ht="18" customHeight="1" x14ac:dyDescent="0.15">
      <c r="A299" s="3"/>
      <c r="B299" s="3"/>
      <c r="C299" s="3"/>
      <c r="D299" s="3"/>
      <c r="E299" s="3"/>
    </row>
    <row r="300" spans="1:5" ht="18" customHeight="1" x14ac:dyDescent="0.15">
      <c r="A300" s="3"/>
      <c r="B300" s="3"/>
      <c r="C300" s="3"/>
      <c r="D300" s="3"/>
      <c r="E300" s="3"/>
    </row>
    <row r="301" spans="1:5" ht="18" customHeight="1" x14ac:dyDescent="0.15">
      <c r="A301" s="3"/>
      <c r="B301" s="3"/>
      <c r="C301" s="3"/>
      <c r="D301" s="3"/>
      <c r="E301" s="3"/>
    </row>
    <row r="302" spans="1:5" ht="18" customHeight="1" x14ac:dyDescent="0.15">
      <c r="A302" s="3"/>
      <c r="B302" s="3"/>
      <c r="C302" s="3"/>
      <c r="D302" s="3"/>
      <c r="E302" s="3"/>
    </row>
    <row r="303" spans="1:5" ht="18" customHeight="1" x14ac:dyDescent="0.15">
      <c r="A303" s="3"/>
      <c r="B303" s="3"/>
      <c r="C303" s="3"/>
      <c r="D303" s="3"/>
      <c r="E303" s="3"/>
    </row>
    <row r="304" spans="1:5" ht="18" customHeight="1" x14ac:dyDescent="0.15">
      <c r="A304" s="3"/>
      <c r="B304" s="3"/>
      <c r="C304" s="3"/>
      <c r="D304" s="3"/>
      <c r="E304" s="3"/>
    </row>
    <row r="305" spans="1:5" ht="18" customHeight="1" x14ac:dyDescent="0.15">
      <c r="A305" s="3"/>
      <c r="B305" s="3"/>
      <c r="C305" s="3"/>
      <c r="D305" s="3"/>
      <c r="E305" s="3"/>
    </row>
    <row r="306" spans="1:5" ht="18" customHeight="1" x14ac:dyDescent="0.15">
      <c r="A306" s="3"/>
      <c r="B306" s="3"/>
      <c r="C306" s="3"/>
      <c r="D306" s="3"/>
      <c r="E306" s="3"/>
    </row>
    <row r="307" spans="1:5" ht="18" customHeight="1" x14ac:dyDescent="0.15">
      <c r="A307" s="3"/>
      <c r="B307" s="3"/>
      <c r="C307" s="3"/>
      <c r="D307" s="3"/>
      <c r="E307" s="3"/>
    </row>
    <row r="308" spans="1:5" ht="18" customHeight="1" x14ac:dyDescent="0.15">
      <c r="A308" s="3"/>
      <c r="B308" s="3"/>
      <c r="C308" s="3"/>
      <c r="D308" s="3"/>
      <c r="E308" s="3"/>
    </row>
    <row r="309" spans="1:5" ht="18" customHeight="1" x14ac:dyDescent="0.15">
      <c r="A309" s="3"/>
      <c r="B309" s="3"/>
      <c r="C309" s="3"/>
      <c r="D309" s="3"/>
      <c r="E309" s="3"/>
    </row>
    <row r="310" spans="1:5" ht="18" customHeight="1" x14ac:dyDescent="0.15">
      <c r="A310" s="3"/>
      <c r="B310" s="3"/>
      <c r="C310" s="3"/>
      <c r="D310" s="3"/>
      <c r="E310" s="3"/>
    </row>
    <row r="311" spans="1:5" ht="18" customHeight="1" x14ac:dyDescent="0.15">
      <c r="A311" s="3"/>
      <c r="B311" s="3"/>
      <c r="C311" s="3"/>
      <c r="D311" s="3"/>
      <c r="E311" s="3"/>
    </row>
    <row r="312" spans="1:5" ht="18" customHeight="1" x14ac:dyDescent="0.15">
      <c r="A312" s="3"/>
      <c r="B312" s="3"/>
      <c r="C312" s="3"/>
      <c r="D312" s="3"/>
      <c r="E312" s="3"/>
    </row>
    <row r="313" spans="1:5" ht="18" customHeight="1" x14ac:dyDescent="0.15">
      <c r="A313" s="3"/>
      <c r="B313" s="3"/>
      <c r="C313" s="3"/>
      <c r="D313" s="3"/>
      <c r="E313" s="3"/>
    </row>
    <row r="314" spans="1:5" ht="18" customHeight="1" x14ac:dyDescent="0.15">
      <c r="A314" s="3"/>
      <c r="B314" s="3"/>
      <c r="C314" s="3"/>
      <c r="D314" s="3"/>
      <c r="E314" s="3"/>
    </row>
    <row r="315" spans="1:5" ht="18" customHeight="1" x14ac:dyDescent="0.15">
      <c r="A315" s="3"/>
      <c r="B315" s="3"/>
      <c r="C315" s="3"/>
      <c r="D315" s="3"/>
      <c r="E315" s="3"/>
    </row>
    <row r="316" spans="1:5" ht="18" customHeight="1" x14ac:dyDescent="0.15">
      <c r="A316" s="3"/>
      <c r="B316" s="3"/>
      <c r="C316" s="3"/>
      <c r="D316" s="3"/>
      <c r="E316" s="3"/>
    </row>
    <row r="317" spans="1:5" ht="18" customHeight="1" x14ac:dyDescent="0.15">
      <c r="A317" s="3"/>
      <c r="B317" s="3"/>
      <c r="C317" s="3"/>
      <c r="D317" s="3"/>
      <c r="E317" s="3"/>
    </row>
    <row r="318" spans="1:5" ht="18" customHeight="1" x14ac:dyDescent="0.15">
      <c r="A318" s="3"/>
      <c r="B318" s="3"/>
      <c r="C318" s="3"/>
      <c r="D318" s="3"/>
      <c r="E318" s="3"/>
    </row>
    <row r="319" spans="1:5" ht="18" customHeight="1" x14ac:dyDescent="0.15">
      <c r="A319" s="3"/>
      <c r="B319" s="3"/>
      <c r="C319" s="3"/>
      <c r="D319" s="3"/>
      <c r="E319" s="3"/>
    </row>
    <row r="320" spans="1:5" ht="18" customHeight="1" x14ac:dyDescent="0.15">
      <c r="A320" s="3"/>
      <c r="B320" s="3"/>
      <c r="C320" s="3"/>
      <c r="D320" s="3"/>
      <c r="E320" s="3"/>
    </row>
    <row r="321" spans="1:5" ht="18" customHeight="1" x14ac:dyDescent="0.15">
      <c r="A321" s="3"/>
      <c r="B321" s="3"/>
      <c r="C321" s="3"/>
      <c r="D321" s="3"/>
      <c r="E321" s="3"/>
    </row>
    <row r="322" spans="1:5" ht="18" customHeight="1" x14ac:dyDescent="0.15">
      <c r="A322" s="3"/>
      <c r="B322" s="3"/>
      <c r="C322" s="3"/>
      <c r="D322" s="3"/>
      <c r="E322" s="3"/>
    </row>
    <row r="323" spans="1:5" ht="18" customHeight="1" x14ac:dyDescent="0.15">
      <c r="A323" s="3"/>
      <c r="B323" s="3"/>
      <c r="C323" s="3"/>
      <c r="D323" s="3"/>
      <c r="E323" s="3"/>
    </row>
    <row r="324" spans="1:5" ht="18" customHeight="1" x14ac:dyDescent="0.15">
      <c r="A324" s="3"/>
      <c r="B324" s="3"/>
      <c r="C324" s="3"/>
      <c r="D324" s="3"/>
      <c r="E324" s="3"/>
    </row>
    <row r="325" spans="1:5" ht="18" customHeight="1" x14ac:dyDescent="0.15">
      <c r="A325" s="3"/>
      <c r="B325" s="3"/>
      <c r="C325" s="3"/>
      <c r="D325" s="3"/>
      <c r="E325" s="3"/>
    </row>
    <row r="326" spans="1:5" ht="18" customHeight="1" x14ac:dyDescent="0.15">
      <c r="A326" s="3"/>
      <c r="B326" s="3"/>
      <c r="C326" s="3"/>
      <c r="D326" s="3"/>
      <c r="E326" s="3"/>
    </row>
    <row r="327" spans="1:5" ht="18" customHeight="1" x14ac:dyDescent="0.15">
      <c r="A327" s="3"/>
      <c r="B327" s="3"/>
      <c r="C327" s="3"/>
      <c r="D327" s="3"/>
      <c r="E327" s="3"/>
    </row>
    <row r="328" spans="1:5" ht="18" customHeight="1" x14ac:dyDescent="0.15">
      <c r="A328" s="3"/>
      <c r="B328" s="3"/>
      <c r="C328" s="3"/>
      <c r="D328" s="3"/>
      <c r="E328" s="3"/>
    </row>
    <row r="329" spans="1:5" ht="18" customHeight="1" x14ac:dyDescent="0.15">
      <c r="A329" s="3"/>
      <c r="B329" s="3"/>
      <c r="C329" s="3"/>
      <c r="D329" s="3"/>
      <c r="E329" s="3"/>
    </row>
    <row r="330" spans="1:5" ht="18" customHeight="1" x14ac:dyDescent="0.15">
      <c r="A330" s="3"/>
      <c r="B330" s="3"/>
      <c r="C330" s="3"/>
      <c r="D330" s="3"/>
      <c r="E330" s="3"/>
    </row>
    <row r="331" spans="1:5" ht="18" customHeight="1" x14ac:dyDescent="0.15">
      <c r="A331" s="3"/>
      <c r="B331" s="3"/>
      <c r="C331" s="3"/>
      <c r="D331" s="3"/>
      <c r="E331" s="3"/>
    </row>
    <row r="332" spans="1:5" ht="18" customHeight="1" x14ac:dyDescent="0.15">
      <c r="A332" s="3"/>
      <c r="B332" s="3"/>
      <c r="C332" s="3"/>
      <c r="D332" s="3"/>
      <c r="E332" s="3"/>
    </row>
    <row r="333" spans="1:5" ht="18" customHeight="1" x14ac:dyDescent="0.15">
      <c r="A333" s="3"/>
      <c r="B333" s="3"/>
      <c r="C333" s="3"/>
      <c r="D333" s="3"/>
      <c r="E333" s="3"/>
    </row>
    <row r="334" spans="1:5" ht="18" customHeight="1" x14ac:dyDescent="0.15">
      <c r="A334" s="3"/>
      <c r="B334" s="3"/>
      <c r="C334" s="3"/>
      <c r="D334" s="3"/>
      <c r="E334" s="3"/>
    </row>
    <row r="335" spans="1:5" ht="18" customHeight="1" x14ac:dyDescent="0.15">
      <c r="A335" s="3"/>
      <c r="B335" s="3"/>
      <c r="C335" s="3"/>
      <c r="D335" s="3"/>
      <c r="E335" s="3"/>
    </row>
    <row r="336" spans="1:5" ht="18" customHeight="1" x14ac:dyDescent="0.15">
      <c r="A336" s="3"/>
      <c r="B336" s="3"/>
      <c r="C336" s="3"/>
      <c r="D336" s="3"/>
      <c r="E336" s="3"/>
    </row>
    <row r="337" spans="1:5" ht="18" customHeight="1" x14ac:dyDescent="0.15">
      <c r="A337" s="3"/>
      <c r="B337" s="3"/>
      <c r="C337" s="3"/>
      <c r="D337" s="3"/>
      <c r="E337" s="3"/>
    </row>
    <row r="338" spans="1:5" ht="18" customHeight="1" x14ac:dyDescent="0.15">
      <c r="A338" s="3"/>
      <c r="B338" s="3"/>
      <c r="C338" s="3"/>
      <c r="D338" s="3"/>
      <c r="E338" s="3"/>
    </row>
    <row r="339" spans="1:5" ht="18" customHeight="1" x14ac:dyDescent="0.15">
      <c r="A339" s="3"/>
      <c r="B339" s="3"/>
      <c r="C339" s="3"/>
      <c r="D339" s="3"/>
      <c r="E339" s="3"/>
    </row>
    <row r="340" spans="1:5" ht="18" customHeight="1" x14ac:dyDescent="0.15">
      <c r="A340" s="3"/>
      <c r="B340" s="3"/>
      <c r="C340" s="3"/>
      <c r="D340" s="3"/>
      <c r="E340" s="3"/>
    </row>
    <row r="341" spans="1:5" ht="18" customHeight="1" x14ac:dyDescent="0.15">
      <c r="A341" s="3"/>
      <c r="B341" s="3"/>
      <c r="C341" s="3"/>
      <c r="D341" s="3"/>
      <c r="E341" s="3"/>
    </row>
    <row r="342" spans="1:5" ht="18" customHeight="1" x14ac:dyDescent="0.15">
      <c r="A342" s="3"/>
      <c r="B342" s="3"/>
      <c r="C342" s="3"/>
      <c r="D342" s="3"/>
      <c r="E342" s="3"/>
    </row>
    <row r="343" spans="1:5" ht="18" customHeight="1" x14ac:dyDescent="0.15">
      <c r="A343" s="3"/>
      <c r="B343" s="3"/>
      <c r="C343" s="3"/>
      <c r="D343" s="3"/>
      <c r="E343" s="3"/>
    </row>
    <row r="344" spans="1:5" ht="18" customHeight="1" x14ac:dyDescent="0.15">
      <c r="A344" s="3"/>
      <c r="B344" s="3"/>
      <c r="C344" s="3"/>
      <c r="D344" s="3"/>
      <c r="E344" s="3"/>
    </row>
    <row r="345" spans="1:5" ht="18" customHeight="1" x14ac:dyDescent="0.15">
      <c r="A345" s="3"/>
      <c r="B345" s="3"/>
      <c r="C345" s="3"/>
      <c r="D345" s="3"/>
      <c r="E345" s="3"/>
    </row>
    <row r="346" spans="1:5" ht="18" customHeight="1" x14ac:dyDescent="0.15">
      <c r="A346" s="3"/>
      <c r="B346" s="3"/>
      <c r="C346" s="3"/>
      <c r="D346" s="3"/>
      <c r="E346" s="3"/>
    </row>
    <row r="347" spans="1:5" ht="18" customHeight="1" x14ac:dyDescent="0.15">
      <c r="A347" s="3"/>
      <c r="B347" s="3"/>
      <c r="C347" s="3"/>
      <c r="D347" s="3"/>
      <c r="E347" s="3"/>
    </row>
    <row r="348" spans="1:5" ht="18" customHeight="1" x14ac:dyDescent="0.15">
      <c r="A348" s="3"/>
      <c r="B348" s="3"/>
      <c r="C348" s="3"/>
      <c r="D348" s="3"/>
      <c r="E348" s="3"/>
    </row>
    <row r="349" spans="1:5" ht="18" customHeight="1" x14ac:dyDescent="0.15">
      <c r="A349" s="3"/>
      <c r="B349" s="3"/>
      <c r="C349" s="3"/>
      <c r="D349" s="3"/>
      <c r="E349" s="3"/>
    </row>
    <row r="350" spans="1:5" ht="18" customHeight="1" x14ac:dyDescent="0.15">
      <c r="A350" s="3"/>
      <c r="B350" s="3"/>
      <c r="C350" s="3"/>
      <c r="D350" s="3"/>
      <c r="E350" s="3"/>
    </row>
    <row r="351" spans="1:5" ht="18" customHeight="1" x14ac:dyDescent="0.15">
      <c r="A351" s="3"/>
      <c r="B351" s="3"/>
      <c r="C351" s="3"/>
      <c r="D351" s="3"/>
      <c r="E351" s="3"/>
    </row>
    <row r="352" spans="1:5" ht="18" customHeight="1" x14ac:dyDescent="0.15">
      <c r="A352" s="3"/>
      <c r="B352" s="3"/>
      <c r="C352" s="3"/>
      <c r="D352" s="3"/>
      <c r="E352" s="3"/>
    </row>
    <row r="353" spans="1:5" ht="18" customHeight="1" x14ac:dyDescent="0.15">
      <c r="A353" s="3"/>
      <c r="B353" s="3"/>
      <c r="C353" s="3"/>
      <c r="D353" s="3"/>
      <c r="E353" s="3"/>
    </row>
    <row r="354" spans="1:5" ht="18" customHeight="1" x14ac:dyDescent="0.15">
      <c r="A354" s="3"/>
      <c r="B354" s="3"/>
      <c r="C354" s="3"/>
      <c r="D354" s="3"/>
      <c r="E354" s="3"/>
    </row>
    <row r="355" spans="1:5" ht="18" customHeight="1" x14ac:dyDescent="0.15">
      <c r="A355" s="3"/>
      <c r="B355" s="3"/>
      <c r="C355" s="3"/>
      <c r="D355" s="3"/>
      <c r="E355" s="3"/>
    </row>
    <row r="356" spans="1:5" ht="18" customHeight="1" x14ac:dyDescent="0.15">
      <c r="A356" s="3"/>
      <c r="B356" s="3"/>
      <c r="C356" s="3"/>
      <c r="D356" s="3"/>
      <c r="E356" s="3"/>
    </row>
    <row r="357" spans="1:5" ht="18" customHeight="1" x14ac:dyDescent="0.15">
      <c r="A357" s="3"/>
      <c r="B357" s="3"/>
      <c r="C357" s="3"/>
      <c r="D357" s="3"/>
      <c r="E357" s="3"/>
    </row>
    <row r="358" spans="1:5" ht="18" customHeight="1" x14ac:dyDescent="0.15">
      <c r="A358" s="3"/>
      <c r="B358" s="3"/>
      <c r="C358" s="3"/>
      <c r="D358" s="3"/>
      <c r="E358" s="3"/>
    </row>
    <row r="359" spans="1:5" ht="18" customHeight="1" x14ac:dyDescent="0.15">
      <c r="A359" s="3"/>
      <c r="B359" s="3"/>
      <c r="C359" s="3"/>
      <c r="D359" s="3"/>
      <c r="E359" s="3"/>
    </row>
    <row r="360" spans="1:5" ht="18" customHeight="1" x14ac:dyDescent="0.15">
      <c r="A360" s="3"/>
      <c r="B360" s="3"/>
      <c r="C360" s="3"/>
      <c r="D360" s="3"/>
      <c r="E360" s="3"/>
    </row>
    <row r="361" spans="1:5" ht="18" customHeight="1" x14ac:dyDescent="0.15">
      <c r="A361" s="3"/>
      <c r="B361" s="3"/>
      <c r="C361" s="3"/>
      <c r="D361" s="3"/>
      <c r="E361" s="3"/>
    </row>
    <row r="362" spans="1:5" ht="18" customHeight="1" x14ac:dyDescent="0.15">
      <c r="A362" s="3"/>
      <c r="B362" s="3"/>
      <c r="C362" s="3"/>
      <c r="D362" s="3"/>
      <c r="E362" s="3"/>
    </row>
    <row r="363" spans="1:5" ht="18" customHeight="1" x14ac:dyDescent="0.15">
      <c r="A363" s="3"/>
      <c r="B363" s="3"/>
      <c r="C363" s="3"/>
      <c r="D363" s="3"/>
      <c r="E363" s="3"/>
    </row>
    <row r="364" spans="1:5" ht="18" customHeight="1" x14ac:dyDescent="0.15">
      <c r="A364" s="3"/>
      <c r="B364" s="3"/>
      <c r="C364" s="3"/>
      <c r="D364" s="3"/>
      <c r="E364" s="3"/>
    </row>
    <row r="365" spans="1:5" ht="18" customHeight="1" x14ac:dyDescent="0.15">
      <c r="A365" s="3"/>
      <c r="B365" s="3"/>
      <c r="C365" s="3"/>
      <c r="D365" s="3"/>
      <c r="E365" s="3"/>
    </row>
    <row r="366" spans="1:5" ht="18" customHeight="1" x14ac:dyDescent="0.15">
      <c r="A366" s="3"/>
      <c r="B366" s="3"/>
      <c r="C366" s="3"/>
      <c r="D366" s="3"/>
      <c r="E366" s="3"/>
    </row>
    <row r="367" spans="1:5" ht="18" customHeight="1" x14ac:dyDescent="0.15">
      <c r="A367" s="3"/>
      <c r="B367" s="3"/>
      <c r="C367" s="3"/>
      <c r="D367" s="3"/>
      <c r="E367" s="3"/>
    </row>
    <row r="368" spans="1:5" ht="18" customHeight="1" x14ac:dyDescent="0.15">
      <c r="A368" s="3"/>
      <c r="B368" s="3"/>
      <c r="C368" s="3"/>
      <c r="D368" s="3"/>
      <c r="E368" s="3"/>
    </row>
    <row r="369" spans="1:5" ht="18" customHeight="1" x14ac:dyDescent="0.15">
      <c r="A369" s="3"/>
      <c r="B369" s="3"/>
      <c r="C369" s="3"/>
      <c r="D369" s="3"/>
      <c r="E369" s="3"/>
    </row>
    <row r="370" spans="1:5" ht="18" customHeight="1" x14ac:dyDescent="0.15">
      <c r="A370" s="3"/>
      <c r="B370" s="3"/>
      <c r="C370" s="3"/>
      <c r="D370" s="3"/>
      <c r="E370" s="3"/>
    </row>
    <row r="371" spans="1:5" ht="18" customHeight="1" x14ac:dyDescent="0.15">
      <c r="A371" s="3"/>
      <c r="B371" s="3"/>
      <c r="C371" s="3"/>
      <c r="D371" s="3"/>
      <c r="E371" s="3"/>
    </row>
    <row r="372" spans="1:5" ht="18" customHeight="1" x14ac:dyDescent="0.15">
      <c r="A372" s="3"/>
      <c r="B372" s="3"/>
      <c r="C372" s="3"/>
      <c r="D372" s="3"/>
      <c r="E372" s="3"/>
    </row>
    <row r="373" spans="1:5" ht="18" customHeight="1" x14ac:dyDescent="0.15">
      <c r="A373" s="3"/>
      <c r="B373" s="3"/>
      <c r="C373" s="3"/>
      <c r="D373" s="3"/>
      <c r="E373" s="3"/>
    </row>
    <row r="374" spans="1:5" ht="18" customHeight="1" x14ac:dyDescent="0.15">
      <c r="A374" s="3"/>
      <c r="B374" s="3"/>
      <c r="C374" s="3"/>
      <c r="D374" s="3"/>
      <c r="E374" s="3"/>
    </row>
    <row r="375" spans="1:5" ht="18" customHeight="1" x14ac:dyDescent="0.15">
      <c r="A375" s="3"/>
      <c r="B375" s="3"/>
      <c r="C375" s="3"/>
      <c r="D375" s="3"/>
      <c r="E375" s="3"/>
    </row>
    <row r="376" spans="1:5" ht="18" customHeight="1" x14ac:dyDescent="0.15">
      <c r="A376" s="3"/>
      <c r="B376" s="3"/>
      <c r="C376" s="3"/>
      <c r="D376" s="3"/>
      <c r="E376" s="3"/>
    </row>
    <row r="377" spans="1:5" ht="18" customHeight="1" x14ac:dyDescent="0.15">
      <c r="A377" s="3"/>
      <c r="B377" s="3"/>
      <c r="C377" s="3"/>
      <c r="D377" s="3"/>
      <c r="E377" s="3"/>
    </row>
    <row r="378" spans="1:5" ht="18" customHeight="1" x14ac:dyDescent="0.15">
      <c r="A378" s="3"/>
      <c r="B378" s="3"/>
      <c r="C378" s="3"/>
      <c r="D378" s="3"/>
      <c r="E378" s="3"/>
    </row>
    <row r="379" spans="1:5" ht="18" customHeight="1" x14ac:dyDescent="0.15">
      <c r="A379" s="3"/>
      <c r="B379" s="3"/>
      <c r="C379" s="3"/>
      <c r="D379" s="3"/>
      <c r="E379" s="3"/>
    </row>
    <row r="380" spans="1:5" ht="18" customHeight="1" x14ac:dyDescent="0.15">
      <c r="A380" s="3"/>
      <c r="B380" s="3"/>
      <c r="C380" s="3"/>
      <c r="D380" s="3"/>
      <c r="E380" s="3"/>
    </row>
    <row r="381" spans="1:5" ht="18" customHeight="1" x14ac:dyDescent="0.15">
      <c r="A381" s="3"/>
      <c r="B381" s="3"/>
      <c r="C381" s="3"/>
      <c r="D381" s="3"/>
      <c r="E381" s="3"/>
    </row>
    <row r="382" spans="1:5" ht="18" customHeight="1" x14ac:dyDescent="0.15">
      <c r="A382" s="3"/>
      <c r="B382" s="3"/>
      <c r="C382" s="3"/>
      <c r="D382" s="3"/>
      <c r="E382" s="3"/>
    </row>
    <row r="383" spans="1:5" ht="18" customHeight="1" x14ac:dyDescent="0.15">
      <c r="A383" s="3"/>
      <c r="B383" s="3"/>
      <c r="C383" s="3"/>
      <c r="D383" s="3"/>
      <c r="E383" s="3"/>
    </row>
    <row r="384" spans="1:5" ht="18" customHeight="1" x14ac:dyDescent="0.15">
      <c r="A384" s="3"/>
      <c r="B384" s="3"/>
      <c r="C384" s="3"/>
      <c r="D384" s="3"/>
      <c r="E384" s="3"/>
    </row>
    <row r="385" spans="1:5" ht="18" customHeight="1" x14ac:dyDescent="0.15">
      <c r="A385" s="3"/>
      <c r="B385" s="3"/>
      <c r="C385" s="3"/>
      <c r="D385" s="3"/>
      <c r="E385" s="3"/>
    </row>
    <row r="386" spans="1:5" ht="18" customHeight="1" x14ac:dyDescent="0.15">
      <c r="A386" s="3"/>
      <c r="B386" s="3"/>
      <c r="C386" s="3"/>
      <c r="D386" s="3"/>
      <c r="E386" s="3"/>
    </row>
    <row r="387" spans="1:5" ht="18" customHeight="1" x14ac:dyDescent="0.15">
      <c r="A387" s="3"/>
      <c r="B387" s="3"/>
      <c r="C387" s="3"/>
      <c r="D387" s="3"/>
      <c r="E387" s="3"/>
    </row>
    <row r="388" spans="1:5" ht="18" customHeight="1" x14ac:dyDescent="0.15">
      <c r="A388" s="3"/>
      <c r="B388" s="3"/>
      <c r="C388" s="3"/>
      <c r="D388" s="3"/>
      <c r="E388" s="3"/>
    </row>
    <row r="389" spans="1:5" ht="18" customHeight="1" x14ac:dyDescent="0.15">
      <c r="A389" s="3"/>
      <c r="B389" s="3"/>
      <c r="C389" s="3"/>
      <c r="D389" s="3"/>
      <c r="E389" s="3"/>
    </row>
    <row r="390" spans="1:5" ht="18" customHeight="1" x14ac:dyDescent="0.15">
      <c r="A390" s="3"/>
      <c r="B390" s="3"/>
      <c r="C390" s="3"/>
      <c r="D390" s="3"/>
      <c r="E390" s="3"/>
    </row>
    <row r="391" spans="1:5" ht="18" customHeight="1" x14ac:dyDescent="0.15">
      <c r="A391" s="3"/>
      <c r="B391" s="3"/>
      <c r="C391" s="3"/>
      <c r="D391" s="3"/>
      <c r="E391" s="3"/>
    </row>
    <row r="392" spans="1:5" ht="18" customHeight="1" x14ac:dyDescent="0.15">
      <c r="A392" s="3"/>
      <c r="B392" s="3"/>
      <c r="C392" s="3"/>
      <c r="D392" s="3"/>
      <c r="E392" s="3"/>
    </row>
    <row r="393" spans="1:5" ht="18" customHeight="1" x14ac:dyDescent="0.15">
      <c r="A393" s="3"/>
      <c r="B393" s="3"/>
      <c r="C393" s="3"/>
      <c r="D393" s="3"/>
      <c r="E393" s="3"/>
    </row>
    <row r="394" spans="1:5" ht="18" customHeight="1" x14ac:dyDescent="0.15">
      <c r="A394" s="3"/>
      <c r="B394" s="3"/>
      <c r="C394" s="3"/>
      <c r="D394" s="3"/>
      <c r="E394" s="3"/>
    </row>
    <row r="395" spans="1:5" ht="18" customHeight="1" x14ac:dyDescent="0.15">
      <c r="A395" s="3"/>
      <c r="B395" s="3"/>
      <c r="C395" s="3"/>
      <c r="D395" s="3"/>
      <c r="E395" s="3"/>
    </row>
    <row r="396" spans="1:5" ht="18" customHeight="1" x14ac:dyDescent="0.15">
      <c r="A396" s="3"/>
      <c r="B396" s="3"/>
      <c r="C396" s="3"/>
      <c r="D396" s="3"/>
      <c r="E396" s="3"/>
    </row>
    <row r="397" spans="1:5" ht="18" customHeight="1" x14ac:dyDescent="0.15">
      <c r="A397" s="3"/>
      <c r="B397" s="3"/>
      <c r="C397" s="3"/>
      <c r="D397" s="3"/>
      <c r="E397" s="3"/>
    </row>
    <row r="398" spans="1:5" ht="18" customHeight="1" x14ac:dyDescent="0.15">
      <c r="A398" s="3"/>
      <c r="B398" s="3"/>
      <c r="C398" s="3"/>
      <c r="D398" s="3"/>
      <c r="E398" s="3"/>
    </row>
    <row r="399" spans="1:5" ht="18" customHeight="1" x14ac:dyDescent="0.15">
      <c r="A399" s="3"/>
      <c r="B399" s="3"/>
      <c r="C399" s="3"/>
      <c r="D399" s="3"/>
      <c r="E399" s="3"/>
    </row>
    <row r="400" spans="1:5" ht="18" customHeight="1" x14ac:dyDescent="0.15">
      <c r="A400" s="3"/>
      <c r="B400" s="3"/>
      <c r="C400" s="3"/>
      <c r="D400" s="3"/>
      <c r="E400" s="3"/>
    </row>
    <row r="401" spans="1:5" ht="18" customHeight="1" x14ac:dyDescent="0.15">
      <c r="A401" s="3"/>
      <c r="B401" s="3"/>
      <c r="C401" s="3"/>
      <c r="D401" s="3"/>
      <c r="E401" s="3"/>
    </row>
    <row r="402" spans="1:5" ht="18" customHeight="1" x14ac:dyDescent="0.15">
      <c r="A402" s="3"/>
      <c r="B402" s="3"/>
      <c r="C402" s="3"/>
      <c r="D402" s="3"/>
      <c r="E402" s="3"/>
    </row>
    <row r="403" spans="1:5" ht="18" customHeight="1" x14ac:dyDescent="0.15">
      <c r="A403" s="3"/>
      <c r="B403" s="3"/>
      <c r="C403" s="3"/>
      <c r="D403" s="3"/>
      <c r="E403" s="3"/>
    </row>
    <row r="404" spans="1:5" ht="18" customHeight="1" x14ac:dyDescent="0.15">
      <c r="A404" s="3"/>
      <c r="B404" s="3"/>
      <c r="C404" s="3"/>
      <c r="D404" s="3"/>
      <c r="E404" s="3"/>
    </row>
    <row r="405" spans="1:5" ht="18" customHeight="1" x14ac:dyDescent="0.15">
      <c r="A405" s="3"/>
      <c r="B405" s="3"/>
      <c r="C405" s="3"/>
      <c r="D405" s="3"/>
      <c r="E405" s="3"/>
    </row>
    <row r="406" spans="1:5" ht="18" customHeight="1" x14ac:dyDescent="0.15">
      <c r="A406" s="3"/>
      <c r="B406" s="3"/>
      <c r="C406" s="3"/>
      <c r="D406" s="3"/>
      <c r="E406" s="3"/>
    </row>
    <row r="407" spans="1:5" ht="18" customHeight="1" x14ac:dyDescent="0.15">
      <c r="A407" s="3"/>
      <c r="B407" s="3"/>
      <c r="C407" s="3"/>
      <c r="D407" s="3"/>
      <c r="E407" s="3"/>
    </row>
    <row r="408" spans="1:5" ht="18" customHeight="1" x14ac:dyDescent="0.15">
      <c r="A408" s="3"/>
      <c r="B408" s="3"/>
      <c r="C408" s="3"/>
      <c r="D408" s="3"/>
      <c r="E408" s="3"/>
    </row>
    <row r="409" spans="1:5" ht="18" customHeight="1" x14ac:dyDescent="0.15">
      <c r="A409" s="3"/>
      <c r="B409" s="3"/>
      <c r="C409" s="3"/>
      <c r="D409" s="3"/>
      <c r="E409" s="3"/>
    </row>
    <row r="410" spans="1:5" ht="18" customHeight="1" x14ac:dyDescent="0.15">
      <c r="A410" s="3"/>
      <c r="B410" s="3"/>
      <c r="C410" s="3"/>
      <c r="D410" s="3"/>
      <c r="E410" s="3"/>
    </row>
    <row r="411" spans="1:5" ht="18" customHeight="1" x14ac:dyDescent="0.15">
      <c r="A411" s="3"/>
      <c r="B411" s="3"/>
      <c r="C411" s="3"/>
      <c r="D411" s="3"/>
      <c r="E411" s="3"/>
    </row>
    <row r="412" spans="1:5" ht="18" customHeight="1" x14ac:dyDescent="0.15">
      <c r="A412" s="3"/>
      <c r="B412" s="3"/>
      <c r="C412" s="3"/>
      <c r="D412" s="3"/>
      <c r="E412" s="3"/>
    </row>
    <row r="413" spans="1:5" ht="18" customHeight="1" x14ac:dyDescent="0.15">
      <c r="A413" s="3"/>
      <c r="B413" s="3"/>
      <c r="C413" s="3"/>
      <c r="D413" s="3"/>
      <c r="E413" s="3"/>
    </row>
    <row r="414" spans="1:5" ht="18" customHeight="1" x14ac:dyDescent="0.15">
      <c r="A414" s="3"/>
      <c r="B414" s="3"/>
      <c r="C414" s="3"/>
      <c r="D414" s="3"/>
      <c r="E414" s="3"/>
    </row>
    <row r="415" spans="1:5" ht="18" customHeight="1" x14ac:dyDescent="0.15">
      <c r="A415" s="3"/>
      <c r="B415" s="3"/>
      <c r="C415" s="3"/>
      <c r="D415" s="3"/>
      <c r="E415" s="3"/>
    </row>
    <row r="416" spans="1:5" ht="18" customHeight="1" x14ac:dyDescent="0.15">
      <c r="A416" s="3"/>
      <c r="B416" s="3"/>
      <c r="C416" s="3"/>
      <c r="D416" s="3"/>
      <c r="E416" s="3"/>
    </row>
    <row r="417" spans="1:5" ht="18" customHeight="1" x14ac:dyDescent="0.15">
      <c r="A417" s="3"/>
      <c r="B417" s="3"/>
      <c r="C417" s="3"/>
      <c r="D417" s="3"/>
      <c r="E417" s="3"/>
    </row>
    <row r="418" spans="1:5" ht="18" customHeight="1" x14ac:dyDescent="0.15">
      <c r="A418" s="3"/>
      <c r="B418" s="3"/>
      <c r="C418" s="3"/>
      <c r="D418" s="3"/>
      <c r="E418" s="3"/>
    </row>
    <row r="419" spans="1:5" ht="18" customHeight="1" x14ac:dyDescent="0.15">
      <c r="A419" s="3"/>
      <c r="B419" s="3"/>
      <c r="C419" s="3"/>
      <c r="D419" s="3"/>
      <c r="E419" s="3"/>
    </row>
    <row r="420" spans="1:5" ht="18" customHeight="1" x14ac:dyDescent="0.15">
      <c r="A420" s="3"/>
      <c r="B420" s="3"/>
      <c r="C420" s="3"/>
      <c r="D420" s="3"/>
      <c r="E420" s="3"/>
    </row>
    <row r="421" spans="1:5" ht="18" customHeight="1" x14ac:dyDescent="0.15">
      <c r="A421" s="3"/>
      <c r="B421" s="3"/>
      <c r="C421" s="3"/>
      <c r="D421" s="3"/>
      <c r="E421" s="3"/>
    </row>
    <row r="422" spans="1:5" ht="18" customHeight="1" x14ac:dyDescent="0.15">
      <c r="A422" s="3"/>
      <c r="B422" s="3"/>
      <c r="C422" s="3"/>
      <c r="D422" s="3"/>
      <c r="E422" s="3"/>
    </row>
    <row r="423" spans="1:5" ht="18" customHeight="1" x14ac:dyDescent="0.15">
      <c r="A423" s="3"/>
      <c r="B423" s="3"/>
      <c r="C423" s="3"/>
      <c r="D423" s="3"/>
      <c r="E423" s="3"/>
    </row>
    <row r="424" spans="1:5" ht="18" customHeight="1" x14ac:dyDescent="0.15">
      <c r="A424" s="3"/>
      <c r="B424" s="3"/>
      <c r="C424" s="3"/>
      <c r="D424" s="3"/>
      <c r="E424" s="3"/>
    </row>
    <row r="425" spans="1:5" ht="18" customHeight="1" x14ac:dyDescent="0.15">
      <c r="A425" s="3"/>
      <c r="B425" s="3"/>
      <c r="C425" s="3"/>
      <c r="D425" s="3"/>
      <c r="E425" s="3"/>
    </row>
    <row r="426" spans="1:5" ht="18" customHeight="1" x14ac:dyDescent="0.15">
      <c r="A426" s="3"/>
      <c r="B426" s="3"/>
      <c r="C426" s="3"/>
      <c r="D426" s="3"/>
      <c r="E426" s="3"/>
    </row>
    <row r="427" spans="1:5" ht="18" customHeight="1" x14ac:dyDescent="0.15">
      <c r="A427" s="3"/>
      <c r="B427" s="3"/>
      <c r="C427" s="3"/>
      <c r="D427" s="3"/>
      <c r="E427" s="3"/>
    </row>
    <row r="428" spans="1:5" ht="18" customHeight="1" x14ac:dyDescent="0.15">
      <c r="A428" s="3"/>
      <c r="B428" s="3"/>
      <c r="C428" s="3"/>
      <c r="D428" s="3"/>
      <c r="E428" s="3"/>
    </row>
    <row r="429" spans="1:5" ht="18" customHeight="1" x14ac:dyDescent="0.15">
      <c r="A429" s="3"/>
      <c r="B429" s="3"/>
      <c r="C429" s="3"/>
      <c r="D429" s="3"/>
      <c r="E429" s="3"/>
    </row>
    <row r="430" spans="1:5" ht="18" customHeight="1" x14ac:dyDescent="0.15">
      <c r="A430" s="3"/>
      <c r="B430" s="3"/>
      <c r="C430" s="3"/>
      <c r="D430" s="3"/>
      <c r="E430" s="3"/>
    </row>
    <row r="431" spans="1:5" ht="18" customHeight="1" x14ac:dyDescent="0.15">
      <c r="A431" s="3"/>
      <c r="B431" s="3"/>
      <c r="C431" s="3"/>
      <c r="D431" s="3"/>
      <c r="E431" s="3"/>
    </row>
    <row r="432" spans="1:5" ht="18" customHeight="1" x14ac:dyDescent="0.15">
      <c r="A432" s="3"/>
      <c r="B432" s="3"/>
      <c r="C432" s="3"/>
      <c r="D432" s="3"/>
      <c r="E432" s="3"/>
    </row>
    <row r="433" spans="1:5" ht="18" customHeight="1" x14ac:dyDescent="0.15">
      <c r="A433" s="3"/>
      <c r="B433" s="3"/>
      <c r="C433" s="3"/>
      <c r="D433" s="3"/>
      <c r="E433" s="3"/>
    </row>
    <row r="434" spans="1:5" ht="18" customHeight="1" x14ac:dyDescent="0.15">
      <c r="A434" s="3"/>
      <c r="B434" s="3"/>
      <c r="C434" s="3"/>
      <c r="D434" s="3"/>
      <c r="E434" s="3"/>
    </row>
    <row r="435" spans="1:5" ht="18" customHeight="1" x14ac:dyDescent="0.15">
      <c r="A435" s="3"/>
      <c r="B435" s="3"/>
      <c r="C435" s="3"/>
      <c r="D435" s="3"/>
      <c r="E435" s="3"/>
    </row>
    <row r="436" spans="1:5" ht="18" customHeight="1" x14ac:dyDescent="0.15">
      <c r="A436" s="3"/>
      <c r="B436" s="3"/>
      <c r="C436" s="3"/>
      <c r="D436" s="3"/>
      <c r="E436" s="3"/>
    </row>
    <row r="437" spans="1:5" ht="18" customHeight="1" x14ac:dyDescent="0.15">
      <c r="A437" s="3"/>
      <c r="B437" s="3"/>
      <c r="C437" s="3"/>
      <c r="D437" s="3"/>
      <c r="E437" s="3"/>
    </row>
    <row r="438" spans="1:5" ht="18" customHeight="1" x14ac:dyDescent="0.15">
      <c r="A438" s="3"/>
      <c r="B438" s="3"/>
      <c r="C438" s="3"/>
      <c r="D438" s="3"/>
      <c r="E438" s="3"/>
    </row>
    <row r="439" spans="1:5" ht="18" customHeight="1" x14ac:dyDescent="0.15">
      <c r="A439" s="3"/>
      <c r="B439" s="3"/>
      <c r="C439" s="3"/>
      <c r="D439" s="3"/>
      <c r="E439" s="3"/>
    </row>
    <row r="440" spans="1:5" ht="18" customHeight="1" x14ac:dyDescent="0.15">
      <c r="A440" s="3"/>
      <c r="B440" s="3"/>
      <c r="C440" s="3"/>
      <c r="D440" s="3"/>
      <c r="E440" s="3"/>
    </row>
    <row r="441" spans="1:5" ht="18" customHeight="1" x14ac:dyDescent="0.15">
      <c r="A441" s="3"/>
      <c r="B441" s="3"/>
      <c r="C441" s="3"/>
      <c r="D441" s="3"/>
      <c r="E441" s="3"/>
    </row>
    <row r="442" spans="1:5" ht="18" customHeight="1" x14ac:dyDescent="0.15">
      <c r="A442" s="3"/>
      <c r="B442" s="3"/>
      <c r="C442" s="3"/>
      <c r="D442" s="3"/>
      <c r="E442" s="3"/>
    </row>
    <row r="443" spans="1:5" ht="18" customHeight="1" x14ac:dyDescent="0.15">
      <c r="A443" s="3"/>
      <c r="B443" s="3"/>
      <c r="C443" s="3"/>
      <c r="D443" s="3"/>
      <c r="E443" s="3"/>
    </row>
    <row r="444" spans="1:5" ht="18" customHeight="1" x14ac:dyDescent="0.15">
      <c r="A444" s="3"/>
      <c r="B444" s="3"/>
      <c r="C444" s="3"/>
      <c r="D444" s="3"/>
      <c r="E444" s="3"/>
    </row>
    <row r="445" spans="1:5" ht="18" customHeight="1" x14ac:dyDescent="0.15">
      <c r="A445" s="3"/>
      <c r="B445" s="3"/>
      <c r="C445" s="3"/>
      <c r="D445" s="3"/>
      <c r="E445" s="3"/>
    </row>
    <row r="446" spans="1:5" ht="18" customHeight="1" x14ac:dyDescent="0.15">
      <c r="A446" s="3"/>
      <c r="B446" s="3"/>
      <c r="C446" s="3"/>
      <c r="D446" s="3"/>
      <c r="E446" s="3"/>
    </row>
    <row r="447" spans="1:5" ht="18" customHeight="1" x14ac:dyDescent="0.15">
      <c r="A447" s="3"/>
      <c r="B447" s="3"/>
      <c r="C447" s="3"/>
      <c r="D447" s="3"/>
      <c r="E447" s="3"/>
    </row>
    <row r="448" spans="1:5" ht="18" customHeight="1" x14ac:dyDescent="0.15">
      <c r="A448" s="3"/>
      <c r="B448" s="3"/>
      <c r="C448" s="3"/>
      <c r="D448" s="3"/>
      <c r="E448" s="3"/>
    </row>
    <row r="449" spans="1:5" ht="18" customHeight="1" x14ac:dyDescent="0.15">
      <c r="A449" s="3"/>
      <c r="B449" s="3"/>
      <c r="C449" s="3"/>
      <c r="D449" s="3"/>
      <c r="E449" s="3"/>
    </row>
    <row r="450" spans="1:5" ht="18" customHeight="1" x14ac:dyDescent="0.15">
      <c r="A450" s="3"/>
      <c r="B450" s="3"/>
      <c r="C450" s="3"/>
      <c r="D450" s="3"/>
      <c r="E450" s="3"/>
    </row>
    <row r="451" spans="1:5" ht="18" customHeight="1" x14ac:dyDescent="0.15">
      <c r="A451" s="3"/>
      <c r="B451" s="3"/>
      <c r="C451" s="3"/>
      <c r="D451" s="3"/>
      <c r="E451" s="3"/>
    </row>
    <row r="452" spans="1:5" ht="18" customHeight="1" x14ac:dyDescent="0.15">
      <c r="A452" s="3"/>
      <c r="B452" s="3"/>
      <c r="C452" s="3"/>
      <c r="D452" s="3"/>
      <c r="E452" s="3"/>
    </row>
    <row r="453" spans="1:5" ht="18" customHeight="1" x14ac:dyDescent="0.15">
      <c r="A453" s="3"/>
      <c r="B453" s="3"/>
      <c r="C453" s="3"/>
      <c r="D453" s="3"/>
      <c r="E453" s="3"/>
    </row>
    <row r="454" spans="1:5" ht="18" customHeight="1" x14ac:dyDescent="0.15">
      <c r="A454" s="3"/>
      <c r="B454" s="3"/>
      <c r="C454" s="3"/>
      <c r="D454" s="3"/>
      <c r="E454" s="3"/>
    </row>
    <row r="455" spans="1:5" ht="18" customHeight="1" x14ac:dyDescent="0.15">
      <c r="A455" s="3"/>
      <c r="B455" s="3"/>
      <c r="C455" s="3"/>
      <c r="D455" s="3"/>
      <c r="E455" s="3"/>
    </row>
    <row r="456" spans="1:5" ht="18" customHeight="1" x14ac:dyDescent="0.15">
      <c r="A456" s="3"/>
      <c r="B456" s="3"/>
      <c r="C456" s="3"/>
      <c r="D456" s="3"/>
      <c r="E456" s="3"/>
    </row>
    <row r="457" spans="1:5" ht="18" customHeight="1" x14ac:dyDescent="0.15">
      <c r="A457" s="3"/>
      <c r="B457" s="3"/>
      <c r="C457" s="3"/>
      <c r="D457" s="3"/>
      <c r="E457" s="3"/>
    </row>
    <row r="458" spans="1:5" ht="18" customHeight="1" x14ac:dyDescent="0.15">
      <c r="A458" s="3"/>
      <c r="B458" s="3"/>
      <c r="C458" s="3"/>
      <c r="D458" s="3"/>
      <c r="E458" s="3"/>
    </row>
    <row r="459" spans="1:5" ht="18" customHeight="1" x14ac:dyDescent="0.15">
      <c r="A459" s="3"/>
      <c r="B459" s="3"/>
      <c r="C459" s="3"/>
      <c r="D459" s="3"/>
      <c r="E459" s="3"/>
    </row>
    <row r="460" spans="1:5" ht="18" customHeight="1" x14ac:dyDescent="0.15">
      <c r="A460" s="3"/>
      <c r="B460" s="3"/>
      <c r="C460" s="3"/>
      <c r="D460" s="3"/>
      <c r="E460" s="3"/>
    </row>
    <row r="461" spans="1:5" ht="18" customHeight="1" x14ac:dyDescent="0.15">
      <c r="A461" s="3"/>
      <c r="B461" s="3"/>
      <c r="C461" s="3"/>
      <c r="D461" s="3"/>
      <c r="E461" s="3"/>
    </row>
    <row r="462" spans="1:5" ht="18" customHeight="1" x14ac:dyDescent="0.15">
      <c r="A462" s="3"/>
      <c r="B462" s="3"/>
      <c r="C462" s="3"/>
      <c r="D462" s="3"/>
      <c r="E462" s="3"/>
    </row>
    <row r="463" spans="1:5" ht="18" customHeight="1" x14ac:dyDescent="0.15">
      <c r="A463" s="3"/>
      <c r="B463" s="3"/>
      <c r="C463" s="3"/>
      <c r="D463" s="3"/>
      <c r="E463" s="3"/>
    </row>
    <row r="464" spans="1:5" ht="18" customHeight="1" x14ac:dyDescent="0.15">
      <c r="A464" s="3"/>
      <c r="B464" s="3"/>
      <c r="C464" s="3"/>
      <c r="D464" s="3"/>
      <c r="E464" s="3"/>
    </row>
    <row r="465" spans="1:5" ht="18" customHeight="1" x14ac:dyDescent="0.15">
      <c r="A465" s="3"/>
      <c r="B465" s="3"/>
      <c r="C465" s="3"/>
      <c r="D465" s="3"/>
      <c r="E465" s="3"/>
    </row>
    <row r="466" spans="1:5" ht="18" customHeight="1" x14ac:dyDescent="0.15">
      <c r="A466" s="3"/>
      <c r="B466" s="3"/>
      <c r="C466" s="3"/>
      <c r="D466" s="3"/>
      <c r="E466" s="3"/>
    </row>
    <row r="467" spans="1:5" ht="18" customHeight="1" x14ac:dyDescent="0.15">
      <c r="A467" s="3"/>
      <c r="B467" s="3"/>
      <c r="C467" s="3"/>
      <c r="D467" s="3"/>
      <c r="E467" s="3"/>
    </row>
    <row r="468" spans="1:5" ht="18" customHeight="1" x14ac:dyDescent="0.15">
      <c r="A468" s="3"/>
      <c r="B468" s="3"/>
      <c r="C468" s="3"/>
      <c r="D468" s="3"/>
      <c r="E468" s="3"/>
    </row>
    <row r="469" spans="1:5" ht="18" customHeight="1" x14ac:dyDescent="0.15">
      <c r="A469" s="3"/>
      <c r="B469" s="3"/>
      <c r="C469" s="3"/>
      <c r="D469" s="3"/>
      <c r="E469" s="3"/>
    </row>
    <row r="470" spans="1:5" ht="18" customHeight="1" x14ac:dyDescent="0.15">
      <c r="A470" s="3"/>
      <c r="B470" s="3"/>
      <c r="C470" s="3"/>
      <c r="D470" s="3"/>
      <c r="E470" s="3"/>
    </row>
    <row r="471" spans="1:5" ht="18" customHeight="1" x14ac:dyDescent="0.15">
      <c r="A471" s="3"/>
      <c r="B471" s="3"/>
      <c r="C471" s="3"/>
      <c r="D471" s="3"/>
      <c r="E471" s="3"/>
    </row>
    <row r="472" spans="1:5" ht="18" customHeight="1" x14ac:dyDescent="0.15">
      <c r="A472" s="3"/>
      <c r="B472" s="3"/>
      <c r="C472" s="3"/>
      <c r="D472" s="3"/>
      <c r="E472" s="3"/>
    </row>
    <row r="473" spans="1:5" ht="18" customHeight="1" x14ac:dyDescent="0.15">
      <c r="A473" s="3"/>
      <c r="B473" s="3"/>
      <c r="C473" s="3"/>
      <c r="D473" s="3"/>
      <c r="E473" s="3"/>
    </row>
    <row r="474" spans="1:5" ht="18" customHeight="1" x14ac:dyDescent="0.15">
      <c r="A474" s="3"/>
      <c r="B474" s="3"/>
      <c r="C474" s="3"/>
      <c r="D474" s="3"/>
      <c r="E474" s="3"/>
    </row>
    <row r="475" spans="1:5" ht="18" customHeight="1" x14ac:dyDescent="0.15">
      <c r="A475" s="3"/>
      <c r="B475" s="3"/>
      <c r="C475" s="3"/>
      <c r="D475" s="3"/>
      <c r="E475" s="3"/>
    </row>
    <row r="476" spans="1:5" ht="18" customHeight="1" x14ac:dyDescent="0.15">
      <c r="A476" s="3"/>
      <c r="B476" s="3"/>
      <c r="C476" s="3"/>
      <c r="D476" s="3"/>
      <c r="E476" s="3"/>
    </row>
    <row r="477" spans="1:5" ht="18" customHeight="1" x14ac:dyDescent="0.15">
      <c r="A477" s="3"/>
      <c r="B477" s="3"/>
      <c r="C477" s="3"/>
      <c r="D477" s="3"/>
      <c r="E477" s="3"/>
    </row>
    <row r="478" spans="1:5" ht="18" customHeight="1" x14ac:dyDescent="0.15">
      <c r="A478" s="3"/>
      <c r="B478" s="3"/>
      <c r="C478" s="3"/>
      <c r="D478" s="3"/>
      <c r="E478" s="3"/>
    </row>
    <row r="479" spans="1:5" ht="18" customHeight="1" x14ac:dyDescent="0.15">
      <c r="A479" s="3"/>
      <c r="B479" s="3"/>
      <c r="C479" s="3"/>
      <c r="D479" s="3"/>
      <c r="E479" s="3"/>
    </row>
    <row r="480" spans="1:5" ht="18" customHeight="1" x14ac:dyDescent="0.15">
      <c r="A480" s="3"/>
      <c r="B480" s="3"/>
      <c r="C480" s="3"/>
      <c r="D480" s="3"/>
      <c r="E480" s="3"/>
    </row>
    <row r="481" spans="1:5" ht="18" customHeight="1" x14ac:dyDescent="0.15">
      <c r="A481" s="3"/>
      <c r="B481" s="3"/>
      <c r="C481" s="3"/>
      <c r="D481" s="3"/>
      <c r="E481" s="3"/>
    </row>
    <row r="482" spans="1:5" ht="18" customHeight="1" x14ac:dyDescent="0.15">
      <c r="A482" s="3"/>
      <c r="B482" s="3"/>
      <c r="C482" s="3"/>
      <c r="D482" s="3"/>
      <c r="E482" s="3"/>
    </row>
    <row r="483" spans="1:5" ht="18" customHeight="1" x14ac:dyDescent="0.15">
      <c r="A483" s="3"/>
      <c r="B483" s="3"/>
      <c r="C483" s="3"/>
      <c r="D483" s="3"/>
      <c r="E483" s="3"/>
    </row>
    <row r="484" spans="1:5" ht="18" customHeight="1" x14ac:dyDescent="0.15">
      <c r="A484" s="3"/>
      <c r="B484" s="3"/>
      <c r="C484" s="3"/>
      <c r="D484" s="3"/>
      <c r="E484" s="3"/>
    </row>
    <row r="485" spans="1:5" ht="18" customHeight="1" x14ac:dyDescent="0.15">
      <c r="A485" s="3"/>
      <c r="B485" s="3"/>
      <c r="C485" s="3"/>
      <c r="D485" s="3"/>
      <c r="E485" s="3"/>
    </row>
    <row r="486" spans="1:5" ht="18" customHeight="1" x14ac:dyDescent="0.15">
      <c r="A486" s="3"/>
      <c r="B486" s="3"/>
      <c r="C486" s="3"/>
      <c r="D486" s="3"/>
      <c r="E486" s="3"/>
    </row>
    <row r="487" spans="1:5" ht="18" customHeight="1" x14ac:dyDescent="0.15">
      <c r="A487" s="3"/>
      <c r="B487" s="3"/>
      <c r="C487" s="3"/>
      <c r="D487" s="3"/>
      <c r="E487" s="3"/>
    </row>
    <row r="488" spans="1:5" ht="18" customHeight="1" x14ac:dyDescent="0.15">
      <c r="A488" s="3"/>
      <c r="B488" s="3"/>
      <c r="C488" s="3"/>
      <c r="D488" s="3"/>
      <c r="E488" s="3"/>
    </row>
    <row r="489" spans="1:5" ht="18" customHeight="1" x14ac:dyDescent="0.15">
      <c r="A489" s="3"/>
      <c r="B489" s="3"/>
      <c r="C489" s="3"/>
      <c r="D489" s="3"/>
      <c r="E489" s="3"/>
    </row>
    <row r="490" spans="1:5" ht="18" customHeight="1" x14ac:dyDescent="0.15">
      <c r="A490" s="3"/>
      <c r="B490" s="3"/>
      <c r="C490" s="3"/>
      <c r="D490" s="3"/>
      <c r="E490" s="3"/>
    </row>
    <row r="491" spans="1:5" ht="18" customHeight="1" x14ac:dyDescent="0.15">
      <c r="A491" s="3"/>
      <c r="B491" s="3"/>
      <c r="C491" s="3"/>
      <c r="D491" s="3"/>
      <c r="E491" s="3"/>
    </row>
    <row r="492" spans="1:5" ht="18" customHeight="1" x14ac:dyDescent="0.15">
      <c r="A492" s="3"/>
      <c r="B492" s="3"/>
      <c r="C492" s="3"/>
      <c r="D492" s="3"/>
      <c r="E492" s="3"/>
    </row>
    <row r="493" spans="1:5" ht="18" customHeight="1" x14ac:dyDescent="0.15">
      <c r="A493" s="3"/>
      <c r="B493" s="3"/>
      <c r="C493" s="3"/>
      <c r="D493" s="3"/>
      <c r="E493" s="3"/>
    </row>
    <row r="494" spans="1:5" ht="18" customHeight="1" x14ac:dyDescent="0.15">
      <c r="A494" s="3"/>
      <c r="B494" s="3"/>
      <c r="C494" s="3"/>
      <c r="D494" s="3"/>
      <c r="E494" s="3"/>
    </row>
    <row r="495" spans="1:5" ht="18" customHeight="1" x14ac:dyDescent="0.15">
      <c r="A495" s="3"/>
      <c r="B495" s="3"/>
      <c r="C495" s="3"/>
      <c r="D495" s="3"/>
      <c r="E495" s="3"/>
    </row>
    <row r="496" spans="1:5" ht="18" customHeight="1" x14ac:dyDescent="0.15">
      <c r="A496" s="3"/>
      <c r="B496" s="3"/>
      <c r="C496" s="3"/>
      <c r="D496" s="3"/>
      <c r="E496" s="3"/>
    </row>
    <row r="497" spans="1:5" ht="18" customHeight="1" x14ac:dyDescent="0.15">
      <c r="A497" s="3"/>
      <c r="B497" s="3"/>
      <c r="C497" s="3"/>
      <c r="D497" s="3"/>
      <c r="E497" s="3"/>
    </row>
    <row r="498" spans="1:5" ht="18" customHeight="1" x14ac:dyDescent="0.15">
      <c r="A498" s="3"/>
      <c r="B498" s="3"/>
      <c r="C498" s="3"/>
      <c r="D498" s="3"/>
      <c r="E498" s="3"/>
    </row>
    <row r="499" spans="1:5" ht="18" customHeight="1" x14ac:dyDescent="0.15">
      <c r="A499" s="3"/>
      <c r="B499" s="3"/>
      <c r="C499" s="3"/>
      <c r="D499" s="3"/>
      <c r="E499" s="3"/>
    </row>
    <row r="500" spans="1:5" ht="18" customHeight="1" x14ac:dyDescent="0.15">
      <c r="A500" s="3"/>
      <c r="B500" s="3"/>
      <c r="C500" s="3"/>
      <c r="D500" s="3"/>
      <c r="E500" s="3"/>
    </row>
    <row r="501" spans="1:5" ht="18" customHeight="1" x14ac:dyDescent="0.15">
      <c r="A501" s="3"/>
      <c r="B501" s="3"/>
      <c r="C501" s="3"/>
      <c r="D501" s="3"/>
      <c r="E501" s="3"/>
    </row>
    <row r="502" spans="1:5" ht="18" customHeight="1" x14ac:dyDescent="0.15">
      <c r="A502" s="3"/>
      <c r="B502" s="3"/>
      <c r="C502" s="3"/>
      <c r="D502" s="3"/>
      <c r="E502" s="3"/>
    </row>
    <row r="503" spans="1:5" ht="18" customHeight="1" x14ac:dyDescent="0.15">
      <c r="A503" s="3"/>
      <c r="B503" s="3"/>
      <c r="C503" s="3"/>
      <c r="D503" s="3"/>
      <c r="E503" s="3"/>
    </row>
    <row r="504" spans="1:5" ht="18" customHeight="1" x14ac:dyDescent="0.15">
      <c r="A504" s="3"/>
      <c r="B504" s="3"/>
      <c r="C504" s="3"/>
      <c r="D504" s="3"/>
      <c r="E504" s="3"/>
    </row>
    <row r="505" spans="1:5" ht="18" customHeight="1" x14ac:dyDescent="0.15">
      <c r="A505" s="3"/>
      <c r="B505" s="3"/>
      <c r="C505" s="3"/>
      <c r="D505" s="3"/>
      <c r="E505" s="3"/>
    </row>
    <row r="506" spans="1:5" ht="18" customHeight="1" x14ac:dyDescent="0.15">
      <c r="A506" s="3"/>
      <c r="B506" s="3"/>
      <c r="C506" s="3"/>
      <c r="D506" s="3"/>
      <c r="E506" s="3"/>
    </row>
    <row r="507" spans="1:5" ht="18" customHeight="1" x14ac:dyDescent="0.15">
      <c r="A507" s="3"/>
      <c r="B507" s="3"/>
      <c r="C507" s="3"/>
      <c r="D507" s="3"/>
      <c r="E507" s="3"/>
    </row>
    <row r="508" spans="1:5" ht="18" customHeight="1" x14ac:dyDescent="0.15">
      <c r="A508" s="3"/>
      <c r="B508" s="3"/>
      <c r="C508" s="3"/>
      <c r="D508" s="3"/>
      <c r="E508" s="3"/>
    </row>
    <row r="509" spans="1:5" ht="18" customHeight="1" x14ac:dyDescent="0.15">
      <c r="A509" s="3"/>
      <c r="B509" s="3"/>
      <c r="C509" s="3"/>
      <c r="D509" s="3"/>
      <c r="E509" s="3"/>
    </row>
    <row r="510" spans="1:5" ht="18" customHeight="1" x14ac:dyDescent="0.15">
      <c r="A510" s="3"/>
      <c r="B510" s="3"/>
      <c r="C510" s="3"/>
      <c r="D510" s="3"/>
      <c r="E510" s="3"/>
    </row>
    <row r="511" spans="1:5" ht="18" customHeight="1" x14ac:dyDescent="0.15">
      <c r="A511" s="3"/>
      <c r="B511" s="3"/>
      <c r="C511" s="3"/>
      <c r="D511" s="3"/>
      <c r="E511" s="3"/>
    </row>
    <row r="512" spans="1:5" ht="18" customHeight="1" x14ac:dyDescent="0.15">
      <c r="A512" s="3"/>
      <c r="B512" s="3"/>
      <c r="C512" s="3"/>
      <c r="D512" s="3"/>
      <c r="E512" s="3"/>
    </row>
    <row r="513" spans="1:5" ht="18" customHeight="1" x14ac:dyDescent="0.15">
      <c r="A513" s="3"/>
      <c r="B513" s="3"/>
      <c r="C513" s="3"/>
      <c r="D513" s="3"/>
      <c r="E513" s="3"/>
    </row>
    <row r="514" spans="1:5" ht="18" customHeight="1" x14ac:dyDescent="0.15">
      <c r="A514" s="3"/>
      <c r="B514" s="3"/>
      <c r="C514" s="3"/>
      <c r="D514" s="3"/>
      <c r="E514" s="3"/>
    </row>
    <row r="515" spans="1:5" ht="18" customHeight="1" x14ac:dyDescent="0.15">
      <c r="A515" s="3"/>
      <c r="B515" s="3"/>
      <c r="C515" s="3"/>
      <c r="D515" s="3"/>
      <c r="E515" s="3"/>
    </row>
    <row r="516" spans="1:5" ht="18" customHeight="1" x14ac:dyDescent="0.15">
      <c r="A516" s="3"/>
      <c r="B516" s="3"/>
      <c r="C516" s="3"/>
      <c r="D516" s="3"/>
      <c r="E516" s="3"/>
    </row>
    <row r="517" spans="1:5" ht="18" customHeight="1" x14ac:dyDescent="0.15">
      <c r="A517" s="3"/>
      <c r="B517" s="3"/>
      <c r="C517" s="3"/>
      <c r="D517" s="3"/>
      <c r="E517" s="3"/>
    </row>
    <row r="518" spans="1:5" ht="18" customHeight="1" x14ac:dyDescent="0.15">
      <c r="A518" s="3"/>
      <c r="B518" s="3"/>
      <c r="C518" s="3"/>
      <c r="D518" s="3"/>
      <c r="E518" s="3"/>
    </row>
    <row r="519" spans="1:5" ht="18" customHeight="1" x14ac:dyDescent="0.15">
      <c r="A519" s="3"/>
      <c r="B519" s="3"/>
      <c r="C519" s="3"/>
      <c r="D519" s="3"/>
      <c r="E519" s="3"/>
    </row>
    <row r="520" spans="1:5" ht="18" customHeight="1" x14ac:dyDescent="0.15">
      <c r="A520" s="3"/>
      <c r="B520" s="3"/>
      <c r="C520" s="3"/>
      <c r="D520" s="3"/>
      <c r="E520" s="3"/>
    </row>
    <row r="521" spans="1:5" ht="18" customHeight="1" x14ac:dyDescent="0.15">
      <c r="A521" s="3"/>
      <c r="B521" s="3"/>
      <c r="C521" s="3"/>
      <c r="D521" s="3"/>
      <c r="E521" s="3"/>
    </row>
    <row r="522" spans="1:5" ht="18" customHeight="1" x14ac:dyDescent="0.15">
      <c r="A522" s="3"/>
      <c r="B522" s="3"/>
      <c r="C522" s="3"/>
      <c r="D522" s="3"/>
      <c r="E522" s="3"/>
    </row>
    <row r="523" spans="1:5" ht="18" customHeight="1" x14ac:dyDescent="0.15">
      <c r="A523" s="3"/>
      <c r="B523" s="3"/>
      <c r="C523" s="3"/>
      <c r="D523" s="3"/>
      <c r="E523" s="3"/>
    </row>
    <row r="524" spans="1:5" ht="18" customHeight="1" x14ac:dyDescent="0.15">
      <c r="A524" s="3"/>
      <c r="B524" s="3"/>
      <c r="C524" s="3"/>
      <c r="D524" s="3"/>
      <c r="E524" s="3"/>
    </row>
    <row r="525" spans="1:5" ht="18" customHeight="1" x14ac:dyDescent="0.15">
      <c r="A525" s="3"/>
      <c r="B525" s="3"/>
      <c r="C525" s="3"/>
      <c r="D525" s="3"/>
      <c r="E525" s="3"/>
    </row>
    <row r="526" spans="1:5" ht="18" customHeight="1" x14ac:dyDescent="0.15">
      <c r="A526" s="3"/>
      <c r="B526" s="3"/>
      <c r="C526" s="3"/>
      <c r="D526" s="3"/>
      <c r="E526" s="3"/>
    </row>
    <row r="527" spans="1:5" ht="18" customHeight="1" x14ac:dyDescent="0.15">
      <c r="A527" s="3"/>
      <c r="B527" s="3"/>
      <c r="C527" s="3"/>
      <c r="D527" s="3"/>
      <c r="E527" s="3"/>
    </row>
    <row r="528" spans="1:5" ht="18" customHeight="1" x14ac:dyDescent="0.15">
      <c r="A528" s="3"/>
      <c r="B528" s="3"/>
      <c r="C528" s="3"/>
      <c r="D528" s="3"/>
      <c r="E528" s="3"/>
    </row>
    <row r="529" spans="1:5" ht="18" customHeight="1" x14ac:dyDescent="0.15">
      <c r="A529" s="3"/>
      <c r="B529" s="3"/>
      <c r="C529" s="3"/>
      <c r="D529" s="3"/>
      <c r="E529" s="3"/>
    </row>
    <row r="530" spans="1:5" ht="18" customHeight="1" x14ac:dyDescent="0.15">
      <c r="A530" s="3"/>
      <c r="B530" s="3"/>
      <c r="C530" s="3"/>
      <c r="D530" s="3"/>
      <c r="E530" s="3"/>
    </row>
    <row r="531" spans="1:5" ht="18" customHeight="1" x14ac:dyDescent="0.15">
      <c r="A531" s="3"/>
      <c r="B531" s="3"/>
      <c r="C531" s="3"/>
      <c r="D531" s="3"/>
      <c r="E531" s="3"/>
    </row>
    <row r="532" spans="1:5" ht="18" customHeight="1" x14ac:dyDescent="0.15">
      <c r="A532" s="3"/>
      <c r="B532" s="3"/>
      <c r="C532" s="3"/>
      <c r="D532" s="3"/>
      <c r="E532" s="3"/>
    </row>
    <row r="533" spans="1:5" ht="18" customHeight="1" x14ac:dyDescent="0.15">
      <c r="A533" s="3"/>
      <c r="B533" s="3"/>
      <c r="C533" s="3"/>
      <c r="D533" s="3"/>
      <c r="E533" s="3"/>
    </row>
    <row r="534" spans="1:5" ht="18" customHeight="1" x14ac:dyDescent="0.15">
      <c r="A534" s="3"/>
      <c r="B534" s="3"/>
      <c r="C534" s="3"/>
      <c r="D534" s="3"/>
      <c r="E534" s="3"/>
    </row>
    <row r="535" spans="1:5" ht="18" customHeight="1" x14ac:dyDescent="0.15">
      <c r="A535" s="3"/>
      <c r="B535" s="3"/>
      <c r="C535" s="3"/>
      <c r="D535" s="3"/>
      <c r="E535" s="3"/>
    </row>
    <row r="536" spans="1:5" ht="18" customHeight="1" x14ac:dyDescent="0.15">
      <c r="A536" s="3"/>
      <c r="B536" s="3"/>
      <c r="C536" s="3"/>
      <c r="D536" s="3"/>
      <c r="E536" s="3"/>
    </row>
    <row r="537" spans="1:5" ht="18" customHeight="1" x14ac:dyDescent="0.15">
      <c r="A537" s="3"/>
      <c r="B537" s="3"/>
      <c r="C537" s="3"/>
      <c r="D537" s="3"/>
      <c r="E537" s="3"/>
    </row>
    <row r="538" spans="1:5" ht="18" customHeight="1" x14ac:dyDescent="0.15">
      <c r="A538" s="3"/>
      <c r="B538" s="3"/>
      <c r="C538" s="3"/>
      <c r="D538" s="3"/>
      <c r="E538" s="3"/>
    </row>
    <row r="539" spans="1:5" ht="18" customHeight="1" x14ac:dyDescent="0.15">
      <c r="A539" s="3"/>
      <c r="B539" s="3"/>
      <c r="C539" s="3"/>
      <c r="D539" s="3"/>
      <c r="E539" s="3"/>
    </row>
    <row r="540" spans="1:5" ht="18" customHeight="1" x14ac:dyDescent="0.15">
      <c r="A540" s="3"/>
      <c r="B540" s="3"/>
      <c r="C540" s="3"/>
      <c r="D540" s="3"/>
      <c r="E540" s="3"/>
    </row>
    <row r="541" spans="1:5" ht="18" customHeight="1" x14ac:dyDescent="0.15">
      <c r="A541" s="3"/>
      <c r="B541" s="3"/>
      <c r="C541" s="3"/>
      <c r="D541" s="3"/>
      <c r="E541" s="3"/>
    </row>
    <row r="542" spans="1:5" ht="18" customHeight="1" x14ac:dyDescent="0.15">
      <c r="A542" s="3"/>
      <c r="B542" s="3"/>
      <c r="C542" s="3"/>
      <c r="D542" s="3"/>
      <c r="E542" s="3"/>
    </row>
    <row r="543" spans="1:5" ht="18" customHeight="1" x14ac:dyDescent="0.15">
      <c r="A543" s="3"/>
      <c r="B543" s="3"/>
      <c r="C543" s="3"/>
      <c r="D543" s="3"/>
      <c r="E543" s="3"/>
    </row>
    <row r="544" spans="1:5" ht="18" customHeight="1" x14ac:dyDescent="0.15">
      <c r="A544" s="3"/>
      <c r="B544" s="3"/>
      <c r="C544" s="3"/>
      <c r="D544" s="3"/>
      <c r="E544" s="3"/>
    </row>
    <row r="545" spans="1:5" ht="18" customHeight="1" x14ac:dyDescent="0.15">
      <c r="A545" s="3"/>
      <c r="B545" s="3"/>
      <c r="C545" s="3"/>
      <c r="D545" s="3"/>
      <c r="E545" s="3"/>
    </row>
    <row r="546" spans="1:5" ht="18" customHeight="1" x14ac:dyDescent="0.15">
      <c r="A546" s="3"/>
      <c r="B546" s="3"/>
      <c r="C546" s="3"/>
      <c r="D546" s="3"/>
      <c r="E546" s="3"/>
    </row>
    <row r="547" spans="1:5" ht="18" customHeight="1" x14ac:dyDescent="0.15">
      <c r="A547" s="3"/>
      <c r="B547" s="3"/>
      <c r="C547" s="3"/>
      <c r="D547" s="3"/>
      <c r="E547" s="3"/>
    </row>
    <row r="548" spans="1:5" ht="18" customHeight="1" x14ac:dyDescent="0.15">
      <c r="A548" s="3"/>
      <c r="B548" s="3"/>
      <c r="C548" s="3"/>
      <c r="D548" s="3"/>
      <c r="E548" s="3"/>
    </row>
    <row r="549" spans="1:5" ht="18" customHeight="1" x14ac:dyDescent="0.15">
      <c r="A549" s="3"/>
      <c r="B549" s="3"/>
      <c r="C549" s="3"/>
      <c r="D549" s="3"/>
      <c r="E549" s="3"/>
    </row>
    <row r="550" spans="1:5" ht="18" customHeight="1" x14ac:dyDescent="0.15">
      <c r="A550" s="3"/>
      <c r="B550" s="3"/>
      <c r="C550" s="3"/>
      <c r="D550" s="3"/>
      <c r="E550" s="3"/>
    </row>
    <row r="551" spans="1:5" ht="18" customHeight="1" x14ac:dyDescent="0.15">
      <c r="A551" s="3"/>
      <c r="B551" s="3"/>
      <c r="C551" s="3"/>
      <c r="D551" s="3"/>
      <c r="E551" s="3"/>
    </row>
    <row r="552" spans="1:5" ht="18" customHeight="1" x14ac:dyDescent="0.15">
      <c r="A552" s="3"/>
      <c r="B552" s="3"/>
      <c r="C552" s="3"/>
      <c r="D552" s="3"/>
      <c r="E552" s="3"/>
    </row>
    <row r="553" spans="1:5" ht="18" customHeight="1" x14ac:dyDescent="0.15">
      <c r="A553" s="3"/>
      <c r="B553" s="3"/>
      <c r="C553" s="3"/>
      <c r="D553" s="3"/>
      <c r="E553" s="3"/>
    </row>
    <row r="554" spans="1:5" ht="18" customHeight="1" x14ac:dyDescent="0.15">
      <c r="A554" s="3"/>
      <c r="B554" s="3"/>
      <c r="C554" s="3"/>
      <c r="D554" s="3"/>
      <c r="E554" s="3"/>
    </row>
    <row r="555" spans="1:5" ht="18" customHeight="1" x14ac:dyDescent="0.15">
      <c r="A555" s="3"/>
      <c r="B555" s="3"/>
      <c r="C555" s="3"/>
      <c r="D555" s="3"/>
      <c r="E555" s="3"/>
    </row>
    <row r="556" spans="1:5" ht="18" customHeight="1" x14ac:dyDescent="0.15">
      <c r="A556" s="3"/>
      <c r="B556" s="3"/>
      <c r="C556" s="3"/>
      <c r="D556" s="3"/>
      <c r="E556" s="3"/>
    </row>
    <row r="557" spans="1:5" ht="18" customHeight="1" x14ac:dyDescent="0.15">
      <c r="A557" s="3"/>
      <c r="B557" s="3"/>
      <c r="C557" s="3"/>
      <c r="D557" s="3"/>
      <c r="E557" s="3"/>
    </row>
    <row r="558" spans="1:5" ht="18" customHeight="1" x14ac:dyDescent="0.15">
      <c r="A558" s="3"/>
      <c r="B558" s="3"/>
      <c r="C558" s="3"/>
      <c r="D558" s="3"/>
      <c r="E558" s="3"/>
    </row>
    <row r="559" spans="1:5" ht="18" customHeight="1" x14ac:dyDescent="0.15">
      <c r="A559" s="3"/>
      <c r="B559" s="3"/>
      <c r="C559" s="3"/>
      <c r="D559" s="3"/>
      <c r="E559" s="3"/>
    </row>
    <row r="560" spans="1:5" ht="18" customHeight="1" x14ac:dyDescent="0.15">
      <c r="A560" s="3"/>
      <c r="B560" s="3"/>
      <c r="C560" s="3"/>
      <c r="D560" s="3"/>
      <c r="E560" s="3"/>
    </row>
    <row r="561" spans="1:5" ht="18" customHeight="1" x14ac:dyDescent="0.15">
      <c r="A561" s="3"/>
      <c r="B561" s="3"/>
      <c r="C561" s="3"/>
      <c r="D561" s="3"/>
      <c r="E561" s="3"/>
    </row>
    <row r="562" spans="1:5" ht="18" customHeight="1" x14ac:dyDescent="0.15">
      <c r="A562" s="3"/>
      <c r="B562" s="3"/>
      <c r="C562" s="3"/>
      <c r="D562" s="3"/>
      <c r="E562" s="3"/>
    </row>
    <row r="563" spans="1:5" ht="18" customHeight="1" x14ac:dyDescent="0.15">
      <c r="A563" s="3"/>
      <c r="B563" s="3"/>
      <c r="C563" s="3"/>
      <c r="D563" s="3"/>
      <c r="E563" s="3"/>
    </row>
    <row r="564" spans="1:5" ht="18" customHeight="1" x14ac:dyDescent="0.15">
      <c r="A564" s="3"/>
      <c r="B564" s="3"/>
      <c r="C564" s="3"/>
      <c r="D564" s="3"/>
      <c r="E564" s="3"/>
    </row>
    <row r="565" spans="1:5" ht="18" customHeight="1" x14ac:dyDescent="0.15">
      <c r="A565" s="3"/>
      <c r="B565" s="3"/>
      <c r="C565" s="3"/>
      <c r="D565" s="3"/>
      <c r="E565" s="3"/>
    </row>
    <row r="566" spans="1:5" ht="18" customHeight="1" x14ac:dyDescent="0.15">
      <c r="A566" s="3"/>
      <c r="B566" s="3"/>
      <c r="C566" s="3"/>
      <c r="D566" s="3"/>
      <c r="E566" s="3"/>
    </row>
    <row r="567" spans="1:5" ht="18" customHeight="1" x14ac:dyDescent="0.15">
      <c r="A567" s="3"/>
      <c r="B567" s="3"/>
      <c r="C567" s="3"/>
      <c r="D567" s="3"/>
      <c r="E567" s="3"/>
    </row>
    <row r="568" spans="1:5" ht="18" customHeight="1" x14ac:dyDescent="0.15">
      <c r="A568" s="3"/>
      <c r="B568" s="3"/>
      <c r="C568" s="3"/>
      <c r="D568" s="3"/>
      <c r="E568" s="3"/>
    </row>
    <row r="569" spans="1:5" ht="18" customHeight="1" x14ac:dyDescent="0.15">
      <c r="A569" s="3"/>
      <c r="B569" s="3"/>
      <c r="C569" s="3"/>
      <c r="D569" s="3"/>
      <c r="E569" s="3"/>
    </row>
    <row r="570" spans="1:5" ht="18" customHeight="1" x14ac:dyDescent="0.15">
      <c r="A570" s="3"/>
      <c r="B570" s="3"/>
      <c r="C570" s="3"/>
      <c r="D570" s="3"/>
      <c r="E570" s="3"/>
    </row>
    <row r="571" spans="1:5" ht="18" customHeight="1" x14ac:dyDescent="0.15">
      <c r="A571" s="3"/>
      <c r="B571" s="3"/>
      <c r="C571" s="3"/>
      <c r="D571" s="3"/>
      <c r="E571" s="3"/>
    </row>
    <row r="572" spans="1:5" ht="18" customHeight="1" x14ac:dyDescent="0.15">
      <c r="A572" s="3"/>
      <c r="B572" s="3"/>
      <c r="C572" s="3"/>
      <c r="D572" s="3"/>
      <c r="E572" s="3"/>
    </row>
    <row r="573" spans="1:5" ht="18" customHeight="1" x14ac:dyDescent="0.15">
      <c r="A573" s="3"/>
      <c r="B573" s="3"/>
      <c r="C573" s="3"/>
      <c r="D573" s="3"/>
      <c r="E573" s="3"/>
    </row>
    <row r="574" spans="1:5" ht="18" customHeight="1" x14ac:dyDescent="0.15">
      <c r="A574" s="3"/>
      <c r="B574" s="3"/>
      <c r="C574" s="3"/>
      <c r="D574" s="3"/>
      <c r="E574" s="3"/>
    </row>
    <row r="575" spans="1:5" ht="18" customHeight="1" x14ac:dyDescent="0.15">
      <c r="A575" s="3"/>
      <c r="B575" s="3"/>
      <c r="C575" s="3"/>
      <c r="D575" s="3"/>
      <c r="E575" s="3"/>
    </row>
    <row r="576" spans="1:5" ht="18" customHeight="1" x14ac:dyDescent="0.15">
      <c r="A576" s="3"/>
      <c r="B576" s="3"/>
      <c r="C576" s="3"/>
      <c r="D576" s="3"/>
      <c r="E576" s="3"/>
    </row>
    <row r="577" spans="1:5" ht="18" customHeight="1" x14ac:dyDescent="0.15">
      <c r="A577" s="3"/>
      <c r="B577" s="3"/>
      <c r="C577" s="3"/>
      <c r="D577" s="3"/>
      <c r="E577" s="3"/>
    </row>
    <row r="578" spans="1:5" ht="18" customHeight="1" x14ac:dyDescent="0.15">
      <c r="A578" s="3"/>
      <c r="B578" s="3"/>
      <c r="C578" s="3"/>
      <c r="D578" s="3"/>
      <c r="E578" s="3"/>
    </row>
    <row r="579" spans="1:5" ht="18" customHeight="1" x14ac:dyDescent="0.15">
      <c r="A579" s="3"/>
      <c r="B579" s="3"/>
      <c r="C579" s="3"/>
      <c r="D579" s="3"/>
      <c r="E579" s="3"/>
    </row>
    <row r="580" spans="1:5" ht="18" customHeight="1" x14ac:dyDescent="0.15">
      <c r="A580" s="3"/>
      <c r="B580" s="3"/>
      <c r="C580" s="3"/>
      <c r="D580" s="3"/>
      <c r="E580" s="3"/>
    </row>
    <row r="581" spans="1:5" ht="18" customHeight="1" x14ac:dyDescent="0.15">
      <c r="A581" s="3"/>
      <c r="B581" s="3"/>
      <c r="C581" s="3"/>
      <c r="D581" s="3"/>
      <c r="E581" s="3"/>
    </row>
    <row r="582" spans="1:5" ht="18" customHeight="1" x14ac:dyDescent="0.15">
      <c r="A582" s="3"/>
      <c r="B582" s="3"/>
      <c r="C582" s="3"/>
      <c r="D582" s="3"/>
      <c r="E582" s="3"/>
    </row>
    <row r="583" spans="1:5" ht="18" customHeight="1" x14ac:dyDescent="0.15">
      <c r="A583" s="3"/>
      <c r="B583" s="3"/>
      <c r="C583" s="3"/>
      <c r="D583" s="3"/>
      <c r="E583" s="3"/>
    </row>
    <row r="584" spans="1:5" ht="18" customHeight="1" x14ac:dyDescent="0.15">
      <c r="A584" s="3"/>
      <c r="B584" s="3"/>
      <c r="C584" s="3"/>
      <c r="D584" s="3"/>
      <c r="E584" s="3"/>
    </row>
    <row r="585" spans="1:5" ht="18" customHeight="1" x14ac:dyDescent="0.15">
      <c r="A585" s="3"/>
      <c r="B585" s="3"/>
      <c r="C585" s="3"/>
      <c r="D585" s="3"/>
      <c r="E585" s="3"/>
    </row>
    <row r="586" spans="1:5" ht="18" customHeight="1" x14ac:dyDescent="0.15">
      <c r="A586" s="3"/>
      <c r="B586" s="3"/>
      <c r="C586" s="3"/>
      <c r="D586" s="3"/>
      <c r="E586" s="3"/>
    </row>
    <row r="587" spans="1:5" ht="18" customHeight="1" x14ac:dyDescent="0.15">
      <c r="A587" s="3"/>
      <c r="B587" s="3"/>
      <c r="C587" s="3"/>
      <c r="D587" s="3"/>
      <c r="E587" s="3"/>
    </row>
    <row r="588" spans="1:5" ht="18" customHeight="1" x14ac:dyDescent="0.15">
      <c r="A588" s="3"/>
      <c r="B588" s="3"/>
      <c r="C588" s="3"/>
      <c r="D588" s="3"/>
      <c r="E588" s="3"/>
    </row>
    <row r="589" spans="1:5" ht="18" customHeight="1" x14ac:dyDescent="0.15">
      <c r="A589" s="3"/>
      <c r="B589" s="3"/>
      <c r="C589" s="3"/>
      <c r="D589" s="3"/>
      <c r="E589" s="3"/>
    </row>
    <row r="590" spans="1:5" ht="18" customHeight="1" x14ac:dyDescent="0.15">
      <c r="A590" s="3"/>
      <c r="B590" s="3"/>
      <c r="C590" s="3"/>
      <c r="D590" s="3"/>
      <c r="E590" s="3"/>
    </row>
    <row r="591" spans="1:5" ht="18" customHeight="1" x14ac:dyDescent="0.15">
      <c r="A591" s="3"/>
      <c r="B591" s="3"/>
      <c r="C591" s="3"/>
      <c r="D591" s="3"/>
      <c r="E591" s="3"/>
    </row>
    <row r="592" spans="1:5" ht="18" customHeight="1" x14ac:dyDescent="0.15">
      <c r="A592" s="3"/>
      <c r="B592" s="3"/>
      <c r="C592" s="3"/>
      <c r="D592" s="3"/>
      <c r="E592" s="3"/>
    </row>
    <row r="593" spans="1:5" ht="18" customHeight="1" x14ac:dyDescent="0.15">
      <c r="A593" s="3"/>
      <c r="B593" s="3"/>
      <c r="C593" s="3"/>
      <c r="D593" s="3"/>
      <c r="E593" s="3"/>
    </row>
    <row r="594" spans="1:5" ht="18" customHeight="1" x14ac:dyDescent="0.15">
      <c r="A594" s="3"/>
      <c r="B594" s="3"/>
      <c r="C594" s="3"/>
      <c r="D594" s="3"/>
      <c r="E594" s="3"/>
    </row>
    <row r="595" spans="1:5" ht="18" customHeight="1" x14ac:dyDescent="0.15">
      <c r="A595" s="3"/>
      <c r="B595" s="3"/>
      <c r="C595" s="3"/>
      <c r="D595" s="3"/>
      <c r="E595" s="3"/>
    </row>
    <row r="596" spans="1:5" ht="18" customHeight="1" x14ac:dyDescent="0.15">
      <c r="A596" s="3"/>
      <c r="B596" s="3"/>
      <c r="C596" s="3"/>
      <c r="D596" s="3"/>
      <c r="E596" s="3"/>
    </row>
    <row r="597" spans="1:5" ht="18" customHeight="1" x14ac:dyDescent="0.15">
      <c r="A597" s="3"/>
      <c r="B597" s="3"/>
      <c r="C597" s="3"/>
      <c r="D597" s="3"/>
      <c r="E597" s="3"/>
    </row>
    <row r="598" spans="1:5" ht="18" customHeight="1" x14ac:dyDescent="0.15">
      <c r="A598" s="3"/>
      <c r="B598" s="3"/>
      <c r="C598" s="3"/>
      <c r="D598" s="3"/>
      <c r="E598" s="3"/>
    </row>
    <row r="599" spans="1:5" ht="18" customHeight="1" x14ac:dyDescent="0.15">
      <c r="A599" s="3"/>
      <c r="B599" s="3"/>
      <c r="C599" s="3"/>
      <c r="D599" s="3"/>
      <c r="E599" s="3"/>
    </row>
    <row r="600" spans="1:5" ht="18" customHeight="1" x14ac:dyDescent="0.15">
      <c r="A600" s="3"/>
      <c r="B600" s="3"/>
      <c r="C600" s="3"/>
      <c r="D600" s="3"/>
      <c r="E600" s="3"/>
    </row>
    <row r="601" spans="1:5" ht="18" customHeight="1" x14ac:dyDescent="0.15">
      <c r="A601" s="3"/>
      <c r="B601" s="3"/>
      <c r="C601" s="3"/>
      <c r="D601" s="3"/>
      <c r="E601" s="3"/>
    </row>
    <row r="602" spans="1:5" ht="18" customHeight="1" x14ac:dyDescent="0.15">
      <c r="A602" s="3"/>
      <c r="B602" s="3"/>
      <c r="C602" s="3"/>
      <c r="D602" s="3"/>
      <c r="E602" s="3"/>
    </row>
    <row r="603" spans="1:5" ht="18" customHeight="1" x14ac:dyDescent="0.15">
      <c r="A603" s="3"/>
      <c r="B603" s="3"/>
      <c r="C603" s="3"/>
      <c r="D603" s="3"/>
      <c r="E603" s="3"/>
    </row>
    <row r="604" spans="1:5" ht="18" customHeight="1" x14ac:dyDescent="0.15">
      <c r="A604" s="3"/>
      <c r="B604" s="3"/>
      <c r="C604" s="3"/>
      <c r="D604" s="3"/>
      <c r="E604" s="3"/>
    </row>
    <row r="605" spans="1:5" ht="18" customHeight="1" x14ac:dyDescent="0.15">
      <c r="A605" s="3"/>
      <c r="B605" s="3"/>
      <c r="C605" s="3"/>
      <c r="D605" s="3"/>
      <c r="E605" s="3"/>
    </row>
    <row r="606" spans="1:5" ht="18" customHeight="1" x14ac:dyDescent="0.15">
      <c r="A606" s="3"/>
      <c r="B606" s="3"/>
      <c r="C606" s="3"/>
      <c r="D606" s="3"/>
      <c r="E606" s="3"/>
    </row>
    <row r="607" spans="1:5" ht="18" customHeight="1" x14ac:dyDescent="0.15">
      <c r="A607" s="3"/>
      <c r="B607" s="3"/>
      <c r="C607" s="3"/>
      <c r="D607" s="3"/>
      <c r="E607" s="3"/>
    </row>
    <row r="608" spans="1:5" ht="18" customHeight="1" x14ac:dyDescent="0.15">
      <c r="A608" s="3"/>
      <c r="B608" s="3"/>
      <c r="C608" s="3"/>
      <c r="D608" s="3"/>
      <c r="E608" s="3"/>
    </row>
    <row r="609" spans="1:5" ht="18" customHeight="1" x14ac:dyDescent="0.15">
      <c r="A609" s="3"/>
      <c r="B609" s="3"/>
      <c r="C609" s="3"/>
      <c r="D609" s="3"/>
      <c r="E609" s="3"/>
    </row>
    <row r="610" spans="1:5" ht="18" customHeight="1" x14ac:dyDescent="0.15">
      <c r="A610" s="3"/>
      <c r="B610" s="3"/>
      <c r="C610" s="3"/>
      <c r="D610" s="3"/>
      <c r="E610" s="3"/>
    </row>
    <row r="611" spans="1:5" ht="18" customHeight="1" x14ac:dyDescent="0.15">
      <c r="A611" s="3"/>
      <c r="B611" s="3"/>
      <c r="C611" s="3"/>
      <c r="D611" s="3"/>
      <c r="E611" s="3"/>
    </row>
    <row r="612" spans="1:5" ht="18" customHeight="1" x14ac:dyDescent="0.15">
      <c r="A612" s="3"/>
      <c r="B612" s="3"/>
      <c r="C612" s="3"/>
      <c r="D612" s="3"/>
      <c r="E612" s="3"/>
    </row>
    <row r="613" spans="1:5" ht="18" customHeight="1" x14ac:dyDescent="0.15">
      <c r="A613" s="3"/>
      <c r="B613" s="3"/>
      <c r="C613" s="3"/>
      <c r="D613" s="3"/>
      <c r="E613" s="3"/>
    </row>
    <row r="614" spans="1:5" ht="18" customHeight="1" x14ac:dyDescent="0.15">
      <c r="A614" s="3"/>
      <c r="B614" s="3"/>
      <c r="C614" s="3"/>
      <c r="D614" s="3"/>
      <c r="E614" s="3"/>
    </row>
    <row r="615" spans="1:5" ht="18" customHeight="1" x14ac:dyDescent="0.15">
      <c r="A615" s="3"/>
      <c r="B615" s="3"/>
      <c r="C615" s="3"/>
      <c r="D615" s="3"/>
      <c r="E615" s="3"/>
    </row>
    <row r="616" spans="1:5" ht="18" customHeight="1" x14ac:dyDescent="0.15">
      <c r="A616" s="3"/>
      <c r="B616" s="3"/>
      <c r="C616" s="3"/>
      <c r="D616" s="3"/>
      <c r="E616" s="3"/>
    </row>
    <row r="617" spans="1:5" ht="18" customHeight="1" x14ac:dyDescent="0.15">
      <c r="A617" s="3"/>
      <c r="B617" s="3"/>
      <c r="C617" s="3"/>
      <c r="D617" s="3"/>
      <c r="E617" s="3"/>
    </row>
    <row r="618" spans="1:5" ht="18" customHeight="1" x14ac:dyDescent="0.15">
      <c r="A618" s="3"/>
      <c r="B618" s="3"/>
      <c r="C618" s="3"/>
      <c r="D618" s="3"/>
      <c r="E618" s="3"/>
    </row>
    <row r="619" spans="1:5" ht="18" customHeight="1" x14ac:dyDescent="0.15">
      <c r="A619" s="3"/>
      <c r="B619" s="3"/>
      <c r="C619" s="3"/>
      <c r="D619" s="3"/>
      <c r="E619" s="3"/>
    </row>
    <row r="620" spans="1:5" ht="18" customHeight="1" x14ac:dyDescent="0.15">
      <c r="A620" s="3"/>
      <c r="B620" s="3"/>
      <c r="C620" s="3"/>
      <c r="D620" s="3"/>
      <c r="E620" s="3"/>
    </row>
    <row r="621" spans="1:5" ht="18" customHeight="1" x14ac:dyDescent="0.15">
      <c r="A621" s="3"/>
      <c r="B621" s="3"/>
      <c r="C621" s="3"/>
      <c r="D621" s="3"/>
      <c r="E621" s="3"/>
    </row>
    <row r="622" spans="1:5" ht="18" customHeight="1" x14ac:dyDescent="0.15">
      <c r="A622" s="3"/>
      <c r="B622" s="3"/>
      <c r="C622" s="3"/>
      <c r="D622" s="3"/>
      <c r="E622" s="3"/>
    </row>
    <row r="623" spans="1:5" ht="18" customHeight="1" x14ac:dyDescent="0.15">
      <c r="A623" s="3"/>
      <c r="B623" s="3"/>
      <c r="C623" s="3"/>
      <c r="D623" s="3"/>
      <c r="E623" s="3"/>
    </row>
    <row r="624" spans="1:5" ht="18" customHeight="1" x14ac:dyDescent="0.15">
      <c r="A624" s="3"/>
      <c r="B624" s="3"/>
      <c r="C624" s="3"/>
      <c r="D624" s="3"/>
      <c r="E624" s="3"/>
    </row>
    <row r="625" spans="1:5" ht="18" customHeight="1" x14ac:dyDescent="0.15">
      <c r="A625" s="3"/>
      <c r="B625" s="3"/>
      <c r="C625" s="3"/>
      <c r="D625" s="3"/>
      <c r="E625" s="3"/>
    </row>
    <row r="626" spans="1:5" ht="18" customHeight="1" x14ac:dyDescent="0.15">
      <c r="A626" s="3"/>
      <c r="B626" s="3"/>
      <c r="C626" s="3"/>
      <c r="D626" s="3"/>
      <c r="E626" s="3"/>
    </row>
    <row r="627" spans="1:5" ht="18" customHeight="1" x14ac:dyDescent="0.15">
      <c r="A627" s="3"/>
      <c r="B627" s="3"/>
      <c r="C627" s="3"/>
      <c r="D627" s="3"/>
      <c r="E627" s="3"/>
    </row>
    <row r="628" spans="1:5" ht="18" customHeight="1" x14ac:dyDescent="0.15">
      <c r="A628" s="3"/>
      <c r="B628" s="3"/>
      <c r="C628" s="3"/>
      <c r="D628" s="3"/>
      <c r="E628" s="3"/>
    </row>
    <row r="629" spans="1:5" ht="18" customHeight="1" x14ac:dyDescent="0.15">
      <c r="A629" s="3"/>
      <c r="B629" s="3"/>
      <c r="C629" s="3"/>
      <c r="D629" s="3"/>
      <c r="E629" s="3"/>
    </row>
    <row r="630" spans="1:5" ht="18" customHeight="1" x14ac:dyDescent="0.15">
      <c r="A630" s="3"/>
      <c r="B630" s="3"/>
      <c r="C630" s="3"/>
      <c r="D630" s="3"/>
      <c r="E630" s="3"/>
    </row>
    <row r="631" spans="1:5" ht="18" customHeight="1" x14ac:dyDescent="0.15">
      <c r="A631" s="3"/>
      <c r="B631" s="3"/>
      <c r="C631" s="3"/>
      <c r="D631" s="3"/>
      <c r="E631" s="3"/>
    </row>
    <row r="632" spans="1:5" ht="18" customHeight="1" x14ac:dyDescent="0.15">
      <c r="A632" s="3"/>
      <c r="B632" s="3"/>
      <c r="C632" s="3"/>
      <c r="D632" s="3"/>
      <c r="E632" s="3"/>
    </row>
    <row r="633" spans="1:5" ht="18" customHeight="1" x14ac:dyDescent="0.15">
      <c r="A633" s="3"/>
      <c r="B633" s="3"/>
      <c r="C633" s="3"/>
      <c r="D633" s="3"/>
      <c r="E633" s="3"/>
    </row>
    <row r="634" spans="1:5" ht="18" customHeight="1" x14ac:dyDescent="0.15">
      <c r="A634" s="3"/>
      <c r="B634" s="3"/>
      <c r="C634" s="3"/>
      <c r="D634" s="3"/>
      <c r="E634" s="3"/>
    </row>
    <row r="635" spans="1:5" ht="18" customHeight="1" x14ac:dyDescent="0.15">
      <c r="A635" s="3"/>
      <c r="B635" s="3"/>
      <c r="C635" s="3"/>
      <c r="D635" s="3"/>
      <c r="E635" s="3"/>
    </row>
    <row r="636" spans="1:5" ht="18" customHeight="1" x14ac:dyDescent="0.15">
      <c r="A636" s="3"/>
      <c r="B636" s="3"/>
      <c r="C636" s="3"/>
      <c r="D636" s="3"/>
      <c r="E636" s="3"/>
    </row>
    <row r="637" spans="1:5" ht="18" customHeight="1" x14ac:dyDescent="0.15">
      <c r="A637" s="3"/>
      <c r="B637" s="3"/>
      <c r="C637" s="3"/>
      <c r="D637" s="3"/>
      <c r="E637" s="3"/>
    </row>
    <row r="638" spans="1:5" ht="18" customHeight="1" x14ac:dyDescent="0.15">
      <c r="A638" s="3"/>
      <c r="B638" s="3"/>
      <c r="C638" s="3"/>
      <c r="D638" s="3"/>
      <c r="E638" s="3"/>
    </row>
    <row r="639" spans="1:5" ht="18" customHeight="1" x14ac:dyDescent="0.15">
      <c r="A639" s="3"/>
      <c r="B639" s="3"/>
      <c r="C639" s="3"/>
      <c r="D639" s="3"/>
      <c r="E639" s="3"/>
    </row>
    <row r="640" spans="1:5" ht="18" customHeight="1" x14ac:dyDescent="0.15">
      <c r="A640" s="3"/>
      <c r="B640" s="3"/>
      <c r="C640" s="3"/>
      <c r="D640" s="3"/>
      <c r="E640" s="3"/>
    </row>
    <row r="641" spans="1:5" ht="18" customHeight="1" x14ac:dyDescent="0.15">
      <c r="A641" s="3"/>
      <c r="B641" s="3"/>
      <c r="C641" s="3"/>
      <c r="D641" s="3"/>
      <c r="E641" s="3"/>
    </row>
    <row r="642" spans="1:5" ht="18" customHeight="1" x14ac:dyDescent="0.15">
      <c r="A642" s="3"/>
      <c r="B642" s="3"/>
      <c r="C642" s="3"/>
      <c r="D642" s="3"/>
      <c r="E642" s="3"/>
    </row>
    <row r="643" spans="1:5" ht="18" customHeight="1" x14ac:dyDescent="0.15">
      <c r="A643" s="3"/>
      <c r="B643" s="3"/>
      <c r="C643" s="3"/>
      <c r="D643" s="3"/>
      <c r="E643" s="3"/>
    </row>
    <row r="644" spans="1:5" ht="18" customHeight="1" x14ac:dyDescent="0.15">
      <c r="A644" s="3"/>
      <c r="B644" s="3"/>
      <c r="C644" s="3"/>
      <c r="D644" s="3"/>
      <c r="E644" s="3"/>
    </row>
    <row r="645" spans="1:5" ht="18" customHeight="1" x14ac:dyDescent="0.15">
      <c r="A645" s="3"/>
      <c r="B645" s="3"/>
      <c r="C645" s="3"/>
      <c r="D645" s="3"/>
      <c r="E645" s="3"/>
    </row>
    <row r="646" spans="1:5" ht="18" customHeight="1" x14ac:dyDescent="0.15">
      <c r="A646" s="3"/>
      <c r="B646" s="3"/>
      <c r="C646" s="3"/>
      <c r="D646" s="3"/>
      <c r="E646" s="3"/>
    </row>
    <row r="647" spans="1:5" ht="18" customHeight="1" x14ac:dyDescent="0.15">
      <c r="A647" s="3"/>
      <c r="B647" s="3"/>
      <c r="C647" s="3"/>
      <c r="D647" s="3"/>
      <c r="E647" s="3"/>
    </row>
    <row r="648" spans="1:5" ht="18" customHeight="1" x14ac:dyDescent="0.15">
      <c r="A648" s="3"/>
      <c r="B648" s="3"/>
      <c r="C648" s="3"/>
      <c r="D648" s="3"/>
      <c r="E648" s="3"/>
    </row>
    <row r="649" spans="1:5" ht="18" customHeight="1" x14ac:dyDescent="0.15">
      <c r="A649" s="3"/>
      <c r="B649" s="3"/>
      <c r="C649" s="3"/>
      <c r="D649" s="3"/>
      <c r="E649" s="3"/>
    </row>
    <row r="650" spans="1:5" ht="18" customHeight="1" x14ac:dyDescent="0.15">
      <c r="A650" s="3"/>
      <c r="B650" s="3"/>
      <c r="C650" s="3"/>
      <c r="D650" s="3"/>
      <c r="E650" s="3"/>
    </row>
    <row r="651" spans="1:5" ht="18" customHeight="1" x14ac:dyDescent="0.15">
      <c r="A651" s="3"/>
      <c r="B651" s="3"/>
      <c r="C651" s="3"/>
      <c r="D651" s="3"/>
      <c r="E651" s="3"/>
    </row>
    <row r="652" spans="1:5" ht="18" customHeight="1" x14ac:dyDescent="0.15">
      <c r="A652" s="3"/>
      <c r="B652" s="3"/>
      <c r="C652" s="3"/>
      <c r="D652" s="3"/>
      <c r="E652" s="3"/>
    </row>
    <row r="653" spans="1:5" ht="18" customHeight="1" x14ac:dyDescent="0.15">
      <c r="A653" s="3"/>
      <c r="B653" s="3"/>
      <c r="C653" s="3"/>
      <c r="D653" s="3"/>
      <c r="E653" s="3"/>
    </row>
    <row r="654" spans="1:5" ht="18" customHeight="1" x14ac:dyDescent="0.15">
      <c r="A654" s="3"/>
      <c r="B654" s="3"/>
      <c r="C654" s="3"/>
      <c r="D654" s="3"/>
      <c r="E654" s="3"/>
    </row>
    <row r="655" spans="1:5" ht="18" customHeight="1" x14ac:dyDescent="0.15">
      <c r="A655" s="3"/>
      <c r="B655" s="3"/>
      <c r="C655" s="3"/>
      <c r="D655" s="3"/>
      <c r="E655" s="3"/>
    </row>
    <row r="656" spans="1:5" ht="18" customHeight="1" x14ac:dyDescent="0.15">
      <c r="A656" s="3"/>
      <c r="B656" s="3"/>
      <c r="C656" s="3"/>
      <c r="D656" s="3"/>
      <c r="E656" s="3"/>
    </row>
    <row r="657" spans="1:5" ht="18" customHeight="1" x14ac:dyDescent="0.15">
      <c r="A657" s="3"/>
      <c r="B657" s="3"/>
      <c r="C657" s="3"/>
      <c r="D657" s="3"/>
      <c r="E657" s="3"/>
    </row>
    <row r="658" spans="1:5" ht="18" customHeight="1" x14ac:dyDescent="0.15">
      <c r="A658" s="3"/>
      <c r="B658" s="3"/>
      <c r="C658" s="3"/>
      <c r="D658" s="3"/>
      <c r="E658" s="3"/>
    </row>
    <row r="659" spans="1:5" ht="18" customHeight="1" x14ac:dyDescent="0.15">
      <c r="A659" s="3"/>
      <c r="B659" s="3"/>
      <c r="C659" s="3"/>
      <c r="D659" s="3"/>
      <c r="E659" s="3"/>
    </row>
    <row r="660" spans="1:5" ht="18" customHeight="1" x14ac:dyDescent="0.15">
      <c r="A660" s="3"/>
      <c r="B660" s="3"/>
      <c r="C660" s="3"/>
      <c r="D660" s="3"/>
      <c r="E660" s="3"/>
    </row>
    <row r="661" spans="1:5" ht="18" customHeight="1" x14ac:dyDescent="0.15">
      <c r="A661" s="3"/>
      <c r="B661" s="3"/>
      <c r="C661" s="3"/>
      <c r="D661" s="3"/>
      <c r="E661" s="3"/>
    </row>
    <row r="662" spans="1:5" ht="18" customHeight="1" x14ac:dyDescent="0.15">
      <c r="A662" s="3"/>
      <c r="B662" s="3"/>
      <c r="C662" s="3"/>
      <c r="D662" s="3"/>
      <c r="E662" s="3"/>
    </row>
    <row r="663" spans="1:5" ht="18" customHeight="1" x14ac:dyDescent="0.15">
      <c r="A663" s="3"/>
      <c r="B663" s="3"/>
      <c r="C663" s="3"/>
      <c r="D663" s="3"/>
      <c r="E663" s="3"/>
    </row>
    <row r="664" spans="1:5" ht="18" customHeight="1" x14ac:dyDescent="0.15">
      <c r="A664" s="3"/>
      <c r="B664" s="3"/>
      <c r="C664" s="3"/>
      <c r="D664" s="3"/>
      <c r="E664" s="3"/>
    </row>
    <row r="665" spans="1:5" ht="18" customHeight="1" x14ac:dyDescent="0.15">
      <c r="A665" s="3"/>
      <c r="B665" s="3"/>
      <c r="C665" s="3"/>
      <c r="D665" s="3"/>
      <c r="E665" s="3"/>
    </row>
    <row r="666" spans="1:5" ht="18" customHeight="1" x14ac:dyDescent="0.15">
      <c r="A666" s="3"/>
      <c r="B666" s="3"/>
      <c r="C666" s="3"/>
      <c r="D666" s="3"/>
      <c r="E666" s="3"/>
    </row>
    <row r="667" spans="1:5" ht="18" customHeight="1" x14ac:dyDescent="0.15">
      <c r="A667" s="3"/>
      <c r="B667" s="3"/>
      <c r="C667" s="3"/>
      <c r="D667" s="3"/>
      <c r="E667" s="3"/>
    </row>
    <row r="668" spans="1:5" ht="18" customHeight="1" x14ac:dyDescent="0.15">
      <c r="A668" s="3"/>
      <c r="B668" s="3"/>
      <c r="C668" s="3"/>
      <c r="D668" s="3"/>
      <c r="E668" s="3"/>
    </row>
    <row r="669" spans="1:5" ht="18" customHeight="1" x14ac:dyDescent="0.15">
      <c r="A669" s="3"/>
      <c r="B669" s="3"/>
      <c r="C669" s="3"/>
      <c r="D669" s="3"/>
      <c r="E669" s="3"/>
    </row>
    <row r="670" spans="1:5" ht="18" customHeight="1" x14ac:dyDescent="0.15">
      <c r="A670" s="3"/>
      <c r="B670" s="3"/>
      <c r="C670" s="3"/>
      <c r="D670" s="3"/>
      <c r="E670" s="3"/>
    </row>
    <row r="671" spans="1:5" ht="18" customHeight="1" x14ac:dyDescent="0.15">
      <c r="A671" s="3"/>
      <c r="B671" s="3"/>
      <c r="C671" s="3"/>
      <c r="D671" s="3"/>
      <c r="E671" s="3"/>
    </row>
    <row r="672" spans="1:5" ht="18" customHeight="1" x14ac:dyDescent="0.15">
      <c r="A672" s="3"/>
      <c r="B672" s="3"/>
      <c r="C672" s="3"/>
      <c r="D672" s="3"/>
      <c r="E672" s="3"/>
    </row>
    <row r="673" spans="1:5" ht="18" customHeight="1" x14ac:dyDescent="0.15">
      <c r="A673" s="3"/>
      <c r="B673" s="3"/>
      <c r="C673" s="3"/>
      <c r="D673" s="3"/>
      <c r="E673" s="3"/>
    </row>
    <row r="674" spans="1:5" ht="18" customHeight="1" x14ac:dyDescent="0.15">
      <c r="A674" s="3"/>
      <c r="B674" s="3"/>
      <c r="C674" s="3"/>
      <c r="D674" s="3"/>
      <c r="E674" s="3"/>
    </row>
    <row r="675" spans="1:5" ht="18" customHeight="1" x14ac:dyDescent="0.15">
      <c r="A675" s="3"/>
      <c r="B675" s="3"/>
      <c r="C675" s="3"/>
      <c r="D675" s="3"/>
      <c r="E675" s="3"/>
    </row>
    <row r="676" spans="1:5" ht="18" customHeight="1" x14ac:dyDescent="0.15">
      <c r="A676" s="3"/>
      <c r="B676" s="3"/>
      <c r="C676" s="3"/>
      <c r="D676" s="3"/>
      <c r="E676" s="3"/>
    </row>
    <row r="677" spans="1:5" ht="18" customHeight="1" x14ac:dyDescent="0.15">
      <c r="A677" s="3"/>
      <c r="B677" s="3"/>
      <c r="C677" s="3"/>
      <c r="D677" s="3"/>
      <c r="E677" s="3"/>
    </row>
    <row r="678" spans="1:5" ht="18" customHeight="1" x14ac:dyDescent="0.15">
      <c r="A678" s="3"/>
      <c r="B678" s="3"/>
      <c r="C678" s="3"/>
      <c r="D678" s="3"/>
      <c r="E678" s="3"/>
    </row>
    <row r="679" spans="1:5" ht="18" customHeight="1" x14ac:dyDescent="0.15">
      <c r="A679" s="3"/>
      <c r="B679" s="3"/>
      <c r="C679" s="3"/>
      <c r="D679" s="3"/>
      <c r="E679" s="3"/>
    </row>
    <row r="680" spans="1:5" ht="18" customHeight="1" x14ac:dyDescent="0.15">
      <c r="A680" s="3"/>
      <c r="B680" s="3"/>
      <c r="C680" s="3"/>
      <c r="D680" s="3"/>
      <c r="E680" s="3"/>
    </row>
    <row r="681" spans="1:5" ht="18" customHeight="1" x14ac:dyDescent="0.15">
      <c r="A681" s="3"/>
      <c r="B681" s="3"/>
      <c r="C681" s="3"/>
      <c r="D681" s="3"/>
      <c r="E681" s="3"/>
    </row>
    <row r="682" spans="1:5" ht="18" customHeight="1" x14ac:dyDescent="0.15">
      <c r="A682" s="3"/>
      <c r="B682" s="3"/>
      <c r="C682" s="3"/>
      <c r="D682" s="3"/>
      <c r="E682" s="3"/>
    </row>
    <row r="683" spans="1:5" ht="18" customHeight="1" x14ac:dyDescent="0.15">
      <c r="A683" s="3"/>
      <c r="B683" s="3"/>
      <c r="C683" s="3"/>
      <c r="D683" s="3"/>
      <c r="E683" s="3"/>
    </row>
    <row r="684" spans="1:5" ht="18" customHeight="1" x14ac:dyDescent="0.15">
      <c r="A684" s="3"/>
      <c r="B684" s="3"/>
      <c r="C684" s="3"/>
      <c r="D684" s="3"/>
      <c r="E684" s="3"/>
    </row>
    <row r="685" spans="1:5" ht="18" customHeight="1" x14ac:dyDescent="0.15">
      <c r="A685" s="3"/>
      <c r="B685" s="3"/>
      <c r="C685" s="3"/>
      <c r="D685" s="3"/>
      <c r="E685" s="3"/>
    </row>
    <row r="686" spans="1:5" ht="18" customHeight="1" x14ac:dyDescent="0.15">
      <c r="A686" s="3"/>
      <c r="B686" s="3"/>
      <c r="C686" s="3"/>
      <c r="D686" s="3"/>
      <c r="E686" s="3"/>
    </row>
    <row r="687" spans="1:5" ht="18" customHeight="1" x14ac:dyDescent="0.15">
      <c r="A687" s="3"/>
      <c r="B687" s="3"/>
      <c r="C687" s="3"/>
      <c r="D687" s="3"/>
      <c r="E687" s="3"/>
    </row>
    <row r="688" spans="1:5" ht="18" customHeight="1" x14ac:dyDescent="0.15">
      <c r="A688" s="3"/>
      <c r="B688" s="3"/>
      <c r="C688" s="3"/>
      <c r="D688" s="3"/>
      <c r="E688" s="3"/>
    </row>
    <row r="689" spans="1:5" ht="18" customHeight="1" x14ac:dyDescent="0.15">
      <c r="A689" s="3"/>
      <c r="B689" s="3"/>
      <c r="C689" s="3"/>
      <c r="D689" s="3"/>
      <c r="E689" s="3"/>
    </row>
    <row r="690" spans="1:5" ht="18" customHeight="1" x14ac:dyDescent="0.15">
      <c r="A690" s="3"/>
      <c r="B690" s="3"/>
      <c r="C690" s="3"/>
      <c r="D690" s="3"/>
      <c r="E690" s="3"/>
    </row>
    <row r="691" spans="1:5" ht="18" customHeight="1" x14ac:dyDescent="0.15">
      <c r="A691" s="3"/>
      <c r="B691" s="3"/>
      <c r="C691" s="3"/>
      <c r="D691" s="3"/>
      <c r="E691" s="3"/>
    </row>
    <row r="692" spans="1:5" ht="18" customHeight="1" x14ac:dyDescent="0.15">
      <c r="A692" s="3"/>
      <c r="B692" s="3"/>
      <c r="C692" s="3"/>
      <c r="D692" s="3"/>
      <c r="E692" s="3"/>
    </row>
    <row r="693" spans="1:5" ht="18" customHeight="1" x14ac:dyDescent="0.15">
      <c r="A693" s="3"/>
      <c r="B693" s="3"/>
      <c r="C693" s="3"/>
      <c r="D693" s="3"/>
      <c r="E693" s="3"/>
    </row>
    <row r="694" spans="1:5" ht="18" customHeight="1" x14ac:dyDescent="0.15">
      <c r="A694" s="3"/>
      <c r="B694" s="3"/>
      <c r="C694" s="3"/>
      <c r="D694" s="3"/>
      <c r="E694" s="3"/>
    </row>
    <row r="695" spans="1:5" ht="18" customHeight="1" x14ac:dyDescent="0.15">
      <c r="A695" s="3"/>
      <c r="B695" s="3"/>
      <c r="C695" s="3"/>
      <c r="D695" s="3"/>
      <c r="E695" s="3"/>
    </row>
    <row r="696" spans="1:5" ht="18" customHeight="1" x14ac:dyDescent="0.15">
      <c r="A696" s="3"/>
      <c r="B696" s="3"/>
      <c r="C696" s="3"/>
      <c r="D696" s="3"/>
      <c r="E696" s="3"/>
    </row>
    <row r="697" spans="1:5" ht="18" customHeight="1" x14ac:dyDescent="0.15">
      <c r="A697" s="3"/>
      <c r="B697" s="3"/>
      <c r="C697" s="3"/>
      <c r="D697" s="3"/>
      <c r="E697" s="3"/>
    </row>
    <row r="698" spans="1:5" ht="18" customHeight="1" x14ac:dyDescent="0.15">
      <c r="A698" s="3"/>
      <c r="B698" s="3"/>
      <c r="C698" s="3"/>
      <c r="D698" s="3"/>
      <c r="E698" s="3"/>
    </row>
    <row r="699" spans="1:5" ht="18" customHeight="1" x14ac:dyDescent="0.15">
      <c r="A699" s="3"/>
      <c r="B699" s="3"/>
      <c r="C699" s="3"/>
      <c r="D699" s="3"/>
      <c r="E699" s="3"/>
    </row>
    <row r="700" spans="1:5" ht="18" customHeight="1" x14ac:dyDescent="0.15">
      <c r="A700" s="3"/>
      <c r="B700" s="3"/>
      <c r="C700" s="3"/>
      <c r="D700" s="3"/>
      <c r="E700" s="3"/>
    </row>
    <row r="701" spans="1:5" ht="18" customHeight="1" x14ac:dyDescent="0.15">
      <c r="A701" s="3"/>
      <c r="B701" s="3"/>
      <c r="C701" s="3"/>
      <c r="D701" s="3"/>
      <c r="E701" s="3"/>
    </row>
    <row r="702" spans="1:5" ht="18" customHeight="1" x14ac:dyDescent="0.15">
      <c r="A702" s="3"/>
      <c r="B702" s="3"/>
      <c r="C702" s="3"/>
      <c r="D702" s="3"/>
      <c r="E702" s="3"/>
    </row>
    <row r="703" spans="1:5" ht="18" customHeight="1" x14ac:dyDescent="0.15">
      <c r="A703" s="3"/>
      <c r="B703" s="3"/>
      <c r="C703" s="3"/>
      <c r="D703" s="3"/>
      <c r="E703" s="3"/>
    </row>
    <row r="704" spans="1:5" ht="18" customHeight="1" x14ac:dyDescent="0.15">
      <c r="A704" s="3"/>
      <c r="B704" s="3"/>
      <c r="C704" s="3"/>
      <c r="D704" s="3"/>
      <c r="E704" s="3"/>
    </row>
    <row r="705" spans="1:5" ht="18" customHeight="1" x14ac:dyDescent="0.15">
      <c r="A705" s="3"/>
      <c r="B705" s="3"/>
      <c r="C705" s="3"/>
      <c r="D705" s="3"/>
      <c r="E705" s="3"/>
    </row>
    <row r="706" spans="1:5" ht="18" customHeight="1" x14ac:dyDescent="0.15">
      <c r="A706" s="3"/>
      <c r="B706" s="3"/>
      <c r="C706" s="3"/>
      <c r="D706" s="3"/>
      <c r="E706" s="3"/>
    </row>
    <row r="707" spans="1:5" ht="18" customHeight="1" x14ac:dyDescent="0.15">
      <c r="A707" s="3"/>
      <c r="B707" s="3"/>
      <c r="C707" s="3"/>
      <c r="D707" s="3"/>
      <c r="E707" s="3"/>
    </row>
    <row r="708" spans="1:5" ht="18" customHeight="1" x14ac:dyDescent="0.15">
      <c r="A708" s="3"/>
      <c r="B708" s="3"/>
      <c r="C708" s="3"/>
      <c r="D708" s="3"/>
      <c r="E708" s="3"/>
    </row>
    <row r="709" spans="1:5" ht="18" customHeight="1" x14ac:dyDescent="0.15">
      <c r="A709" s="3"/>
      <c r="B709" s="3"/>
      <c r="C709" s="3"/>
      <c r="D709" s="3"/>
      <c r="E709" s="3"/>
    </row>
    <row r="710" spans="1:5" ht="18" customHeight="1" x14ac:dyDescent="0.15">
      <c r="A710" s="3"/>
      <c r="B710" s="3"/>
      <c r="C710" s="3"/>
      <c r="D710" s="3"/>
      <c r="E710" s="3"/>
    </row>
    <row r="711" spans="1:5" ht="18" customHeight="1" x14ac:dyDescent="0.15">
      <c r="A711" s="3"/>
      <c r="B711" s="3"/>
      <c r="C711" s="3"/>
      <c r="D711" s="3"/>
      <c r="E711" s="3"/>
    </row>
    <row r="712" spans="1:5" ht="18" customHeight="1" x14ac:dyDescent="0.15">
      <c r="A712" s="3"/>
      <c r="B712" s="3"/>
      <c r="C712" s="3"/>
      <c r="D712" s="3"/>
      <c r="E712" s="3"/>
    </row>
    <row r="713" spans="1:5" ht="18" customHeight="1" x14ac:dyDescent="0.15">
      <c r="A713" s="3"/>
      <c r="B713" s="3"/>
      <c r="C713" s="3"/>
      <c r="D713" s="3"/>
      <c r="E713" s="3"/>
    </row>
    <row r="714" spans="1:5" ht="18" customHeight="1" x14ac:dyDescent="0.15">
      <c r="A714" s="3"/>
      <c r="B714" s="3"/>
      <c r="C714" s="3"/>
      <c r="D714" s="3"/>
      <c r="E714" s="3"/>
    </row>
    <row r="715" spans="1:5" ht="18" customHeight="1" x14ac:dyDescent="0.15">
      <c r="A715" s="3"/>
      <c r="B715" s="3"/>
      <c r="C715" s="3"/>
      <c r="D715" s="3"/>
      <c r="E715" s="3"/>
    </row>
    <row r="716" spans="1:5" ht="18" customHeight="1" x14ac:dyDescent="0.15">
      <c r="A716" s="3"/>
      <c r="B716" s="3"/>
      <c r="C716" s="3"/>
      <c r="D716" s="3"/>
      <c r="E716" s="3"/>
    </row>
    <row r="717" spans="1:5" ht="18" customHeight="1" x14ac:dyDescent="0.15">
      <c r="A717" s="3"/>
      <c r="B717" s="3"/>
      <c r="C717" s="3"/>
      <c r="D717" s="3"/>
      <c r="E717" s="3"/>
    </row>
    <row r="718" spans="1:5" ht="18" customHeight="1" x14ac:dyDescent="0.15">
      <c r="A718" s="3"/>
      <c r="B718" s="3"/>
      <c r="C718" s="3"/>
      <c r="D718" s="3"/>
      <c r="E718" s="3"/>
    </row>
    <row r="719" spans="1:5" ht="18" customHeight="1" x14ac:dyDescent="0.15">
      <c r="A719" s="3"/>
      <c r="B719" s="3"/>
      <c r="C719" s="3"/>
      <c r="D719" s="3"/>
      <c r="E719" s="3"/>
    </row>
    <row r="720" spans="1:5" ht="18" customHeight="1" x14ac:dyDescent="0.15">
      <c r="A720" s="3"/>
      <c r="B720" s="3"/>
      <c r="C720" s="3"/>
      <c r="D720" s="3"/>
      <c r="E720" s="3"/>
    </row>
    <row r="721" spans="1:5" ht="18" customHeight="1" x14ac:dyDescent="0.15">
      <c r="A721" s="3"/>
      <c r="B721" s="3"/>
      <c r="C721" s="3"/>
      <c r="D721" s="3"/>
      <c r="E721" s="3"/>
    </row>
    <row r="722" spans="1:5" ht="18" customHeight="1" x14ac:dyDescent="0.15">
      <c r="A722" s="3"/>
      <c r="B722" s="3"/>
      <c r="C722" s="3"/>
      <c r="D722" s="3"/>
      <c r="E722" s="3"/>
    </row>
    <row r="723" spans="1:5" ht="18" customHeight="1" x14ac:dyDescent="0.15">
      <c r="A723" s="3"/>
      <c r="B723" s="3"/>
      <c r="C723" s="3"/>
      <c r="D723" s="3"/>
      <c r="E723" s="3"/>
    </row>
    <row r="724" spans="1:5" ht="18" customHeight="1" x14ac:dyDescent="0.15">
      <c r="A724" s="3"/>
      <c r="B724" s="3"/>
      <c r="C724" s="3"/>
      <c r="D724" s="3"/>
      <c r="E724" s="3"/>
    </row>
    <row r="725" spans="1:5" ht="18" customHeight="1" x14ac:dyDescent="0.15">
      <c r="A725" s="3"/>
      <c r="B725" s="3"/>
      <c r="C725" s="3"/>
      <c r="D725" s="3"/>
      <c r="E725" s="3"/>
    </row>
    <row r="726" spans="1:5" ht="18" customHeight="1" x14ac:dyDescent="0.15">
      <c r="A726" s="3"/>
      <c r="B726" s="3"/>
      <c r="C726" s="3"/>
      <c r="D726" s="3"/>
      <c r="E726" s="3"/>
    </row>
    <row r="727" spans="1:5" ht="18" customHeight="1" x14ac:dyDescent="0.15">
      <c r="A727" s="3"/>
      <c r="B727" s="3"/>
      <c r="C727" s="3"/>
      <c r="D727" s="3"/>
      <c r="E727" s="3"/>
    </row>
    <row r="728" spans="1:5" ht="18" customHeight="1" x14ac:dyDescent="0.15">
      <c r="A728" s="3"/>
      <c r="B728" s="3"/>
      <c r="C728" s="3"/>
      <c r="D728" s="3"/>
      <c r="E728" s="3"/>
    </row>
    <row r="729" spans="1:5" ht="18" customHeight="1" x14ac:dyDescent="0.15">
      <c r="A729" s="3"/>
      <c r="B729" s="3"/>
      <c r="C729" s="3"/>
      <c r="D729" s="3"/>
      <c r="E729" s="3"/>
    </row>
    <row r="730" spans="1:5" ht="18" customHeight="1" x14ac:dyDescent="0.15">
      <c r="A730" s="3"/>
      <c r="B730" s="3"/>
      <c r="C730" s="3"/>
      <c r="D730" s="3"/>
      <c r="E730" s="3"/>
    </row>
    <row r="731" spans="1:5" ht="18" customHeight="1" x14ac:dyDescent="0.15">
      <c r="A731" s="3"/>
      <c r="B731" s="3"/>
      <c r="C731" s="3"/>
      <c r="D731" s="3"/>
      <c r="E731" s="3"/>
    </row>
    <row r="732" spans="1:5" ht="18" customHeight="1" x14ac:dyDescent="0.15">
      <c r="A732" s="3"/>
      <c r="B732" s="3"/>
      <c r="C732" s="3"/>
      <c r="D732" s="3"/>
      <c r="E732" s="3"/>
    </row>
    <row r="733" spans="1:5" ht="18" customHeight="1" x14ac:dyDescent="0.15">
      <c r="A733" s="3"/>
      <c r="B733" s="3"/>
      <c r="C733" s="3"/>
      <c r="D733" s="3"/>
      <c r="E733" s="3"/>
    </row>
    <row r="734" spans="1:5" ht="18" customHeight="1" x14ac:dyDescent="0.15">
      <c r="A734" s="3"/>
      <c r="B734" s="3"/>
      <c r="C734" s="3"/>
      <c r="D734" s="3"/>
      <c r="E734" s="3"/>
    </row>
    <row r="735" spans="1:5" ht="18" customHeight="1" x14ac:dyDescent="0.15">
      <c r="A735" s="3"/>
      <c r="B735" s="3"/>
      <c r="C735" s="3"/>
      <c r="D735" s="3"/>
      <c r="E735" s="3"/>
    </row>
    <row r="736" spans="1:5" ht="18" customHeight="1" x14ac:dyDescent="0.15">
      <c r="A736" s="3"/>
      <c r="B736" s="3"/>
      <c r="C736" s="3"/>
      <c r="D736" s="3"/>
      <c r="E736" s="3"/>
    </row>
    <row r="737" spans="1:5" ht="18" customHeight="1" x14ac:dyDescent="0.15">
      <c r="A737" s="3"/>
      <c r="B737" s="3"/>
      <c r="C737" s="3"/>
      <c r="D737" s="3"/>
      <c r="E737" s="3"/>
    </row>
    <row r="738" spans="1:5" ht="18" customHeight="1" x14ac:dyDescent="0.15">
      <c r="A738" s="3"/>
      <c r="B738" s="3"/>
      <c r="C738" s="3"/>
      <c r="D738" s="3"/>
      <c r="E738" s="3"/>
    </row>
    <row r="739" spans="1:5" ht="18" customHeight="1" x14ac:dyDescent="0.15">
      <c r="A739" s="3"/>
      <c r="B739" s="3"/>
      <c r="C739" s="3"/>
      <c r="D739" s="3"/>
      <c r="E739" s="3"/>
    </row>
    <row r="740" spans="1:5" ht="18" customHeight="1" x14ac:dyDescent="0.15">
      <c r="A740" s="3"/>
      <c r="B740" s="3"/>
      <c r="C740" s="3"/>
      <c r="D740" s="3"/>
      <c r="E740" s="3"/>
    </row>
    <row r="741" spans="1:5" ht="18" customHeight="1" x14ac:dyDescent="0.15">
      <c r="A741" s="3"/>
      <c r="B741" s="3"/>
      <c r="C741" s="3"/>
      <c r="D741" s="3"/>
      <c r="E741" s="3"/>
    </row>
    <row r="742" spans="1:5" ht="18" customHeight="1" x14ac:dyDescent="0.15">
      <c r="A742" s="3"/>
      <c r="B742" s="3"/>
      <c r="C742" s="3"/>
      <c r="D742" s="3"/>
      <c r="E742" s="3"/>
    </row>
    <row r="743" spans="1:5" ht="18" customHeight="1" x14ac:dyDescent="0.15">
      <c r="A743" s="3"/>
      <c r="B743" s="3"/>
      <c r="C743" s="3"/>
      <c r="D743" s="3"/>
      <c r="E743" s="3"/>
    </row>
    <row r="744" spans="1:5" ht="18" customHeight="1" x14ac:dyDescent="0.15">
      <c r="A744" s="3"/>
      <c r="B744" s="3"/>
      <c r="C744" s="3"/>
      <c r="D744" s="3"/>
      <c r="E744" s="3"/>
    </row>
    <row r="745" spans="1:5" ht="18" customHeight="1" x14ac:dyDescent="0.15">
      <c r="A745" s="3"/>
      <c r="B745" s="3"/>
      <c r="C745" s="3"/>
      <c r="D745" s="3"/>
      <c r="E745" s="3"/>
    </row>
    <row r="746" spans="1:5" ht="18" customHeight="1" x14ac:dyDescent="0.15">
      <c r="A746" s="3"/>
      <c r="B746" s="3"/>
      <c r="C746" s="3"/>
      <c r="D746" s="3"/>
      <c r="E746" s="3"/>
    </row>
    <row r="747" spans="1:5" ht="18" customHeight="1" x14ac:dyDescent="0.15">
      <c r="A747" s="3"/>
      <c r="B747" s="3"/>
      <c r="C747" s="3"/>
      <c r="D747" s="3"/>
      <c r="E747" s="3"/>
    </row>
    <row r="748" spans="1:5" ht="18" customHeight="1" x14ac:dyDescent="0.15">
      <c r="A748" s="3"/>
      <c r="B748" s="3"/>
      <c r="C748" s="3"/>
      <c r="D748" s="3"/>
      <c r="E748" s="3"/>
    </row>
    <row r="749" spans="1:5" ht="18" customHeight="1" x14ac:dyDescent="0.15">
      <c r="A749" s="3"/>
      <c r="B749" s="3"/>
      <c r="C749" s="3"/>
      <c r="D749" s="3"/>
      <c r="E749" s="3"/>
    </row>
    <row r="750" spans="1:5" ht="18" customHeight="1" x14ac:dyDescent="0.15">
      <c r="A750" s="3"/>
      <c r="B750" s="3"/>
      <c r="C750" s="3"/>
      <c r="D750" s="3"/>
      <c r="E750" s="3"/>
    </row>
    <row r="751" spans="1:5" ht="18" customHeight="1" x14ac:dyDescent="0.15">
      <c r="A751" s="3"/>
      <c r="B751" s="3"/>
      <c r="C751" s="3"/>
      <c r="D751" s="3"/>
      <c r="E751" s="3"/>
    </row>
    <row r="752" spans="1:5" ht="18" customHeight="1" x14ac:dyDescent="0.15">
      <c r="A752" s="3"/>
      <c r="B752" s="3"/>
      <c r="C752" s="3"/>
      <c r="D752" s="3"/>
      <c r="E752" s="3"/>
    </row>
    <row r="753" spans="1:5" ht="18" customHeight="1" x14ac:dyDescent="0.15">
      <c r="A753" s="3"/>
      <c r="B753" s="3"/>
      <c r="C753" s="3"/>
      <c r="D753" s="3"/>
      <c r="E753" s="3"/>
    </row>
    <row r="754" spans="1:5" ht="18" customHeight="1" x14ac:dyDescent="0.15">
      <c r="A754" s="3"/>
      <c r="B754" s="3"/>
      <c r="C754" s="3"/>
      <c r="D754" s="3"/>
      <c r="E754" s="3"/>
    </row>
    <row r="755" spans="1:5" ht="18" customHeight="1" x14ac:dyDescent="0.15">
      <c r="A755" s="3"/>
      <c r="B755" s="3"/>
      <c r="C755" s="3"/>
      <c r="D755" s="3"/>
      <c r="E755" s="3"/>
    </row>
    <row r="756" spans="1:5" ht="18" customHeight="1" x14ac:dyDescent="0.15">
      <c r="A756" s="3"/>
      <c r="B756" s="3"/>
      <c r="C756" s="3"/>
      <c r="D756" s="3"/>
      <c r="E756" s="3"/>
    </row>
    <row r="757" spans="1:5" ht="18" customHeight="1" x14ac:dyDescent="0.15">
      <c r="A757" s="3"/>
      <c r="B757" s="3"/>
      <c r="C757" s="3"/>
      <c r="D757" s="3"/>
      <c r="E757" s="3"/>
    </row>
    <row r="758" spans="1:5" ht="18" customHeight="1" x14ac:dyDescent="0.15">
      <c r="A758" s="3"/>
      <c r="B758" s="3"/>
      <c r="C758" s="3"/>
      <c r="D758" s="3"/>
      <c r="E758" s="3"/>
    </row>
    <row r="759" spans="1:5" ht="18" customHeight="1" x14ac:dyDescent="0.15">
      <c r="A759" s="3"/>
      <c r="B759" s="3"/>
      <c r="C759" s="3"/>
      <c r="D759" s="3"/>
      <c r="E759" s="3"/>
    </row>
    <row r="760" spans="1:5" ht="18" customHeight="1" x14ac:dyDescent="0.15">
      <c r="A760" s="3"/>
      <c r="B760" s="3"/>
      <c r="C760" s="3"/>
      <c r="D760" s="3"/>
      <c r="E760" s="3"/>
    </row>
    <row r="761" spans="1:5" ht="18" customHeight="1" x14ac:dyDescent="0.15">
      <c r="A761" s="3"/>
      <c r="B761" s="3"/>
      <c r="C761" s="3"/>
      <c r="D761" s="3"/>
      <c r="E761" s="3"/>
    </row>
    <row r="762" spans="1:5" ht="18" customHeight="1" x14ac:dyDescent="0.15">
      <c r="A762" s="3"/>
      <c r="B762" s="3"/>
      <c r="C762" s="3"/>
      <c r="D762" s="3"/>
      <c r="E762" s="3"/>
    </row>
    <row r="763" spans="1:5" ht="18" customHeight="1" x14ac:dyDescent="0.15">
      <c r="A763" s="3"/>
      <c r="B763" s="3"/>
      <c r="C763" s="3"/>
      <c r="D763" s="3"/>
      <c r="E763" s="3"/>
    </row>
    <row r="764" spans="1:5" ht="18" customHeight="1" x14ac:dyDescent="0.15">
      <c r="A764" s="3"/>
      <c r="B764" s="3"/>
      <c r="C764" s="3"/>
      <c r="D764" s="3"/>
      <c r="E764" s="3"/>
    </row>
    <row r="765" spans="1:5" ht="18" customHeight="1" x14ac:dyDescent="0.15">
      <c r="A765" s="3"/>
      <c r="B765" s="3"/>
      <c r="C765" s="3"/>
      <c r="D765" s="3"/>
      <c r="E765" s="3"/>
    </row>
    <row r="766" spans="1:5" ht="18" customHeight="1" x14ac:dyDescent="0.15">
      <c r="A766" s="3"/>
      <c r="B766" s="3"/>
      <c r="C766" s="3"/>
      <c r="D766" s="3"/>
      <c r="E766" s="3"/>
    </row>
    <row r="767" spans="1:5" ht="18" customHeight="1" x14ac:dyDescent="0.15">
      <c r="A767" s="3"/>
      <c r="B767" s="3"/>
      <c r="C767" s="3"/>
      <c r="D767" s="3"/>
      <c r="E767" s="3"/>
    </row>
    <row r="768" spans="1:5" ht="18" customHeight="1" x14ac:dyDescent="0.15">
      <c r="A768" s="3"/>
      <c r="B768" s="3"/>
      <c r="C768" s="3"/>
      <c r="D768" s="3"/>
      <c r="E768" s="3"/>
    </row>
    <row r="769" spans="1:5" ht="18" customHeight="1" x14ac:dyDescent="0.15">
      <c r="A769" s="3"/>
      <c r="B769" s="3"/>
      <c r="C769" s="3"/>
      <c r="D769" s="3"/>
      <c r="E769" s="3"/>
    </row>
    <row r="770" spans="1:5" ht="18" customHeight="1" x14ac:dyDescent="0.15">
      <c r="A770" s="3"/>
      <c r="B770" s="3"/>
      <c r="C770" s="3"/>
      <c r="D770" s="3"/>
      <c r="E770" s="3"/>
    </row>
    <row r="771" spans="1:5" ht="18" customHeight="1" x14ac:dyDescent="0.15">
      <c r="A771" s="3"/>
      <c r="B771" s="3"/>
      <c r="C771" s="3"/>
      <c r="D771" s="3"/>
      <c r="E771" s="3"/>
    </row>
    <row r="772" spans="1:5" ht="18" customHeight="1" x14ac:dyDescent="0.15">
      <c r="A772" s="3"/>
      <c r="B772" s="3"/>
      <c r="C772" s="3"/>
      <c r="D772" s="3"/>
      <c r="E772" s="3"/>
    </row>
    <row r="773" spans="1:5" ht="18" customHeight="1" x14ac:dyDescent="0.15">
      <c r="A773" s="3"/>
      <c r="B773" s="3"/>
      <c r="C773" s="3"/>
      <c r="D773" s="3"/>
      <c r="E773" s="3"/>
    </row>
    <row r="774" spans="1:5" ht="18" customHeight="1" x14ac:dyDescent="0.15">
      <c r="A774" s="3"/>
      <c r="B774" s="3"/>
      <c r="C774" s="3"/>
      <c r="D774" s="3"/>
      <c r="E774" s="3"/>
    </row>
    <row r="775" spans="1:5" ht="18" customHeight="1" x14ac:dyDescent="0.15">
      <c r="A775" s="3"/>
      <c r="B775" s="3"/>
      <c r="C775" s="3"/>
      <c r="D775" s="3"/>
      <c r="E775" s="3"/>
    </row>
    <row r="776" spans="1:5" ht="18" customHeight="1" x14ac:dyDescent="0.15">
      <c r="A776" s="3"/>
      <c r="B776" s="3"/>
      <c r="C776" s="3"/>
      <c r="D776" s="3"/>
      <c r="E776" s="3"/>
    </row>
    <row r="777" spans="1:5" ht="18" customHeight="1" x14ac:dyDescent="0.15">
      <c r="A777" s="3"/>
      <c r="B777" s="3"/>
      <c r="C777" s="3"/>
      <c r="D777" s="3"/>
      <c r="E777" s="3"/>
    </row>
    <row r="778" spans="1:5" ht="18" customHeight="1" x14ac:dyDescent="0.15">
      <c r="A778" s="3"/>
      <c r="B778" s="3"/>
      <c r="C778" s="3"/>
      <c r="D778" s="3"/>
      <c r="E778" s="3"/>
    </row>
    <row r="779" spans="1:5" ht="18" customHeight="1" x14ac:dyDescent="0.15">
      <c r="A779" s="3"/>
      <c r="B779" s="3"/>
      <c r="C779" s="3"/>
      <c r="D779" s="3"/>
      <c r="E779" s="3"/>
    </row>
    <row r="780" spans="1:5" ht="18" customHeight="1" x14ac:dyDescent="0.15">
      <c r="A780" s="3"/>
      <c r="B780" s="3"/>
      <c r="C780" s="3"/>
      <c r="D780" s="3"/>
      <c r="E780" s="3"/>
    </row>
    <row r="781" spans="1:5" ht="18" customHeight="1" x14ac:dyDescent="0.15">
      <c r="A781" s="3"/>
      <c r="B781" s="3"/>
      <c r="C781" s="3"/>
      <c r="D781" s="3"/>
      <c r="E781" s="3"/>
    </row>
    <row r="782" spans="1:5" ht="18" customHeight="1" x14ac:dyDescent="0.15">
      <c r="A782" s="3"/>
      <c r="B782" s="3"/>
      <c r="C782" s="3"/>
      <c r="D782" s="3"/>
      <c r="E782" s="3"/>
    </row>
    <row r="783" spans="1:5" ht="18" customHeight="1" x14ac:dyDescent="0.15">
      <c r="A783" s="3"/>
      <c r="B783" s="3"/>
      <c r="C783" s="3"/>
      <c r="D783" s="3"/>
      <c r="E783" s="3"/>
    </row>
    <row r="784" spans="1:5" ht="18" customHeight="1" x14ac:dyDescent="0.15">
      <c r="A784" s="3"/>
      <c r="B784" s="3"/>
      <c r="C784" s="3"/>
      <c r="D784" s="3"/>
      <c r="E784" s="3"/>
    </row>
    <row r="785" spans="1:5" ht="18" customHeight="1" x14ac:dyDescent="0.15">
      <c r="A785" s="3"/>
      <c r="B785" s="3"/>
      <c r="C785" s="3"/>
      <c r="D785" s="3"/>
      <c r="E785" s="3"/>
    </row>
    <row r="786" spans="1:5" ht="18" customHeight="1" x14ac:dyDescent="0.15">
      <c r="A786" s="3"/>
      <c r="B786" s="3"/>
      <c r="C786" s="3"/>
      <c r="D786" s="3"/>
      <c r="E786" s="3"/>
    </row>
    <row r="787" spans="1:5" ht="18" customHeight="1" x14ac:dyDescent="0.15">
      <c r="A787" s="3"/>
      <c r="B787" s="3"/>
      <c r="C787" s="3"/>
      <c r="D787" s="3"/>
      <c r="E787" s="3"/>
    </row>
    <row r="788" spans="1:5" ht="18" customHeight="1" x14ac:dyDescent="0.15">
      <c r="A788" s="3"/>
      <c r="B788" s="3"/>
      <c r="C788" s="3"/>
      <c r="D788" s="3"/>
      <c r="E788" s="3"/>
    </row>
    <row r="789" spans="1:5" ht="18" customHeight="1" x14ac:dyDescent="0.15">
      <c r="A789" s="3"/>
      <c r="B789" s="3"/>
      <c r="C789" s="3"/>
      <c r="D789" s="3"/>
      <c r="E789" s="3"/>
    </row>
    <row r="790" spans="1:5" ht="18" customHeight="1" x14ac:dyDescent="0.15">
      <c r="A790" s="3"/>
      <c r="B790" s="3"/>
      <c r="C790" s="3"/>
      <c r="D790" s="3"/>
      <c r="E790" s="3"/>
    </row>
    <row r="791" spans="1:5" ht="18" customHeight="1" x14ac:dyDescent="0.15">
      <c r="A791" s="3"/>
      <c r="B791" s="3"/>
      <c r="C791" s="3"/>
      <c r="D791" s="3"/>
      <c r="E791" s="3"/>
    </row>
    <row r="792" spans="1:5" ht="18" customHeight="1" x14ac:dyDescent="0.15">
      <c r="A792" s="3"/>
      <c r="B792" s="3"/>
      <c r="C792" s="3"/>
      <c r="D792" s="3"/>
      <c r="E792" s="3"/>
    </row>
    <row r="793" spans="1:5" ht="18" customHeight="1" x14ac:dyDescent="0.15">
      <c r="A793" s="3"/>
      <c r="B793" s="3"/>
      <c r="C793" s="3"/>
      <c r="D793" s="3"/>
      <c r="E793" s="3"/>
    </row>
    <row r="794" spans="1:5" ht="18" customHeight="1" x14ac:dyDescent="0.15">
      <c r="A794" s="3"/>
      <c r="B794" s="3"/>
      <c r="C794" s="3"/>
      <c r="D794" s="3"/>
      <c r="E794" s="3"/>
    </row>
    <row r="795" spans="1:5" ht="18" customHeight="1" x14ac:dyDescent="0.15">
      <c r="A795" s="3"/>
      <c r="B795" s="3"/>
      <c r="C795" s="3"/>
      <c r="D795" s="3"/>
      <c r="E795" s="3"/>
    </row>
    <row r="796" spans="1:5" ht="18" customHeight="1" x14ac:dyDescent="0.15">
      <c r="A796" s="3"/>
      <c r="B796" s="3"/>
      <c r="C796" s="3"/>
      <c r="D796" s="3"/>
      <c r="E796" s="3"/>
    </row>
    <row r="797" spans="1:5" ht="18" customHeight="1" x14ac:dyDescent="0.15">
      <c r="A797" s="3"/>
      <c r="B797" s="3"/>
      <c r="C797" s="3"/>
      <c r="D797" s="3"/>
      <c r="E797" s="3"/>
    </row>
    <row r="798" spans="1:5" ht="18" customHeight="1" x14ac:dyDescent="0.15">
      <c r="A798" s="3"/>
      <c r="B798" s="3"/>
      <c r="C798" s="3"/>
      <c r="D798" s="3"/>
      <c r="E798" s="3"/>
    </row>
    <row r="799" spans="1:5" ht="18" customHeight="1" x14ac:dyDescent="0.15">
      <c r="A799" s="3"/>
      <c r="B799" s="3"/>
      <c r="C799" s="3"/>
      <c r="D799" s="3"/>
      <c r="E799" s="3"/>
    </row>
    <row r="800" spans="1:5" ht="18" customHeight="1" x14ac:dyDescent="0.15">
      <c r="A800" s="3"/>
      <c r="B800" s="3"/>
      <c r="C800" s="3"/>
      <c r="D800" s="3"/>
      <c r="E800" s="3"/>
    </row>
    <row r="801" spans="1:5" ht="18" customHeight="1" x14ac:dyDescent="0.15">
      <c r="A801" s="3"/>
      <c r="B801" s="3"/>
      <c r="C801" s="3"/>
      <c r="D801" s="3"/>
      <c r="E801" s="3"/>
    </row>
    <row r="802" spans="1:5" ht="18" customHeight="1" x14ac:dyDescent="0.15">
      <c r="A802" s="3"/>
      <c r="B802" s="3"/>
      <c r="C802" s="3"/>
      <c r="D802" s="3"/>
      <c r="E802" s="3"/>
    </row>
    <row r="803" spans="1:5" ht="18" customHeight="1" x14ac:dyDescent="0.15">
      <c r="A803" s="3"/>
      <c r="B803" s="3"/>
      <c r="C803" s="3"/>
      <c r="D803" s="3"/>
      <c r="E803" s="3"/>
    </row>
    <row r="804" spans="1:5" ht="18" customHeight="1" x14ac:dyDescent="0.15">
      <c r="A804" s="3"/>
      <c r="B804" s="3"/>
      <c r="C804" s="3"/>
      <c r="D804" s="3"/>
      <c r="E804" s="3"/>
    </row>
    <row r="805" spans="1:5" ht="18" customHeight="1" x14ac:dyDescent="0.15">
      <c r="A805" s="3"/>
      <c r="B805" s="3"/>
      <c r="C805" s="3"/>
      <c r="D805" s="3"/>
      <c r="E805" s="3"/>
    </row>
    <row r="806" spans="1:5" ht="18" customHeight="1" x14ac:dyDescent="0.15">
      <c r="A806" s="3"/>
      <c r="B806" s="3"/>
      <c r="C806" s="3"/>
      <c r="D806" s="3"/>
      <c r="E806" s="3"/>
    </row>
    <row r="807" spans="1:5" ht="18" customHeight="1" x14ac:dyDescent="0.15">
      <c r="A807" s="3"/>
      <c r="B807" s="3"/>
      <c r="C807" s="3"/>
      <c r="D807" s="3"/>
      <c r="E807" s="3"/>
    </row>
    <row r="808" spans="1:5" ht="18" customHeight="1" x14ac:dyDescent="0.15">
      <c r="A808" s="3"/>
      <c r="B808" s="3"/>
      <c r="C808" s="3"/>
      <c r="D808" s="3"/>
      <c r="E808" s="3"/>
    </row>
    <row r="809" spans="1:5" ht="18" customHeight="1" x14ac:dyDescent="0.15">
      <c r="A809" s="3"/>
      <c r="B809" s="3"/>
      <c r="C809" s="3"/>
      <c r="D809" s="3"/>
      <c r="E809" s="3"/>
    </row>
    <row r="810" spans="1:5" ht="18" customHeight="1" x14ac:dyDescent="0.15">
      <c r="A810" s="3"/>
      <c r="B810" s="3"/>
      <c r="C810" s="3"/>
      <c r="D810" s="3"/>
      <c r="E810" s="3"/>
    </row>
    <row r="811" spans="1:5" ht="18" customHeight="1" x14ac:dyDescent="0.15">
      <c r="A811" s="3"/>
      <c r="B811" s="3"/>
      <c r="C811" s="3"/>
      <c r="D811" s="3"/>
      <c r="E811" s="3"/>
    </row>
    <row r="812" spans="1:5" ht="18" customHeight="1" x14ac:dyDescent="0.15">
      <c r="A812" s="3"/>
      <c r="B812" s="3"/>
      <c r="C812" s="3"/>
      <c r="D812" s="3"/>
      <c r="E812" s="3"/>
    </row>
    <row r="813" spans="1:5" ht="18" customHeight="1" x14ac:dyDescent="0.15">
      <c r="A813" s="3"/>
      <c r="B813" s="3"/>
      <c r="C813" s="3"/>
      <c r="D813" s="3"/>
      <c r="E813" s="3"/>
    </row>
    <row r="814" spans="1:5" ht="18" customHeight="1" x14ac:dyDescent="0.15">
      <c r="A814" s="3"/>
      <c r="B814" s="3"/>
      <c r="C814" s="3"/>
      <c r="D814" s="3"/>
      <c r="E814" s="3"/>
    </row>
    <row r="815" spans="1:5" ht="18" customHeight="1" x14ac:dyDescent="0.15">
      <c r="A815" s="3"/>
      <c r="B815" s="3"/>
      <c r="C815" s="3"/>
      <c r="D815" s="3"/>
      <c r="E815" s="3"/>
    </row>
    <row r="816" spans="1:5" ht="18" customHeight="1" x14ac:dyDescent="0.15">
      <c r="A816" s="3"/>
      <c r="B816" s="3"/>
      <c r="C816" s="3"/>
      <c r="D816" s="3"/>
      <c r="E816" s="3"/>
    </row>
    <row r="817" spans="1:5" ht="18" customHeight="1" x14ac:dyDescent="0.15">
      <c r="A817" s="3"/>
      <c r="B817" s="3"/>
      <c r="C817" s="3"/>
      <c r="D817" s="3"/>
      <c r="E817" s="3"/>
    </row>
    <row r="818" spans="1:5" ht="18" customHeight="1" x14ac:dyDescent="0.15">
      <c r="A818" s="3"/>
      <c r="B818" s="3"/>
      <c r="C818" s="3"/>
      <c r="D818" s="3"/>
      <c r="E818" s="3"/>
    </row>
    <row r="819" spans="1:5" ht="18" customHeight="1" x14ac:dyDescent="0.15">
      <c r="A819" s="3"/>
      <c r="B819" s="3"/>
      <c r="C819" s="3"/>
      <c r="D819" s="3"/>
      <c r="E819" s="3"/>
    </row>
    <row r="820" spans="1:5" ht="18" customHeight="1" x14ac:dyDescent="0.15">
      <c r="A820" s="3"/>
      <c r="B820" s="3"/>
      <c r="C820" s="3"/>
      <c r="D820" s="3"/>
      <c r="E820" s="3"/>
    </row>
    <row r="821" spans="1:5" ht="18" customHeight="1" x14ac:dyDescent="0.15">
      <c r="A821" s="3"/>
      <c r="B821" s="3"/>
      <c r="C821" s="3"/>
      <c r="D821" s="3"/>
      <c r="E821" s="3"/>
    </row>
    <row r="822" spans="1:5" ht="18" customHeight="1" x14ac:dyDescent="0.15">
      <c r="A822" s="3"/>
      <c r="B822" s="3"/>
      <c r="C822" s="3"/>
      <c r="D822" s="3"/>
      <c r="E822" s="3"/>
    </row>
    <row r="823" spans="1:5" ht="18" customHeight="1" x14ac:dyDescent="0.15">
      <c r="A823" s="3"/>
      <c r="B823" s="3"/>
      <c r="C823" s="3"/>
      <c r="D823" s="3"/>
      <c r="E823" s="3"/>
    </row>
    <row r="824" spans="1:5" ht="18" customHeight="1" x14ac:dyDescent="0.15">
      <c r="A824" s="3"/>
      <c r="B824" s="3"/>
      <c r="C824" s="3"/>
      <c r="D824" s="3"/>
      <c r="E824" s="3"/>
    </row>
    <row r="825" spans="1:5" ht="18" customHeight="1" x14ac:dyDescent="0.15">
      <c r="A825" s="3"/>
      <c r="B825" s="3"/>
      <c r="C825" s="3"/>
      <c r="D825" s="3"/>
      <c r="E825" s="3"/>
    </row>
    <row r="826" spans="1:5" ht="18" customHeight="1" x14ac:dyDescent="0.15">
      <c r="A826" s="3"/>
      <c r="B826" s="3"/>
      <c r="C826" s="3"/>
      <c r="D826" s="3"/>
      <c r="E826" s="3"/>
    </row>
    <row r="827" spans="1:5" ht="18" customHeight="1" x14ac:dyDescent="0.15">
      <c r="A827" s="3"/>
      <c r="B827" s="3"/>
      <c r="C827" s="3"/>
      <c r="D827" s="3"/>
      <c r="E827" s="3"/>
    </row>
    <row r="828" spans="1:5" ht="18" customHeight="1" x14ac:dyDescent="0.15">
      <c r="A828" s="3"/>
      <c r="B828" s="3"/>
      <c r="C828" s="3"/>
      <c r="D828" s="3"/>
      <c r="E828" s="3"/>
    </row>
    <row r="829" spans="1:5" ht="18" customHeight="1" x14ac:dyDescent="0.15">
      <c r="A829" s="3"/>
      <c r="B829" s="3"/>
      <c r="C829" s="3"/>
      <c r="D829" s="3"/>
      <c r="E829" s="3"/>
    </row>
    <row r="830" spans="1:5" ht="18" customHeight="1" x14ac:dyDescent="0.15">
      <c r="A830" s="3"/>
      <c r="B830" s="3"/>
      <c r="C830" s="3"/>
      <c r="D830" s="3"/>
      <c r="E830" s="3"/>
    </row>
    <row r="831" spans="1:5" ht="18" customHeight="1" x14ac:dyDescent="0.15">
      <c r="A831" s="3"/>
      <c r="B831" s="3"/>
      <c r="C831" s="3"/>
      <c r="D831" s="3"/>
      <c r="E831" s="3"/>
    </row>
    <row r="832" spans="1:5" ht="18" customHeight="1" x14ac:dyDescent="0.15">
      <c r="A832" s="3"/>
      <c r="B832" s="3"/>
      <c r="C832" s="3"/>
      <c r="D832" s="3"/>
      <c r="E832" s="3"/>
    </row>
    <row r="833" spans="1:5" ht="18" customHeight="1" x14ac:dyDescent="0.15">
      <c r="A833" s="3"/>
      <c r="B833" s="3"/>
      <c r="C833" s="3"/>
      <c r="D833" s="3"/>
      <c r="E833" s="3"/>
    </row>
    <row r="834" spans="1:5" ht="18" customHeight="1" x14ac:dyDescent="0.15">
      <c r="A834" s="3"/>
      <c r="B834" s="3"/>
      <c r="C834" s="3"/>
      <c r="D834" s="3"/>
      <c r="E834" s="3"/>
    </row>
    <row r="835" spans="1:5" ht="18" customHeight="1" x14ac:dyDescent="0.15">
      <c r="A835" s="3"/>
      <c r="B835" s="3"/>
      <c r="C835" s="3"/>
      <c r="D835" s="3"/>
      <c r="E835" s="3"/>
    </row>
    <row r="836" spans="1:5" ht="18" customHeight="1" x14ac:dyDescent="0.15">
      <c r="A836" s="3"/>
      <c r="B836" s="3"/>
      <c r="C836" s="3"/>
      <c r="D836" s="3"/>
      <c r="E836" s="3"/>
    </row>
    <row r="837" spans="1:5" ht="18" customHeight="1" x14ac:dyDescent="0.15">
      <c r="A837" s="3"/>
      <c r="B837" s="3"/>
      <c r="C837" s="3"/>
      <c r="D837" s="3"/>
      <c r="E837" s="3"/>
    </row>
    <row r="838" spans="1:5" ht="18" customHeight="1" x14ac:dyDescent="0.15">
      <c r="A838" s="3"/>
      <c r="B838" s="3"/>
      <c r="C838" s="3"/>
      <c r="D838" s="3"/>
      <c r="E838" s="3"/>
    </row>
    <row r="839" spans="1:5" ht="18" customHeight="1" x14ac:dyDescent="0.15">
      <c r="A839" s="3"/>
      <c r="B839" s="3"/>
      <c r="C839" s="3"/>
      <c r="D839" s="3"/>
      <c r="E839" s="3"/>
    </row>
    <row r="840" spans="1:5" ht="18" customHeight="1" x14ac:dyDescent="0.15">
      <c r="A840" s="3"/>
      <c r="B840" s="3"/>
      <c r="C840" s="3"/>
      <c r="D840" s="3"/>
      <c r="E840" s="3"/>
    </row>
    <row r="841" spans="1:5" ht="18" customHeight="1" x14ac:dyDescent="0.15">
      <c r="A841" s="3"/>
      <c r="B841" s="3"/>
      <c r="C841" s="3"/>
      <c r="D841" s="3"/>
      <c r="E841" s="3"/>
    </row>
    <row r="842" spans="1:5" ht="18" customHeight="1" x14ac:dyDescent="0.15">
      <c r="A842" s="3"/>
      <c r="B842" s="3"/>
      <c r="C842" s="3"/>
      <c r="D842" s="3"/>
      <c r="E842" s="3"/>
    </row>
    <row r="843" spans="1:5" ht="18" customHeight="1" x14ac:dyDescent="0.15">
      <c r="A843" s="3"/>
      <c r="B843" s="3"/>
      <c r="C843" s="3"/>
      <c r="D843" s="3"/>
      <c r="E843" s="3"/>
    </row>
    <row r="844" spans="1:5" ht="18" customHeight="1" x14ac:dyDescent="0.15">
      <c r="A844" s="3"/>
      <c r="B844" s="3"/>
      <c r="C844" s="3"/>
      <c r="D844" s="3"/>
      <c r="E844" s="3"/>
    </row>
    <row r="845" spans="1:5" ht="18" customHeight="1" x14ac:dyDescent="0.15">
      <c r="A845" s="3"/>
      <c r="B845" s="3"/>
      <c r="C845" s="3"/>
      <c r="D845" s="3"/>
      <c r="E845" s="3"/>
    </row>
    <row r="846" spans="1:5" ht="18" customHeight="1" x14ac:dyDescent="0.15">
      <c r="A846" s="3"/>
      <c r="B846" s="3"/>
      <c r="C846" s="3"/>
      <c r="D846" s="3"/>
      <c r="E846" s="3"/>
    </row>
    <row r="847" spans="1:5" ht="18" customHeight="1" x14ac:dyDescent="0.15">
      <c r="A847" s="3"/>
      <c r="B847" s="3"/>
      <c r="C847" s="3"/>
      <c r="D847" s="3"/>
      <c r="E847" s="3"/>
    </row>
    <row r="848" spans="1:5" ht="18" customHeight="1" x14ac:dyDescent="0.15">
      <c r="A848" s="3"/>
      <c r="B848" s="3"/>
      <c r="C848" s="3"/>
      <c r="D848" s="3"/>
      <c r="E848" s="3"/>
    </row>
    <row r="849" spans="1:5" ht="18" customHeight="1" x14ac:dyDescent="0.15">
      <c r="A849" s="3"/>
      <c r="B849" s="3"/>
      <c r="C849" s="3"/>
      <c r="D849" s="3"/>
      <c r="E849" s="3"/>
    </row>
    <row r="850" spans="1:5" ht="18" customHeight="1" x14ac:dyDescent="0.15">
      <c r="A850" s="3"/>
      <c r="B850" s="3"/>
      <c r="C850" s="3"/>
      <c r="D850" s="3"/>
      <c r="E850" s="3"/>
    </row>
    <row r="851" spans="1:5" ht="18" customHeight="1" x14ac:dyDescent="0.15">
      <c r="A851" s="3"/>
      <c r="B851" s="3"/>
      <c r="C851" s="3"/>
      <c r="D851" s="3"/>
      <c r="E851" s="3"/>
    </row>
    <row r="852" spans="1:5" ht="18" customHeight="1" x14ac:dyDescent="0.15">
      <c r="A852" s="3"/>
      <c r="B852" s="3"/>
      <c r="C852" s="3"/>
      <c r="D852" s="3"/>
      <c r="E852" s="3"/>
    </row>
    <row r="853" spans="1:5" ht="18" customHeight="1" x14ac:dyDescent="0.15">
      <c r="A853" s="3"/>
      <c r="B853" s="3"/>
      <c r="C853" s="3"/>
      <c r="D853" s="3"/>
      <c r="E853" s="3"/>
    </row>
    <row r="854" spans="1:5" ht="18" customHeight="1" x14ac:dyDescent="0.15">
      <c r="A854" s="3"/>
      <c r="B854" s="3"/>
      <c r="C854" s="3"/>
      <c r="D854" s="3"/>
      <c r="E854" s="3"/>
    </row>
    <row r="855" spans="1:5" ht="18" customHeight="1" x14ac:dyDescent="0.15">
      <c r="A855" s="3"/>
      <c r="B855" s="3"/>
      <c r="C855" s="3"/>
      <c r="D855" s="3"/>
      <c r="E855" s="3"/>
    </row>
    <row r="856" spans="1:5" ht="18" customHeight="1" x14ac:dyDescent="0.15">
      <c r="A856" s="3"/>
      <c r="B856" s="3"/>
      <c r="C856" s="3"/>
      <c r="D856" s="3"/>
      <c r="E856" s="3"/>
    </row>
    <row r="857" spans="1:5" ht="18" customHeight="1" x14ac:dyDescent="0.15">
      <c r="A857" s="3"/>
      <c r="B857" s="3"/>
      <c r="C857" s="3"/>
      <c r="D857" s="3"/>
      <c r="E857" s="3"/>
    </row>
    <row r="858" spans="1:5" ht="18" customHeight="1" x14ac:dyDescent="0.15">
      <c r="A858" s="3"/>
      <c r="B858" s="3"/>
      <c r="C858" s="3"/>
      <c r="D858" s="3"/>
      <c r="E858" s="3"/>
    </row>
    <row r="859" spans="1:5" ht="18" customHeight="1" x14ac:dyDescent="0.15">
      <c r="A859" s="3"/>
      <c r="B859" s="3"/>
      <c r="C859" s="3"/>
      <c r="D859" s="3"/>
      <c r="E859" s="3"/>
    </row>
    <row r="860" spans="1:5" ht="18" customHeight="1" x14ac:dyDescent="0.15">
      <c r="A860" s="3"/>
      <c r="B860" s="3"/>
      <c r="C860" s="3"/>
      <c r="D860" s="3"/>
      <c r="E860" s="3"/>
    </row>
    <row r="861" spans="1:5" ht="18" customHeight="1" x14ac:dyDescent="0.15">
      <c r="A861" s="3"/>
      <c r="B861" s="3"/>
      <c r="C861" s="3"/>
      <c r="D861" s="3"/>
      <c r="E861" s="3"/>
    </row>
    <row r="862" spans="1:5" ht="18" customHeight="1" x14ac:dyDescent="0.15">
      <c r="A862" s="3"/>
      <c r="B862" s="3"/>
      <c r="C862" s="3"/>
      <c r="D862" s="3"/>
      <c r="E862" s="3"/>
    </row>
    <row r="863" spans="1:5" ht="18" customHeight="1" x14ac:dyDescent="0.15">
      <c r="A863" s="3"/>
      <c r="B863" s="3"/>
      <c r="C863" s="3"/>
      <c r="D863" s="3"/>
      <c r="E863" s="3"/>
    </row>
    <row r="864" spans="1:5" ht="18" customHeight="1" x14ac:dyDescent="0.15">
      <c r="A864" s="3"/>
      <c r="B864" s="3"/>
      <c r="C864" s="3"/>
      <c r="D864" s="3"/>
      <c r="E864" s="3"/>
    </row>
    <row r="865" spans="1:5" ht="18" customHeight="1" x14ac:dyDescent="0.15">
      <c r="A865" s="3"/>
      <c r="B865" s="3"/>
      <c r="C865" s="3"/>
      <c r="D865" s="3"/>
      <c r="E865" s="3"/>
    </row>
    <row r="866" spans="1:5" ht="18" customHeight="1" x14ac:dyDescent="0.15">
      <c r="A866" s="3"/>
      <c r="B866" s="3"/>
      <c r="C866" s="3"/>
      <c r="D866" s="3"/>
      <c r="E866" s="3"/>
    </row>
    <row r="867" spans="1:5" ht="18" customHeight="1" x14ac:dyDescent="0.15">
      <c r="A867" s="3"/>
      <c r="B867" s="3"/>
      <c r="C867" s="3"/>
      <c r="D867" s="3"/>
      <c r="E867" s="3"/>
    </row>
    <row r="868" spans="1:5" ht="18" customHeight="1" x14ac:dyDescent="0.15">
      <c r="A868" s="3"/>
      <c r="B868" s="3"/>
      <c r="C868" s="3"/>
      <c r="D868" s="3"/>
      <c r="E868" s="3"/>
    </row>
    <row r="869" spans="1:5" ht="18" customHeight="1" x14ac:dyDescent="0.15">
      <c r="A869" s="3"/>
      <c r="B869" s="3"/>
      <c r="C869" s="3"/>
      <c r="D869" s="3"/>
      <c r="E869" s="3"/>
    </row>
    <row r="870" spans="1:5" ht="18" customHeight="1" x14ac:dyDescent="0.15">
      <c r="A870" s="3"/>
      <c r="B870" s="3"/>
      <c r="C870" s="3"/>
      <c r="D870" s="3"/>
      <c r="E870" s="3"/>
    </row>
    <row r="871" spans="1:5" ht="18" customHeight="1" x14ac:dyDescent="0.15">
      <c r="A871" s="3"/>
      <c r="B871" s="3"/>
      <c r="C871" s="3"/>
      <c r="D871" s="3"/>
      <c r="E871" s="3"/>
    </row>
    <row r="872" spans="1:5" ht="18" customHeight="1" x14ac:dyDescent="0.15">
      <c r="A872" s="3"/>
      <c r="B872" s="3"/>
      <c r="C872" s="3"/>
      <c r="D872" s="3"/>
      <c r="E872" s="3"/>
    </row>
    <row r="873" spans="1:5" ht="18" customHeight="1" x14ac:dyDescent="0.15">
      <c r="A873" s="3"/>
      <c r="B873" s="3"/>
      <c r="C873" s="3"/>
      <c r="D873" s="3"/>
      <c r="E873" s="3"/>
    </row>
    <row r="874" spans="1:5" ht="18" customHeight="1" x14ac:dyDescent="0.15">
      <c r="A874" s="3"/>
      <c r="B874" s="3"/>
      <c r="C874" s="3"/>
      <c r="D874" s="3"/>
      <c r="E874" s="3"/>
    </row>
    <row r="875" spans="1:5" ht="18" customHeight="1" x14ac:dyDescent="0.15">
      <c r="A875" s="3"/>
      <c r="B875" s="3"/>
      <c r="C875" s="3"/>
      <c r="D875" s="3"/>
      <c r="E875" s="3"/>
    </row>
    <row r="876" spans="1:5" ht="18" customHeight="1" x14ac:dyDescent="0.15">
      <c r="A876" s="3"/>
      <c r="B876" s="3"/>
      <c r="C876" s="3"/>
      <c r="D876" s="3"/>
      <c r="E876" s="3"/>
    </row>
    <row r="877" spans="1:5" ht="18" customHeight="1" x14ac:dyDescent="0.15">
      <c r="A877" s="3"/>
      <c r="B877" s="3"/>
      <c r="C877" s="3"/>
      <c r="D877" s="3"/>
      <c r="E877" s="3"/>
    </row>
    <row r="878" spans="1:5" ht="18" customHeight="1" x14ac:dyDescent="0.15">
      <c r="A878" s="3"/>
      <c r="B878" s="3"/>
      <c r="C878" s="3"/>
      <c r="D878" s="3"/>
      <c r="E878" s="3"/>
    </row>
    <row r="879" spans="1:5" ht="18" customHeight="1" x14ac:dyDescent="0.15">
      <c r="A879" s="3"/>
      <c r="B879" s="3"/>
      <c r="C879" s="3"/>
      <c r="D879" s="3"/>
      <c r="E879" s="3"/>
    </row>
    <row r="880" spans="1:5" ht="18" customHeight="1" x14ac:dyDescent="0.15">
      <c r="A880" s="3"/>
      <c r="B880" s="3"/>
      <c r="C880" s="3"/>
      <c r="D880" s="3"/>
      <c r="E880" s="3"/>
    </row>
    <row r="881" spans="1:5" ht="18" customHeight="1" x14ac:dyDescent="0.15">
      <c r="A881" s="3"/>
      <c r="B881" s="3"/>
      <c r="C881" s="3"/>
      <c r="D881" s="3"/>
      <c r="E881" s="3"/>
    </row>
    <row r="882" spans="1:5" ht="18" customHeight="1" x14ac:dyDescent="0.15">
      <c r="A882" s="3"/>
      <c r="B882" s="3"/>
      <c r="C882" s="3"/>
      <c r="D882" s="3"/>
      <c r="E882" s="3"/>
    </row>
    <row r="883" spans="1:5" ht="18" customHeight="1" x14ac:dyDescent="0.15">
      <c r="A883" s="3"/>
      <c r="B883" s="3"/>
      <c r="C883" s="3"/>
      <c r="D883" s="3"/>
      <c r="E883" s="3"/>
    </row>
    <row r="884" spans="1:5" ht="18" customHeight="1" x14ac:dyDescent="0.15">
      <c r="A884" s="3"/>
      <c r="B884" s="3"/>
      <c r="C884" s="3"/>
      <c r="D884" s="3"/>
      <c r="E884" s="3"/>
    </row>
    <row r="885" spans="1:5" ht="18" customHeight="1" x14ac:dyDescent="0.15">
      <c r="A885" s="3"/>
      <c r="B885" s="3"/>
      <c r="C885" s="3"/>
      <c r="D885" s="3"/>
      <c r="E885" s="3"/>
    </row>
    <row r="886" spans="1:5" ht="18" customHeight="1" x14ac:dyDescent="0.15">
      <c r="A886" s="3"/>
      <c r="B886" s="3"/>
      <c r="C886" s="3"/>
      <c r="D886" s="3"/>
      <c r="E886" s="3"/>
    </row>
    <row r="887" spans="1:5" ht="18" customHeight="1" x14ac:dyDescent="0.15">
      <c r="A887" s="3"/>
      <c r="B887" s="3"/>
      <c r="C887" s="3"/>
      <c r="D887" s="3"/>
      <c r="E887" s="3"/>
    </row>
    <row r="888" spans="1:5" ht="18" customHeight="1" x14ac:dyDescent="0.15">
      <c r="A888" s="3"/>
      <c r="B888" s="3"/>
      <c r="C888" s="3"/>
      <c r="D888" s="3"/>
      <c r="E888" s="3"/>
    </row>
    <row r="889" spans="1:5" ht="18" customHeight="1" x14ac:dyDescent="0.15">
      <c r="A889" s="3"/>
      <c r="B889" s="3"/>
      <c r="C889" s="3"/>
      <c r="D889" s="3"/>
      <c r="E889" s="3"/>
    </row>
    <row r="890" spans="1:5" ht="18" customHeight="1" x14ac:dyDescent="0.15">
      <c r="A890" s="3"/>
      <c r="B890" s="3"/>
      <c r="C890" s="3"/>
      <c r="D890" s="3"/>
      <c r="E890" s="3"/>
    </row>
    <row r="891" spans="1:5" ht="18" customHeight="1" x14ac:dyDescent="0.15">
      <c r="A891" s="3"/>
      <c r="B891" s="3"/>
      <c r="C891" s="3"/>
      <c r="D891" s="3"/>
      <c r="E891" s="3"/>
    </row>
    <row r="892" spans="1:5" ht="18" customHeight="1" x14ac:dyDescent="0.15">
      <c r="A892" s="3"/>
      <c r="B892" s="3"/>
      <c r="C892" s="3"/>
      <c r="D892" s="3"/>
      <c r="E892" s="3"/>
    </row>
    <row r="893" spans="1:5" ht="18" customHeight="1" x14ac:dyDescent="0.15">
      <c r="A893" s="3"/>
      <c r="B893" s="3"/>
      <c r="C893" s="3"/>
      <c r="D893" s="3"/>
      <c r="E893" s="3"/>
    </row>
    <row r="894" spans="1:5" ht="18" customHeight="1" x14ac:dyDescent="0.15">
      <c r="A894" s="3"/>
      <c r="B894" s="3"/>
      <c r="C894" s="3"/>
      <c r="D894" s="3"/>
      <c r="E894" s="3"/>
    </row>
    <row r="895" spans="1:5" ht="18" customHeight="1" x14ac:dyDescent="0.15">
      <c r="A895" s="3"/>
      <c r="B895" s="3"/>
      <c r="C895" s="3"/>
      <c r="D895" s="3"/>
      <c r="E895" s="3"/>
    </row>
    <row r="896" spans="1:5" ht="18" customHeight="1" x14ac:dyDescent="0.15">
      <c r="A896" s="3"/>
      <c r="B896" s="3"/>
      <c r="C896" s="3"/>
      <c r="D896" s="3"/>
      <c r="E896" s="3"/>
    </row>
    <row r="897" spans="1:5" ht="18" customHeight="1" x14ac:dyDescent="0.15">
      <c r="A897" s="3"/>
      <c r="B897" s="3"/>
      <c r="C897" s="3"/>
      <c r="D897" s="3"/>
      <c r="E897" s="3"/>
    </row>
    <row r="898" spans="1:5" ht="18" customHeight="1" x14ac:dyDescent="0.15">
      <c r="A898" s="3"/>
      <c r="B898" s="3"/>
      <c r="C898" s="3"/>
      <c r="D898" s="3"/>
      <c r="E898" s="3"/>
    </row>
    <row r="899" spans="1:5" ht="18" customHeight="1" x14ac:dyDescent="0.15">
      <c r="A899" s="3"/>
      <c r="B899" s="3"/>
      <c r="C899" s="3"/>
      <c r="D899" s="3"/>
      <c r="E899" s="3"/>
    </row>
    <row r="900" spans="1:5" ht="18" customHeight="1" x14ac:dyDescent="0.15">
      <c r="A900" s="3"/>
      <c r="B900" s="3"/>
      <c r="C900" s="3"/>
      <c r="D900" s="3"/>
      <c r="E900" s="3"/>
    </row>
    <row r="901" spans="1:5" ht="18" customHeight="1" x14ac:dyDescent="0.15">
      <c r="A901" s="3"/>
      <c r="B901" s="3"/>
      <c r="C901" s="3"/>
      <c r="D901" s="3"/>
      <c r="E901" s="3"/>
    </row>
    <row r="902" spans="1:5" ht="18" customHeight="1" x14ac:dyDescent="0.15">
      <c r="A902" s="3"/>
      <c r="B902" s="3"/>
      <c r="C902" s="3"/>
      <c r="D902" s="3"/>
      <c r="E902" s="3"/>
    </row>
    <row r="903" spans="1:5" ht="18" customHeight="1" x14ac:dyDescent="0.15">
      <c r="A903" s="3"/>
      <c r="B903" s="3"/>
      <c r="C903" s="3"/>
      <c r="D903" s="3"/>
      <c r="E903" s="3"/>
    </row>
    <row r="904" spans="1:5" ht="18" customHeight="1" x14ac:dyDescent="0.15">
      <c r="A904" s="3"/>
      <c r="B904" s="3"/>
      <c r="C904" s="3"/>
      <c r="D904" s="3"/>
      <c r="E904" s="3"/>
    </row>
    <row r="905" spans="1:5" ht="18" customHeight="1" x14ac:dyDescent="0.15">
      <c r="A905" s="3"/>
      <c r="B905" s="3"/>
      <c r="C905" s="3"/>
      <c r="D905" s="3"/>
      <c r="E905" s="3"/>
    </row>
    <row r="906" spans="1:5" ht="18" customHeight="1" x14ac:dyDescent="0.15">
      <c r="A906" s="3"/>
      <c r="B906" s="3"/>
      <c r="C906" s="3"/>
      <c r="D906" s="3"/>
      <c r="E906" s="3"/>
    </row>
    <row r="907" spans="1:5" ht="18" customHeight="1" x14ac:dyDescent="0.15">
      <c r="A907" s="3"/>
      <c r="B907" s="3"/>
      <c r="C907" s="3"/>
      <c r="D907" s="3"/>
      <c r="E907" s="3"/>
    </row>
    <row r="908" spans="1:5" ht="18" customHeight="1" x14ac:dyDescent="0.15">
      <c r="A908" s="3"/>
      <c r="B908" s="3"/>
      <c r="C908" s="3"/>
      <c r="D908" s="3"/>
      <c r="E908" s="3"/>
    </row>
    <row r="909" spans="1:5" ht="18" customHeight="1" x14ac:dyDescent="0.15">
      <c r="A909" s="3"/>
      <c r="B909" s="3"/>
      <c r="C909" s="3"/>
      <c r="D909" s="3"/>
      <c r="E909" s="3"/>
    </row>
    <row r="910" spans="1:5" ht="18" customHeight="1" x14ac:dyDescent="0.15">
      <c r="A910" s="3"/>
      <c r="B910" s="3"/>
      <c r="C910" s="3"/>
      <c r="D910" s="3"/>
      <c r="E910" s="3"/>
    </row>
    <row r="911" spans="1:5" ht="18" customHeight="1" x14ac:dyDescent="0.15">
      <c r="A911" s="3"/>
      <c r="B911" s="3"/>
      <c r="C911" s="3"/>
      <c r="D911" s="3"/>
      <c r="E911" s="3"/>
    </row>
    <row r="912" spans="1:5" ht="18" customHeight="1" x14ac:dyDescent="0.15">
      <c r="A912" s="3"/>
      <c r="B912" s="3"/>
      <c r="C912" s="3"/>
      <c r="D912" s="3"/>
      <c r="E912" s="3"/>
    </row>
    <row r="913" spans="1:5" ht="18" customHeight="1" x14ac:dyDescent="0.15">
      <c r="A913" s="3"/>
      <c r="B913" s="3"/>
      <c r="C913" s="3"/>
      <c r="D913" s="3"/>
      <c r="E913" s="3"/>
    </row>
    <row r="914" spans="1:5" ht="18" customHeight="1" x14ac:dyDescent="0.15">
      <c r="A914" s="3"/>
      <c r="B914" s="3"/>
      <c r="C914" s="3"/>
      <c r="D914" s="3"/>
      <c r="E914" s="3"/>
    </row>
    <row r="915" spans="1:5" ht="18" customHeight="1" x14ac:dyDescent="0.15">
      <c r="A915" s="3"/>
      <c r="B915" s="3"/>
      <c r="C915" s="3"/>
      <c r="D915" s="3"/>
      <c r="E915" s="3"/>
    </row>
    <row r="916" spans="1:5" ht="18" customHeight="1" x14ac:dyDescent="0.15">
      <c r="A916" s="3"/>
      <c r="B916" s="3"/>
      <c r="C916" s="3"/>
      <c r="D916" s="3"/>
      <c r="E916" s="3"/>
    </row>
    <row r="917" spans="1:5" ht="18" customHeight="1" x14ac:dyDescent="0.15">
      <c r="A917" s="3"/>
      <c r="B917" s="3"/>
      <c r="C917" s="3"/>
      <c r="D917" s="3"/>
      <c r="E917" s="3"/>
    </row>
    <row r="918" spans="1:5" ht="18" customHeight="1" x14ac:dyDescent="0.15">
      <c r="A918" s="3"/>
      <c r="B918" s="3"/>
      <c r="C918" s="3"/>
      <c r="D918" s="3"/>
      <c r="E918" s="3"/>
    </row>
    <row r="919" spans="1:5" ht="18" customHeight="1" x14ac:dyDescent="0.15">
      <c r="A919" s="3"/>
      <c r="B919" s="3"/>
      <c r="C919" s="3"/>
      <c r="D919" s="3"/>
      <c r="E919" s="3"/>
    </row>
    <row r="920" spans="1:5" ht="18" customHeight="1" x14ac:dyDescent="0.15">
      <c r="A920" s="3"/>
      <c r="B920" s="3"/>
      <c r="C920" s="3"/>
      <c r="D920" s="3"/>
      <c r="E920" s="3"/>
    </row>
    <row r="921" spans="1:5" ht="18" customHeight="1" x14ac:dyDescent="0.15">
      <c r="A921" s="3"/>
      <c r="B921" s="3"/>
      <c r="C921" s="3"/>
      <c r="D921" s="3"/>
      <c r="E921" s="3"/>
    </row>
    <row r="922" spans="1:5" ht="18" customHeight="1" x14ac:dyDescent="0.15">
      <c r="A922" s="3"/>
      <c r="B922" s="3"/>
      <c r="C922" s="3"/>
      <c r="D922" s="3"/>
      <c r="E922" s="3"/>
    </row>
    <row r="923" spans="1:5" ht="18" customHeight="1" x14ac:dyDescent="0.15">
      <c r="A923" s="3"/>
      <c r="B923" s="3"/>
      <c r="C923" s="3"/>
      <c r="D923" s="3"/>
      <c r="E923" s="3"/>
    </row>
    <row r="924" spans="1:5" ht="18" customHeight="1" x14ac:dyDescent="0.15">
      <c r="A924" s="3"/>
      <c r="B924" s="3"/>
      <c r="C924" s="3"/>
      <c r="D924" s="3"/>
      <c r="E924" s="3"/>
    </row>
    <row r="925" spans="1:5" ht="18" customHeight="1" x14ac:dyDescent="0.15">
      <c r="A925" s="3"/>
      <c r="B925" s="3"/>
      <c r="C925" s="3"/>
      <c r="D925" s="3"/>
      <c r="E925" s="3"/>
    </row>
    <row r="926" spans="1:5" ht="18" customHeight="1" x14ac:dyDescent="0.15">
      <c r="A926" s="3"/>
      <c r="B926" s="3"/>
      <c r="C926" s="3"/>
      <c r="D926" s="3"/>
      <c r="E926" s="3"/>
    </row>
    <row r="927" spans="1:5" ht="18" customHeight="1" x14ac:dyDescent="0.15">
      <c r="A927" s="3"/>
      <c r="B927" s="3"/>
      <c r="C927" s="3"/>
      <c r="D927" s="3"/>
      <c r="E927" s="3"/>
    </row>
    <row r="928" spans="1:5" ht="18" customHeight="1" x14ac:dyDescent="0.15">
      <c r="A928" s="3"/>
      <c r="B928" s="3"/>
      <c r="C928" s="3"/>
      <c r="D928" s="3"/>
      <c r="E928" s="3"/>
    </row>
    <row r="929" spans="1:5" ht="18" customHeight="1" x14ac:dyDescent="0.15">
      <c r="A929" s="3"/>
      <c r="B929" s="3"/>
      <c r="C929" s="3"/>
      <c r="D929" s="3"/>
      <c r="E929" s="3"/>
    </row>
    <row r="930" spans="1:5" ht="18" customHeight="1" x14ac:dyDescent="0.15">
      <c r="A930" s="3"/>
      <c r="B930" s="3"/>
      <c r="C930" s="3"/>
      <c r="D930" s="3"/>
      <c r="E930" s="3"/>
    </row>
    <row r="931" spans="1:5" ht="18" customHeight="1" x14ac:dyDescent="0.15">
      <c r="A931" s="3"/>
      <c r="B931" s="3"/>
      <c r="C931" s="3"/>
      <c r="D931" s="3"/>
      <c r="E931" s="3"/>
    </row>
    <row r="932" spans="1:5" ht="18" customHeight="1" x14ac:dyDescent="0.15">
      <c r="A932" s="3"/>
      <c r="B932" s="3"/>
      <c r="C932" s="3"/>
      <c r="D932" s="3"/>
      <c r="E932" s="3"/>
    </row>
    <row r="933" spans="1:5" ht="18" customHeight="1" x14ac:dyDescent="0.15">
      <c r="A933" s="3"/>
      <c r="B933" s="3"/>
      <c r="C933" s="3"/>
      <c r="D933" s="3"/>
      <c r="E933" s="3"/>
    </row>
    <row r="934" spans="1:5" ht="18" customHeight="1" x14ac:dyDescent="0.15">
      <c r="A934" s="3"/>
      <c r="B934" s="3"/>
      <c r="C934" s="3"/>
      <c r="D934" s="3"/>
      <c r="E934" s="3"/>
    </row>
    <row r="935" spans="1:5" ht="18" customHeight="1" x14ac:dyDescent="0.15">
      <c r="A935" s="3"/>
      <c r="B935" s="3"/>
      <c r="C935" s="3"/>
      <c r="D935" s="3"/>
      <c r="E935" s="3"/>
    </row>
    <row r="936" spans="1:5" ht="18" customHeight="1" x14ac:dyDescent="0.15">
      <c r="A936" s="3"/>
      <c r="B936" s="3"/>
      <c r="C936" s="3"/>
      <c r="D936" s="3"/>
      <c r="E936" s="3"/>
    </row>
    <row r="937" spans="1:5" ht="18" customHeight="1" x14ac:dyDescent="0.15">
      <c r="A937" s="3"/>
      <c r="B937" s="3"/>
      <c r="C937" s="3"/>
      <c r="D937" s="3"/>
      <c r="E937" s="3"/>
    </row>
    <row r="938" spans="1:5" ht="18" customHeight="1" x14ac:dyDescent="0.15">
      <c r="A938" s="3"/>
      <c r="B938" s="3"/>
      <c r="C938" s="3"/>
      <c r="D938" s="3"/>
      <c r="E938" s="3"/>
    </row>
    <row r="939" spans="1:5" ht="18" customHeight="1" x14ac:dyDescent="0.15">
      <c r="A939" s="3"/>
      <c r="B939" s="3"/>
      <c r="C939" s="3"/>
      <c r="D939" s="3"/>
      <c r="E939" s="3"/>
    </row>
    <row r="940" spans="1:5" ht="18" customHeight="1" x14ac:dyDescent="0.15">
      <c r="A940" s="3"/>
      <c r="B940" s="3"/>
      <c r="C940" s="3"/>
      <c r="D940" s="3"/>
      <c r="E940" s="3"/>
    </row>
    <row r="941" spans="1:5" ht="18" customHeight="1" x14ac:dyDescent="0.15">
      <c r="A941" s="3"/>
      <c r="B941" s="3"/>
      <c r="C941" s="3"/>
      <c r="D941" s="3"/>
      <c r="E941" s="3"/>
    </row>
    <row r="942" spans="1:5" ht="18" customHeight="1" x14ac:dyDescent="0.15">
      <c r="A942" s="3"/>
      <c r="B942" s="3"/>
      <c r="C942" s="3"/>
      <c r="D942" s="3"/>
      <c r="E942" s="3"/>
    </row>
    <row r="943" spans="1:5" ht="18" customHeight="1" x14ac:dyDescent="0.15">
      <c r="A943" s="3"/>
      <c r="B943" s="3"/>
      <c r="C943" s="3"/>
      <c r="D943" s="3"/>
      <c r="E943" s="3"/>
    </row>
    <row r="944" spans="1:5" ht="18" customHeight="1" x14ac:dyDescent="0.15">
      <c r="A944" s="3"/>
      <c r="B944" s="3"/>
      <c r="C944" s="3"/>
      <c r="D944" s="3"/>
      <c r="E944" s="3"/>
    </row>
    <row r="945" spans="1:5" ht="18" customHeight="1" x14ac:dyDescent="0.15">
      <c r="A945" s="3"/>
      <c r="B945" s="3"/>
      <c r="C945" s="3"/>
      <c r="D945" s="3"/>
      <c r="E945" s="3"/>
    </row>
    <row r="946" spans="1:5" ht="18" customHeight="1" x14ac:dyDescent="0.15">
      <c r="A946" s="3"/>
      <c r="B946" s="3"/>
      <c r="C946" s="3"/>
      <c r="D946" s="3"/>
      <c r="E946" s="3"/>
    </row>
    <row r="947" spans="1:5" ht="18" customHeight="1" x14ac:dyDescent="0.15">
      <c r="A947" s="3"/>
      <c r="B947" s="3"/>
      <c r="C947" s="3"/>
      <c r="D947" s="3"/>
      <c r="E947" s="3"/>
    </row>
    <row r="948" spans="1:5" ht="18" customHeight="1" x14ac:dyDescent="0.15">
      <c r="A948" s="3"/>
      <c r="B948" s="3"/>
      <c r="C948" s="3"/>
      <c r="D948" s="3"/>
      <c r="E948" s="3"/>
    </row>
    <row r="949" spans="1:5" ht="18" customHeight="1" x14ac:dyDescent="0.15">
      <c r="A949" s="3"/>
      <c r="B949" s="3"/>
      <c r="C949" s="3"/>
      <c r="D949" s="3"/>
      <c r="E949" s="3"/>
    </row>
    <row r="950" spans="1:5" ht="18" customHeight="1" x14ac:dyDescent="0.15">
      <c r="A950" s="3"/>
      <c r="B950" s="3"/>
      <c r="C950" s="3"/>
      <c r="D950" s="3"/>
      <c r="E950" s="3"/>
    </row>
    <row r="951" spans="1:5" ht="18" customHeight="1" x14ac:dyDescent="0.15">
      <c r="A951" s="3"/>
      <c r="B951" s="3"/>
      <c r="C951" s="3"/>
      <c r="D951" s="3"/>
      <c r="E951" s="3"/>
    </row>
    <row r="952" spans="1:5" ht="18" customHeight="1" x14ac:dyDescent="0.15">
      <c r="A952" s="3"/>
      <c r="B952" s="3"/>
      <c r="C952" s="3"/>
      <c r="D952" s="3"/>
      <c r="E952" s="3"/>
    </row>
    <row r="953" spans="1:5" ht="18" customHeight="1" x14ac:dyDescent="0.15">
      <c r="A953" s="3"/>
      <c r="B953" s="3"/>
      <c r="C953" s="3"/>
      <c r="D953" s="3"/>
      <c r="E953" s="3"/>
    </row>
    <row r="954" spans="1:5" ht="18" customHeight="1" x14ac:dyDescent="0.15">
      <c r="A954" s="3"/>
      <c r="B954" s="3"/>
      <c r="C954" s="3"/>
      <c r="D954" s="3"/>
      <c r="E954" s="3"/>
    </row>
    <row r="955" spans="1:5" ht="18" customHeight="1" x14ac:dyDescent="0.15">
      <c r="A955" s="3"/>
      <c r="B955" s="3"/>
      <c r="C955" s="3"/>
      <c r="D955" s="3"/>
      <c r="E955" s="3"/>
    </row>
    <row r="956" spans="1:5" ht="18" customHeight="1" x14ac:dyDescent="0.15">
      <c r="A956" s="3"/>
      <c r="B956" s="3"/>
      <c r="C956" s="3"/>
      <c r="D956" s="3"/>
      <c r="E956" s="3"/>
    </row>
    <row r="957" spans="1:5" ht="18" customHeight="1" x14ac:dyDescent="0.15">
      <c r="A957" s="3"/>
      <c r="B957" s="3"/>
      <c r="C957" s="3"/>
      <c r="D957" s="3"/>
      <c r="E957" s="3"/>
    </row>
    <row r="958" spans="1:5" ht="18" customHeight="1" x14ac:dyDescent="0.15">
      <c r="A958" s="3"/>
      <c r="B958" s="3"/>
      <c r="C958" s="3"/>
      <c r="D958" s="3"/>
      <c r="E958" s="3"/>
    </row>
    <row r="959" spans="1:5" ht="18" customHeight="1" x14ac:dyDescent="0.15">
      <c r="A959" s="3"/>
      <c r="B959" s="3"/>
      <c r="C959" s="3"/>
      <c r="D959" s="3"/>
      <c r="E959" s="3"/>
    </row>
    <row r="960" spans="1:5" ht="18" customHeight="1" x14ac:dyDescent="0.15">
      <c r="A960" s="3"/>
      <c r="B960" s="3"/>
      <c r="C960" s="3"/>
      <c r="D960" s="3"/>
      <c r="E960" s="3"/>
    </row>
    <row r="961" spans="1:5" ht="18" customHeight="1" x14ac:dyDescent="0.15">
      <c r="A961" s="3"/>
      <c r="B961" s="3"/>
      <c r="C961" s="3"/>
      <c r="D961" s="3"/>
      <c r="E961" s="3"/>
    </row>
    <row r="962" spans="1:5" ht="18" customHeight="1" x14ac:dyDescent="0.15">
      <c r="A962" s="3"/>
      <c r="B962" s="3"/>
      <c r="C962" s="3"/>
      <c r="D962" s="3"/>
      <c r="E962" s="3"/>
    </row>
    <row r="963" spans="1:5" ht="18" customHeight="1" x14ac:dyDescent="0.15">
      <c r="A963" s="3"/>
      <c r="B963" s="3"/>
      <c r="C963" s="3"/>
      <c r="D963" s="3"/>
      <c r="E963" s="3"/>
    </row>
    <row r="964" spans="1:5" ht="18" customHeight="1" x14ac:dyDescent="0.15">
      <c r="A964" s="3"/>
      <c r="B964" s="3"/>
      <c r="C964" s="3"/>
      <c r="D964" s="3"/>
      <c r="E964" s="3"/>
    </row>
    <row r="965" spans="1:5" ht="18" customHeight="1" x14ac:dyDescent="0.15">
      <c r="A965" s="3"/>
      <c r="B965" s="3"/>
      <c r="C965" s="3"/>
      <c r="D965" s="3"/>
      <c r="E965" s="3"/>
    </row>
    <row r="966" spans="1:5" ht="18" customHeight="1" x14ac:dyDescent="0.15">
      <c r="A966" s="3"/>
      <c r="B966" s="3"/>
      <c r="C966" s="3"/>
      <c r="D966" s="3"/>
      <c r="E966" s="3"/>
    </row>
    <row r="967" spans="1:5" ht="18" customHeight="1" x14ac:dyDescent="0.15">
      <c r="A967" s="3"/>
      <c r="B967" s="3"/>
      <c r="C967" s="3"/>
      <c r="D967" s="3"/>
      <c r="E967" s="3"/>
    </row>
    <row r="968" spans="1:5" ht="18" customHeight="1" x14ac:dyDescent="0.15">
      <c r="A968" s="3"/>
      <c r="B968" s="3"/>
      <c r="C968" s="3"/>
      <c r="D968" s="3"/>
      <c r="E968" s="3"/>
    </row>
    <row r="969" spans="1:5" ht="18" customHeight="1" x14ac:dyDescent="0.15">
      <c r="A969" s="3"/>
      <c r="B969" s="3"/>
      <c r="C969" s="3"/>
      <c r="D969" s="3"/>
      <c r="E969" s="3"/>
    </row>
    <row r="970" spans="1:5" ht="18" customHeight="1" x14ac:dyDescent="0.15">
      <c r="A970" s="3"/>
      <c r="B970" s="3"/>
      <c r="C970" s="3"/>
      <c r="D970" s="3"/>
      <c r="E970" s="3"/>
    </row>
    <row r="971" spans="1:5" ht="18" customHeight="1" x14ac:dyDescent="0.15">
      <c r="A971" s="3"/>
      <c r="B971" s="3"/>
      <c r="C971" s="3"/>
      <c r="D971" s="3"/>
      <c r="E971" s="3"/>
    </row>
    <row r="972" spans="1:5" ht="18" customHeight="1" x14ac:dyDescent="0.15">
      <c r="A972" s="3"/>
      <c r="B972" s="3"/>
      <c r="C972" s="3"/>
      <c r="D972" s="3"/>
      <c r="E972" s="3"/>
    </row>
    <row r="973" spans="1:5" ht="18" customHeight="1" x14ac:dyDescent="0.15">
      <c r="A973" s="3"/>
      <c r="B973" s="3"/>
      <c r="C973" s="3"/>
      <c r="D973" s="3"/>
      <c r="E973" s="3"/>
    </row>
    <row r="974" spans="1:5" ht="18" customHeight="1" x14ac:dyDescent="0.15">
      <c r="A974" s="3"/>
      <c r="B974" s="3"/>
      <c r="C974" s="3"/>
      <c r="D974" s="3"/>
      <c r="E974" s="3"/>
    </row>
    <row r="975" spans="1:5" ht="18" customHeight="1" x14ac:dyDescent="0.15">
      <c r="A975" s="3"/>
      <c r="B975" s="3"/>
      <c r="C975" s="3"/>
      <c r="D975" s="3"/>
      <c r="E975" s="3"/>
    </row>
    <row r="976" spans="1:5" ht="18" customHeight="1" x14ac:dyDescent="0.15">
      <c r="A976" s="3"/>
      <c r="B976" s="3"/>
      <c r="C976" s="3"/>
      <c r="D976" s="3"/>
      <c r="E976" s="3"/>
    </row>
    <row r="977" spans="1:5" ht="18" customHeight="1" x14ac:dyDescent="0.15">
      <c r="A977" s="3"/>
      <c r="B977" s="3"/>
      <c r="C977" s="3"/>
      <c r="D977" s="3"/>
      <c r="E977" s="3"/>
    </row>
    <row r="978" spans="1:5" ht="18" customHeight="1" x14ac:dyDescent="0.15">
      <c r="A978" s="3"/>
      <c r="B978" s="3"/>
      <c r="C978" s="3"/>
      <c r="D978" s="3"/>
      <c r="E978" s="3"/>
    </row>
    <row r="979" spans="1:5" ht="18" customHeight="1" x14ac:dyDescent="0.15">
      <c r="A979" s="3"/>
      <c r="B979" s="3"/>
      <c r="C979" s="3"/>
      <c r="D979" s="3"/>
      <c r="E979" s="3"/>
    </row>
    <row r="980" spans="1:5" ht="18" customHeight="1" x14ac:dyDescent="0.15">
      <c r="A980" s="3"/>
      <c r="B980" s="3"/>
      <c r="C980" s="3"/>
      <c r="D980" s="3"/>
      <c r="E980" s="3"/>
    </row>
    <row r="981" spans="1:5" ht="18" customHeight="1" x14ac:dyDescent="0.15">
      <c r="A981" s="3"/>
      <c r="B981" s="3"/>
      <c r="C981" s="3"/>
      <c r="D981" s="3"/>
      <c r="E981" s="3"/>
    </row>
    <row r="982" spans="1:5" ht="18" customHeight="1" x14ac:dyDescent="0.15">
      <c r="A982" s="3"/>
      <c r="B982" s="3"/>
      <c r="C982" s="3"/>
      <c r="D982" s="3"/>
      <c r="E982" s="3"/>
    </row>
    <row r="983" spans="1:5" ht="18" customHeight="1" x14ac:dyDescent="0.15">
      <c r="A983" s="3"/>
      <c r="B983" s="3"/>
      <c r="C983" s="3"/>
      <c r="D983" s="3"/>
      <c r="E983" s="3"/>
    </row>
    <row r="984" spans="1:5" ht="18" customHeight="1" x14ac:dyDescent="0.15">
      <c r="A984" s="3"/>
      <c r="B984" s="3"/>
      <c r="C984" s="3"/>
      <c r="D984" s="3"/>
      <c r="E984" s="3"/>
    </row>
    <row r="985" spans="1:5" ht="18" customHeight="1" x14ac:dyDescent="0.15">
      <c r="A985" s="3"/>
      <c r="B985" s="3"/>
      <c r="C985" s="3"/>
      <c r="D985" s="3"/>
      <c r="E985" s="3"/>
    </row>
    <row r="986" spans="1:5" ht="18" customHeight="1" x14ac:dyDescent="0.15">
      <c r="A986" s="3"/>
      <c r="B986" s="3"/>
      <c r="C986" s="3"/>
      <c r="D986" s="3"/>
      <c r="E986" s="3"/>
    </row>
    <row r="987" spans="1:5" ht="18" customHeight="1" x14ac:dyDescent="0.15">
      <c r="A987" s="3"/>
      <c r="B987" s="3"/>
      <c r="C987" s="3"/>
      <c r="D987" s="3"/>
      <c r="E987" s="3"/>
    </row>
    <row r="988" spans="1:5" ht="18" customHeight="1" x14ac:dyDescent="0.15">
      <c r="A988" s="3"/>
      <c r="B988" s="3"/>
      <c r="C988" s="3"/>
      <c r="D988" s="3"/>
      <c r="E988" s="3"/>
    </row>
    <row r="989" spans="1:5" ht="18" customHeight="1" x14ac:dyDescent="0.15">
      <c r="A989" s="3"/>
      <c r="B989" s="3"/>
      <c r="C989" s="3"/>
      <c r="D989" s="3"/>
      <c r="E989" s="3"/>
    </row>
    <row r="990" spans="1:5" ht="18" customHeight="1" x14ac:dyDescent="0.15">
      <c r="A990" s="3"/>
      <c r="B990" s="3"/>
      <c r="C990" s="3"/>
      <c r="D990" s="3"/>
      <c r="E990" s="3"/>
    </row>
    <row r="991" spans="1:5" ht="18" customHeight="1" x14ac:dyDescent="0.15">
      <c r="A991" s="3"/>
      <c r="B991" s="3"/>
      <c r="C991" s="3"/>
      <c r="D991" s="3"/>
      <c r="E991" s="3"/>
    </row>
    <row r="992" spans="1:5" ht="18" customHeight="1" x14ac:dyDescent="0.15">
      <c r="A992" s="3"/>
      <c r="B992" s="3"/>
      <c r="C992" s="3"/>
      <c r="D992" s="3"/>
      <c r="E992" s="3"/>
    </row>
    <row r="993" spans="1:5" ht="18" customHeight="1" x14ac:dyDescent="0.15">
      <c r="A993" s="3"/>
      <c r="B993" s="3"/>
      <c r="C993" s="3"/>
      <c r="D993" s="3"/>
      <c r="E993" s="3"/>
    </row>
    <row r="994" spans="1:5" ht="18" customHeight="1" x14ac:dyDescent="0.15">
      <c r="A994" s="3"/>
      <c r="B994" s="3"/>
      <c r="C994" s="3"/>
      <c r="D994" s="3"/>
      <c r="E994" s="3"/>
    </row>
    <row r="995" spans="1:5" ht="18" customHeight="1" x14ac:dyDescent="0.15">
      <c r="A995" s="3"/>
      <c r="B995" s="3"/>
      <c r="C995" s="3"/>
      <c r="D995" s="3"/>
      <c r="E995" s="3"/>
    </row>
    <row r="996" spans="1:5" ht="18" customHeight="1" x14ac:dyDescent="0.15">
      <c r="A996" s="3"/>
      <c r="B996" s="3"/>
      <c r="C996" s="3"/>
      <c r="D996" s="3"/>
      <c r="E996" s="3"/>
    </row>
    <row r="997" spans="1:5" ht="18" customHeight="1" x14ac:dyDescent="0.15">
      <c r="A997" s="3"/>
      <c r="B997" s="3"/>
      <c r="C997" s="3"/>
      <c r="D997" s="3"/>
      <c r="E997" s="3"/>
    </row>
    <row r="998" spans="1:5" ht="18" customHeight="1" x14ac:dyDescent="0.15">
      <c r="A998" s="3"/>
      <c r="B998" s="3"/>
      <c r="C998" s="3"/>
      <c r="D998" s="3"/>
      <c r="E998" s="3"/>
    </row>
    <row r="999" spans="1:5" ht="18" customHeight="1" x14ac:dyDescent="0.15">
      <c r="A999" s="3"/>
      <c r="B999" s="3"/>
      <c r="C999" s="3"/>
      <c r="D999" s="3"/>
      <c r="E999" s="3"/>
    </row>
    <row r="1000" spans="1:5" ht="18" customHeight="1" x14ac:dyDescent="0.15">
      <c r="A1000" s="3"/>
      <c r="B1000" s="3"/>
      <c r="C1000" s="3"/>
      <c r="D1000" s="3"/>
      <c r="E1000" s="3"/>
    </row>
    <row r="1001" spans="1:5" ht="18" customHeight="1" x14ac:dyDescent="0.15">
      <c r="A1001" s="3"/>
      <c r="B1001" s="3"/>
      <c r="C1001" s="3"/>
      <c r="D1001" s="3"/>
      <c r="E1001" s="3"/>
    </row>
    <row r="1002" spans="1:5" ht="18" customHeight="1" x14ac:dyDescent="0.15">
      <c r="A1002" s="3"/>
      <c r="B1002" s="3"/>
      <c r="C1002" s="3"/>
      <c r="D1002" s="3"/>
      <c r="E1002" s="3"/>
    </row>
    <row r="1003" spans="1:5" ht="18" customHeight="1" x14ac:dyDescent="0.15">
      <c r="A1003" s="3"/>
      <c r="B1003" s="3"/>
      <c r="C1003" s="3"/>
      <c r="D1003" s="3"/>
      <c r="E1003" s="3"/>
    </row>
    <row r="1004" spans="1:5" ht="18" customHeight="1" x14ac:dyDescent="0.15">
      <c r="A1004" s="3"/>
      <c r="B1004" s="3"/>
      <c r="C1004" s="3"/>
      <c r="D1004" s="3"/>
      <c r="E1004" s="3"/>
    </row>
    <row r="1005" spans="1:5" ht="18" customHeight="1" x14ac:dyDescent="0.15">
      <c r="A1005" s="3"/>
      <c r="B1005" s="3"/>
      <c r="C1005" s="3"/>
      <c r="D1005" s="3"/>
      <c r="E1005" s="3"/>
    </row>
    <row r="1006" spans="1:5" ht="18" customHeight="1" x14ac:dyDescent="0.15">
      <c r="A1006" s="3"/>
      <c r="B1006" s="3"/>
      <c r="C1006" s="3"/>
      <c r="D1006" s="3"/>
      <c r="E1006" s="3"/>
    </row>
    <row r="1007" spans="1:5" ht="18" customHeight="1" x14ac:dyDescent="0.15">
      <c r="A1007" s="3"/>
      <c r="B1007" s="3"/>
      <c r="C1007" s="3"/>
      <c r="D1007" s="3"/>
      <c r="E1007" s="3"/>
    </row>
    <row r="1008" spans="1:5" ht="18" customHeight="1" x14ac:dyDescent="0.15">
      <c r="A1008" s="3"/>
      <c r="B1008" s="3"/>
      <c r="C1008" s="3"/>
      <c r="D1008" s="3"/>
      <c r="E1008" s="3"/>
    </row>
    <row r="1009" spans="1:5" ht="18" customHeight="1" x14ac:dyDescent="0.15">
      <c r="A1009" s="3"/>
      <c r="B1009" s="3"/>
      <c r="C1009" s="3"/>
      <c r="D1009" s="3"/>
      <c r="E1009" s="3"/>
    </row>
    <row r="1010" spans="1:5" ht="18" customHeight="1" x14ac:dyDescent="0.15">
      <c r="A1010" s="3"/>
      <c r="B1010" s="3"/>
      <c r="C1010" s="3"/>
      <c r="D1010" s="3"/>
      <c r="E1010" s="3"/>
    </row>
    <row r="1011" spans="1:5" ht="18" customHeight="1" x14ac:dyDescent="0.15">
      <c r="A1011" s="3"/>
      <c r="B1011" s="3"/>
      <c r="C1011" s="3"/>
      <c r="D1011" s="3"/>
      <c r="E1011" s="3"/>
    </row>
  </sheetData>
  <mergeCells count="21">
    <mergeCell ref="C5:D5"/>
    <mergeCell ref="C6:D6"/>
    <mergeCell ref="C7:D7"/>
    <mergeCell ref="C12:D12"/>
    <mergeCell ref="C13:D13"/>
    <mergeCell ref="C48:D48"/>
    <mergeCell ref="C59:D59"/>
    <mergeCell ref="C53:D53"/>
    <mergeCell ref="C41:D41"/>
    <mergeCell ref="C14:D14"/>
    <mergeCell ref="C15:D15"/>
    <mergeCell ref="C19:D19"/>
    <mergeCell ref="C18:D18"/>
    <mergeCell ref="C20:D20"/>
    <mergeCell ref="C21:D21"/>
    <mergeCell ref="C17:D17"/>
    <mergeCell ref="C23:D23"/>
    <mergeCell ref="C22:D22"/>
    <mergeCell ref="C24:D24"/>
    <mergeCell ref="C26:D26"/>
    <mergeCell ref="C28:D28"/>
  </mergeCells>
  <phoneticPr fontId="5"/>
  <conditionalFormatting sqref="E5">
    <cfRule type="containsBlanks" dxfId="0" priority="1">
      <formula>LEN(TRIM(E5))=0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>
          <x14:formula1>
            <xm:f>参照シート!$A$2:$A$7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29"/>
  <sheetViews>
    <sheetView workbookViewId="0"/>
  </sheetViews>
  <sheetFormatPr baseColWidth="12" defaultColWidth="13.5" defaultRowHeight="15" customHeight="1" x14ac:dyDescent="0.15"/>
  <sheetData>
    <row r="1" spans="1:7" ht="15" customHeight="1" x14ac:dyDescent="0.15">
      <c r="A1" s="1" t="s">
        <v>0</v>
      </c>
    </row>
    <row r="2" spans="1:7" ht="15" customHeight="1" x14ac:dyDescent="0.15">
      <c r="A2" s="1" t="s">
        <v>1</v>
      </c>
    </row>
    <row r="3" spans="1:7" ht="15" customHeight="1" x14ac:dyDescent="0.15">
      <c r="A3" s="1" t="s">
        <v>2</v>
      </c>
    </row>
    <row r="4" spans="1:7" ht="15" customHeight="1" x14ac:dyDescent="0.15">
      <c r="A4" s="1" t="s">
        <v>3</v>
      </c>
    </row>
    <row r="5" spans="1:7" ht="15" customHeight="1" x14ac:dyDescent="0.15">
      <c r="A5" s="1" t="s">
        <v>4</v>
      </c>
    </row>
    <row r="6" spans="1:7" ht="15" customHeight="1" x14ac:dyDescent="0.15">
      <c r="A6" s="1" t="s">
        <v>5</v>
      </c>
    </row>
    <row r="7" spans="1:7" ht="15" customHeight="1" x14ac:dyDescent="0.15">
      <c r="A7" s="1" t="s">
        <v>6</v>
      </c>
    </row>
    <row r="9" spans="1:7" ht="15" customHeight="1" x14ac:dyDescent="0.15">
      <c r="A9" s="1" t="s">
        <v>7</v>
      </c>
      <c r="D9" s="1" t="s">
        <v>8</v>
      </c>
      <c r="E9" s="1" t="s">
        <v>9</v>
      </c>
      <c r="F9" s="1" t="s">
        <v>10</v>
      </c>
      <c r="G9" s="1" t="s">
        <v>11</v>
      </c>
    </row>
    <row r="10" spans="1:7" ht="15" customHeight="1" x14ac:dyDescent="0.15">
      <c r="A10" s="1" t="s">
        <v>1</v>
      </c>
      <c r="B10" s="1" t="s">
        <v>12</v>
      </c>
      <c r="C10" s="1" t="s">
        <v>13</v>
      </c>
      <c r="D10" s="1" t="s">
        <v>14</v>
      </c>
      <c r="E10" s="1" t="s">
        <v>14</v>
      </c>
      <c r="F10" s="1" t="s">
        <v>15</v>
      </c>
      <c r="G10" s="1" t="s">
        <v>16</v>
      </c>
    </row>
    <row r="11" spans="1:7" ht="15" customHeight="1" x14ac:dyDescent="0.15">
      <c r="A11" s="1" t="s">
        <v>2</v>
      </c>
      <c r="B11" s="1" t="s">
        <v>12</v>
      </c>
      <c r="C11" s="1" t="s">
        <v>17</v>
      </c>
      <c r="D11" s="1" t="s">
        <v>16</v>
      </c>
      <c r="E11" s="1" t="s">
        <v>18</v>
      </c>
      <c r="F11" s="1" t="s">
        <v>16</v>
      </c>
      <c r="G11" s="1" t="s">
        <v>19</v>
      </c>
    </row>
    <row r="12" spans="1:7" ht="15" customHeight="1" x14ac:dyDescent="0.15">
      <c r="A12" s="1" t="s">
        <v>3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23</v>
      </c>
      <c r="G12" s="1" t="s">
        <v>24</v>
      </c>
    </row>
    <row r="13" spans="1:7" ht="15" customHeight="1" x14ac:dyDescent="0.15">
      <c r="A13" s="1" t="s">
        <v>4</v>
      </c>
      <c r="B13" s="1" t="s">
        <v>25</v>
      </c>
      <c r="C13" s="1" t="s">
        <v>26</v>
      </c>
      <c r="D13" s="1" t="s">
        <v>24</v>
      </c>
      <c r="E13" s="1" t="s">
        <v>23</v>
      </c>
      <c r="F13" s="1" t="s">
        <v>22</v>
      </c>
      <c r="G13" s="1" t="s">
        <v>24</v>
      </c>
    </row>
    <row r="14" spans="1:7" ht="15" customHeight="1" x14ac:dyDescent="0.15">
      <c r="A14" s="1" t="s">
        <v>5</v>
      </c>
      <c r="B14" s="1" t="s">
        <v>27</v>
      </c>
      <c r="C14" s="1" t="s">
        <v>28</v>
      </c>
      <c r="D14" s="1" t="s">
        <v>24</v>
      </c>
      <c r="E14" s="1" t="s">
        <v>24</v>
      </c>
      <c r="F14" s="1" t="s">
        <v>24</v>
      </c>
      <c r="G14" s="1" t="s">
        <v>24</v>
      </c>
    </row>
    <row r="15" spans="1:7" ht="15" customHeight="1" x14ac:dyDescent="0.15">
      <c r="A15" s="1" t="s">
        <v>6</v>
      </c>
      <c r="B15" s="1" t="s">
        <v>29</v>
      </c>
      <c r="C15" s="1" t="s">
        <v>30</v>
      </c>
      <c r="D15" s="1" t="s">
        <v>31</v>
      </c>
      <c r="E15" s="1" t="s">
        <v>31</v>
      </c>
      <c r="F15" s="1" t="s">
        <v>31</v>
      </c>
      <c r="G15" s="1" t="s">
        <v>31</v>
      </c>
    </row>
    <row r="17" spans="1:2" ht="15" customHeight="1" x14ac:dyDescent="0.15">
      <c r="A17" s="1" t="s">
        <v>32</v>
      </c>
    </row>
    <row r="18" spans="1:2" ht="15" customHeight="1" x14ac:dyDescent="0.15">
      <c r="A18" s="1" t="s">
        <v>1</v>
      </c>
      <c r="B18" s="1" t="s">
        <v>33</v>
      </c>
    </row>
    <row r="19" spans="1:2" ht="15" customHeight="1" x14ac:dyDescent="0.15">
      <c r="A19" s="1" t="s">
        <v>2</v>
      </c>
      <c r="B19" s="1" t="s">
        <v>33</v>
      </c>
    </row>
    <row r="20" spans="1:2" ht="15" customHeight="1" x14ac:dyDescent="0.15">
      <c r="A20" s="1" t="s">
        <v>3</v>
      </c>
      <c r="B20" s="1" t="s">
        <v>34</v>
      </c>
    </row>
    <row r="21" spans="1:2" ht="15" customHeight="1" x14ac:dyDescent="0.15">
      <c r="A21" s="1" t="s">
        <v>4</v>
      </c>
      <c r="B21" s="1" t="s">
        <v>35</v>
      </c>
    </row>
    <row r="22" spans="1:2" ht="15" customHeight="1" x14ac:dyDescent="0.15">
      <c r="A22" s="1" t="s">
        <v>5</v>
      </c>
      <c r="B22" s="1" t="s">
        <v>36</v>
      </c>
    </row>
    <row r="23" spans="1:2" ht="15" customHeight="1" x14ac:dyDescent="0.15">
      <c r="A23" s="1" t="s">
        <v>6</v>
      </c>
      <c r="B23" s="1" t="s">
        <v>37</v>
      </c>
    </row>
    <row r="29" spans="1:2" ht="15" customHeight="1" x14ac:dyDescent="0.15">
      <c r="A29" s="1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abSelected="1" workbookViewId="0">
      <selection activeCell="C38" sqref="C38"/>
    </sheetView>
  </sheetViews>
  <sheetFormatPr baseColWidth="12" defaultColWidth="13.5" defaultRowHeight="17" x14ac:dyDescent="0.15"/>
  <cols>
    <col min="1" max="2" width="2.5" style="21" customWidth="1"/>
    <col min="3" max="3" width="8.83203125" style="21" bestFit="1" customWidth="1"/>
    <col min="4" max="4" width="15.5" style="21" bestFit="1" customWidth="1"/>
    <col min="5" max="5" width="22" style="21" bestFit="1" customWidth="1"/>
    <col min="6" max="6" width="15.33203125" style="21" bestFit="1" customWidth="1"/>
    <col min="7" max="7" width="6.83203125" style="21" bestFit="1" customWidth="1"/>
    <col min="8" max="8" width="6.6640625" style="21" bestFit="1" customWidth="1"/>
    <col min="9" max="9" width="6.1640625" style="21" bestFit="1" customWidth="1"/>
    <col min="10" max="10" width="10.5" style="21" bestFit="1" customWidth="1"/>
    <col min="11" max="11" width="9" style="21" customWidth="1"/>
    <col min="12" max="12" width="13.6640625" style="21" bestFit="1" customWidth="1"/>
    <col min="13" max="13" width="9" style="21" customWidth="1"/>
    <col min="14" max="14" width="11.5" style="21" bestFit="1" customWidth="1"/>
    <col min="15" max="15" width="10.83203125" style="21" bestFit="1" customWidth="1"/>
    <col min="16" max="16" width="10.33203125" style="21" customWidth="1"/>
    <col min="17" max="17" width="70.6640625" style="21" bestFit="1" customWidth="1"/>
    <col min="18" max="18" width="64.1640625" style="21" customWidth="1"/>
    <col min="19" max="27" width="2.5" style="21" customWidth="1"/>
    <col min="28" max="16384" width="13.5" style="21"/>
  </cols>
  <sheetData>
    <row r="1" spans="1:27" ht="21" customHeight="1" x14ac:dyDescent="0.1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9"/>
      <c r="P1" s="29"/>
      <c r="Q1" s="23"/>
      <c r="R1" s="23"/>
      <c r="S1" s="20"/>
      <c r="T1" s="20"/>
      <c r="U1" s="20"/>
      <c r="V1" s="20"/>
      <c r="W1" s="20"/>
      <c r="X1" s="20"/>
      <c r="Y1" s="20"/>
      <c r="Z1" s="20"/>
      <c r="AA1" s="20"/>
    </row>
    <row r="2" spans="1:27" ht="23" customHeight="1" x14ac:dyDescent="0.15">
      <c r="A2" s="23"/>
      <c r="B2" s="23" t="s">
        <v>108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0"/>
      <c r="T2" s="20"/>
      <c r="U2" s="20"/>
      <c r="V2" s="20"/>
      <c r="W2" s="20"/>
      <c r="X2" s="20"/>
      <c r="Y2" s="20"/>
      <c r="Z2" s="20"/>
      <c r="AA2" s="20"/>
    </row>
    <row r="3" spans="1:27" ht="23" customHeight="1" x14ac:dyDescent="0.15">
      <c r="A3" s="23"/>
      <c r="B3" s="23"/>
      <c r="C3" s="31" t="s">
        <v>132</v>
      </c>
      <c r="D3" s="31" t="s">
        <v>109</v>
      </c>
      <c r="E3" s="31" t="s">
        <v>61</v>
      </c>
      <c r="F3" s="31" t="s">
        <v>130</v>
      </c>
      <c r="G3" s="31" t="s">
        <v>131</v>
      </c>
      <c r="H3" s="31" t="s">
        <v>110</v>
      </c>
      <c r="I3" s="31" t="s">
        <v>111</v>
      </c>
      <c r="J3" s="31" t="s">
        <v>112</v>
      </c>
      <c r="K3" s="31" t="s">
        <v>113</v>
      </c>
      <c r="L3" s="31" t="s">
        <v>114</v>
      </c>
      <c r="M3" s="31" t="s">
        <v>115</v>
      </c>
      <c r="N3" s="31" t="s">
        <v>116</v>
      </c>
      <c r="O3" s="31" t="s">
        <v>133</v>
      </c>
      <c r="P3" s="31" t="s">
        <v>117</v>
      </c>
      <c r="Q3" s="31" t="s">
        <v>118</v>
      </c>
      <c r="R3" s="31" t="s">
        <v>119</v>
      </c>
      <c r="S3" s="20"/>
      <c r="T3" s="20"/>
      <c r="U3" s="20"/>
      <c r="V3" s="20"/>
      <c r="W3" s="20"/>
      <c r="X3" s="20"/>
      <c r="Y3" s="20"/>
      <c r="Z3" s="20"/>
      <c r="AA3" s="20"/>
    </row>
    <row r="4" spans="1:27" ht="23" customHeight="1" x14ac:dyDescent="0.15">
      <c r="A4" s="23"/>
      <c r="B4" s="23"/>
      <c r="C4" s="32">
        <v>3</v>
      </c>
      <c r="D4" s="33">
        <v>396</v>
      </c>
      <c r="E4" s="33" t="s">
        <v>126</v>
      </c>
      <c r="F4" s="33" t="s">
        <v>138</v>
      </c>
      <c r="G4" s="33">
        <v>20</v>
      </c>
      <c r="H4" s="33">
        <v>40</v>
      </c>
      <c r="I4" s="33">
        <v>4486</v>
      </c>
      <c r="J4" s="33">
        <v>0</v>
      </c>
      <c r="K4" s="33">
        <v>1481</v>
      </c>
      <c r="L4" s="33">
        <v>0</v>
      </c>
      <c r="M4" s="33">
        <v>1120</v>
      </c>
      <c r="N4" s="33">
        <v>0</v>
      </c>
      <c r="O4" s="33">
        <v>0</v>
      </c>
      <c r="P4" s="49">
        <f>SUM(I4:I7)</f>
        <v>13163</v>
      </c>
      <c r="Q4" s="33" t="s">
        <v>140</v>
      </c>
      <c r="R4" s="33" t="s">
        <v>139</v>
      </c>
      <c r="S4" s="20"/>
      <c r="T4" s="20"/>
      <c r="U4" s="20"/>
      <c r="V4" s="20"/>
      <c r="W4" s="20"/>
      <c r="X4" s="20"/>
      <c r="Y4" s="20"/>
      <c r="Z4" s="20"/>
      <c r="AA4" s="20"/>
    </row>
    <row r="5" spans="1:27" ht="23" customHeight="1" x14ac:dyDescent="0.15">
      <c r="A5" s="23"/>
      <c r="B5" s="23"/>
      <c r="C5" s="32">
        <v>1</v>
      </c>
      <c r="D5" s="33">
        <v>406</v>
      </c>
      <c r="E5" s="33" t="s">
        <v>127</v>
      </c>
      <c r="F5" s="33" t="s">
        <v>138</v>
      </c>
      <c r="G5" s="33">
        <v>20</v>
      </c>
      <c r="H5" s="33">
        <v>40</v>
      </c>
      <c r="I5" s="33">
        <v>2693</v>
      </c>
      <c r="J5" s="33">
        <v>0</v>
      </c>
      <c r="K5" s="33">
        <v>1742</v>
      </c>
      <c r="L5" s="33">
        <v>0</v>
      </c>
      <c r="M5" s="33">
        <v>1236</v>
      </c>
      <c r="N5" s="33">
        <v>0</v>
      </c>
      <c r="O5" s="33">
        <v>0</v>
      </c>
      <c r="P5" s="50"/>
      <c r="Q5" s="33" t="s">
        <v>141</v>
      </c>
      <c r="R5" s="33" t="s">
        <v>142</v>
      </c>
      <c r="S5" s="20"/>
      <c r="T5" s="20"/>
      <c r="U5" s="20"/>
      <c r="V5" s="20"/>
      <c r="W5" s="20"/>
      <c r="X5" s="20"/>
      <c r="Y5" s="20"/>
      <c r="Z5" s="20"/>
      <c r="AA5" s="20"/>
    </row>
    <row r="6" spans="1:27" ht="23" customHeight="1" x14ac:dyDescent="0.15">
      <c r="A6" s="23"/>
      <c r="B6" s="23"/>
      <c r="C6" s="32">
        <v>1</v>
      </c>
      <c r="D6" s="33">
        <v>173</v>
      </c>
      <c r="E6" s="33" t="s">
        <v>128</v>
      </c>
      <c r="F6" s="33" t="s">
        <v>134</v>
      </c>
      <c r="G6" s="33">
        <v>18</v>
      </c>
      <c r="H6" s="33">
        <v>40</v>
      </c>
      <c r="I6" s="33">
        <v>2764</v>
      </c>
      <c r="J6" s="33">
        <v>0</v>
      </c>
      <c r="K6" s="33">
        <v>2297</v>
      </c>
      <c r="L6" s="33">
        <v>0</v>
      </c>
      <c r="M6" s="33">
        <v>1004</v>
      </c>
      <c r="N6" s="33">
        <v>0</v>
      </c>
      <c r="O6" s="33">
        <v>0</v>
      </c>
      <c r="P6" s="50"/>
      <c r="Q6" s="33" t="s">
        <v>143</v>
      </c>
      <c r="R6" s="33" t="s">
        <v>142</v>
      </c>
      <c r="S6" s="20"/>
      <c r="T6" s="20"/>
      <c r="U6" s="20"/>
      <c r="V6" s="20"/>
      <c r="W6" s="20"/>
      <c r="X6" s="20"/>
      <c r="Y6" s="20"/>
      <c r="Z6" s="20"/>
      <c r="AA6" s="20"/>
    </row>
    <row r="7" spans="1:27" ht="23" customHeight="1" x14ac:dyDescent="0.15">
      <c r="A7" s="23"/>
      <c r="B7" s="23"/>
      <c r="C7" s="32" t="s">
        <v>135</v>
      </c>
      <c r="D7" s="33">
        <v>775</v>
      </c>
      <c r="E7" s="33" t="s">
        <v>129</v>
      </c>
      <c r="F7" s="33" t="s">
        <v>138</v>
      </c>
      <c r="G7" s="33">
        <v>20</v>
      </c>
      <c r="H7" s="33">
        <v>60</v>
      </c>
      <c r="I7" s="33">
        <v>3220</v>
      </c>
      <c r="J7" s="33">
        <v>0</v>
      </c>
      <c r="K7" s="33">
        <v>1766</v>
      </c>
      <c r="L7" s="33">
        <v>0</v>
      </c>
      <c r="M7" s="33">
        <v>2471</v>
      </c>
      <c r="N7" s="33">
        <v>0</v>
      </c>
      <c r="O7" s="33">
        <v>0</v>
      </c>
      <c r="P7" s="51"/>
      <c r="Q7" s="33" t="s">
        <v>144</v>
      </c>
      <c r="R7" s="33" t="s">
        <v>145</v>
      </c>
      <c r="S7" s="20"/>
      <c r="T7" s="20"/>
      <c r="U7" s="20"/>
      <c r="V7" s="20"/>
      <c r="W7" s="20"/>
      <c r="X7" s="20"/>
      <c r="Y7" s="20"/>
      <c r="Z7" s="20"/>
      <c r="AA7" s="20"/>
    </row>
    <row r="8" spans="1:27" ht="23" customHeight="1" x14ac:dyDescent="0.15">
      <c r="A8" s="23"/>
      <c r="B8" s="23"/>
      <c r="C8" s="30"/>
      <c r="D8" s="34"/>
      <c r="E8" s="34"/>
      <c r="F8" s="35" t="s">
        <v>136</v>
      </c>
      <c r="G8" s="35">
        <f>SUM(G4:G7)</f>
        <v>78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20"/>
      <c r="T8" s="20"/>
      <c r="U8" s="20"/>
      <c r="V8" s="20"/>
      <c r="W8" s="20"/>
      <c r="X8" s="20"/>
      <c r="Y8" s="20"/>
      <c r="Z8" s="20"/>
      <c r="AA8" s="20"/>
    </row>
    <row r="9" spans="1:27" ht="23" customHeight="1" x14ac:dyDescent="0.15">
      <c r="A9" s="23"/>
      <c r="B9" s="23" t="s">
        <v>120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0"/>
      <c r="T9" s="20"/>
      <c r="U9" s="20"/>
      <c r="V9" s="20"/>
      <c r="W9" s="20"/>
      <c r="X9" s="20"/>
      <c r="Y9" s="20"/>
      <c r="Z9" s="20"/>
      <c r="AA9" s="20"/>
    </row>
    <row r="10" spans="1:27" ht="23" customHeight="1" x14ac:dyDescent="0.15">
      <c r="A10" s="23"/>
      <c r="B10" s="23"/>
      <c r="C10" s="25" t="s">
        <v>121</v>
      </c>
      <c r="D10" s="25" t="s">
        <v>122</v>
      </c>
      <c r="E10" s="26"/>
      <c r="F10" s="52" t="s">
        <v>123</v>
      </c>
      <c r="G10" s="47"/>
      <c r="H10" s="47"/>
      <c r="I10" s="47"/>
      <c r="J10" s="47"/>
      <c r="K10" s="47"/>
      <c r="L10" s="47"/>
      <c r="M10" s="47"/>
      <c r="N10" s="47"/>
      <c r="O10" s="47"/>
      <c r="P10" s="48"/>
      <c r="Q10" s="23"/>
      <c r="R10" s="23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23" customHeight="1" x14ac:dyDescent="0.15">
      <c r="A11" s="23"/>
      <c r="B11" s="23"/>
      <c r="C11" s="27">
        <v>1</v>
      </c>
      <c r="D11" s="27">
        <v>0</v>
      </c>
      <c r="E11" s="28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8"/>
      <c r="Q11" s="23"/>
      <c r="R11" s="23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23" customHeight="1" x14ac:dyDescent="0.15">
      <c r="A12" s="23"/>
      <c r="B12" s="23"/>
      <c r="C12" s="27">
        <v>2</v>
      </c>
      <c r="D12" s="27">
        <v>0</v>
      </c>
      <c r="E12" s="28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8"/>
      <c r="Q12" s="23"/>
      <c r="R12" s="23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23" customHeight="1" x14ac:dyDescent="0.15">
      <c r="A13" s="23"/>
      <c r="B13" s="23"/>
      <c r="C13" s="27">
        <v>3</v>
      </c>
      <c r="D13" s="27">
        <v>0</v>
      </c>
      <c r="E13" s="28"/>
      <c r="F13" s="46"/>
      <c r="G13" s="47"/>
      <c r="H13" s="47"/>
      <c r="I13" s="47"/>
      <c r="J13" s="47"/>
      <c r="K13" s="47"/>
      <c r="L13" s="47"/>
      <c r="M13" s="47"/>
      <c r="N13" s="47"/>
      <c r="O13" s="47"/>
      <c r="P13" s="48"/>
      <c r="Q13" s="23"/>
      <c r="R13" s="23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23" customHeight="1" x14ac:dyDescent="0.15">
      <c r="A14" s="23"/>
      <c r="B14" s="23"/>
      <c r="C14" s="27">
        <v>4</v>
      </c>
      <c r="D14" s="27">
        <v>0</v>
      </c>
      <c r="E14" s="28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8"/>
      <c r="Q14" s="23"/>
      <c r="R14" s="23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23" customHeight="1" x14ac:dyDescent="0.15">
      <c r="A15" s="23"/>
      <c r="B15" s="23"/>
      <c r="C15" s="27" t="s">
        <v>49</v>
      </c>
      <c r="D15" s="27" t="s">
        <v>49</v>
      </c>
      <c r="E15" s="28"/>
      <c r="F15" s="46" t="s">
        <v>137</v>
      </c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23"/>
      <c r="R15" s="23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3" customHeight="1" x14ac:dyDescent="0.15">
      <c r="A16" s="20"/>
      <c r="B16" s="20"/>
      <c r="C16" s="22"/>
      <c r="D16" s="22"/>
      <c r="E16" s="22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23" customHeight="1" x14ac:dyDescent="0.15">
      <c r="A17" s="20"/>
      <c r="B17" s="20"/>
      <c r="C17" s="53" t="s">
        <v>124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5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23" customHeight="1" x14ac:dyDescent="0.15">
      <c r="A18" s="20"/>
      <c r="B18" s="20"/>
      <c r="C18" s="56" t="s">
        <v>167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23" customHeight="1" x14ac:dyDescent="0.15">
      <c r="A19" s="20"/>
      <c r="B19" s="20"/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58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23" customHeight="1" x14ac:dyDescent="0.15">
      <c r="A20" s="20"/>
      <c r="B20" s="20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58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23" customHeight="1" x14ac:dyDescent="0.15">
      <c r="A21" s="20"/>
      <c r="B21" s="20"/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58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23" customHeight="1" x14ac:dyDescent="0.15">
      <c r="A22" s="20"/>
      <c r="B22" s="20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58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23" customHeight="1" x14ac:dyDescent="0.15">
      <c r="A23" s="20"/>
      <c r="B23" s="20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58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23" customHeight="1" x14ac:dyDescent="0.15">
      <c r="A24" s="20"/>
      <c r="B24" s="20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58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23" customHeight="1" x14ac:dyDescent="0.15">
      <c r="A25" s="20"/>
      <c r="B25" s="20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58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23" customHeight="1" x14ac:dyDescent="0.15">
      <c r="A26" s="20"/>
      <c r="B26" s="20"/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58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23" customHeight="1" x14ac:dyDescent="0.15">
      <c r="A27" s="20"/>
      <c r="B27" s="20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58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23" customHeight="1" x14ac:dyDescent="0.15">
      <c r="A28" s="20"/>
      <c r="B28" s="20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58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23" customHeight="1" x14ac:dyDescent="0.15">
      <c r="A29" s="20"/>
      <c r="B29" s="20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58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23" customHeight="1" x14ac:dyDescent="0.15">
      <c r="A30" s="20"/>
      <c r="B30" s="20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58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23" customHeight="1" x14ac:dyDescent="0.15">
      <c r="A31" s="20"/>
      <c r="B31" s="20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58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23" customHeight="1" x14ac:dyDescent="0.15">
      <c r="A32" s="20"/>
      <c r="B32" s="20"/>
      <c r="C32" s="5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58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3" customHeight="1" x14ac:dyDescent="0.15">
      <c r="A33" s="20"/>
      <c r="B33" s="20"/>
      <c r="C33" s="59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58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23" customHeight="1" x14ac:dyDescent="0.15">
      <c r="A34" s="20"/>
      <c r="B34" s="20"/>
      <c r="C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58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3" customHeight="1" x14ac:dyDescent="0.15">
      <c r="A35" s="20"/>
      <c r="B35" s="20"/>
      <c r="C35" s="59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58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3" customHeight="1" x14ac:dyDescent="0.15">
      <c r="A36" s="20"/>
      <c r="B36" s="20"/>
      <c r="C36" s="59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58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3" customHeight="1" x14ac:dyDescent="0.15">
      <c r="A37" s="20"/>
      <c r="B37" s="20"/>
      <c r="C37" s="61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3" customHeight="1" x14ac:dyDescent="0.1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3" customHeight="1" x14ac:dyDescent="0.15">
      <c r="A39" s="20"/>
      <c r="B39" s="20"/>
      <c r="C39" s="53" t="s">
        <v>125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5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23" customHeight="1" x14ac:dyDescent="0.15">
      <c r="A40" s="20"/>
      <c r="B40" s="20"/>
      <c r="C40" s="64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6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3" customHeight="1" x14ac:dyDescent="0.15">
      <c r="A41" s="20"/>
      <c r="B41" s="20"/>
      <c r="C41" s="59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58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23" customHeight="1" x14ac:dyDescent="0.15">
      <c r="A42" s="20"/>
      <c r="B42" s="20"/>
      <c r="C42" s="5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58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3" customHeight="1" x14ac:dyDescent="0.15">
      <c r="A43" s="20"/>
      <c r="B43" s="20"/>
      <c r="C43" s="5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58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3" customHeight="1" x14ac:dyDescent="0.15">
      <c r="A44" s="20"/>
      <c r="B44" s="20"/>
      <c r="C44" s="59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58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3" customHeight="1" x14ac:dyDescent="0.15">
      <c r="A45" s="20"/>
      <c r="B45" s="20"/>
      <c r="C45" s="59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58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3" customHeight="1" x14ac:dyDescent="0.15">
      <c r="A46" s="20"/>
      <c r="B46" s="20"/>
      <c r="C46" s="59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58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3" customHeight="1" x14ac:dyDescent="0.15">
      <c r="A47" s="20"/>
      <c r="B47" s="20"/>
      <c r="C47" s="59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58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3" customHeight="1" x14ac:dyDescent="0.15">
      <c r="A48" s="20"/>
      <c r="B48" s="20"/>
      <c r="C48" s="59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58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23" customHeight="1" x14ac:dyDescent="0.15">
      <c r="A49" s="20"/>
      <c r="B49" s="20"/>
      <c r="C49" s="59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58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23" customHeight="1" x14ac:dyDescent="0.15">
      <c r="A50" s="20"/>
      <c r="B50" s="20"/>
      <c r="C50" s="59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58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23" customHeight="1" x14ac:dyDescent="0.15">
      <c r="A51" s="20"/>
      <c r="B51" s="20"/>
      <c r="C51" s="59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58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23" customHeight="1" x14ac:dyDescent="0.15">
      <c r="A52" s="20"/>
      <c r="B52" s="20"/>
      <c r="C52" s="59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58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23" customHeight="1" x14ac:dyDescent="0.15">
      <c r="A53" s="20"/>
      <c r="B53" s="20"/>
      <c r="C53" s="59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58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23" customHeight="1" x14ac:dyDescent="0.15">
      <c r="A54" s="20"/>
      <c r="B54" s="20"/>
      <c r="C54" s="59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58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23" customHeight="1" x14ac:dyDescent="0.15">
      <c r="A55" s="20"/>
      <c r="B55" s="20"/>
      <c r="C55" s="59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58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23" customHeight="1" x14ac:dyDescent="0.15">
      <c r="A56" s="20"/>
      <c r="B56" s="20"/>
      <c r="C56" s="59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58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23" customHeight="1" x14ac:dyDescent="0.15">
      <c r="A57" s="20"/>
      <c r="B57" s="20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58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23" customHeight="1" x14ac:dyDescent="0.15">
      <c r="A58" s="20"/>
      <c r="B58" s="20"/>
      <c r="C58" s="59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58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23" customHeight="1" x14ac:dyDescent="0.15">
      <c r="A59" s="20"/>
      <c r="B59" s="20"/>
      <c r="C59" s="61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3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21" customHeight="1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21" customHeight="1" x14ac:dyDescent="0.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21" customHeight="1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21" customHeight="1" x14ac:dyDescent="0.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21" customHeight="1" x14ac:dyDescent="0.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21" customHeight="1" x14ac:dyDescent="0.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21" customHeight="1" x14ac:dyDescent="0.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21" customHeight="1" x14ac:dyDescent="0.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21" customHeight="1" x14ac:dyDescent="0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21" customHeight="1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21" customHeight="1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21" customHeight="1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21" customHeight="1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21" customHeight="1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21" customHeight="1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21" customHeight="1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21" customHeight="1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21" customHeight="1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21" customHeight="1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21" customHeight="1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21" customHeight="1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21" customHeight="1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21" customHeight="1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21" customHeight="1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21" customHeight="1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21" customHeight="1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21" customHeight="1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21" customHeight="1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21" customHeight="1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21" customHeight="1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21" customHeight="1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21" customHeight="1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21" customHeight="1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21" customHeight="1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21" customHeight="1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21" customHeight="1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21" customHeight="1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21" customHeight="1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21" customHeight="1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21" customHeight="1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21" customHeight="1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21" customHeight="1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21" customHeight="1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21" customHeight="1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21" customHeight="1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21" customHeight="1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21" customHeight="1" x14ac:dyDescent="0.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21" customHeight="1" x14ac:dyDescent="0.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21" customHeight="1" x14ac:dyDescent="0.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21" customHeight="1" x14ac:dyDescent="0.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21" customHeight="1" x14ac:dyDescent="0.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21" customHeight="1" x14ac:dyDescent="0.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21" customHeight="1" x14ac:dyDescent="0.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21" customHeight="1" x14ac:dyDescent="0.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21" customHeight="1" x14ac:dyDescent="0.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21" customHeight="1" x14ac:dyDescent="0.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21" customHeight="1" x14ac:dyDescent="0.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21" customHeight="1" x14ac:dyDescent="0.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21" customHeight="1" x14ac:dyDescent="0.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21" customHeight="1" x14ac:dyDescent="0.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21" customHeight="1" x14ac:dyDescent="0.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21" customHeight="1" x14ac:dyDescent="0.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21" customHeight="1" x14ac:dyDescent="0.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21" customHeight="1" x14ac:dyDescent="0.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21" customHeight="1" x14ac:dyDescent="0.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21" customHeight="1" x14ac:dyDescent="0.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21" customHeight="1" x14ac:dyDescent="0.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21" customHeight="1" x14ac:dyDescent="0.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21" customHeight="1" x14ac:dyDescent="0.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21" customHeight="1" x14ac:dyDescent="0.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21" customHeight="1" x14ac:dyDescent="0.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21" customHeight="1" x14ac:dyDescent="0.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21" customHeight="1" x14ac:dyDescent="0.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21" customHeight="1" x14ac:dyDescent="0.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21" customHeight="1" x14ac:dyDescent="0.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21" customHeight="1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21" customHeight="1" x14ac:dyDescent="0.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21" customHeight="1" x14ac:dyDescent="0.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21" customHeight="1" x14ac:dyDescent="0.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21" customHeight="1" x14ac:dyDescent="0.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21" customHeight="1" x14ac:dyDescent="0.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21" customHeight="1" x14ac:dyDescent="0.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21" customHeight="1" x14ac:dyDescent="0.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21" customHeight="1" x14ac:dyDescent="0.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21" customHeight="1" x14ac:dyDescent="0.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21" customHeight="1" x14ac:dyDescent="0.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21" customHeight="1" x14ac:dyDescent="0.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21" customHeight="1" x14ac:dyDescent="0.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21" customHeight="1" x14ac:dyDescent="0.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21" customHeight="1" x14ac:dyDescent="0.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21" customHeight="1" x14ac:dyDescent="0.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21" customHeight="1" x14ac:dyDescent="0.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21" customHeight="1" x14ac:dyDescent="0.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21" customHeight="1" x14ac:dyDescent="0.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21" customHeight="1" x14ac:dyDescent="0.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21" customHeight="1" x14ac:dyDescent="0.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21" customHeight="1" x14ac:dyDescent="0.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21" customHeight="1" x14ac:dyDescent="0.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21" customHeight="1" x14ac:dyDescent="0.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21" customHeight="1" x14ac:dyDescent="0.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21" customHeight="1" x14ac:dyDescent="0.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21" customHeight="1" x14ac:dyDescent="0.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21" customHeight="1" x14ac:dyDescent="0.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21" customHeight="1" x14ac:dyDescent="0.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21" customHeight="1" x14ac:dyDescent="0.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21" customHeight="1" x14ac:dyDescent="0.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21" customHeight="1" x14ac:dyDescent="0.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21" customHeight="1" x14ac:dyDescent="0.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21" customHeight="1" x14ac:dyDescent="0.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21" customHeight="1" x14ac:dyDescent="0.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21" customHeight="1" x14ac:dyDescent="0.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21" customHeight="1" x14ac:dyDescent="0.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21" customHeight="1" x14ac:dyDescent="0.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21" customHeight="1" x14ac:dyDescent="0.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21" customHeight="1" x14ac:dyDescent="0.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21" customHeight="1" x14ac:dyDescent="0.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21" customHeight="1" x14ac:dyDescent="0.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21" customHeight="1" x14ac:dyDescent="0.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21" customHeight="1" x14ac:dyDescent="0.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21" customHeight="1" x14ac:dyDescent="0.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21" customHeight="1" x14ac:dyDescent="0.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21" customHeight="1" x14ac:dyDescent="0.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21" customHeight="1" x14ac:dyDescent="0.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21" customHeight="1" x14ac:dyDescent="0.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21" customHeight="1" x14ac:dyDescent="0.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21" customHeight="1" x14ac:dyDescent="0.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21" customHeight="1" x14ac:dyDescent="0.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21" customHeight="1" x14ac:dyDescent="0.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21" customHeight="1" x14ac:dyDescent="0.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21" customHeight="1" x14ac:dyDescent="0.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21" customHeight="1" x14ac:dyDescent="0.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21" customHeight="1" x14ac:dyDescent="0.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21" customHeight="1" x14ac:dyDescent="0.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21" customHeight="1" x14ac:dyDescent="0.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21" customHeight="1" x14ac:dyDescent="0.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21" customHeight="1" x14ac:dyDescent="0.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21" customHeight="1" x14ac:dyDescent="0.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21" customHeight="1" x14ac:dyDescent="0.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21" customHeight="1" x14ac:dyDescent="0.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21" customHeight="1" x14ac:dyDescent="0.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21" customHeight="1" x14ac:dyDescent="0.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21" customHeight="1" x14ac:dyDescent="0.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21" customHeight="1" x14ac:dyDescent="0.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21" customHeight="1" x14ac:dyDescent="0.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21" customHeight="1" x14ac:dyDescent="0.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21" customHeight="1" x14ac:dyDescent="0.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21" customHeight="1" x14ac:dyDescent="0.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21" customHeight="1" x14ac:dyDescent="0.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21" customHeight="1" x14ac:dyDescent="0.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21" customHeight="1" x14ac:dyDescent="0.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21" customHeight="1" x14ac:dyDescent="0.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21" customHeight="1" x14ac:dyDescent="0.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21" customHeight="1" x14ac:dyDescent="0.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21" customHeight="1" x14ac:dyDescent="0.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21" customHeight="1" x14ac:dyDescent="0.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21" customHeight="1" x14ac:dyDescent="0.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21" customHeight="1" x14ac:dyDescent="0.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21" customHeight="1" x14ac:dyDescent="0.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21" customHeight="1" x14ac:dyDescent="0.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21" customHeight="1" x14ac:dyDescent="0.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21" customHeight="1" x14ac:dyDescent="0.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21" customHeight="1" x14ac:dyDescent="0.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21" customHeight="1" x14ac:dyDescent="0.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21" customHeight="1" x14ac:dyDescent="0.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21" customHeight="1" x14ac:dyDescent="0.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21" customHeight="1" x14ac:dyDescent="0.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21" customHeight="1" x14ac:dyDescent="0.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21" customHeight="1" x14ac:dyDescent="0.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21" customHeight="1" x14ac:dyDescent="0.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21" customHeight="1" x14ac:dyDescent="0.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21" customHeight="1" x14ac:dyDescent="0.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21" customHeight="1" x14ac:dyDescent="0.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21" customHeight="1" x14ac:dyDescent="0.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21" customHeight="1" x14ac:dyDescent="0.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21" customHeight="1" x14ac:dyDescent="0.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21" customHeight="1" x14ac:dyDescent="0.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21" customHeight="1" x14ac:dyDescent="0.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21" customHeight="1" x14ac:dyDescent="0.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21" customHeight="1" x14ac:dyDescent="0.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21" customHeight="1" x14ac:dyDescent="0.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21" customHeight="1" x14ac:dyDescent="0.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21" customHeight="1" x14ac:dyDescent="0.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21" customHeight="1" x14ac:dyDescent="0.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21" customHeight="1" x14ac:dyDescent="0.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21" customHeight="1" x14ac:dyDescent="0.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21" customHeight="1" x14ac:dyDescent="0.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21" customHeight="1" x14ac:dyDescent="0.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21" customHeight="1" x14ac:dyDescent="0.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21" customHeight="1" x14ac:dyDescent="0.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21" customHeight="1" x14ac:dyDescent="0.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21" customHeight="1" x14ac:dyDescent="0.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21" customHeight="1" x14ac:dyDescent="0.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21" customHeight="1" x14ac:dyDescent="0.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21" customHeight="1" x14ac:dyDescent="0.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21" customHeight="1" x14ac:dyDescent="0.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21" customHeight="1" x14ac:dyDescent="0.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21" customHeight="1" x14ac:dyDescent="0.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21" customHeight="1" x14ac:dyDescent="0.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21" customHeight="1" x14ac:dyDescent="0.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21" customHeight="1" x14ac:dyDescent="0.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21" customHeight="1" x14ac:dyDescent="0.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21" customHeight="1" x14ac:dyDescent="0.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21" customHeight="1" x14ac:dyDescent="0.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21" customHeight="1" x14ac:dyDescent="0.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21" customHeight="1" x14ac:dyDescent="0.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21" customHeight="1" x14ac:dyDescent="0.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21" customHeight="1" x14ac:dyDescent="0.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21" customHeight="1" x14ac:dyDescent="0.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21" customHeight="1" x14ac:dyDescent="0.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21" customHeight="1" x14ac:dyDescent="0.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21" customHeight="1" x14ac:dyDescent="0.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21" customHeight="1" x14ac:dyDescent="0.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21" customHeight="1" x14ac:dyDescent="0.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21" customHeight="1" x14ac:dyDescent="0.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21" customHeight="1" x14ac:dyDescent="0.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21" customHeight="1" x14ac:dyDescent="0.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21" customHeight="1" x14ac:dyDescent="0.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21" customHeight="1" x14ac:dyDescent="0.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21" customHeight="1" x14ac:dyDescent="0.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21" customHeight="1" x14ac:dyDescent="0.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21" customHeight="1" x14ac:dyDescent="0.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21" customHeight="1" x14ac:dyDescent="0.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21" customHeight="1" x14ac:dyDescent="0.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21" customHeight="1" x14ac:dyDescent="0.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21" customHeight="1" x14ac:dyDescent="0.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21" customHeight="1" x14ac:dyDescent="0.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21" customHeight="1" x14ac:dyDescent="0.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21" customHeight="1" x14ac:dyDescent="0.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21" customHeight="1" x14ac:dyDescent="0.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21" customHeight="1" x14ac:dyDescent="0.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21" customHeight="1" x14ac:dyDescent="0.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21" customHeight="1" x14ac:dyDescent="0.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21" customHeight="1" x14ac:dyDescent="0.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21" customHeight="1" x14ac:dyDescent="0.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21" customHeight="1" x14ac:dyDescent="0.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21" customHeight="1" x14ac:dyDescent="0.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21" customHeight="1" x14ac:dyDescent="0.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21" customHeight="1" x14ac:dyDescent="0.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21" customHeight="1" x14ac:dyDescent="0.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21" customHeight="1" x14ac:dyDescent="0.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21" customHeight="1" x14ac:dyDescent="0.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21" customHeight="1" x14ac:dyDescent="0.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21" customHeight="1" x14ac:dyDescent="0.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21" customHeight="1" x14ac:dyDescent="0.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21" customHeight="1" x14ac:dyDescent="0.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21" customHeight="1" x14ac:dyDescent="0.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21" customHeight="1" x14ac:dyDescent="0.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21" customHeight="1" x14ac:dyDescent="0.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21" customHeight="1" x14ac:dyDescent="0.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21" customHeight="1" x14ac:dyDescent="0.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21" customHeight="1" x14ac:dyDescent="0.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21" customHeight="1" x14ac:dyDescent="0.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21" customHeight="1" x14ac:dyDescent="0.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21" customHeight="1" x14ac:dyDescent="0.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21" customHeight="1" x14ac:dyDescent="0.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21" customHeight="1" x14ac:dyDescent="0.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21" customHeight="1" x14ac:dyDescent="0.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21" customHeight="1" x14ac:dyDescent="0.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21" customHeight="1" x14ac:dyDescent="0.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21" customHeight="1" x14ac:dyDescent="0.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21" customHeight="1" x14ac:dyDescent="0.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21" customHeight="1" x14ac:dyDescent="0.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21" customHeight="1" x14ac:dyDescent="0.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21" customHeight="1" x14ac:dyDescent="0.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21" customHeight="1" x14ac:dyDescent="0.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21" customHeight="1" x14ac:dyDescent="0.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21" customHeight="1" x14ac:dyDescent="0.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21" customHeight="1" x14ac:dyDescent="0.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21" customHeight="1" x14ac:dyDescent="0.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21" customHeight="1" x14ac:dyDescent="0.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21" customHeight="1" x14ac:dyDescent="0.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21" customHeight="1" x14ac:dyDescent="0.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21" customHeight="1" x14ac:dyDescent="0.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21" customHeight="1" x14ac:dyDescent="0.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21" customHeight="1" x14ac:dyDescent="0.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21" customHeight="1" x14ac:dyDescent="0.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21" customHeight="1" x14ac:dyDescent="0.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21" customHeight="1" x14ac:dyDescent="0.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21" customHeight="1" x14ac:dyDescent="0.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21" customHeight="1" x14ac:dyDescent="0.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21" customHeight="1" x14ac:dyDescent="0.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21" customHeight="1" x14ac:dyDescent="0.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21" customHeight="1" x14ac:dyDescent="0.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21" customHeight="1" x14ac:dyDescent="0.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21" customHeight="1" x14ac:dyDescent="0.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21" customHeight="1" x14ac:dyDescent="0.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21" customHeight="1" x14ac:dyDescent="0.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21" customHeight="1" x14ac:dyDescent="0.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21" customHeight="1" x14ac:dyDescent="0.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21" customHeight="1" x14ac:dyDescent="0.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21" customHeight="1" x14ac:dyDescent="0.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21" customHeight="1" x14ac:dyDescent="0.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21" customHeight="1" x14ac:dyDescent="0.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21" customHeight="1" x14ac:dyDescent="0.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21" customHeight="1" x14ac:dyDescent="0.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21" customHeight="1" x14ac:dyDescent="0.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21" customHeight="1" x14ac:dyDescent="0.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21" customHeight="1" x14ac:dyDescent="0.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21" customHeight="1" x14ac:dyDescent="0.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21" customHeight="1" x14ac:dyDescent="0.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21" customHeight="1" x14ac:dyDescent="0.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21" customHeight="1" x14ac:dyDescent="0.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21" customHeight="1" x14ac:dyDescent="0.1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21" customHeight="1" x14ac:dyDescent="0.1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21" customHeight="1" x14ac:dyDescent="0.1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21" customHeight="1" x14ac:dyDescent="0.1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21" customHeight="1" x14ac:dyDescent="0.1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21" customHeight="1" x14ac:dyDescent="0.1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21" customHeight="1" x14ac:dyDescent="0.1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21" customHeight="1" x14ac:dyDescent="0.1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21" customHeight="1" x14ac:dyDescent="0.1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21" customHeight="1" x14ac:dyDescent="0.1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21" customHeight="1" x14ac:dyDescent="0.1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21" customHeight="1" x14ac:dyDescent="0.1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21" customHeight="1" x14ac:dyDescent="0.1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21" customHeight="1" x14ac:dyDescent="0.1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21" customHeight="1" x14ac:dyDescent="0.1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21" customHeight="1" x14ac:dyDescent="0.1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21" customHeight="1" x14ac:dyDescent="0.1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21" customHeight="1" x14ac:dyDescent="0.1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21" customHeight="1" x14ac:dyDescent="0.1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21" customHeight="1" x14ac:dyDescent="0.1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21" customHeight="1" x14ac:dyDescent="0.1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21" customHeight="1" x14ac:dyDescent="0.1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21" customHeight="1" x14ac:dyDescent="0.1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21" customHeight="1" x14ac:dyDescent="0.1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21" customHeight="1" x14ac:dyDescent="0.1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21" customHeight="1" x14ac:dyDescent="0.1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21" customHeight="1" x14ac:dyDescent="0.1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21" customHeight="1" x14ac:dyDescent="0.1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21" customHeight="1" x14ac:dyDescent="0.1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21" customHeight="1" x14ac:dyDescent="0.1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21" customHeight="1" x14ac:dyDescent="0.1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21" customHeight="1" x14ac:dyDescent="0.1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21" customHeight="1" x14ac:dyDescent="0.1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21" customHeight="1" x14ac:dyDescent="0.1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21" customHeight="1" x14ac:dyDescent="0.1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21" customHeight="1" x14ac:dyDescent="0.1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21" customHeight="1" x14ac:dyDescent="0.1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21" customHeight="1" x14ac:dyDescent="0.1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21" customHeight="1" x14ac:dyDescent="0.1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21" customHeight="1" x14ac:dyDescent="0.1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21" customHeight="1" x14ac:dyDescent="0.1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21" customHeight="1" x14ac:dyDescent="0.1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21" customHeight="1" x14ac:dyDescent="0.1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21" customHeight="1" x14ac:dyDescent="0.1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21" customHeight="1" x14ac:dyDescent="0.1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21" customHeight="1" x14ac:dyDescent="0.1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21" customHeight="1" x14ac:dyDescent="0.1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21" customHeight="1" x14ac:dyDescent="0.1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21" customHeight="1" x14ac:dyDescent="0.1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21" customHeight="1" x14ac:dyDescent="0.1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21" customHeight="1" x14ac:dyDescent="0.1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21" customHeight="1" x14ac:dyDescent="0.1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21" customHeight="1" x14ac:dyDescent="0.1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21" customHeight="1" x14ac:dyDescent="0.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21" customHeight="1" x14ac:dyDescent="0.1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21" customHeight="1" x14ac:dyDescent="0.1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21" customHeight="1" x14ac:dyDescent="0.1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21" customHeight="1" x14ac:dyDescent="0.1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21" customHeight="1" x14ac:dyDescent="0.1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21" customHeight="1" x14ac:dyDescent="0.1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21" customHeight="1" x14ac:dyDescent="0.1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21" customHeight="1" x14ac:dyDescent="0.1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21" customHeight="1" x14ac:dyDescent="0.1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21" customHeight="1" x14ac:dyDescent="0.1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21" customHeight="1" x14ac:dyDescent="0.1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21" customHeight="1" x14ac:dyDescent="0.1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21" customHeight="1" x14ac:dyDescent="0.1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21" customHeight="1" x14ac:dyDescent="0.1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21" customHeight="1" x14ac:dyDescent="0.1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21" customHeight="1" x14ac:dyDescent="0.1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21" customHeight="1" x14ac:dyDescent="0.1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21" customHeight="1" x14ac:dyDescent="0.1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21" customHeight="1" x14ac:dyDescent="0.1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21" customHeight="1" x14ac:dyDescent="0.1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21" customHeight="1" x14ac:dyDescent="0.1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21" customHeight="1" x14ac:dyDescent="0.1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21" customHeight="1" x14ac:dyDescent="0.1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21" customHeight="1" x14ac:dyDescent="0.1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21" customHeight="1" x14ac:dyDescent="0.1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21" customHeight="1" x14ac:dyDescent="0.1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21" customHeight="1" x14ac:dyDescent="0.1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21" customHeight="1" x14ac:dyDescent="0.1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21" customHeight="1" x14ac:dyDescent="0.1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21" customHeight="1" x14ac:dyDescent="0.1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21" customHeight="1" x14ac:dyDescent="0.1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21" customHeight="1" x14ac:dyDescent="0.1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21" customHeight="1" x14ac:dyDescent="0.1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21" customHeight="1" x14ac:dyDescent="0.1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21" customHeight="1" x14ac:dyDescent="0.1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21" customHeight="1" x14ac:dyDescent="0.1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21" customHeight="1" x14ac:dyDescent="0.1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21" customHeight="1" x14ac:dyDescent="0.1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21" customHeight="1" x14ac:dyDescent="0.1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21" customHeight="1" x14ac:dyDescent="0.1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21" customHeight="1" x14ac:dyDescent="0.1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21" customHeight="1" x14ac:dyDescent="0.1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21" customHeight="1" x14ac:dyDescent="0.1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21" customHeight="1" x14ac:dyDescent="0.1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21" customHeight="1" x14ac:dyDescent="0.1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21" customHeight="1" x14ac:dyDescent="0.1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21" customHeight="1" x14ac:dyDescent="0.1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21" customHeight="1" x14ac:dyDescent="0.1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21" customHeight="1" x14ac:dyDescent="0.1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21" customHeight="1" x14ac:dyDescent="0.1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21" customHeight="1" x14ac:dyDescent="0.1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21" customHeight="1" x14ac:dyDescent="0.1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21" customHeight="1" x14ac:dyDescent="0.1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21" customHeight="1" x14ac:dyDescent="0.1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21" customHeight="1" x14ac:dyDescent="0.1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21" customHeight="1" x14ac:dyDescent="0.1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21" customHeight="1" x14ac:dyDescent="0.1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21" customHeight="1" x14ac:dyDescent="0.1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21" customHeight="1" x14ac:dyDescent="0.1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21" customHeight="1" x14ac:dyDescent="0.1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21" customHeight="1" x14ac:dyDescent="0.1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21" customHeight="1" x14ac:dyDescent="0.1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21" customHeight="1" x14ac:dyDescent="0.1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21" customHeight="1" x14ac:dyDescent="0.1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21" customHeight="1" x14ac:dyDescent="0.1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21" customHeight="1" x14ac:dyDescent="0.1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21" customHeight="1" x14ac:dyDescent="0.1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21" customHeight="1" x14ac:dyDescent="0.1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21" customHeight="1" x14ac:dyDescent="0.1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21" customHeight="1" x14ac:dyDescent="0.1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21" customHeight="1" x14ac:dyDescent="0.1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21" customHeight="1" x14ac:dyDescent="0.1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21" customHeight="1" x14ac:dyDescent="0.1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21" customHeight="1" x14ac:dyDescent="0.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21" customHeight="1" x14ac:dyDescent="0.1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21" customHeight="1" x14ac:dyDescent="0.1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21" customHeight="1" x14ac:dyDescent="0.1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21" customHeight="1" x14ac:dyDescent="0.1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21" customHeight="1" x14ac:dyDescent="0.1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21" customHeight="1" x14ac:dyDescent="0.1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21" customHeight="1" x14ac:dyDescent="0.1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21" customHeight="1" x14ac:dyDescent="0.1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21" customHeight="1" x14ac:dyDescent="0.1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21" customHeight="1" x14ac:dyDescent="0.1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21" customHeight="1" x14ac:dyDescent="0.1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21" customHeight="1" x14ac:dyDescent="0.1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21" customHeight="1" x14ac:dyDescent="0.1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21" customHeight="1" x14ac:dyDescent="0.1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21" customHeight="1" x14ac:dyDescent="0.1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21" customHeight="1" x14ac:dyDescent="0.1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21" customHeight="1" x14ac:dyDescent="0.1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21" customHeight="1" x14ac:dyDescent="0.1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21" customHeight="1" x14ac:dyDescent="0.1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21" customHeight="1" x14ac:dyDescent="0.1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21" customHeight="1" x14ac:dyDescent="0.1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21" customHeight="1" x14ac:dyDescent="0.1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21" customHeight="1" x14ac:dyDescent="0.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21" customHeight="1" x14ac:dyDescent="0.1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21" customHeight="1" x14ac:dyDescent="0.1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21" customHeight="1" x14ac:dyDescent="0.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21" customHeight="1" x14ac:dyDescent="0.1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21" customHeight="1" x14ac:dyDescent="0.1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21" customHeight="1" x14ac:dyDescent="0.1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21" customHeight="1" x14ac:dyDescent="0.1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21" customHeight="1" x14ac:dyDescent="0.1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21" customHeight="1" x14ac:dyDescent="0.1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21" customHeight="1" x14ac:dyDescent="0.1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21" customHeight="1" x14ac:dyDescent="0.1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21" customHeight="1" x14ac:dyDescent="0.1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21" customHeight="1" x14ac:dyDescent="0.1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21" customHeight="1" x14ac:dyDescent="0.1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21" customHeight="1" x14ac:dyDescent="0.1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21" customHeight="1" x14ac:dyDescent="0.1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21" customHeight="1" x14ac:dyDescent="0.1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21" customHeight="1" x14ac:dyDescent="0.1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21" customHeight="1" x14ac:dyDescent="0.1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21" customHeight="1" x14ac:dyDescent="0.1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21" customHeight="1" x14ac:dyDescent="0.1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21" customHeight="1" x14ac:dyDescent="0.1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21" customHeight="1" x14ac:dyDescent="0.1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21" customHeight="1" x14ac:dyDescent="0.1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21" customHeight="1" x14ac:dyDescent="0.1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21" customHeight="1" x14ac:dyDescent="0.1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21" customHeight="1" x14ac:dyDescent="0.1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21" customHeight="1" x14ac:dyDescent="0.1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21" customHeight="1" x14ac:dyDescent="0.1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21" customHeight="1" x14ac:dyDescent="0.1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21" customHeight="1" x14ac:dyDescent="0.1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21" customHeight="1" x14ac:dyDescent="0.1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21" customHeight="1" x14ac:dyDescent="0.1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21" customHeight="1" x14ac:dyDescent="0.1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21" customHeight="1" x14ac:dyDescent="0.1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21" customHeight="1" x14ac:dyDescent="0.1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21" customHeight="1" x14ac:dyDescent="0.1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21" customHeight="1" x14ac:dyDescent="0.1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21" customHeight="1" x14ac:dyDescent="0.1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21" customHeight="1" x14ac:dyDescent="0.1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21" customHeight="1" x14ac:dyDescent="0.1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21" customHeight="1" x14ac:dyDescent="0.1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21" customHeight="1" x14ac:dyDescent="0.1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21" customHeight="1" x14ac:dyDescent="0.1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21" customHeight="1" x14ac:dyDescent="0.1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21" customHeight="1" x14ac:dyDescent="0.1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21" customHeight="1" x14ac:dyDescent="0.1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21" customHeight="1" x14ac:dyDescent="0.1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21" customHeight="1" x14ac:dyDescent="0.1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21" customHeight="1" x14ac:dyDescent="0.1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21" customHeight="1" x14ac:dyDescent="0.1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21" customHeight="1" x14ac:dyDescent="0.1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21" customHeight="1" x14ac:dyDescent="0.1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21" customHeight="1" x14ac:dyDescent="0.1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21" customHeight="1" x14ac:dyDescent="0.1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21" customHeight="1" x14ac:dyDescent="0.1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21" customHeight="1" x14ac:dyDescent="0.1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21" customHeight="1" x14ac:dyDescent="0.1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21" customHeight="1" x14ac:dyDescent="0.1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21" customHeight="1" x14ac:dyDescent="0.1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21" customHeight="1" x14ac:dyDescent="0.1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21" customHeight="1" x14ac:dyDescent="0.1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21" customHeight="1" x14ac:dyDescent="0.1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21" customHeight="1" x14ac:dyDescent="0.1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21" customHeight="1" x14ac:dyDescent="0.1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21" customHeight="1" x14ac:dyDescent="0.1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21" customHeight="1" x14ac:dyDescent="0.1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21" customHeight="1" x14ac:dyDescent="0.1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21" customHeight="1" x14ac:dyDescent="0.1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21" customHeight="1" x14ac:dyDescent="0.1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21" customHeight="1" x14ac:dyDescent="0.1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21" customHeight="1" x14ac:dyDescent="0.1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21" customHeight="1" x14ac:dyDescent="0.1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21" customHeight="1" x14ac:dyDescent="0.1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21" customHeight="1" x14ac:dyDescent="0.1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21" customHeight="1" x14ac:dyDescent="0.1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21" customHeight="1" x14ac:dyDescent="0.1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21" customHeight="1" x14ac:dyDescent="0.1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21" customHeight="1" x14ac:dyDescent="0.1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21" customHeight="1" x14ac:dyDescent="0.1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21" customHeight="1" x14ac:dyDescent="0.1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21" customHeight="1" x14ac:dyDescent="0.1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21" customHeight="1" x14ac:dyDescent="0.1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21" customHeight="1" x14ac:dyDescent="0.1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21" customHeight="1" x14ac:dyDescent="0.1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21" customHeight="1" x14ac:dyDescent="0.1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21" customHeight="1" x14ac:dyDescent="0.1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21" customHeight="1" x14ac:dyDescent="0.1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21" customHeight="1" x14ac:dyDescent="0.1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21" customHeight="1" x14ac:dyDescent="0.1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21" customHeight="1" x14ac:dyDescent="0.1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21" customHeight="1" x14ac:dyDescent="0.1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21" customHeight="1" x14ac:dyDescent="0.1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21" customHeight="1" x14ac:dyDescent="0.1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21" customHeight="1" x14ac:dyDescent="0.1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21" customHeight="1" x14ac:dyDescent="0.1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21" customHeight="1" x14ac:dyDescent="0.1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21" customHeight="1" x14ac:dyDescent="0.1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21" customHeight="1" x14ac:dyDescent="0.1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21" customHeight="1" x14ac:dyDescent="0.1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21" customHeight="1" x14ac:dyDescent="0.1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21" customHeight="1" x14ac:dyDescent="0.1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21" customHeight="1" x14ac:dyDescent="0.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21" customHeight="1" x14ac:dyDescent="0.1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21" customHeight="1" x14ac:dyDescent="0.1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21" customHeight="1" x14ac:dyDescent="0.1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21" customHeight="1" x14ac:dyDescent="0.1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21" customHeight="1" x14ac:dyDescent="0.1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21" customHeight="1" x14ac:dyDescent="0.1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21" customHeight="1" x14ac:dyDescent="0.1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21" customHeight="1" x14ac:dyDescent="0.1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21" customHeight="1" x14ac:dyDescent="0.1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21" customHeight="1" x14ac:dyDescent="0.1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21" customHeight="1" x14ac:dyDescent="0.1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21" customHeight="1" x14ac:dyDescent="0.1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21" customHeight="1" x14ac:dyDescent="0.1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21" customHeight="1" x14ac:dyDescent="0.1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21" customHeight="1" x14ac:dyDescent="0.1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21" customHeight="1" x14ac:dyDescent="0.1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21" customHeight="1" x14ac:dyDescent="0.1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21" customHeight="1" x14ac:dyDescent="0.1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21" customHeight="1" x14ac:dyDescent="0.1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21" customHeight="1" x14ac:dyDescent="0.1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21" customHeight="1" x14ac:dyDescent="0.1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21" customHeight="1" x14ac:dyDescent="0.1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21" customHeight="1" x14ac:dyDescent="0.1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21" customHeight="1" x14ac:dyDescent="0.1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21" customHeight="1" x14ac:dyDescent="0.1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21" customHeight="1" x14ac:dyDescent="0.1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21" customHeight="1" x14ac:dyDescent="0.1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21" customHeight="1" x14ac:dyDescent="0.1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21" customHeight="1" x14ac:dyDescent="0.1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21" customHeight="1" x14ac:dyDescent="0.1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21" customHeight="1" x14ac:dyDescent="0.1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21" customHeight="1" x14ac:dyDescent="0.1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21" customHeight="1" x14ac:dyDescent="0.1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21" customHeight="1" x14ac:dyDescent="0.1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21" customHeight="1" x14ac:dyDescent="0.1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21" customHeight="1" x14ac:dyDescent="0.1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21" customHeight="1" x14ac:dyDescent="0.1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21" customHeight="1" x14ac:dyDescent="0.1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21" customHeight="1" x14ac:dyDescent="0.1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21" customHeight="1" x14ac:dyDescent="0.1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21" customHeight="1" x14ac:dyDescent="0.1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21" customHeight="1" x14ac:dyDescent="0.1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21" customHeight="1" x14ac:dyDescent="0.1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21" customHeight="1" x14ac:dyDescent="0.1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21" customHeight="1" x14ac:dyDescent="0.1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21" customHeight="1" x14ac:dyDescent="0.1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21" customHeight="1" x14ac:dyDescent="0.1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21" customHeight="1" x14ac:dyDescent="0.1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21" customHeight="1" x14ac:dyDescent="0.1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21" customHeight="1" x14ac:dyDescent="0.1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21" customHeight="1" x14ac:dyDescent="0.1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21" customHeight="1" x14ac:dyDescent="0.1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21" customHeight="1" x14ac:dyDescent="0.1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21" customHeight="1" x14ac:dyDescent="0.1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21" customHeight="1" x14ac:dyDescent="0.1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21" customHeight="1" x14ac:dyDescent="0.1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21" customHeight="1" x14ac:dyDescent="0.1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21" customHeight="1" x14ac:dyDescent="0.1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21" customHeight="1" x14ac:dyDescent="0.1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21" customHeight="1" x14ac:dyDescent="0.1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21" customHeight="1" x14ac:dyDescent="0.1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21" customHeight="1" x14ac:dyDescent="0.1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21" customHeight="1" x14ac:dyDescent="0.1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21" customHeight="1" x14ac:dyDescent="0.1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21" customHeight="1" x14ac:dyDescent="0.1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21" customHeight="1" x14ac:dyDescent="0.1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21" customHeight="1" x14ac:dyDescent="0.1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21" customHeight="1" x14ac:dyDescent="0.1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21" customHeight="1" x14ac:dyDescent="0.1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21" customHeight="1" x14ac:dyDescent="0.1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21" customHeight="1" x14ac:dyDescent="0.1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21" customHeight="1" x14ac:dyDescent="0.1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21" customHeight="1" x14ac:dyDescent="0.1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21" customHeight="1" x14ac:dyDescent="0.1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21" customHeight="1" x14ac:dyDescent="0.1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21" customHeight="1" x14ac:dyDescent="0.1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21" customHeight="1" x14ac:dyDescent="0.1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21" customHeight="1" x14ac:dyDescent="0.1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21" customHeight="1" x14ac:dyDescent="0.1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21" customHeight="1" x14ac:dyDescent="0.1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21" customHeight="1" x14ac:dyDescent="0.1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21" customHeight="1" x14ac:dyDescent="0.1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21" customHeight="1" x14ac:dyDescent="0.1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21" customHeight="1" x14ac:dyDescent="0.1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21" customHeight="1" x14ac:dyDescent="0.1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21" customHeight="1" x14ac:dyDescent="0.1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21" customHeight="1" x14ac:dyDescent="0.1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21" customHeight="1" x14ac:dyDescent="0.1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21" customHeight="1" x14ac:dyDescent="0.1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21" customHeight="1" x14ac:dyDescent="0.1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21" customHeight="1" x14ac:dyDescent="0.1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21" customHeight="1" x14ac:dyDescent="0.1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21" customHeight="1" x14ac:dyDescent="0.1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21" customHeight="1" x14ac:dyDescent="0.1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21" customHeight="1" x14ac:dyDescent="0.1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21" customHeight="1" x14ac:dyDescent="0.1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21" customHeight="1" x14ac:dyDescent="0.1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21" customHeight="1" x14ac:dyDescent="0.1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21" customHeight="1" x14ac:dyDescent="0.1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21" customHeight="1" x14ac:dyDescent="0.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21" customHeight="1" x14ac:dyDescent="0.1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21" customHeight="1" x14ac:dyDescent="0.1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21" customHeight="1" x14ac:dyDescent="0.1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21" customHeight="1" x14ac:dyDescent="0.1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21" customHeight="1" x14ac:dyDescent="0.1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21" customHeight="1" x14ac:dyDescent="0.1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21" customHeight="1" x14ac:dyDescent="0.1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21" customHeight="1" x14ac:dyDescent="0.1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21" customHeight="1" x14ac:dyDescent="0.1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21" customHeight="1" x14ac:dyDescent="0.1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21" customHeight="1" x14ac:dyDescent="0.1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21" customHeight="1" x14ac:dyDescent="0.1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21" customHeight="1" x14ac:dyDescent="0.1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21" customHeight="1" x14ac:dyDescent="0.1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21" customHeight="1" x14ac:dyDescent="0.1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21" customHeight="1" x14ac:dyDescent="0.1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21" customHeight="1" x14ac:dyDescent="0.1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21" customHeight="1" x14ac:dyDescent="0.1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21" customHeight="1" x14ac:dyDescent="0.1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21" customHeight="1" x14ac:dyDescent="0.1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21" customHeight="1" x14ac:dyDescent="0.1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21" customHeight="1" x14ac:dyDescent="0.1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21" customHeight="1" x14ac:dyDescent="0.1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21" customHeight="1" x14ac:dyDescent="0.1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21" customHeight="1" x14ac:dyDescent="0.1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21" customHeight="1" x14ac:dyDescent="0.1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21" customHeight="1" x14ac:dyDescent="0.1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21" customHeight="1" x14ac:dyDescent="0.1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21" customHeight="1" x14ac:dyDescent="0.1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21" customHeight="1" x14ac:dyDescent="0.1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21" customHeight="1" x14ac:dyDescent="0.1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21" customHeight="1" x14ac:dyDescent="0.1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21" customHeight="1" x14ac:dyDescent="0.1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21" customHeight="1" x14ac:dyDescent="0.1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21" customHeight="1" x14ac:dyDescent="0.1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21" customHeight="1" x14ac:dyDescent="0.1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21" customHeight="1" x14ac:dyDescent="0.1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21" customHeight="1" x14ac:dyDescent="0.1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21" customHeight="1" x14ac:dyDescent="0.1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21" customHeight="1" x14ac:dyDescent="0.1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21" customHeight="1" x14ac:dyDescent="0.1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21" customHeight="1" x14ac:dyDescent="0.1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21" customHeight="1" x14ac:dyDescent="0.1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21" customHeight="1" x14ac:dyDescent="0.1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21" customHeight="1" x14ac:dyDescent="0.1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21" customHeight="1" x14ac:dyDescent="0.1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21" customHeight="1" x14ac:dyDescent="0.1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21" customHeight="1" x14ac:dyDescent="0.1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21" customHeight="1" x14ac:dyDescent="0.1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21" customHeight="1" x14ac:dyDescent="0.1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21" customHeight="1" x14ac:dyDescent="0.1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21" customHeight="1" x14ac:dyDescent="0.1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21" customHeight="1" x14ac:dyDescent="0.1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21" customHeight="1" x14ac:dyDescent="0.1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21" customHeight="1" x14ac:dyDescent="0.1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21" customHeight="1" x14ac:dyDescent="0.1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21" customHeight="1" x14ac:dyDescent="0.1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21" customHeight="1" x14ac:dyDescent="0.1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21" customHeight="1" x14ac:dyDescent="0.1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21" customHeight="1" x14ac:dyDescent="0.1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21" customHeight="1" x14ac:dyDescent="0.1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21" customHeight="1" x14ac:dyDescent="0.1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21" customHeight="1" x14ac:dyDescent="0.1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21" customHeight="1" x14ac:dyDescent="0.1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21" customHeight="1" x14ac:dyDescent="0.1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21" customHeight="1" x14ac:dyDescent="0.1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21" customHeight="1" x14ac:dyDescent="0.1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21" customHeight="1" x14ac:dyDescent="0.1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21" customHeight="1" x14ac:dyDescent="0.1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21" customHeight="1" x14ac:dyDescent="0.1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21" customHeight="1" x14ac:dyDescent="0.1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21" customHeight="1" x14ac:dyDescent="0.1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21" customHeight="1" x14ac:dyDescent="0.1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21" customHeight="1" x14ac:dyDescent="0.1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21" customHeight="1" x14ac:dyDescent="0.1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21" customHeight="1" x14ac:dyDescent="0.1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21" customHeight="1" x14ac:dyDescent="0.1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21" customHeight="1" x14ac:dyDescent="0.1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21" customHeight="1" x14ac:dyDescent="0.1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21" customHeight="1" x14ac:dyDescent="0.1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21" customHeight="1" x14ac:dyDescent="0.1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21" customHeight="1" x14ac:dyDescent="0.1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21" customHeight="1" x14ac:dyDescent="0.1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21" customHeight="1" x14ac:dyDescent="0.1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21" customHeight="1" x14ac:dyDescent="0.1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21" customHeight="1" x14ac:dyDescent="0.1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21" customHeight="1" x14ac:dyDescent="0.1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21" customHeight="1" x14ac:dyDescent="0.1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21" customHeight="1" x14ac:dyDescent="0.1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21" customHeight="1" x14ac:dyDescent="0.1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21" customHeight="1" x14ac:dyDescent="0.1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21" customHeight="1" x14ac:dyDescent="0.1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21" customHeight="1" x14ac:dyDescent="0.1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21" customHeight="1" x14ac:dyDescent="0.1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21" customHeight="1" x14ac:dyDescent="0.1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21" customHeight="1" x14ac:dyDescent="0.1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21" customHeight="1" x14ac:dyDescent="0.1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21" customHeight="1" x14ac:dyDescent="0.1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21" customHeight="1" x14ac:dyDescent="0.1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21" customHeight="1" x14ac:dyDescent="0.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21" customHeight="1" x14ac:dyDescent="0.1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21" customHeight="1" x14ac:dyDescent="0.1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21" customHeight="1" x14ac:dyDescent="0.1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21" customHeight="1" x14ac:dyDescent="0.1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21" customHeight="1" x14ac:dyDescent="0.1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21" customHeight="1" x14ac:dyDescent="0.1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21" customHeight="1" x14ac:dyDescent="0.1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21" customHeight="1" x14ac:dyDescent="0.1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21" customHeight="1" x14ac:dyDescent="0.1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21" customHeight="1" x14ac:dyDescent="0.1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21" customHeight="1" x14ac:dyDescent="0.1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21" customHeight="1" x14ac:dyDescent="0.1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21" customHeight="1" x14ac:dyDescent="0.1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21" customHeight="1" x14ac:dyDescent="0.1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21" customHeight="1" x14ac:dyDescent="0.1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21" customHeight="1" x14ac:dyDescent="0.1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21" customHeight="1" x14ac:dyDescent="0.1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21" customHeight="1" x14ac:dyDescent="0.1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21" customHeight="1" x14ac:dyDescent="0.1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21" customHeight="1" x14ac:dyDescent="0.1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21" customHeight="1" x14ac:dyDescent="0.1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21" customHeight="1" x14ac:dyDescent="0.1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21" customHeight="1" x14ac:dyDescent="0.1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21" customHeight="1" x14ac:dyDescent="0.1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21" customHeight="1" x14ac:dyDescent="0.1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21" customHeight="1" x14ac:dyDescent="0.1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21" customHeight="1" x14ac:dyDescent="0.1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21" customHeight="1" x14ac:dyDescent="0.1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21" customHeight="1" x14ac:dyDescent="0.1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21" customHeight="1" x14ac:dyDescent="0.1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21" customHeight="1" x14ac:dyDescent="0.1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21" customHeight="1" x14ac:dyDescent="0.1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21" customHeight="1" x14ac:dyDescent="0.1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21" customHeight="1" x14ac:dyDescent="0.1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21" customHeight="1" x14ac:dyDescent="0.1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21" customHeight="1" x14ac:dyDescent="0.1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21" customHeight="1" x14ac:dyDescent="0.1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21" customHeight="1" x14ac:dyDescent="0.1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21" customHeight="1" x14ac:dyDescent="0.1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21" customHeight="1" x14ac:dyDescent="0.1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21" customHeight="1" x14ac:dyDescent="0.1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21" customHeight="1" x14ac:dyDescent="0.1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21" customHeight="1" x14ac:dyDescent="0.1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21" customHeight="1" x14ac:dyDescent="0.1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21" customHeight="1" x14ac:dyDescent="0.1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21" customHeight="1" x14ac:dyDescent="0.1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21" customHeight="1" x14ac:dyDescent="0.1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21" customHeight="1" x14ac:dyDescent="0.1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21" customHeight="1" x14ac:dyDescent="0.1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21" customHeight="1" x14ac:dyDescent="0.1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21" customHeight="1" x14ac:dyDescent="0.1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21" customHeight="1" x14ac:dyDescent="0.1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21" customHeight="1" x14ac:dyDescent="0.1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21" customHeight="1" x14ac:dyDescent="0.1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21" customHeight="1" x14ac:dyDescent="0.1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21" customHeight="1" x14ac:dyDescent="0.1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21" customHeight="1" x14ac:dyDescent="0.1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21" customHeight="1" x14ac:dyDescent="0.1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21" customHeight="1" x14ac:dyDescent="0.1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21" customHeight="1" x14ac:dyDescent="0.1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21" customHeight="1" x14ac:dyDescent="0.1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21" customHeight="1" x14ac:dyDescent="0.1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21" customHeight="1" x14ac:dyDescent="0.1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21" customHeight="1" x14ac:dyDescent="0.1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21" customHeight="1" x14ac:dyDescent="0.1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21" customHeight="1" x14ac:dyDescent="0.1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21" customHeight="1" x14ac:dyDescent="0.1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21" customHeight="1" x14ac:dyDescent="0.1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21" customHeight="1" x14ac:dyDescent="0.1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21" customHeight="1" x14ac:dyDescent="0.1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21" customHeight="1" x14ac:dyDescent="0.1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21" customHeight="1" x14ac:dyDescent="0.1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21" customHeight="1" x14ac:dyDescent="0.1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21" customHeight="1" x14ac:dyDescent="0.1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21" customHeight="1" x14ac:dyDescent="0.1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21" customHeight="1" x14ac:dyDescent="0.1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21" customHeight="1" x14ac:dyDescent="0.1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21" customHeight="1" x14ac:dyDescent="0.1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21" customHeight="1" x14ac:dyDescent="0.1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21" customHeight="1" x14ac:dyDescent="0.1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21" customHeight="1" x14ac:dyDescent="0.1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21" customHeight="1" x14ac:dyDescent="0.1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21" customHeight="1" x14ac:dyDescent="0.1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21" customHeight="1" x14ac:dyDescent="0.1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21" customHeight="1" x14ac:dyDescent="0.1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21" customHeight="1" x14ac:dyDescent="0.1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21" customHeight="1" x14ac:dyDescent="0.1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21" customHeight="1" x14ac:dyDescent="0.1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21" customHeight="1" x14ac:dyDescent="0.1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21" customHeight="1" x14ac:dyDescent="0.1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21" customHeight="1" x14ac:dyDescent="0.1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21" customHeight="1" x14ac:dyDescent="0.1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21" customHeight="1" x14ac:dyDescent="0.1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21" customHeight="1" x14ac:dyDescent="0.1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21" customHeight="1" x14ac:dyDescent="0.1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21" customHeight="1" x14ac:dyDescent="0.1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21" customHeight="1" x14ac:dyDescent="0.1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21" customHeight="1" x14ac:dyDescent="0.1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21" customHeight="1" x14ac:dyDescent="0.1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21" customHeight="1" x14ac:dyDescent="0.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21" customHeight="1" x14ac:dyDescent="0.1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21" customHeight="1" x14ac:dyDescent="0.1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21" customHeight="1" x14ac:dyDescent="0.1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21" customHeight="1" x14ac:dyDescent="0.1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21" customHeight="1" x14ac:dyDescent="0.1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21" customHeight="1" x14ac:dyDescent="0.1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21" customHeight="1" x14ac:dyDescent="0.1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21" customHeight="1" x14ac:dyDescent="0.1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21" customHeight="1" x14ac:dyDescent="0.1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21" customHeight="1" x14ac:dyDescent="0.1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21" customHeight="1" x14ac:dyDescent="0.1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21" customHeight="1" x14ac:dyDescent="0.1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21" customHeight="1" x14ac:dyDescent="0.1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21" customHeight="1" x14ac:dyDescent="0.1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21" customHeight="1" x14ac:dyDescent="0.1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21" customHeight="1" x14ac:dyDescent="0.1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21" customHeight="1" x14ac:dyDescent="0.1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21" customHeight="1" x14ac:dyDescent="0.1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21" customHeight="1" x14ac:dyDescent="0.1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21" customHeight="1" x14ac:dyDescent="0.1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21" customHeight="1" x14ac:dyDescent="0.1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21" customHeight="1" x14ac:dyDescent="0.1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21" customHeight="1" x14ac:dyDescent="0.1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21" customHeight="1" x14ac:dyDescent="0.1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21" customHeight="1" x14ac:dyDescent="0.1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21" customHeight="1" x14ac:dyDescent="0.1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21" customHeight="1" x14ac:dyDescent="0.1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21" customHeight="1" x14ac:dyDescent="0.1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21" customHeight="1" x14ac:dyDescent="0.1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21" customHeight="1" x14ac:dyDescent="0.1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21" customHeight="1" x14ac:dyDescent="0.1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21" customHeight="1" x14ac:dyDescent="0.1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21" customHeight="1" x14ac:dyDescent="0.1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21" customHeight="1" x14ac:dyDescent="0.1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21" customHeight="1" x14ac:dyDescent="0.1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21" customHeight="1" x14ac:dyDescent="0.1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21" customHeight="1" x14ac:dyDescent="0.1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21" customHeight="1" x14ac:dyDescent="0.1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21" customHeight="1" x14ac:dyDescent="0.1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21" customHeight="1" x14ac:dyDescent="0.1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21" customHeight="1" x14ac:dyDescent="0.1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21" customHeight="1" x14ac:dyDescent="0.1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21" customHeight="1" x14ac:dyDescent="0.1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21" customHeight="1" x14ac:dyDescent="0.1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21" customHeight="1" x14ac:dyDescent="0.1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21" customHeight="1" x14ac:dyDescent="0.1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21" customHeight="1" x14ac:dyDescent="0.1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21" customHeight="1" x14ac:dyDescent="0.1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21" customHeight="1" x14ac:dyDescent="0.1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21" customHeight="1" x14ac:dyDescent="0.1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21" customHeight="1" x14ac:dyDescent="0.1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21" customHeight="1" x14ac:dyDescent="0.1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21" customHeight="1" x14ac:dyDescent="0.1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21" customHeight="1" x14ac:dyDescent="0.1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21" customHeight="1" x14ac:dyDescent="0.1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21" customHeight="1" x14ac:dyDescent="0.1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21" customHeight="1" x14ac:dyDescent="0.1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21" customHeight="1" x14ac:dyDescent="0.1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21" customHeight="1" x14ac:dyDescent="0.1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21" customHeight="1" x14ac:dyDescent="0.1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21" customHeight="1" x14ac:dyDescent="0.1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21" customHeight="1" x14ac:dyDescent="0.1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21" customHeight="1" x14ac:dyDescent="0.1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21" customHeight="1" x14ac:dyDescent="0.1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21" customHeight="1" x14ac:dyDescent="0.1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21" customHeight="1" x14ac:dyDescent="0.1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21" customHeight="1" x14ac:dyDescent="0.1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21" customHeight="1" x14ac:dyDescent="0.1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21" customHeight="1" x14ac:dyDescent="0.1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21" customHeight="1" x14ac:dyDescent="0.1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21" customHeight="1" x14ac:dyDescent="0.1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21" customHeight="1" x14ac:dyDescent="0.1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21" customHeight="1" x14ac:dyDescent="0.1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21" customHeight="1" x14ac:dyDescent="0.1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21" customHeight="1" x14ac:dyDescent="0.1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21" customHeight="1" x14ac:dyDescent="0.1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21" customHeight="1" x14ac:dyDescent="0.1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21" customHeight="1" x14ac:dyDescent="0.1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21" customHeight="1" x14ac:dyDescent="0.1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21" customHeight="1" x14ac:dyDescent="0.1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21" customHeight="1" x14ac:dyDescent="0.1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21" customHeight="1" x14ac:dyDescent="0.1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21" customHeight="1" x14ac:dyDescent="0.1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21" customHeight="1" x14ac:dyDescent="0.1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21" customHeight="1" x14ac:dyDescent="0.1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21" customHeight="1" x14ac:dyDescent="0.15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spans="1:27" ht="21" customHeight="1" x14ac:dyDescent="0.15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</sheetData>
  <mergeCells count="11">
    <mergeCell ref="F15:P15"/>
    <mergeCell ref="C17:P17"/>
    <mergeCell ref="C18:P37"/>
    <mergeCell ref="C39:P39"/>
    <mergeCell ref="C40:P59"/>
    <mergeCell ref="F14:P14"/>
    <mergeCell ref="P4:P7"/>
    <mergeCell ref="F10:P10"/>
    <mergeCell ref="F11:P11"/>
    <mergeCell ref="F12:P12"/>
    <mergeCell ref="F13:P13"/>
  </mergeCells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workbookViewId="0">
      <selection activeCell="A69" sqref="A69"/>
    </sheetView>
  </sheetViews>
  <sheetFormatPr baseColWidth="12" defaultColWidth="13.5" defaultRowHeight="17" x14ac:dyDescent="0.15"/>
  <cols>
    <col min="1" max="2" width="2.5" style="30" customWidth="1"/>
    <col min="3" max="3" width="9.1640625" style="30" bestFit="1" customWidth="1"/>
    <col min="4" max="4" width="15.83203125" style="30" bestFit="1" customWidth="1"/>
    <col min="5" max="5" width="22" style="30" bestFit="1" customWidth="1"/>
    <col min="6" max="6" width="15.33203125" style="30" bestFit="1" customWidth="1"/>
    <col min="7" max="7" width="7.1640625" style="30" bestFit="1" customWidth="1"/>
    <col min="8" max="8" width="18" style="30" bestFit="1" customWidth="1"/>
    <col min="9" max="9" width="7.83203125" style="30" bestFit="1" customWidth="1"/>
    <col min="10" max="10" width="10.5" style="30" bestFit="1" customWidth="1"/>
    <col min="11" max="11" width="9" style="30" customWidth="1"/>
    <col min="12" max="12" width="13.6640625" style="30" bestFit="1" customWidth="1"/>
    <col min="13" max="13" width="9" style="30" customWidth="1"/>
    <col min="14" max="14" width="11.5" style="30" bestFit="1" customWidth="1"/>
    <col min="15" max="15" width="11.1640625" style="30" bestFit="1" customWidth="1"/>
    <col min="16" max="16" width="10.33203125" style="30" customWidth="1"/>
    <col min="17" max="17" width="70.6640625" style="30" bestFit="1" customWidth="1"/>
    <col min="18" max="18" width="64.1640625" style="30" customWidth="1"/>
    <col min="19" max="27" width="2.5" style="30" customWidth="1"/>
    <col min="28" max="16384" width="13.5" style="30"/>
  </cols>
  <sheetData>
    <row r="1" spans="1:27" ht="21" customHeight="1" x14ac:dyDescent="0.1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9"/>
      <c r="P1" s="29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23" customHeight="1" x14ac:dyDescent="0.15">
      <c r="A2" s="23"/>
      <c r="B2" s="23"/>
      <c r="C2" s="75" t="s">
        <v>150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24"/>
      <c r="R2" s="24"/>
      <c r="S2" s="23"/>
      <c r="T2" s="23"/>
      <c r="U2" s="23"/>
      <c r="V2" s="23"/>
      <c r="W2" s="23"/>
      <c r="X2" s="23"/>
      <c r="Y2" s="23"/>
      <c r="Z2" s="23"/>
      <c r="AA2" s="23"/>
    </row>
    <row r="3" spans="1:27" ht="23" customHeight="1" x14ac:dyDescent="0.15">
      <c r="A3" s="23"/>
      <c r="B3" s="23"/>
      <c r="C3" s="31" t="s">
        <v>132</v>
      </c>
      <c r="D3" s="31" t="s">
        <v>109</v>
      </c>
      <c r="E3" s="31" t="s">
        <v>61</v>
      </c>
      <c r="F3" s="31" t="s">
        <v>130</v>
      </c>
      <c r="G3" s="31" t="s">
        <v>131</v>
      </c>
      <c r="H3" s="31" t="s">
        <v>110</v>
      </c>
      <c r="I3" s="31" t="s">
        <v>111</v>
      </c>
      <c r="J3" s="31" t="s">
        <v>112</v>
      </c>
      <c r="K3" s="31" t="s">
        <v>113</v>
      </c>
      <c r="L3" s="31" t="s">
        <v>114</v>
      </c>
      <c r="M3" s="31" t="s">
        <v>115</v>
      </c>
      <c r="N3" s="31" t="s">
        <v>116</v>
      </c>
      <c r="O3" s="31" t="s">
        <v>133</v>
      </c>
      <c r="P3" s="31" t="s">
        <v>117</v>
      </c>
      <c r="Q3" s="31" t="s">
        <v>118</v>
      </c>
      <c r="R3" s="31" t="s">
        <v>119</v>
      </c>
      <c r="S3" s="23"/>
      <c r="T3" s="23"/>
      <c r="U3" s="23"/>
      <c r="V3" s="23"/>
      <c r="W3" s="23"/>
      <c r="X3" s="23"/>
      <c r="Y3" s="23"/>
      <c r="Z3" s="23"/>
      <c r="AA3" s="23"/>
    </row>
    <row r="4" spans="1:27" ht="23" customHeight="1" x14ac:dyDescent="0.15">
      <c r="A4" s="23"/>
      <c r="B4" s="23"/>
      <c r="C4" s="38">
        <v>3</v>
      </c>
      <c r="D4" s="39">
        <v>396</v>
      </c>
      <c r="E4" s="39" t="s">
        <v>126</v>
      </c>
      <c r="F4" s="39" t="s">
        <v>138</v>
      </c>
      <c r="G4" s="39">
        <v>20</v>
      </c>
      <c r="H4" s="39">
        <v>20</v>
      </c>
      <c r="I4" s="39">
        <v>3724</v>
      </c>
      <c r="J4" s="39"/>
      <c r="K4" s="39">
        <v>1229</v>
      </c>
      <c r="L4" s="39"/>
      <c r="M4" s="39">
        <v>930</v>
      </c>
      <c r="N4" s="39"/>
      <c r="O4" s="39">
        <v>0</v>
      </c>
      <c r="P4" s="77">
        <v>11024</v>
      </c>
      <c r="Q4" s="39" t="s">
        <v>140</v>
      </c>
      <c r="R4" s="39" t="s">
        <v>139</v>
      </c>
      <c r="S4" s="23"/>
      <c r="T4" s="23"/>
      <c r="U4" s="23"/>
      <c r="V4" s="23"/>
      <c r="W4" s="23"/>
      <c r="X4" s="23"/>
      <c r="Y4" s="23"/>
      <c r="Z4" s="23"/>
      <c r="AA4" s="23"/>
    </row>
    <row r="5" spans="1:27" ht="23" customHeight="1" x14ac:dyDescent="0.15">
      <c r="A5" s="23"/>
      <c r="B5" s="23"/>
      <c r="C5" s="38">
        <v>1</v>
      </c>
      <c r="D5" s="39">
        <v>406</v>
      </c>
      <c r="E5" s="39" t="s">
        <v>127</v>
      </c>
      <c r="F5" s="39" t="s">
        <v>138</v>
      </c>
      <c r="G5" s="39">
        <v>20</v>
      </c>
      <c r="H5" s="39">
        <v>20</v>
      </c>
      <c r="I5" s="39">
        <v>2235</v>
      </c>
      <c r="J5" s="39"/>
      <c r="K5" s="39">
        <v>1446</v>
      </c>
      <c r="L5" s="39"/>
      <c r="M5" s="39">
        <v>1026</v>
      </c>
      <c r="N5" s="39"/>
      <c r="O5" s="39">
        <v>0</v>
      </c>
      <c r="P5" s="78"/>
      <c r="Q5" s="39" t="s">
        <v>141</v>
      </c>
      <c r="R5" s="39" t="s">
        <v>142</v>
      </c>
      <c r="S5" s="23"/>
      <c r="T5" s="23"/>
      <c r="U5" s="23"/>
      <c r="V5" s="23"/>
      <c r="W5" s="23"/>
      <c r="X5" s="23"/>
      <c r="Y5" s="23"/>
      <c r="Z5" s="23"/>
      <c r="AA5" s="23"/>
    </row>
    <row r="6" spans="1:27" ht="23" customHeight="1" x14ac:dyDescent="0.15">
      <c r="A6" s="23"/>
      <c r="B6" s="23"/>
      <c r="C6" s="38">
        <v>1</v>
      </c>
      <c r="D6" s="39">
        <v>173</v>
      </c>
      <c r="E6" s="39" t="s">
        <v>128</v>
      </c>
      <c r="F6" s="39" t="s">
        <v>134</v>
      </c>
      <c r="G6" s="39">
        <v>18</v>
      </c>
      <c r="H6" s="39">
        <v>20</v>
      </c>
      <c r="I6" s="39">
        <v>2312</v>
      </c>
      <c r="J6" s="39"/>
      <c r="K6" s="39">
        <v>1921</v>
      </c>
      <c r="L6" s="39"/>
      <c r="M6" s="39">
        <v>840</v>
      </c>
      <c r="N6" s="39"/>
      <c r="O6" s="39">
        <v>0</v>
      </c>
      <c r="P6" s="78"/>
      <c r="Q6" s="39" t="s">
        <v>143</v>
      </c>
      <c r="R6" s="39" t="s">
        <v>142</v>
      </c>
      <c r="S6" s="23"/>
      <c r="T6" s="23"/>
      <c r="U6" s="23"/>
      <c r="V6" s="23"/>
      <c r="W6" s="23"/>
      <c r="X6" s="23"/>
      <c r="Y6" s="23"/>
      <c r="Z6" s="23"/>
      <c r="AA6" s="23"/>
    </row>
    <row r="7" spans="1:27" ht="23" customHeight="1" x14ac:dyDescent="0.15">
      <c r="A7" s="23"/>
      <c r="B7" s="23"/>
      <c r="C7" s="38" t="s">
        <v>135</v>
      </c>
      <c r="D7" s="39">
        <v>775</v>
      </c>
      <c r="E7" s="39" t="s">
        <v>129</v>
      </c>
      <c r="F7" s="39" t="s">
        <v>138</v>
      </c>
      <c r="G7" s="39">
        <v>20</v>
      </c>
      <c r="H7" s="39">
        <v>40</v>
      </c>
      <c r="I7" s="39">
        <v>2753</v>
      </c>
      <c r="J7" s="39"/>
      <c r="K7" s="39">
        <v>1510</v>
      </c>
      <c r="L7" s="39"/>
      <c r="M7" s="39">
        <v>2113</v>
      </c>
      <c r="N7" s="39"/>
      <c r="O7" s="39">
        <v>0</v>
      </c>
      <c r="P7" s="79"/>
      <c r="Q7" s="39" t="s">
        <v>144</v>
      </c>
      <c r="R7" s="39" t="s">
        <v>145</v>
      </c>
      <c r="S7" s="23"/>
      <c r="T7" s="23"/>
      <c r="U7" s="23"/>
      <c r="V7" s="23"/>
      <c r="W7" s="23"/>
      <c r="X7" s="23"/>
      <c r="Y7" s="23"/>
      <c r="Z7" s="23"/>
      <c r="AA7" s="23"/>
    </row>
    <row r="8" spans="1:27" ht="23" customHeight="1" x14ac:dyDescent="0.15">
      <c r="A8" s="23"/>
      <c r="B8" s="23"/>
      <c r="D8" s="34"/>
      <c r="E8" s="34"/>
      <c r="F8" s="35" t="s">
        <v>136</v>
      </c>
      <c r="G8" s="35">
        <f>SUM(G4:G7)</f>
        <v>78</v>
      </c>
      <c r="S8" s="23"/>
      <c r="T8" s="23"/>
      <c r="U8" s="23"/>
      <c r="V8" s="23"/>
      <c r="W8" s="23"/>
      <c r="X8" s="23"/>
      <c r="Y8" s="23"/>
      <c r="Z8" s="23"/>
      <c r="AA8" s="23"/>
    </row>
    <row r="9" spans="1:27" ht="23" customHeight="1" x14ac:dyDescent="0.15">
      <c r="A9" s="23"/>
      <c r="B9" s="23"/>
      <c r="D9" s="34"/>
      <c r="E9" s="34"/>
      <c r="F9" s="36"/>
      <c r="G9" s="36"/>
      <c r="S9" s="23"/>
      <c r="T9" s="23"/>
      <c r="U9" s="23"/>
      <c r="V9" s="23"/>
      <c r="W9" s="23"/>
      <c r="X9" s="23"/>
      <c r="Y9" s="23"/>
      <c r="Z9" s="23"/>
      <c r="AA9" s="23"/>
    </row>
    <row r="10" spans="1:27" ht="23" customHeight="1" x14ac:dyDescent="0.15">
      <c r="A10" s="23"/>
      <c r="B10" s="23"/>
      <c r="C10" s="24" t="s">
        <v>120</v>
      </c>
      <c r="D10" s="24"/>
      <c r="E10" s="24"/>
      <c r="F10" s="24" t="s">
        <v>147</v>
      </c>
      <c r="G10" s="24"/>
      <c r="H10" s="24"/>
      <c r="I10" s="24"/>
      <c r="J10" s="24" t="s">
        <v>158</v>
      </c>
      <c r="K10" s="24"/>
      <c r="L10" s="24"/>
      <c r="M10" s="24"/>
      <c r="N10" s="24"/>
      <c r="O10" s="24"/>
      <c r="P10" s="23"/>
      <c r="Q10" s="24" t="s">
        <v>146</v>
      </c>
      <c r="R10" s="24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23" customHeight="1" x14ac:dyDescent="0.15">
      <c r="A11" s="23"/>
      <c r="B11" s="23"/>
      <c r="C11" s="25" t="s">
        <v>121</v>
      </c>
      <c r="D11" s="25" t="s">
        <v>122</v>
      </c>
      <c r="E11" s="26"/>
      <c r="F11" s="52" t="s">
        <v>123</v>
      </c>
      <c r="G11" s="67"/>
      <c r="H11" s="67"/>
      <c r="I11" s="67"/>
      <c r="J11" s="67"/>
      <c r="K11" s="67"/>
      <c r="L11" s="67"/>
      <c r="M11" s="67"/>
      <c r="N11" s="67"/>
      <c r="O11" s="68"/>
      <c r="P11" s="23"/>
      <c r="Q11" s="69" t="s">
        <v>162</v>
      </c>
      <c r="R11" s="70"/>
      <c r="S11" s="23"/>
      <c r="T11" s="23"/>
      <c r="U11" s="23"/>
      <c r="V11" s="23"/>
      <c r="W11" s="23"/>
      <c r="X11" s="23"/>
      <c r="Y11" s="23"/>
      <c r="Z11" s="23"/>
    </row>
    <row r="12" spans="1:27" ht="23" customHeight="1" x14ac:dyDescent="0.15">
      <c r="A12" s="23"/>
      <c r="B12" s="23"/>
      <c r="C12" s="27">
        <v>1</v>
      </c>
      <c r="D12" s="27">
        <v>0</v>
      </c>
      <c r="E12" s="28"/>
      <c r="F12" s="46"/>
      <c r="G12" s="67"/>
      <c r="H12" s="67"/>
      <c r="I12" s="67"/>
      <c r="J12" s="67"/>
      <c r="K12" s="67"/>
      <c r="L12" s="67"/>
      <c r="M12" s="67"/>
      <c r="N12" s="67"/>
      <c r="O12" s="68"/>
      <c r="P12" s="23"/>
      <c r="Q12" s="71"/>
      <c r="R12" s="72"/>
      <c r="S12" s="23"/>
      <c r="T12" s="23"/>
      <c r="U12" s="23"/>
      <c r="V12" s="23"/>
      <c r="W12" s="23"/>
      <c r="X12" s="23"/>
      <c r="Y12" s="23"/>
      <c r="Z12" s="23"/>
    </row>
    <row r="13" spans="1:27" ht="23" customHeight="1" x14ac:dyDescent="0.15">
      <c r="A13" s="23"/>
      <c r="B13" s="23"/>
      <c r="C13" s="27">
        <v>2</v>
      </c>
      <c r="D13" s="27">
        <v>0</v>
      </c>
      <c r="E13" s="28"/>
      <c r="F13" s="46"/>
      <c r="G13" s="67"/>
      <c r="H13" s="67"/>
      <c r="I13" s="67"/>
      <c r="J13" s="67"/>
      <c r="K13" s="67"/>
      <c r="L13" s="67"/>
      <c r="M13" s="67"/>
      <c r="N13" s="67"/>
      <c r="O13" s="68"/>
      <c r="P13" s="23"/>
      <c r="Q13" s="71"/>
      <c r="R13" s="72"/>
      <c r="S13" s="23"/>
      <c r="T13" s="23"/>
      <c r="U13" s="23"/>
      <c r="V13" s="23"/>
      <c r="W13" s="23"/>
      <c r="X13" s="23"/>
      <c r="Y13" s="23"/>
      <c r="Z13" s="23"/>
    </row>
    <row r="14" spans="1:27" ht="23" customHeight="1" x14ac:dyDescent="0.15">
      <c r="A14" s="23"/>
      <c r="B14" s="23"/>
      <c r="C14" s="27">
        <v>3</v>
      </c>
      <c r="D14" s="27">
        <v>0</v>
      </c>
      <c r="E14" s="28"/>
      <c r="F14" s="46"/>
      <c r="G14" s="67"/>
      <c r="H14" s="67"/>
      <c r="I14" s="67"/>
      <c r="J14" s="67"/>
      <c r="K14" s="67"/>
      <c r="L14" s="67"/>
      <c r="M14" s="67"/>
      <c r="N14" s="67"/>
      <c r="O14" s="68"/>
      <c r="P14" s="23"/>
      <c r="Q14" s="71"/>
      <c r="R14" s="72"/>
      <c r="S14" s="23"/>
      <c r="T14" s="23"/>
      <c r="U14" s="23"/>
      <c r="V14" s="23"/>
      <c r="W14" s="23"/>
      <c r="X14" s="23"/>
      <c r="Y14" s="23"/>
      <c r="Z14" s="23"/>
    </row>
    <row r="15" spans="1:27" ht="23" customHeight="1" x14ac:dyDescent="0.15">
      <c r="A15" s="23"/>
      <c r="B15" s="23"/>
      <c r="C15" s="27">
        <v>4</v>
      </c>
      <c r="D15" s="27">
        <v>0</v>
      </c>
      <c r="E15" s="28"/>
      <c r="F15" s="46"/>
      <c r="G15" s="67"/>
      <c r="H15" s="67"/>
      <c r="I15" s="67"/>
      <c r="J15" s="67"/>
      <c r="K15" s="67"/>
      <c r="L15" s="67"/>
      <c r="M15" s="67"/>
      <c r="N15" s="67"/>
      <c r="O15" s="68"/>
      <c r="P15" s="23"/>
      <c r="Q15" s="71"/>
      <c r="R15" s="72"/>
      <c r="S15" s="23"/>
      <c r="T15" s="23"/>
      <c r="U15" s="23"/>
      <c r="V15" s="23"/>
      <c r="W15" s="23"/>
      <c r="X15" s="23"/>
      <c r="Y15" s="23"/>
      <c r="Z15" s="23"/>
    </row>
    <row r="16" spans="1:27" ht="23" customHeight="1" x14ac:dyDescent="0.15">
      <c r="A16" s="23"/>
      <c r="B16" s="23"/>
      <c r="C16" s="27" t="s">
        <v>49</v>
      </c>
      <c r="D16" s="27" t="s">
        <v>49</v>
      </c>
      <c r="E16" s="28"/>
      <c r="F16" s="46"/>
      <c r="G16" s="67"/>
      <c r="H16" s="67"/>
      <c r="I16" s="67"/>
      <c r="J16" s="67"/>
      <c r="K16" s="67"/>
      <c r="L16" s="67"/>
      <c r="M16" s="67"/>
      <c r="N16" s="67"/>
      <c r="O16" s="68"/>
      <c r="P16" s="23"/>
      <c r="Q16" s="73"/>
      <c r="R16" s="74"/>
      <c r="S16" s="23"/>
      <c r="T16" s="23"/>
      <c r="U16" s="23"/>
      <c r="V16" s="23"/>
      <c r="W16" s="23"/>
      <c r="X16" s="23"/>
      <c r="Y16" s="23"/>
      <c r="Z16" s="23"/>
    </row>
    <row r="17" spans="1:27" ht="23" customHeight="1" x14ac:dyDescent="0.1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21" customHeight="1" x14ac:dyDescent="0.1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9"/>
      <c r="P18" s="29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21" customHeight="1" x14ac:dyDescent="0.15">
      <c r="A19" s="23"/>
      <c r="B19" s="23"/>
      <c r="C19" s="75" t="s">
        <v>149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21" customHeight="1" x14ac:dyDescent="0.15">
      <c r="A20" s="23"/>
      <c r="B20" s="23"/>
      <c r="C20" s="40" t="s">
        <v>132</v>
      </c>
      <c r="D20" s="40" t="s">
        <v>109</v>
      </c>
      <c r="E20" s="40" t="s">
        <v>61</v>
      </c>
      <c r="F20" s="40" t="s">
        <v>130</v>
      </c>
      <c r="G20" s="40" t="s">
        <v>131</v>
      </c>
      <c r="H20" s="40" t="s">
        <v>110</v>
      </c>
      <c r="I20" s="40" t="s">
        <v>111</v>
      </c>
      <c r="J20" s="40" t="s">
        <v>112</v>
      </c>
      <c r="K20" s="40" t="s">
        <v>113</v>
      </c>
      <c r="L20" s="40" t="s">
        <v>114</v>
      </c>
      <c r="M20" s="40" t="s">
        <v>115</v>
      </c>
      <c r="N20" s="40" t="s">
        <v>116</v>
      </c>
      <c r="O20" s="40" t="s">
        <v>133</v>
      </c>
      <c r="P20" s="40" t="s">
        <v>117</v>
      </c>
      <c r="Q20" s="40" t="s">
        <v>118</v>
      </c>
      <c r="R20" s="40" t="s">
        <v>119</v>
      </c>
      <c r="S20" s="23"/>
      <c r="T20" s="23"/>
      <c r="U20" s="23"/>
      <c r="V20" s="23"/>
      <c r="W20" s="23"/>
      <c r="X20" s="23"/>
      <c r="Y20" s="23"/>
      <c r="Z20" s="23"/>
      <c r="AA20" s="23"/>
    </row>
    <row r="21" spans="1:27" ht="21" customHeight="1" x14ac:dyDescent="0.2">
      <c r="A21" s="23"/>
      <c r="B21" s="23"/>
      <c r="C21" s="38">
        <v>3</v>
      </c>
      <c r="D21" s="37">
        <v>396</v>
      </c>
      <c r="E21" s="37" t="s">
        <v>126</v>
      </c>
      <c r="F21" s="37" t="s">
        <v>138</v>
      </c>
      <c r="G21" s="37">
        <v>20</v>
      </c>
      <c r="H21" s="37">
        <v>40</v>
      </c>
      <c r="I21" s="37">
        <v>4486</v>
      </c>
      <c r="J21" s="37"/>
      <c r="K21" s="37">
        <v>1481</v>
      </c>
      <c r="L21" s="37"/>
      <c r="M21" s="37">
        <v>1120</v>
      </c>
      <c r="N21" s="37"/>
      <c r="O21" s="37">
        <v>0</v>
      </c>
      <c r="P21" s="80">
        <v>15191</v>
      </c>
      <c r="Q21" s="37" t="s">
        <v>140</v>
      </c>
      <c r="R21" s="37" t="s">
        <v>139</v>
      </c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21" customHeight="1" x14ac:dyDescent="0.2">
      <c r="A22" s="23"/>
      <c r="B22" s="23"/>
      <c r="C22" s="38">
        <v>1</v>
      </c>
      <c r="D22" s="37">
        <v>406</v>
      </c>
      <c r="E22" s="37" t="s">
        <v>127</v>
      </c>
      <c r="F22" s="37" t="s">
        <v>138</v>
      </c>
      <c r="G22" s="37">
        <v>20</v>
      </c>
      <c r="H22" s="37">
        <v>40</v>
      </c>
      <c r="I22" s="37">
        <v>2693</v>
      </c>
      <c r="J22" s="37"/>
      <c r="K22" s="37">
        <v>1742</v>
      </c>
      <c r="L22" s="37"/>
      <c r="M22" s="37">
        <v>1236</v>
      </c>
      <c r="N22" s="37"/>
      <c r="O22" s="37">
        <v>0</v>
      </c>
      <c r="P22" s="80"/>
      <c r="Q22" s="37" t="s">
        <v>141</v>
      </c>
      <c r="R22" s="37" t="s">
        <v>142</v>
      </c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21" customHeight="1" x14ac:dyDescent="0.2">
      <c r="A23" s="23"/>
      <c r="B23" s="23"/>
      <c r="C23" s="38">
        <v>1</v>
      </c>
      <c r="D23" s="37">
        <v>173</v>
      </c>
      <c r="E23" s="37" t="s">
        <v>128</v>
      </c>
      <c r="F23" s="37" t="s">
        <v>134</v>
      </c>
      <c r="G23" s="37">
        <v>18</v>
      </c>
      <c r="H23" s="37">
        <v>40</v>
      </c>
      <c r="I23" s="37">
        <v>2764</v>
      </c>
      <c r="J23" s="37"/>
      <c r="K23" s="37">
        <v>2297</v>
      </c>
      <c r="L23" s="37"/>
      <c r="M23" s="37">
        <v>1004</v>
      </c>
      <c r="N23" s="37"/>
      <c r="O23" s="37">
        <v>0</v>
      </c>
      <c r="P23" s="80"/>
      <c r="Q23" s="37" t="s">
        <v>143</v>
      </c>
      <c r="R23" s="37" t="s">
        <v>142</v>
      </c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21" customHeight="1" x14ac:dyDescent="0.2">
      <c r="A24" s="23"/>
      <c r="B24" s="23"/>
      <c r="C24" s="38" t="s">
        <v>135</v>
      </c>
      <c r="D24" s="37">
        <v>396</v>
      </c>
      <c r="E24" s="37" t="s">
        <v>126</v>
      </c>
      <c r="F24" s="37" t="s">
        <v>138</v>
      </c>
      <c r="G24" s="37">
        <v>20</v>
      </c>
      <c r="H24" s="37">
        <v>60</v>
      </c>
      <c r="I24" s="37">
        <v>5248</v>
      </c>
      <c r="J24" s="37"/>
      <c r="K24" s="37">
        <v>1732</v>
      </c>
      <c r="L24" s="37"/>
      <c r="M24" s="37">
        <v>1310</v>
      </c>
      <c r="N24" s="37"/>
      <c r="O24" s="37">
        <v>0</v>
      </c>
      <c r="P24" s="80"/>
      <c r="Q24" s="37" t="s">
        <v>140</v>
      </c>
      <c r="R24" s="37" t="s">
        <v>139</v>
      </c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21" customHeight="1" x14ac:dyDescent="0.15">
      <c r="A25" s="23"/>
      <c r="B25" s="23"/>
      <c r="D25" s="34"/>
      <c r="E25" s="34"/>
      <c r="F25" s="35" t="s">
        <v>136</v>
      </c>
      <c r="G25" s="35">
        <f>SUM(G21:G24)</f>
        <v>78</v>
      </c>
      <c r="S25" s="23"/>
      <c r="T25" s="23"/>
      <c r="U25" s="23"/>
      <c r="V25" s="23"/>
      <c r="W25" s="23"/>
      <c r="X25" s="23"/>
      <c r="Y25" s="23"/>
      <c r="Z25" s="23"/>
      <c r="AA25" s="23"/>
    </row>
    <row r="26" spans="1:27" ht="21" customHeight="1" x14ac:dyDescent="0.15">
      <c r="A26" s="23"/>
      <c r="B26" s="23"/>
      <c r="D26" s="34"/>
      <c r="E26" s="34"/>
      <c r="F26" s="36"/>
      <c r="G26" s="36"/>
      <c r="S26" s="23"/>
      <c r="T26" s="23"/>
      <c r="U26" s="23"/>
      <c r="V26" s="23"/>
      <c r="W26" s="23"/>
      <c r="X26" s="23"/>
      <c r="Y26" s="23"/>
      <c r="Z26" s="23"/>
      <c r="AA26" s="23"/>
    </row>
    <row r="27" spans="1:27" ht="21" customHeight="1" x14ac:dyDescent="0.15">
      <c r="A27" s="23"/>
      <c r="B27" s="23"/>
      <c r="C27" s="24" t="s">
        <v>120</v>
      </c>
      <c r="D27" s="24"/>
      <c r="E27" s="24"/>
      <c r="F27" s="24" t="s">
        <v>147</v>
      </c>
      <c r="G27" s="24"/>
      <c r="H27" s="24"/>
      <c r="I27" s="24"/>
      <c r="J27" s="24" t="s">
        <v>158</v>
      </c>
      <c r="K27" s="24"/>
      <c r="L27" s="24"/>
      <c r="M27" s="24"/>
      <c r="N27" s="24"/>
      <c r="O27" s="24"/>
      <c r="P27" s="23"/>
      <c r="Q27" s="24" t="s">
        <v>146</v>
      </c>
      <c r="R27" s="24"/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21" customHeight="1" x14ac:dyDescent="0.15">
      <c r="A28" s="23"/>
      <c r="B28" s="23"/>
      <c r="C28" s="25" t="s">
        <v>121</v>
      </c>
      <c r="D28" s="25" t="s">
        <v>122</v>
      </c>
      <c r="E28" s="26"/>
      <c r="F28" s="52" t="s">
        <v>123</v>
      </c>
      <c r="G28" s="67"/>
      <c r="H28" s="67"/>
      <c r="I28" s="67"/>
      <c r="J28" s="67"/>
      <c r="K28" s="67"/>
      <c r="L28" s="67"/>
      <c r="M28" s="67"/>
      <c r="N28" s="67"/>
      <c r="O28" s="68"/>
      <c r="P28" s="23"/>
      <c r="Q28" s="69" t="s">
        <v>161</v>
      </c>
      <c r="R28" s="70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21" customHeight="1" x14ac:dyDescent="0.15">
      <c r="A29" s="23"/>
      <c r="B29" s="23"/>
      <c r="C29" s="27">
        <v>1</v>
      </c>
      <c r="D29" s="27">
        <v>0</v>
      </c>
      <c r="E29" s="28"/>
      <c r="F29" s="46"/>
      <c r="G29" s="67"/>
      <c r="H29" s="67"/>
      <c r="I29" s="67"/>
      <c r="J29" s="67"/>
      <c r="K29" s="67"/>
      <c r="L29" s="67"/>
      <c r="M29" s="67"/>
      <c r="N29" s="67"/>
      <c r="O29" s="68"/>
      <c r="P29" s="23"/>
      <c r="Q29" s="71"/>
      <c r="R29" s="72"/>
      <c r="S29" s="23"/>
      <c r="T29" s="23"/>
      <c r="U29" s="23"/>
      <c r="V29" s="23"/>
      <c r="W29" s="23"/>
      <c r="X29" s="23"/>
      <c r="Y29" s="23"/>
      <c r="Z29" s="23"/>
      <c r="AA29" s="23"/>
    </row>
    <row r="30" spans="1:27" ht="21" customHeight="1" x14ac:dyDescent="0.15">
      <c r="A30" s="23"/>
      <c r="B30" s="23"/>
      <c r="C30" s="27">
        <v>2</v>
      </c>
      <c r="D30" s="27">
        <v>0</v>
      </c>
      <c r="E30" s="28"/>
      <c r="F30" s="46"/>
      <c r="G30" s="67"/>
      <c r="H30" s="67"/>
      <c r="I30" s="67"/>
      <c r="J30" s="67"/>
      <c r="K30" s="67"/>
      <c r="L30" s="67"/>
      <c r="M30" s="67"/>
      <c r="N30" s="67"/>
      <c r="O30" s="68"/>
      <c r="P30" s="23"/>
      <c r="Q30" s="71"/>
      <c r="R30" s="72"/>
      <c r="S30" s="23"/>
      <c r="T30" s="23"/>
      <c r="U30" s="23"/>
      <c r="V30" s="23"/>
      <c r="W30" s="23"/>
      <c r="X30" s="23"/>
      <c r="Y30" s="23"/>
      <c r="Z30" s="23"/>
      <c r="AA30" s="23"/>
    </row>
    <row r="31" spans="1:27" ht="21" customHeight="1" x14ac:dyDescent="0.15">
      <c r="A31" s="23"/>
      <c r="B31" s="23"/>
      <c r="C31" s="27">
        <v>3</v>
      </c>
      <c r="D31" s="27">
        <v>0</v>
      </c>
      <c r="E31" s="28"/>
      <c r="F31" s="46"/>
      <c r="G31" s="67"/>
      <c r="H31" s="67"/>
      <c r="I31" s="67"/>
      <c r="J31" s="67"/>
      <c r="K31" s="67"/>
      <c r="L31" s="67"/>
      <c r="M31" s="67"/>
      <c r="N31" s="67"/>
      <c r="O31" s="68"/>
      <c r="P31" s="23"/>
      <c r="Q31" s="71"/>
      <c r="R31" s="72"/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21" customHeight="1" x14ac:dyDescent="0.15">
      <c r="A32" s="23"/>
      <c r="B32" s="23"/>
      <c r="C32" s="27">
        <v>4</v>
      </c>
      <c r="D32" s="27" t="s">
        <v>159</v>
      </c>
      <c r="E32" s="28"/>
      <c r="F32" s="46" t="s">
        <v>160</v>
      </c>
      <c r="G32" s="67"/>
      <c r="H32" s="67"/>
      <c r="I32" s="67"/>
      <c r="J32" s="67"/>
      <c r="K32" s="67"/>
      <c r="L32" s="67"/>
      <c r="M32" s="67"/>
      <c r="N32" s="67"/>
      <c r="O32" s="68"/>
      <c r="P32" s="23"/>
      <c r="Q32" s="71"/>
      <c r="R32" s="72"/>
      <c r="S32" s="23"/>
      <c r="T32" s="23"/>
      <c r="U32" s="23"/>
      <c r="V32" s="23"/>
      <c r="W32" s="23"/>
      <c r="X32" s="23"/>
      <c r="Y32" s="23"/>
      <c r="Z32" s="23"/>
      <c r="AA32" s="23"/>
    </row>
    <row r="33" spans="1:27" ht="21" customHeight="1" x14ac:dyDescent="0.15">
      <c r="A33" s="23"/>
      <c r="B33" s="23"/>
      <c r="C33" s="27" t="s">
        <v>49</v>
      </c>
      <c r="D33" s="27" t="s">
        <v>49</v>
      </c>
      <c r="E33" s="28"/>
      <c r="F33" s="46"/>
      <c r="G33" s="67"/>
      <c r="H33" s="67"/>
      <c r="I33" s="67"/>
      <c r="J33" s="67"/>
      <c r="K33" s="67"/>
      <c r="L33" s="67"/>
      <c r="M33" s="67"/>
      <c r="N33" s="67"/>
      <c r="O33" s="68"/>
      <c r="P33" s="23"/>
      <c r="Q33" s="73"/>
      <c r="R33" s="74"/>
      <c r="S33" s="23"/>
      <c r="T33" s="23"/>
      <c r="U33" s="23"/>
      <c r="V33" s="23"/>
      <c r="W33" s="23"/>
      <c r="X33" s="23"/>
      <c r="Y33" s="23"/>
      <c r="Z33" s="23"/>
      <c r="AA33" s="23"/>
    </row>
    <row r="34" spans="1:27" ht="23" customHeight="1" x14ac:dyDescent="0.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ht="21" customHeight="1" x14ac:dyDescent="0.1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9"/>
      <c r="P35" s="29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ht="21" customHeight="1" x14ac:dyDescent="0.15">
      <c r="A36" s="23"/>
      <c r="B36" s="23"/>
      <c r="C36" s="75" t="s">
        <v>148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24"/>
      <c r="R36" s="24"/>
      <c r="S36" s="23"/>
      <c r="T36" s="23"/>
      <c r="U36" s="23"/>
      <c r="V36" s="23"/>
      <c r="W36" s="23"/>
      <c r="X36" s="23"/>
      <c r="Y36" s="23"/>
      <c r="Z36" s="23"/>
      <c r="AA36" s="23"/>
    </row>
    <row r="37" spans="1:27" ht="21" customHeight="1" x14ac:dyDescent="0.15">
      <c r="A37" s="23"/>
      <c r="B37" s="23"/>
      <c r="C37" s="31" t="s">
        <v>132</v>
      </c>
      <c r="D37" s="31" t="s">
        <v>109</v>
      </c>
      <c r="E37" s="31" t="s">
        <v>61</v>
      </c>
      <c r="F37" s="31" t="s">
        <v>130</v>
      </c>
      <c r="G37" s="31" t="s">
        <v>131</v>
      </c>
      <c r="H37" s="31" t="s">
        <v>110</v>
      </c>
      <c r="I37" s="31" t="s">
        <v>111</v>
      </c>
      <c r="J37" s="31" t="s">
        <v>112</v>
      </c>
      <c r="K37" s="31" t="s">
        <v>113</v>
      </c>
      <c r="L37" s="31" t="s">
        <v>114</v>
      </c>
      <c r="M37" s="31" t="s">
        <v>115</v>
      </c>
      <c r="N37" s="31" t="s">
        <v>116</v>
      </c>
      <c r="O37" s="31" t="s">
        <v>133</v>
      </c>
      <c r="P37" s="31" t="s">
        <v>117</v>
      </c>
      <c r="Q37" s="31" t="s">
        <v>118</v>
      </c>
      <c r="R37" s="31" t="s">
        <v>119</v>
      </c>
      <c r="S37" s="23"/>
      <c r="T37" s="23"/>
      <c r="U37" s="23"/>
      <c r="V37" s="23"/>
      <c r="W37" s="23"/>
      <c r="X37" s="23"/>
      <c r="Y37" s="23"/>
      <c r="Z37" s="23"/>
      <c r="AA37" s="23"/>
    </row>
    <row r="38" spans="1:27" ht="21" customHeight="1" x14ac:dyDescent="0.15">
      <c r="A38" s="23"/>
      <c r="B38" s="23"/>
      <c r="C38" s="38">
        <v>3</v>
      </c>
      <c r="D38" s="39">
        <v>396</v>
      </c>
      <c r="E38" s="39" t="s">
        <v>126</v>
      </c>
      <c r="F38" s="39" t="s">
        <v>138</v>
      </c>
      <c r="G38" s="39">
        <v>20</v>
      </c>
      <c r="H38" s="39">
        <v>40</v>
      </c>
      <c r="I38" s="39">
        <v>4486</v>
      </c>
      <c r="J38" s="39"/>
      <c r="K38" s="39">
        <v>1481</v>
      </c>
      <c r="L38" s="39"/>
      <c r="M38" s="39">
        <v>1120</v>
      </c>
      <c r="N38" s="39"/>
      <c r="O38" s="39">
        <v>0</v>
      </c>
      <c r="P38" s="80">
        <v>13394</v>
      </c>
      <c r="Q38" s="39" t="s">
        <v>140</v>
      </c>
      <c r="R38" s="39" t="s">
        <v>139</v>
      </c>
      <c r="S38" s="23"/>
      <c r="T38" s="23"/>
      <c r="U38" s="23"/>
      <c r="V38" s="23"/>
      <c r="W38" s="23"/>
      <c r="X38" s="23"/>
      <c r="Y38" s="23"/>
      <c r="Z38" s="23"/>
      <c r="AA38" s="23"/>
    </row>
    <row r="39" spans="1:27" ht="21" customHeight="1" x14ac:dyDescent="0.15">
      <c r="A39" s="23"/>
      <c r="B39" s="23"/>
      <c r="C39" s="38">
        <v>1</v>
      </c>
      <c r="D39" s="39">
        <v>393</v>
      </c>
      <c r="E39" s="39" t="s">
        <v>151</v>
      </c>
      <c r="F39" s="39" t="s">
        <v>138</v>
      </c>
      <c r="G39" s="39">
        <v>20</v>
      </c>
      <c r="H39" s="39">
        <v>40</v>
      </c>
      <c r="I39" s="39">
        <v>2869</v>
      </c>
      <c r="J39" s="39"/>
      <c r="K39" s="39">
        <v>2363</v>
      </c>
      <c r="L39" s="39"/>
      <c r="M39" s="39">
        <v>965</v>
      </c>
      <c r="N39" s="39"/>
      <c r="O39" s="39">
        <v>0</v>
      </c>
      <c r="P39" s="80"/>
      <c r="Q39" s="39" t="s">
        <v>152</v>
      </c>
      <c r="R39" s="39" t="s">
        <v>153</v>
      </c>
      <c r="S39" s="23"/>
      <c r="T39" s="23"/>
      <c r="U39" s="23"/>
      <c r="V39" s="23"/>
      <c r="W39" s="23"/>
      <c r="X39" s="23"/>
      <c r="Y39" s="23"/>
      <c r="Z39" s="23"/>
      <c r="AA39" s="23"/>
    </row>
    <row r="40" spans="1:27" ht="21" customHeight="1" x14ac:dyDescent="0.15">
      <c r="A40" s="23"/>
      <c r="B40" s="23"/>
      <c r="C40" s="38">
        <v>1</v>
      </c>
      <c r="D40" s="39">
        <v>170</v>
      </c>
      <c r="E40" s="39" t="s">
        <v>154</v>
      </c>
      <c r="F40" s="39" t="s">
        <v>134</v>
      </c>
      <c r="G40" s="39">
        <v>18</v>
      </c>
      <c r="H40" s="39">
        <v>40</v>
      </c>
      <c r="I40" s="39">
        <v>2819</v>
      </c>
      <c r="J40" s="39"/>
      <c r="K40" s="39">
        <v>2297</v>
      </c>
      <c r="L40" s="39"/>
      <c r="M40" s="39">
        <v>984</v>
      </c>
      <c r="N40" s="39"/>
      <c r="O40" s="39">
        <v>0</v>
      </c>
      <c r="P40" s="80"/>
      <c r="Q40" s="39" t="s">
        <v>155</v>
      </c>
      <c r="R40" s="39" t="s">
        <v>156</v>
      </c>
      <c r="S40" s="23"/>
      <c r="T40" s="23"/>
      <c r="U40" s="23"/>
      <c r="V40" s="23"/>
      <c r="W40" s="23"/>
      <c r="X40" s="23"/>
      <c r="Y40" s="23"/>
      <c r="Z40" s="23"/>
      <c r="AA40" s="23"/>
    </row>
    <row r="41" spans="1:27" ht="21" customHeight="1" x14ac:dyDescent="0.15">
      <c r="A41" s="23"/>
      <c r="B41" s="23"/>
      <c r="C41" s="38" t="s">
        <v>135</v>
      </c>
      <c r="D41" s="39">
        <v>775</v>
      </c>
      <c r="E41" s="39" t="s">
        <v>129</v>
      </c>
      <c r="F41" s="39" t="s">
        <v>138</v>
      </c>
      <c r="G41" s="39">
        <v>20</v>
      </c>
      <c r="H41" s="39">
        <v>60</v>
      </c>
      <c r="I41" s="39">
        <v>3220</v>
      </c>
      <c r="J41" s="39"/>
      <c r="K41" s="39">
        <v>1766</v>
      </c>
      <c r="L41" s="39"/>
      <c r="M41" s="39">
        <v>2471</v>
      </c>
      <c r="N41" s="39"/>
      <c r="O41" s="39">
        <v>0</v>
      </c>
      <c r="P41" s="80"/>
      <c r="Q41" s="39" t="s">
        <v>144</v>
      </c>
      <c r="R41" s="39" t="s">
        <v>145</v>
      </c>
      <c r="S41" s="23"/>
      <c r="T41" s="23"/>
      <c r="U41" s="23"/>
      <c r="V41" s="23"/>
      <c r="W41" s="23"/>
      <c r="X41" s="23"/>
      <c r="Y41" s="23"/>
      <c r="Z41" s="23"/>
      <c r="AA41" s="23"/>
    </row>
    <row r="42" spans="1:27" ht="21" customHeight="1" x14ac:dyDescent="0.15">
      <c r="A42" s="23"/>
      <c r="B42" s="23"/>
      <c r="D42" s="34"/>
      <c r="E42" s="34"/>
      <c r="F42" s="35" t="s">
        <v>136</v>
      </c>
      <c r="G42" s="35">
        <f>SUM(G38:G41)</f>
        <v>78</v>
      </c>
      <c r="S42" s="23"/>
      <c r="T42" s="23"/>
      <c r="U42" s="23"/>
      <c r="V42" s="23"/>
      <c r="W42" s="23"/>
      <c r="X42" s="23"/>
      <c r="Y42" s="23"/>
      <c r="Z42" s="23"/>
      <c r="AA42" s="23"/>
    </row>
    <row r="43" spans="1:27" ht="21" customHeight="1" x14ac:dyDescent="0.15">
      <c r="A43" s="23"/>
      <c r="B43" s="23"/>
      <c r="D43" s="34"/>
      <c r="E43" s="34"/>
      <c r="F43" s="36"/>
      <c r="G43" s="36"/>
      <c r="S43" s="23"/>
      <c r="T43" s="23"/>
      <c r="U43" s="23"/>
      <c r="V43" s="23"/>
      <c r="W43" s="23"/>
      <c r="X43" s="23"/>
      <c r="Y43" s="23"/>
      <c r="Z43" s="23"/>
      <c r="AA43" s="23"/>
    </row>
    <row r="44" spans="1:27" ht="21" customHeight="1" x14ac:dyDescent="0.15">
      <c r="A44" s="23"/>
      <c r="B44" s="23"/>
      <c r="C44" s="24" t="s">
        <v>120</v>
      </c>
      <c r="D44" s="24"/>
      <c r="E44" s="24"/>
      <c r="F44" s="24" t="s">
        <v>147</v>
      </c>
      <c r="G44" s="24"/>
      <c r="H44" s="24"/>
      <c r="I44" s="24"/>
      <c r="J44" s="24" t="s">
        <v>163</v>
      </c>
      <c r="K44" s="24"/>
      <c r="L44" s="24"/>
      <c r="M44" s="24"/>
      <c r="N44" s="24"/>
      <c r="O44" s="24"/>
      <c r="P44" s="23"/>
      <c r="Q44" s="24" t="s">
        <v>146</v>
      </c>
      <c r="R44" s="24"/>
      <c r="S44" s="23"/>
      <c r="T44" s="23"/>
      <c r="U44" s="23"/>
      <c r="V44" s="23"/>
      <c r="W44" s="23"/>
      <c r="X44" s="23"/>
      <c r="Y44" s="23"/>
      <c r="Z44" s="23"/>
      <c r="AA44" s="23"/>
    </row>
    <row r="45" spans="1:27" ht="21" customHeight="1" x14ac:dyDescent="0.15">
      <c r="A45" s="23"/>
      <c r="B45" s="23"/>
      <c r="C45" s="25" t="s">
        <v>121</v>
      </c>
      <c r="D45" s="25" t="s">
        <v>122</v>
      </c>
      <c r="E45" s="26"/>
      <c r="F45" s="52" t="s">
        <v>123</v>
      </c>
      <c r="G45" s="67"/>
      <c r="H45" s="67"/>
      <c r="I45" s="67"/>
      <c r="J45" s="67"/>
      <c r="K45" s="67"/>
      <c r="L45" s="67"/>
      <c r="M45" s="67"/>
      <c r="N45" s="67"/>
      <c r="O45" s="68"/>
      <c r="P45" s="23"/>
      <c r="Q45" s="69" t="s">
        <v>165</v>
      </c>
      <c r="R45" s="70"/>
      <c r="S45" s="23"/>
      <c r="T45" s="23"/>
      <c r="U45" s="23"/>
      <c r="V45" s="23"/>
      <c r="W45" s="23"/>
      <c r="X45" s="23"/>
      <c r="Y45" s="23"/>
      <c r="Z45" s="23"/>
      <c r="AA45" s="23"/>
    </row>
    <row r="46" spans="1:27" ht="21" customHeight="1" x14ac:dyDescent="0.15">
      <c r="A46" s="23"/>
      <c r="B46" s="23"/>
      <c r="C46" s="27">
        <v>1</v>
      </c>
      <c r="D46" s="27" t="s">
        <v>166</v>
      </c>
      <c r="E46" s="28"/>
      <c r="F46" s="46" t="s">
        <v>164</v>
      </c>
      <c r="G46" s="67"/>
      <c r="H46" s="67"/>
      <c r="I46" s="67"/>
      <c r="J46" s="67"/>
      <c r="K46" s="67"/>
      <c r="L46" s="67"/>
      <c r="M46" s="67"/>
      <c r="N46" s="67"/>
      <c r="O46" s="68"/>
      <c r="P46" s="23"/>
      <c r="Q46" s="71"/>
      <c r="R46" s="72"/>
      <c r="S46" s="23"/>
      <c r="T46" s="23"/>
      <c r="U46" s="23"/>
      <c r="V46" s="23"/>
      <c r="W46" s="23"/>
      <c r="X46" s="23"/>
      <c r="Y46" s="23"/>
      <c r="Z46" s="23"/>
      <c r="AA46" s="23"/>
    </row>
    <row r="47" spans="1:27" ht="21" customHeight="1" x14ac:dyDescent="0.15">
      <c r="A47" s="23"/>
      <c r="B47" s="23"/>
      <c r="C47" s="27">
        <v>2</v>
      </c>
      <c r="D47" s="27">
        <v>0</v>
      </c>
      <c r="E47" s="28"/>
      <c r="F47" s="46"/>
      <c r="G47" s="67"/>
      <c r="H47" s="67"/>
      <c r="I47" s="67"/>
      <c r="J47" s="67"/>
      <c r="K47" s="67"/>
      <c r="L47" s="67"/>
      <c r="M47" s="67"/>
      <c r="N47" s="67"/>
      <c r="O47" s="68"/>
      <c r="P47" s="23"/>
      <c r="Q47" s="71"/>
      <c r="R47" s="72"/>
      <c r="S47" s="23"/>
      <c r="T47" s="23"/>
      <c r="U47" s="23"/>
      <c r="V47" s="23"/>
      <c r="W47" s="23"/>
      <c r="X47" s="23"/>
      <c r="Y47" s="23"/>
      <c r="Z47" s="23"/>
      <c r="AA47" s="23"/>
    </row>
    <row r="48" spans="1:27" ht="21" customHeight="1" x14ac:dyDescent="0.15">
      <c r="A48" s="23"/>
      <c r="B48" s="23"/>
      <c r="C48" s="27">
        <v>3</v>
      </c>
      <c r="D48" s="27">
        <v>0</v>
      </c>
      <c r="E48" s="28"/>
      <c r="F48" s="46"/>
      <c r="G48" s="67"/>
      <c r="H48" s="67"/>
      <c r="I48" s="67"/>
      <c r="J48" s="67"/>
      <c r="K48" s="67"/>
      <c r="L48" s="67"/>
      <c r="M48" s="67"/>
      <c r="N48" s="67"/>
      <c r="O48" s="68"/>
      <c r="P48" s="23"/>
      <c r="Q48" s="71"/>
      <c r="R48" s="72"/>
      <c r="S48" s="23"/>
      <c r="T48" s="23"/>
      <c r="U48" s="23"/>
      <c r="V48" s="23"/>
      <c r="W48" s="23"/>
      <c r="X48" s="23"/>
      <c r="Y48" s="23"/>
      <c r="Z48" s="23"/>
      <c r="AA48" s="23"/>
    </row>
    <row r="49" spans="1:27" ht="21" customHeight="1" x14ac:dyDescent="0.15">
      <c r="A49" s="23"/>
      <c r="B49" s="23"/>
      <c r="C49" s="27">
        <v>4</v>
      </c>
      <c r="D49" s="27">
        <v>0</v>
      </c>
      <c r="E49" s="28"/>
      <c r="F49" s="46"/>
      <c r="G49" s="67"/>
      <c r="H49" s="67"/>
      <c r="I49" s="67"/>
      <c r="J49" s="67"/>
      <c r="K49" s="67"/>
      <c r="L49" s="67"/>
      <c r="M49" s="67"/>
      <c r="N49" s="67"/>
      <c r="O49" s="68"/>
      <c r="P49" s="23"/>
      <c r="Q49" s="71"/>
      <c r="R49" s="72"/>
      <c r="S49" s="23"/>
      <c r="T49" s="23"/>
      <c r="U49" s="23"/>
      <c r="V49" s="23"/>
      <c r="W49" s="23"/>
      <c r="X49" s="23"/>
      <c r="Y49" s="23"/>
      <c r="Z49" s="23"/>
      <c r="AA49" s="23"/>
    </row>
    <row r="50" spans="1:27" ht="21" customHeight="1" x14ac:dyDescent="0.15">
      <c r="A50" s="23"/>
      <c r="B50" s="23"/>
      <c r="C50" s="27" t="s">
        <v>49</v>
      </c>
      <c r="D50" s="27" t="s">
        <v>49</v>
      </c>
      <c r="E50" s="28"/>
      <c r="F50" s="46"/>
      <c r="G50" s="67"/>
      <c r="H50" s="67"/>
      <c r="I50" s="67"/>
      <c r="J50" s="67"/>
      <c r="K50" s="67"/>
      <c r="L50" s="67"/>
      <c r="M50" s="67"/>
      <c r="N50" s="67"/>
      <c r="O50" s="68"/>
      <c r="P50" s="23"/>
      <c r="Q50" s="73"/>
      <c r="R50" s="74"/>
      <c r="S50" s="23"/>
      <c r="T50" s="23"/>
      <c r="U50" s="23"/>
      <c r="V50" s="23"/>
      <c r="W50" s="23"/>
      <c r="X50" s="23"/>
      <c r="Y50" s="23"/>
      <c r="Z50" s="23"/>
      <c r="AA50" s="23"/>
    </row>
    <row r="51" spans="1:27" ht="23" customHeight="1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ht="21" customHeight="1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9"/>
      <c r="P52" s="29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ht="21" customHeight="1" x14ac:dyDescent="0.15">
      <c r="A53" s="23"/>
      <c r="B53" s="23"/>
      <c r="C53" s="81" t="s">
        <v>157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24"/>
      <c r="R53" s="24"/>
      <c r="S53" s="23"/>
      <c r="T53" s="23"/>
      <c r="U53" s="23"/>
      <c r="V53" s="23"/>
      <c r="W53" s="23"/>
      <c r="X53" s="23"/>
      <c r="Y53" s="23"/>
      <c r="Z53" s="23"/>
      <c r="AA53" s="23"/>
    </row>
    <row r="54" spans="1:27" ht="21" customHeight="1" x14ac:dyDescent="0.15">
      <c r="A54" s="23"/>
      <c r="B54" s="23"/>
      <c r="C54" s="31" t="s">
        <v>132</v>
      </c>
      <c r="D54" s="31" t="s">
        <v>109</v>
      </c>
      <c r="E54" s="31" t="s">
        <v>61</v>
      </c>
      <c r="F54" s="31" t="s">
        <v>130</v>
      </c>
      <c r="G54" s="31" t="s">
        <v>131</v>
      </c>
      <c r="H54" s="31" t="s">
        <v>110</v>
      </c>
      <c r="I54" s="31" t="s">
        <v>111</v>
      </c>
      <c r="J54" s="31" t="s">
        <v>112</v>
      </c>
      <c r="K54" s="31" t="s">
        <v>113</v>
      </c>
      <c r="L54" s="31" t="s">
        <v>114</v>
      </c>
      <c r="M54" s="31" t="s">
        <v>115</v>
      </c>
      <c r="N54" s="31" t="s">
        <v>116</v>
      </c>
      <c r="O54" s="31" t="s">
        <v>133</v>
      </c>
      <c r="P54" s="31" t="s">
        <v>117</v>
      </c>
      <c r="Q54" s="31" t="s">
        <v>118</v>
      </c>
      <c r="R54" s="31" t="s">
        <v>119</v>
      </c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21" customHeight="1" x14ac:dyDescent="0.15">
      <c r="A55" s="23"/>
      <c r="B55" s="23"/>
      <c r="C55" s="32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49"/>
      <c r="Q55" s="33"/>
      <c r="R55" s="3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ht="21" customHeight="1" x14ac:dyDescent="0.15">
      <c r="A56" s="23"/>
      <c r="B56" s="23"/>
      <c r="C56" s="32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50"/>
      <c r="Q56" s="33"/>
      <c r="R56" s="3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ht="21" customHeight="1" x14ac:dyDescent="0.15">
      <c r="A57" s="23"/>
      <c r="B57" s="23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50"/>
      <c r="Q57" s="33"/>
      <c r="R57" s="3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21" customHeight="1" x14ac:dyDescent="0.15">
      <c r="A58" s="23"/>
      <c r="B58" s="23"/>
      <c r="C58" s="32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51"/>
      <c r="Q58" s="33"/>
      <c r="R58" s="3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21" customHeight="1" x14ac:dyDescent="0.15">
      <c r="A59" s="23"/>
      <c r="B59" s="23"/>
      <c r="D59" s="34"/>
      <c r="E59" s="34"/>
      <c r="F59" s="35" t="s">
        <v>136</v>
      </c>
      <c r="G59" s="35">
        <f>SUM(G55:G58)</f>
        <v>0</v>
      </c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21" customHeight="1" x14ac:dyDescent="0.15">
      <c r="A60" s="23"/>
      <c r="B60" s="23"/>
      <c r="D60" s="34"/>
      <c r="E60" s="34"/>
      <c r="F60" s="36"/>
      <c r="G60" s="36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21" customHeight="1" x14ac:dyDescent="0.15">
      <c r="A61" s="23"/>
      <c r="B61" s="23"/>
      <c r="C61" s="24" t="s">
        <v>120</v>
      </c>
      <c r="D61" s="24"/>
      <c r="E61" s="24"/>
      <c r="F61" s="24" t="s">
        <v>147</v>
      </c>
      <c r="G61" s="24"/>
      <c r="H61" s="24"/>
      <c r="I61" s="24"/>
      <c r="J61" s="24"/>
      <c r="K61" s="24"/>
      <c r="L61" s="24"/>
      <c r="M61" s="24"/>
      <c r="N61" s="24"/>
      <c r="O61" s="24"/>
      <c r="P61" s="23"/>
      <c r="Q61" s="24" t="s">
        <v>146</v>
      </c>
      <c r="R61" s="24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21" customHeight="1" x14ac:dyDescent="0.15">
      <c r="A62" s="23"/>
      <c r="B62" s="23"/>
      <c r="C62" s="25" t="s">
        <v>121</v>
      </c>
      <c r="D62" s="25" t="s">
        <v>122</v>
      </c>
      <c r="E62" s="26"/>
      <c r="F62" s="52" t="s">
        <v>123</v>
      </c>
      <c r="G62" s="82"/>
      <c r="H62" s="82"/>
      <c r="I62" s="82"/>
      <c r="J62" s="82"/>
      <c r="K62" s="82"/>
      <c r="L62" s="82"/>
      <c r="M62" s="82"/>
      <c r="N62" s="82"/>
      <c r="O62" s="83"/>
      <c r="P62" s="23"/>
      <c r="Q62" s="84"/>
      <c r="R62" s="85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t="21" customHeight="1" x14ac:dyDescent="0.15">
      <c r="A63" s="23"/>
      <c r="B63" s="23"/>
      <c r="C63" s="27">
        <v>1</v>
      </c>
      <c r="D63" s="27">
        <v>0</v>
      </c>
      <c r="E63" s="28"/>
      <c r="F63" s="46"/>
      <c r="G63" s="90"/>
      <c r="H63" s="90"/>
      <c r="I63" s="90"/>
      <c r="J63" s="90"/>
      <c r="K63" s="90"/>
      <c r="L63" s="90"/>
      <c r="M63" s="90"/>
      <c r="N63" s="90"/>
      <c r="O63" s="91"/>
      <c r="P63" s="23"/>
      <c r="Q63" s="86"/>
      <c r="R63" s="87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t="21" customHeight="1" x14ac:dyDescent="0.15">
      <c r="A64" s="23"/>
      <c r="B64" s="23"/>
      <c r="C64" s="27">
        <v>2</v>
      </c>
      <c r="D64" s="27">
        <v>0</v>
      </c>
      <c r="E64" s="28"/>
      <c r="F64" s="46"/>
      <c r="G64" s="90"/>
      <c r="H64" s="90"/>
      <c r="I64" s="90"/>
      <c r="J64" s="90"/>
      <c r="K64" s="90"/>
      <c r="L64" s="90"/>
      <c r="M64" s="90"/>
      <c r="N64" s="90"/>
      <c r="O64" s="91"/>
      <c r="P64" s="23"/>
      <c r="Q64" s="86"/>
      <c r="R64" s="87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21" customHeight="1" x14ac:dyDescent="0.15">
      <c r="A65" s="23"/>
      <c r="B65" s="23"/>
      <c r="C65" s="27">
        <v>3</v>
      </c>
      <c r="D65" s="27">
        <v>0</v>
      </c>
      <c r="E65" s="28"/>
      <c r="F65" s="46"/>
      <c r="G65" s="90"/>
      <c r="H65" s="90"/>
      <c r="I65" s="90"/>
      <c r="J65" s="90"/>
      <c r="K65" s="90"/>
      <c r="L65" s="90"/>
      <c r="M65" s="90"/>
      <c r="N65" s="90"/>
      <c r="O65" s="91"/>
      <c r="P65" s="23"/>
      <c r="Q65" s="86"/>
      <c r="R65" s="87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21" customHeight="1" x14ac:dyDescent="0.15">
      <c r="A66" s="23"/>
      <c r="B66" s="23"/>
      <c r="C66" s="27">
        <v>4</v>
      </c>
      <c r="D66" s="27">
        <v>0</v>
      </c>
      <c r="E66" s="28"/>
      <c r="F66" s="46"/>
      <c r="G66" s="90"/>
      <c r="H66" s="90"/>
      <c r="I66" s="90"/>
      <c r="J66" s="90"/>
      <c r="K66" s="90"/>
      <c r="L66" s="90"/>
      <c r="M66" s="90"/>
      <c r="N66" s="90"/>
      <c r="O66" s="91"/>
      <c r="P66" s="23"/>
      <c r="Q66" s="86"/>
      <c r="R66" s="87"/>
      <c r="S66" s="23"/>
      <c r="T66" s="23"/>
      <c r="U66" s="23"/>
      <c r="V66" s="23"/>
      <c r="W66" s="23"/>
      <c r="X66" s="23"/>
      <c r="Y66" s="23"/>
      <c r="Z66" s="23"/>
      <c r="AA66" s="23"/>
    </row>
    <row r="67" spans="1:27" ht="21" customHeight="1" x14ac:dyDescent="0.15">
      <c r="A67" s="23"/>
      <c r="B67" s="23"/>
      <c r="C67" s="27" t="s">
        <v>49</v>
      </c>
      <c r="D67" s="27" t="s">
        <v>49</v>
      </c>
      <c r="E67" s="28"/>
      <c r="F67" s="46"/>
      <c r="G67" s="90"/>
      <c r="H67" s="90"/>
      <c r="I67" s="90"/>
      <c r="J67" s="90"/>
      <c r="K67" s="90"/>
      <c r="L67" s="90"/>
      <c r="M67" s="90"/>
      <c r="N67" s="90"/>
      <c r="O67" s="91"/>
      <c r="P67" s="23"/>
      <c r="Q67" s="88"/>
      <c r="R67" s="89"/>
      <c r="S67" s="23"/>
      <c r="T67" s="23"/>
      <c r="U67" s="23"/>
      <c r="V67" s="23"/>
      <c r="W67" s="23"/>
      <c r="X67" s="23"/>
      <c r="Y67" s="23"/>
      <c r="Z67" s="23"/>
      <c r="AA67" s="23"/>
    </row>
    <row r="68" spans="1:27" ht="21" customHeight="1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ht="21" customHeight="1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ht="21" customHeight="1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ht="21" customHeight="1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ht="21" customHeight="1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ht="21" customHeight="1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ht="21" customHeight="1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ht="21" customHeight="1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ht="21" customHeight="1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ht="21" customHeight="1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ht="21" customHeight="1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ht="21" customHeight="1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ht="21" customHeight="1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 ht="21" customHeight="1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 ht="21" customHeight="1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ht="21" customHeight="1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 ht="21" customHeight="1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 ht="21" customHeight="1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 ht="21" customHeight="1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 ht="21" customHeight="1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 ht="21" customHeight="1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 ht="21" customHeight="1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 ht="21" customHeight="1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 ht="21" customHeight="1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 ht="21" customHeight="1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 ht="21" customHeight="1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 ht="21" customHeight="1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 ht="21" customHeight="1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 ht="21" customHeight="1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 ht="21" customHeight="1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 ht="21" customHeight="1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 ht="21" customHeight="1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 ht="21" customHeight="1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 ht="21" customHeight="1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 ht="21" customHeight="1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 ht="21" customHeight="1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 ht="21" customHeight="1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 ht="21" customHeight="1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ht="21" customHeight="1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 ht="21" customHeight="1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 ht="21" customHeight="1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 ht="21" customHeight="1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 ht="21" customHeight="1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 ht="21" customHeight="1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 ht="21" customHeight="1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 ht="21" customHeight="1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 ht="21" customHeight="1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 ht="21" customHeight="1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 ht="21" customHeight="1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 ht="21" customHeight="1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 ht="21" customHeight="1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 ht="21" customHeight="1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 ht="21" customHeight="1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 ht="21" customHeight="1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 ht="21" customHeight="1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 ht="21" customHeight="1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 ht="21" customHeight="1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ht="21" customHeight="1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ht="21" customHeight="1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ht="21" customHeight="1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ht="21" customHeight="1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ht="21" customHeight="1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ht="21" customHeight="1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ht="21" customHeight="1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ht="21" customHeight="1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ht="21" customHeight="1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ht="21" customHeight="1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ht="21" customHeight="1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ht="21" customHeight="1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ht="21" customHeight="1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ht="21" customHeight="1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21" customHeight="1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ht="21" customHeight="1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ht="21" customHeight="1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ht="21" customHeight="1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ht="21" customHeight="1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ht="21" customHeight="1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ht="21" customHeight="1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ht="21" customHeight="1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ht="21" customHeight="1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ht="21" customHeight="1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ht="21" customHeight="1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ht="21" customHeight="1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ht="21" customHeight="1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ht="21" customHeight="1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ht="21" customHeight="1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ht="21" customHeight="1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ht="21" customHeight="1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ht="21" customHeight="1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ht="21" customHeight="1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ht="21" customHeight="1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ht="21" customHeight="1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 ht="21" customHeight="1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 ht="21" customHeight="1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 ht="21" customHeight="1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 ht="21" customHeight="1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 ht="21" customHeight="1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 ht="21" customHeight="1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 ht="21" customHeight="1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 ht="21" customHeight="1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ht="21" customHeight="1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 ht="21" customHeight="1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 ht="21" customHeight="1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 ht="21" customHeight="1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 ht="21" customHeight="1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 ht="21" customHeight="1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 ht="21" customHeight="1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 ht="21" customHeight="1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 ht="21" customHeight="1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 ht="21" customHeight="1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ht="21" customHeight="1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 ht="21" customHeight="1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 ht="21" customHeight="1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 ht="21" customHeight="1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 ht="21" customHeight="1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 ht="21" customHeight="1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 ht="21" customHeight="1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 ht="21" customHeight="1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 ht="21" customHeight="1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 ht="21" customHeight="1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 ht="21" customHeight="1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ht="21" customHeight="1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 ht="21" customHeight="1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 ht="21" customHeight="1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 ht="21" customHeight="1" x14ac:dyDescent="0.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 ht="21" customHeight="1" x14ac:dyDescent="0.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 ht="21" customHeight="1" x14ac:dyDescent="0.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 ht="21" customHeight="1" x14ac:dyDescent="0.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 ht="21" customHeight="1" x14ac:dyDescent="0.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ht="21" customHeight="1" x14ac:dyDescent="0.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ht="21" customHeight="1" x14ac:dyDescent="0.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ht="21" customHeight="1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ht="21" customHeight="1" x14ac:dyDescent="0.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ht="21" customHeight="1" x14ac:dyDescent="0.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ht="21" customHeight="1" x14ac:dyDescent="0.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ht="21" customHeight="1" x14ac:dyDescent="0.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ht="21" customHeight="1" x14ac:dyDescent="0.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ht="21" customHeight="1" x14ac:dyDescent="0.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ht="21" customHeight="1" x14ac:dyDescent="0.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ht="21" customHeight="1" x14ac:dyDescent="0.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 ht="21" customHeight="1" x14ac:dyDescent="0.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 ht="21" customHeight="1" x14ac:dyDescent="0.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 ht="21" customHeight="1" x14ac:dyDescent="0.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 ht="21" customHeight="1" x14ac:dyDescent="0.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 ht="21" customHeight="1" x14ac:dyDescent="0.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 ht="21" customHeight="1" x14ac:dyDescent="0.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 ht="21" customHeight="1" x14ac:dyDescent="0.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 ht="21" customHeight="1" x14ac:dyDescent="0.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 ht="21" customHeight="1" x14ac:dyDescent="0.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 ht="21" customHeight="1" x14ac:dyDescent="0.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 ht="21" customHeight="1" x14ac:dyDescent="0.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 ht="21" customHeight="1" x14ac:dyDescent="0.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 ht="21" customHeight="1" x14ac:dyDescent="0.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 ht="21" customHeight="1" x14ac:dyDescent="0.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 ht="21" customHeight="1" x14ac:dyDescent="0.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 ht="21" customHeight="1" x14ac:dyDescent="0.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 ht="21" customHeight="1" x14ac:dyDescent="0.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 ht="21" customHeight="1" x14ac:dyDescent="0.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ht="21" customHeight="1" x14ac:dyDescent="0.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 ht="21" customHeight="1" x14ac:dyDescent="0.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 ht="21" customHeight="1" x14ac:dyDescent="0.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 ht="21" customHeight="1" x14ac:dyDescent="0.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 ht="21" customHeight="1" x14ac:dyDescent="0.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 ht="21" customHeight="1" x14ac:dyDescent="0.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 ht="21" customHeight="1" x14ac:dyDescent="0.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 ht="21" customHeight="1" x14ac:dyDescent="0.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 ht="21" customHeight="1" x14ac:dyDescent="0.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 ht="21" customHeight="1" x14ac:dyDescent="0.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 ht="21" customHeight="1" x14ac:dyDescent="0.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 ht="21" customHeight="1" x14ac:dyDescent="0.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 ht="21" customHeight="1" x14ac:dyDescent="0.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 ht="21" customHeight="1" x14ac:dyDescent="0.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 ht="21" customHeight="1" x14ac:dyDescent="0.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 ht="21" customHeight="1" x14ac:dyDescent="0.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 ht="21" customHeight="1" x14ac:dyDescent="0.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 ht="21" customHeight="1" x14ac:dyDescent="0.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 ht="21" customHeight="1" x14ac:dyDescent="0.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 ht="21" customHeight="1" x14ac:dyDescent="0.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 ht="21" customHeight="1" x14ac:dyDescent="0.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 ht="21" customHeight="1" x14ac:dyDescent="0.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 ht="21" customHeight="1" x14ac:dyDescent="0.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 ht="21" customHeight="1" x14ac:dyDescent="0.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ht="21" customHeight="1" x14ac:dyDescent="0.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 ht="21" customHeight="1" x14ac:dyDescent="0.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 ht="21" customHeight="1" x14ac:dyDescent="0.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 ht="21" customHeight="1" x14ac:dyDescent="0.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 ht="21" customHeight="1" x14ac:dyDescent="0.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 ht="21" customHeight="1" x14ac:dyDescent="0.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 ht="21" customHeight="1" x14ac:dyDescent="0.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 ht="21" customHeight="1" x14ac:dyDescent="0.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 ht="21" customHeight="1" x14ac:dyDescent="0.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 ht="21" customHeight="1" x14ac:dyDescent="0.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 ht="21" customHeight="1" x14ac:dyDescent="0.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 ht="21" customHeight="1" x14ac:dyDescent="0.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 ht="21" customHeight="1" x14ac:dyDescent="0.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 ht="21" customHeight="1" x14ac:dyDescent="0.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 ht="21" customHeight="1" x14ac:dyDescent="0.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 ht="21" customHeight="1" x14ac:dyDescent="0.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 ht="21" customHeight="1" x14ac:dyDescent="0.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 ht="21" customHeight="1" x14ac:dyDescent="0.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 ht="21" customHeight="1" x14ac:dyDescent="0.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 ht="21" customHeight="1" x14ac:dyDescent="0.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 ht="21" customHeight="1" x14ac:dyDescent="0.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 ht="21" customHeight="1" x14ac:dyDescent="0.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 ht="21" customHeight="1" x14ac:dyDescent="0.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 ht="21" customHeight="1" x14ac:dyDescent="0.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 ht="21" customHeight="1" x14ac:dyDescent="0.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 ht="21" customHeight="1" x14ac:dyDescent="0.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 ht="21" customHeight="1" x14ac:dyDescent="0.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 ht="21" customHeight="1" x14ac:dyDescent="0.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 ht="21" customHeight="1" x14ac:dyDescent="0.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 ht="21" customHeight="1" x14ac:dyDescent="0.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 ht="21" customHeight="1" x14ac:dyDescent="0.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 ht="21" customHeight="1" x14ac:dyDescent="0.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 ht="21" customHeight="1" x14ac:dyDescent="0.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 ht="21" customHeight="1" x14ac:dyDescent="0.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 ht="21" customHeight="1" x14ac:dyDescent="0.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 ht="21" customHeight="1" x14ac:dyDescent="0.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 ht="21" customHeight="1" x14ac:dyDescent="0.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 ht="21" customHeight="1" x14ac:dyDescent="0.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 ht="21" customHeight="1" x14ac:dyDescent="0.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 ht="21" customHeight="1" x14ac:dyDescent="0.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 ht="21" customHeight="1" x14ac:dyDescent="0.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 ht="21" customHeight="1" x14ac:dyDescent="0.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 ht="21" customHeight="1" x14ac:dyDescent="0.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 ht="21" customHeight="1" x14ac:dyDescent="0.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 ht="21" customHeight="1" x14ac:dyDescent="0.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 ht="21" customHeight="1" x14ac:dyDescent="0.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 ht="21" customHeight="1" x14ac:dyDescent="0.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 ht="21" customHeight="1" x14ac:dyDescent="0.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 ht="21" customHeight="1" x14ac:dyDescent="0.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 ht="21" customHeight="1" x14ac:dyDescent="0.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 ht="21" customHeight="1" x14ac:dyDescent="0.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 ht="21" customHeight="1" x14ac:dyDescent="0.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 ht="21" customHeight="1" x14ac:dyDescent="0.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 ht="21" customHeight="1" x14ac:dyDescent="0.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 ht="21" customHeight="1" x14ac:dyDescent="0.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ht="21" customHeight="1" x14ac:dyDescent="0.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ht="21" customHeight="1" x14ac:dyDescent="0.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ht="21" customHeight="1" x14ac:dyDescent="0.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ht="21" customHeight="1" x14ac:dyDescent="0.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ht="21" customHeight="1" x14ac:dyDescent="0.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ht="21" customHeight="1" x14ac:dyDescent="0.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ht="21" customHeight="1" x14ac:dyDescent="0.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ht="21" customHeight="1" x14ac:dyDescent="0.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ht="21" customHeight="1" x14ac:dyDescent="0.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ht="21" customHeight="1" x14ac:dyDescent="0.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ht="21" customHeight="1" x14ac:dyDescent="0.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ht="21" customHeight="1" x14ac:dyDescent="0.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ht="21" customHeight="1" x14ac:dyDescent="0.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ht="21" customHeight="1" x14ac:dyDescent="0.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ht="21" customHeight="1" x14ac:dyDescent="0.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ht="21" customHeight="1" x14ac:dyDescent="0.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ht="21" customHeight="1" x14ac:dyDescent="0.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ht="21" customHeight="1" x14ac:dyDescent="0.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ht="21" customHeight="1" x14ac:dyDescent="0.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ht="21" customHeight="1" x14ac:dyDescent="0.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ht="21" customHeight="1" x14ac:dyDescent="0.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ht="21" customHeight="1" x14ac:dyDescent="0.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ht="21" customHeight="1" x14ac:dyDescent="0.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ht="21" customHeight="1" x14ac:dyDescent="0.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ht="21" customHeight="1" x14ac:dyDescent="0.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ht="21" customHeight="1" x14ac:dyDescent="0.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ht="21" customHeight="1" x14ac:dyDescent="0.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ht="21" customHeight="1" x14ac:dyDescent="0.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ht="21" customHeight="1" x14ac:dyDescent="0.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ht="21" customHeight="1" x14ac:dyDescent="0.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ht="21" customHeight="1" x14ac:dyDescent="0.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ht="21" customHeight="1" x14ac:dyDescent="0.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ht="21" customHeight="1" x14ac:dyDescent="0.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ht="21" customHeight="1" x14ac:dyDescent="0.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ht="21" customHeight="1" x14ac:dyDescent="0.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ht="21" customHeight="1" x14ac:dyDescent="0.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ht="21" customHeight="1" x14ac:dyDescent="0.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ht="21" customHeight="1" x14ac:dyDescent="0.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ht="21" customHeight="1" x14ac:dyDescent="0.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ht="21" customHeight="1" x14ac:dyDescent="0.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ht="21" customHeight="1" x14ac:dyDescent="0.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ht="21" customHeight="1" x14ac:dyDescent="0.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ht="21" customHeight="1" x14ac:dyDescent="0.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ht="21" customHeight="1" x14ac:dyDescent="0.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ht="21" customHeight="1" x14ac:dyDescent="0.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ht="21" customHeight="1" x14ac:dyDescent="0.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ht="21" customHeight="1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ht="21" customHeight="1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ht="21" customHeight="1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21" customHeight="1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ht="21" customHeight="1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ht="21" customHeight="1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ht="21" customHeight="1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ht="21" customHeight="1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ht="21" customHeight="1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21" customHeight="1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21" customHeight="1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21" customHeight="1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ht="21" customHeight="1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ht="21" customHeight="1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ht="21" customHeight="1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ht="21" customHeight="1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ht="21" customHeight="1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ht="21" customHeight="1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ht="21" customHeight="1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ht="21" customHeight="1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ht="21" customHeight="1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ht="21" customHeight="1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ht="21" customHeight="1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ht="21" customHeight="1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ht="21" customHeight="1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ht="21" customHeight="1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ht="21" customHeight="1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ht="21" customHeight="1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21" customHeight="1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21" customHeight="1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21" customHeight="1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ht="21" customHeight="1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ht="21" customHeight="1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ht="21" customHeight="1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ht="21" customHeight="1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ht="21" customHeight="1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ht="21" customHeight="1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ht="21" customHeight="1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ht="21" customHeight="1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ht="21" customHeight="1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ht="21" customHeight="1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ht="21" customHeight="1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ht="21" customHeight="1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ht="21" customHeight="1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ht="21" customHeight="1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ht="21" customHeight="1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ht="21" customHeight="1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ht="21" customHeight="1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ht="21" customHeight="1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ht="21" customHeight="1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ht="21" customHeight="1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21" customHeight="1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21" customHeight="1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21" customHeight="1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ht="21" customHeight="1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ht="21" customHeight="1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ht="21" customHeight="1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ht="21" customHeight="1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ht="21" customHeight="1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ht="21" customHeight="1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ht="21" customHeight="1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ht="21" customHeight="1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ht="21" customHeight="1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ht="21" customHeight="1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ht="21" customHeight="1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ht="21" customHeight="1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ht="21" customHeight="1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ht="21" customHeight="1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ht="21" customHeight="1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ht="21" customHeight="1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ht="21" customHeight="1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ht="21" customHeight="1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ht="21" customHeight="1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ht="21" customHeight="1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ht="21" customHeight="1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ht="21" customHeight="1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ht="21" customHeight="1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ht="21" customHeight="1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ht="21" customHeight="1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ht="21" customHeight="1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ht="21" customHeight="1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ht="21" customHeight="1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ht="21" customHeight="1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ht="21" customHeight="1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ht="21" customHeight="1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ht="21" customHeight="1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ht="21" customHeight="1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ht="21" customHeight="1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ht="21" customHeight="1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ht="21" customHeight="1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ht="21" customHeight="1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21" customHeight="1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ht="21" customHeight="1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ht="21" customHeight="1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ht="21" customHeight="1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ht="21" customHeight="1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ht="21" customHeight="1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ht="21" customHeight="1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ht="21" customHeight="1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ht="21" customHeight="1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ht="21" customHeight="1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ht="21" customHeight="1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ht="21" customHeight="1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ht="21" customHeight="1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21" customHeight="1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ht="21" customHeight="1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ht="21" customHeight="1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ht="21" customHeight="1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ht="21" customHeight="1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ht="21" customHeight="1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ht="21" customHeight="1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ht="21" customHeight="1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ht="21" customHeight="1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21" customHeight="1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ht="21" customHeight="1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ht="21" customHeight="1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ht="21" customHeight="1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ht="21" customHeight="1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ht="21" customHeight="1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ht="21" customHeight="1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ht="21" customHeight="1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ht="21" customHeight="1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ht="21" customHeight="1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ht="21" customHeight="1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ht="21" customHeight="1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ht="21" customHeight="1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ht="21" customHeight="1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ht="21" customHeight="1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ht="21" customHeight="1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ht="21" customHeight="1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ht="21" customHeight="1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ht="21" customHeight="1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ht="21" customHeight="1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ht="21" customHeight="1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ht="21" customHeight="1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ht="21" customHeight="1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ht="21" customHeight="1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ht="21" customHeight="1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ht="21" customHeight="1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ht="21" customHeight="1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ht="21" customHeight="1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ht="21" customHeight="1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ht="21" customHeight="1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ht="21" customHeight="1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ht="21" customHeight="1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ht="21" customHeight="1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ht="21" customHeight="1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ht="21" customHeight="1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ht="21" customHeight="1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ht="21" customHeight="1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ht="21" customHeight="1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ht="21" customHeight="1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ht="21" customHeight="1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ht="21" customHeight="1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ht="21" customHeight="1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ht="21" customHeight="1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ht="21" customHeight="1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ht="21" customHeight="1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ht="21" customHeight="1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ht="21" customHeight="1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ht="21" customHeight="1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ht="21" customHeight="1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ht="21" customHeight="1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ht="21" customHeight="1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ht="21" customHeight="1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ht="21" customHeight="1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ht="21" customHeight="1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ht="21" customHeight="1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ht="21" customHeight="1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ht="21" customHeight="1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ht="21" customHeight="1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ht="21" customHeight="1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ht="21" customHeight="1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ht="21" customHeight="1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ht="21" customHeight="1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ht="21" customHeight="1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ht="21" customHeight="1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ht="21" customHeight="1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ht="21" customHeight="1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ht="21" customHeight="1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ht="21" customHeight="1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ht="21" customHeight="1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ht="21" customHeight="1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ht="21" customHeight="1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ht="21" customHeight="1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ht="21" customHeight="1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ht="21" customHeight="1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21" customHeight="1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ht="21" customHeight="1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ht="21" customHeight="1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ht="21" customHeight="1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ht="21" customHeight="1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21" customHeight="1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ht="21" customHeight="1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ht="21" customHeight="1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ht="21" customHeight="1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ht="21" customHeight="1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ht="21" customHeight="1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ht="21" customHeight="1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ht="21" customHeight="1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ht="21" customHeight="1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ht="21" customHeight="1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ht="21" customHeight="1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ht="21" customHeight="1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ht="21" customHeight="1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ht="21" customHeight="1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ht="21" customHeight="1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ht="21" customHeight="1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ht="21" customHeight="1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ht="21" customHeight="1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ht="21" customHeight="1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ht="21" customHeight="1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ht="21" customHeight="1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ht="21" customHeight="1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ht="21" customHeight="1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ht="21" customHeight="1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ht="21" customHeight="1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ht="21" customHeight="1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ht="21" customHeight="1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ht="21" customHeight="1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ht="21" customHeight="1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ht="21" customHeight="1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ht="21" customHeight="1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ht="21" customHeight="1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ht="21" customHeight="1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ht="21" customHeight="1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ht="21" customHeight="1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ht="21" customHeight="1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ht="21" customHeight="1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ht="21" customHeight="1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ht="21" customHeight="1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ht="21" customHeight="1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ht="21" customHeight="1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ht="21" customHeight="1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ht="21" customHeight="1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ht="21" customHeight="1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ht="21" customHeight="1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ht="21" customHeight="1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ht="21" customHeight="1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ht="21" customHeight="1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ht="21" customHeight="1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ht="21" customHeight="1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ht="21" customHeight="1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ht="21" customHeight="1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ht="21" customHeight="1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ht="21" customHeight="1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ht="21" customHeight="1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ht="21" customHeight="1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ht="21" customHeight="1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ht="21" customHeight="1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ht="21" customHeight="1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ht="21" customHeight="1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ht="21" customHeight="1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ht="21" customHeight="1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ht="21" customHeight="1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ht="21" customHeight="1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ht="21" customHeight="1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ht="21" customHeight="1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ht="21" customHeight="1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ht="21" customHeight="1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ht="21" customHeight="1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ht="21" customHeight="1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ht="21" customHeight="1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ht="21" customHeight="1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ht="21" customHeight="1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ht="21" customHeight="1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ht="21" customHeight="1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ht="21" customHeight="1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ht="21" customHeight="1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ht="21" customHeight="1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ht="21" customHeight="1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ht="21" customHeight="1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ht="21" customHeight="1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ht="21" customHeight="1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ht="21" customHeight="1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ht="21" customHeight="1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ht="21" customHeight="1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ht="21" customHeight="1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ht="21" customHeight="1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ht="21" customHeight="1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ht="21" customHeight="1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ht="21" customHeight="1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ht="21" customHeight="1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ht="21" customHeight="1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ht="21" customHeight="1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ht="21" customHeight="1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ht="21" customHeight="1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ht="21" customHeight="1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ht="21" customHeight="1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ht="21" customHeight="1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ht="21" customHeight="1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ht="21" customHeight="1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ht="21" customHeight="1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ht="21" customHeight="1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ht="21" customHeight="1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ht="21" customHeight="1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ht="21" customHeight="1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ht="21" customHeight="1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ht="21" customHeight="1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ht="21" customHeight="1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ht="21" customHeight="1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ht="21" customHeight="1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ht="21" customHeight="1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ht="21" customHeight="1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ht="21" customHeight="1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ht="21" customHeight="1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ht="21" customHeight="1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ht="21" customHeight="1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ht="21" customHeight="1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ht="21" customHeight="1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ht="21" customHeight="1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ht="21" customHeight="1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ht="21" customHeight="1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ht="21" customHeight="1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ht="21" customHeight="1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ht="21" customHeight="1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ht="21" customHeight="1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ht="21" customHeight="1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ht="21" customHeight="1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ht="21" customHeight="1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ht="21" customHeight="1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ht="21" customHeight="1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ht="21" customHeight="1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ht="21" customHeight="1" x14ac:dyDescent="0.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ht="21" customHeight="1" x14ac:dyDescent="0.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ht="21" customHeight="1" x14ac:dyDescent="0.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ht="21" customHeight="1" x14ac:dyDescent="0.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ht="21" customHeight="1" x14ac:dyDescent="0.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ht="21" customHeight="1" x14ac:dyDescent="0.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ht="21" customHeight="1" x14ac:dyDescent="0.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ht="21" customHeight="1" x14ac:dyDescent="0.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ht="21" customHeight="1" x14ac:dyDescent="0.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ht="21" customHeight="1" x14ac:dyDescent="0.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ht="21" customHeight="1" x14ac:dyDescent="0.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ht="21" customHeight="1" x14ac:dyDescent="0.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ht="21" customHeight="1" x14ac:dyDescent="0.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ht="21" customHeight="1" x14ac:dyDescent="0.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ht="21" customHeight="1" x14ac:dyDescent="0.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ht="21" customHeight="1" x14ac:dyDescent="0.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ht="21" customHeight="1" x14ac:dyDescent="0.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ht="21" customHeight="1" x14ac:dyDescent="0.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ht="21" customHeight="1" x14ac:dyDescent="0.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ht="21" customHeight="1" x14ac:dyDescent="0.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ht="21" customHeight="1" x14ac:dyDescent="0.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ht="21" customHeight="1" x14ac:dyDescent="0.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ht="21" customHeight="1" x14ac:dyDescent="0.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ht="21" customHeight="1" x14ac:dyDescent="0.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ht="21" customHeight="1" x14ac:dyDescent="0.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ht="21" customHeight="1" x14ac:dyDescent="0.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ht="21" customHeight="1" x14ac:dyDescent="0.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ht="21" customHeight="1" x14ac:dyDescent="0.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ht="21" customHeight="1" x14ac:dyDescent="0.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ht="21" customHeight="1" x14ac:dyDescent="0.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ht="21" customHeight="1" x14ac:dyDescent="0.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ht="21" customHeight="1" x14ac:dyDescent="0.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ht="21" customHeight="1" x14ac:dyDescent="0.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ht="21" customHeight="1" x14ac:dyDescent="0.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ht="21" customHeight="1" x14ac:dyDescent="0.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ht="21" customHeight="1" x14ac:dyDescent="0.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ht="21" customHeight="1" x14ac:dyDescent="0.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ht="21" customHeight="1" x14ac:dyDescent="0.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ht="21" customHeight="1" x14ac:dyDescent="0.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ht="21" customHeight="1" x14ac:dyDescent="0.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ht="21" customHeight="1" x14ac:dyDescent="0.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ht="21" customHeight="1" x14ac:dyDescent="0.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ht="21" customHeight="1" x14ac:dyDescent="0.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ht="21" customHeight="1" x14ac:dyDescent="0.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ht="21" customHeight="1" x14ac:dyDescent="0.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ht="21" customHeight="1" x14ac:dyDescent="0.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ht="21" customHeight="1" x14ac:dyDescent="0.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ht="21" customHeight="1" x14ac:dyDescent="0.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ht="21" customHeight="1" x14ac:dyDescent="0.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ht="21" customHeight="1" x14ac:dyDescent="0.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ht="21" customHeight="1" x14ac:dyDescent="0.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ht="21" customHeight="1" x14ac:dyDescent="0.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ht="21" customHeight="1" x14ac:dyDescent="0.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ht="21" customHeight="1" x14ac:dyDescent="0.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ht="21" customHeight="1" x14ac:dyDescent="0.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ht="21" customHeight="1" x14ac:dyDescent="0.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ht="21" customHeight="1" x14ac:dyDescent="0.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ht="21" customHeight="1" x14ac:dyDescent="0.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ht="21" customHeight="1" x14ac:dyDescent="0.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ht="21" customHeight="1" x14ac:dyDescent="0.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ht="21" customHeight="1" x14ac:dyDescent="0.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ht="21" customHeight="1" x14ac:dyDescent="0.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ht="21" customHeight="1" x14ac:dyDescent="0.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ht="21" customHeight="1" x14ac:dyDescent="0.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ht="21" customHeight="1" x14ac:dyDescent="0.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ht="21" customHeight="1" x14ac:dyDescent="0.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ht="21" customHeight="1" x14ac:dyDescent="0.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ht="21" customHeight="1" x14ac:dyDescent="0.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ht="21" customHeight="1" x14ac:dyDescent="0.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ht="21" customHeight="1" x14ac:dyDescent="0.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ht="21" customHeight="1" x14ac:dyDescent="0.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ht="21" customHeight="1" x14ac:dyDescent="0.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ht="21" customHeight="1" x14ac:dyDescent="0.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ht="21" customHeight="1" x14ac:dyDescent="0.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ht="21" customHeight="1" x14ac:dyDescent="0.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ht="21" customHeight="1" x14ac:dyDescent="0.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ht="21" customHeight="1" x14ac:dyDescent="0.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ht="21" customHeight="1" x14ac:dyDescent="0.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ht="21" customHeight="1" x14ac:dyDescent="0.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ht="21" customHeight="1" x14ac:dyDescent="0.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ht="21" customHeight="1" x14ac:dyDescent="0.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ht="21" customHeight="1" x14ac:dyDescent="0.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ht="21" customHeight="1" x14ac:dyDescent="0.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ht="21" customHeight="1" x14ac:dyDescent="0.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ht="21" customHeight="1" x14ac:dyDescent="0.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ht="21" customHeight="1" x14ac:dyDescent="0.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ht="21" customHeight="1" x14ac:dyDescent="0.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ht="21" customHeight="1" x14ac:dyDescent="0.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ht="21" customHeight="1" x14ac:dyDescent="0.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ht="21" customHeight="1" x14ac:dyDescent="0.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ht="21" customHeight="1" x14ac:dyDescent="0.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ht="21" customHeight="1" x14ac:dyDescent="0.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ht="21" customHeight="1" x14ac:dyDescent="0.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ht="21" customHeight="1" x14ac:dyDescent="0.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ht="21" customHeight="1" x14ac:dyDescent="0.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ht="21" customHeight="1" x14ac:dyDescent="0.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ht="21" customHeight="1" x14ac:dyDescent="0.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ht="21" customHeight="1" x14ac:dyDescent="0.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ht="21" customHeight="1" x14ac:dyDescent="0.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ht="21" customHeight="1" x14ac:dyDescent="0.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ht="21" customHeight="1" x14ac:dyDescent="0.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ht="21" customHeight="1" x14ac:dyDescent="0.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ht="21" customHeight="1" x14ac:dyDescent="0.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ht="21" customHeight="1" x14ac:dyDescent="0.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ht="21" customHeight="1" x14ac:dyDescent="0.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ht="21" customHeight="1" x14ac:dyDescent="0.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ht="21" customHeight="1" x14ac:dyDescent="0.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ht="21" customHeight="1" x14ac:dyDescent="0.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ht="21" customHeight="1" x14ac:dyDescent="0.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ht="21" customHeight="1" x14ac:dyDescent="0.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ht="21" customHeight="1" x14ac:dyDescent="0.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ht="21" customHeight="1" x14ac:dyDescent="0.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ht="21" customHeight="1" x14ac:dyDescent="0.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ht="21" customHeight="1" x14ac:dyDescent="0.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ht="21" customHeight="1" x14ac:dyDescent="0.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ht="21" customHeight="1" x14ac:dyDescent="0.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ht="21" customHeight="1" x14ac:dyDescent="0.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ht="21" customHeight="1" x14ac:dyDescent="0.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ht="21" customHeight="1" x14ac:dyDescent="0.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ht="21" customHeight="1" x14ac:dyDescent="0.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ht="21" customHeight="1" x14ac:dyDescent="0.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ht="21" customHeight="1" x14ac:dyDescent="0.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ht="21" customHeight="1" x14ac:dyDescent="0.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ht="21" customHeight="1" x14ac:dyDescent="0.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ht="21" customHeight="1" x14ac:dyDescent="0.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ht="21" customHeight="1" x14ac:dyDescent="0.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ht="21" customHeight="1" x14ac:dyDescent="0.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ht="21" customHeight="1" x14ac:dyDescent="0.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ht="21" customHeight="1" x14ac:dyDescent="0.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ht="21" customHeight="1" x14ac:dyDescent="0.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ht="21" customHeight="1" x14ac:dyDescent="0.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ht="21" customHeight="1" x14ac:dyDescent="0.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ht="21" customHeight="1" x14ac:dyDescent="0.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ht="21" customHeight="1" x14ac:dyDescent="0.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ht="21" customHeight="1" x14ac:dyDescent="0.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ht="21" customHeight="1" x14ac:dyDescent="0.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ht="21" customHeight="1" x14ac:dyDescent="0.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ht="21" customHeight="1" x14ac:dyDescent="0.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ht="21" customHeight="1" x14ac:dyDescent="0.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ht="21" customHeight="1" x14ac:dyDescent="0.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ht="21" customHeight="1" x14ac:dyDescent="0.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ht="21" customHeight="1" x14ac:dyDescent="0.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ht="21" customHeight="1" x14ac:dyDescent="0.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ht="21" customHeight="1" x14ac:dyDescent="0.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ht="21" customHeight="1" x14ac:dyDescent="0.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ht="21" customHeight="1" x14ac:dyDescent="0.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ht="21" customHeight="1" x14ac:dyDescent="0.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ht="21" customHeight="1" x14ac:dyDescent="0.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ht="21" customHeight="1" x14ac:dyDescent="0.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ht="21" customHeight="1" x14ac:dyDescent="0.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ht="21" customHeight="1" x14ac:dyDescent="0.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ht="21" customHeight="1" x14ac:dyDescent="0.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ht="21" customHeight="1" x14ac:dyDescent="0.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ht="21" customHeight="1" x14ac:dyDescent="0.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ht="21" customHeight="1" x14ac:dyDescent="0.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ht="21" customHeight="1" x14ac:dyDescent="0.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ht="21" customHeight="1" x14ac:dyDescent="0.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ht="21" customHeight="1" x14ac:dyDescent="0.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ht="21" customHeight="1" x14ac:dyDescent="0.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ht="21" customHeight="1" x14ac:dyDescent="0.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ht="21" customHeight="1" x14ac:dyDescent="0.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ht="21" customHeight="1" x14ac:dyDescent="0.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ht="21" customHeight="1" x14ac:dyDescent="0.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ht="21" customHeight="1" x14ac:dyDescent="0.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ht="21" customHeight="1" x14ac:dyDescent="0.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ht="21" customHeight="1" x14ac:dyDescent="0.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ht="21" customHeight="1" x14ac:dyDescent="0.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ht="21" customHeight="1" x14ac:dyDescent="0.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21" customHeight="1" x14ac:dyDescent="0.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21" customHeight="1" x14ac:dyDescent="0.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21" customHeight="1" x14ac:dyDescent="0.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21" customHeight="1" x14ac:dyDescent="0.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21" customHeight="1" x14ac:dyDescent="0.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21" customHeight="1" x14ac:dyDescent="0.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21" customHeight="1" x14ac:dyDescent="0.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21" customHeight="1" x14ac:dyDescent="0.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21" customHeight="1" x14ac:dyDescent="0.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21" customHeight="1" x14ac:dyDescent="0.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21" customHeight="1" x14ac:dyDescent="0.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21" customHeight="1" x14ac:dyDescent="0.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21" customHeight="1" x14ac:dyDescent="0.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21" customHeight="1" x14ac:dyDescent="0.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21" customHeight="1" x14ac:dyDescent="0.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21" customHeight="1" x14ac:dyDescent="0.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21" customHeight="1" x14ac:dyDescent="0.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ht="21" customHeight="1" x14ac:dyDescent="0.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ht="21" customHeight="1" x14ac:dyDescent="0.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ht="21" customHeight="1" x14ac:dyDescent="0.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ht="21" customHeight="1" x14ac:dyDescent="0.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ht="21" customHeight="1" x14ac:dyDescent="0.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ht="21" customHeight="1" x14ac:dyDescent="0.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ht="21" customHeight="1" x14ac:dyDescent="0.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ht="21" customHeight="1" x14ac:dyDescent="0.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ht="21" customHeight="1" x14ac:dyDescent="0.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ht="21" customHeight="1" x14ac:dyDescent="0.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ht="21" customHeight="1" x14ac:dyDescent="0.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ht="21" customHeight="1" x14ac:dyDescent="0.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ht="21" customHeight="1" x14ac:dyDescent="0.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ht="21" customHeight="1" x14ac:dyDescent="0.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ht="21" customHeight="1" x14ac:dyDescent="0.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ht="21" customHeight="1" x14ac:dyDescent="0.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ht="21" customHeight="1" x14ac:dyDescent="0.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ht="21" customHeight="1" x14ac:dyDescent="0.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ht="21" customHeight="1" x14ac:dyDescent="0.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ht="21" customHeight="1" x14ac:dyDescent="0.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ht="21" customHeight="1" x14ac:dyDescent="0.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ht="21" customHeight="1" x14ac:dyDescent="0.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ht="21" customHeight="1" x14ac:dyDescent="0.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ht="21" customHeight="1" x14ac:dyDescent="0.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ht="21" customHeight="1" x14ac:dyDescent="0.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ht="21" customHeight="1" x14ac:dyDescent="0.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ht="21" customHeight="1" x14ac:dyDescent="0.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ht="21" customHeight="1" x14ac:dyDescent="0.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ht="21" customHeight="1" x14ac:dyDescent="0.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ht="21" customHeight="1" x14ac:dyDescent="0.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ht="21" customHeight="1" x14ac:dyDescent="0.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ht="21" customHeight="1" x14ac:dyDescent="0.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ht="21" customHeight="1" x14ac:dyDescent="0.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ht="21" customHeight="1" x14ac:dyDescent="0.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ht="21" customHeight="1" x14ac:dyDescent="0.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ht="21" customHeight="1" x14ac:dyDescent="0.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ht="21" customHeight="1" x14ac:dyDescent="0.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ht="21" customHeight="1" x14ac:dyDescent="0.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ht="21" customHeight="1" x14ac:dyDescent="0.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ht="21" customHeight="1" x14ac:dyDescent="0.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ht="21" customHeight="1" x14ac:dyDescent="0.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ht="21" customHeight="1" x14ac:dyDescent="0.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ht="21" customHeight="1" x14ac:dyDescent="0.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ht="21" customHeight="1" x14ac:dyDescent="0.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ht="21" customHeight="1" x14ac:dyDescent="0.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ht="21" customHeight="1" x14ac:dyDescent="0.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ht="21" customHeight="1" x14ac:dyDescent="0.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ht="21" customHeight="1" x14ac:dyDescent="0.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ht="21" customHeight="1" x14ac:dyDescent="0.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ht="21" customHeight="1" x14ac:dyDescent="0.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ht="21" customHeight="1" x14ac:dyDescent="0.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ht="21" customHeight="1" x14ac:dyDescent="0.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ht="21" customHeight="1" x14ac:dyDescent="0.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ht="21" customHeight="1" x14ac:dyDescent="0.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ht="21" customHeight="1" x14ac:dyDescent="0.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ht="21" customHeight="1" x14ac:dyDescent="0.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ht="21" customHeight="1" x14ac:dyDescent="0.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ht="21" customHeight="1" x14ac:dyDescent="0.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ht="21" customHeight="1" x14ac:dyDescent="0.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ht="21" customHeight="1" x14ac:dyDescent="0.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ht="21" customHeight="1" x14ac:dyDescent="0.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ht="21" customHeight="1" x14ac:dyDescent="0.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ht="21" customHeight="1" x14ac:dyDescent="0.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ht="21" customHeight="1" x14ac:dyDescent="0.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21" customHeight="1" x14ac:dyDescent="0.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ht="21" customHeight="1" x14ac:dyDescent="0.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ht="21" customHeight="1" x14ac:dyDescent="0.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ht="21" customHeight="1" x14ac:dyDescent="0.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ht="21" customHeight="1" x14ac:dyDescent="0.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ht="21" customHeight="1" x14ac:dyDescent="0.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ht="21" customHeight="1" x14ac:dyDescent="0.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ht="21" customHeight="1" x14ac:dyDescent="0.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ht="21" customHeight="1" x14ac:dyDescent="0.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ht="21" customHeight="1" x14ac:dyDescent="0.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ht="21" customHeight="1" x14ac:dyDescent="0.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ht="21" customHeight="1" x14ac:dyDescent="0.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ht="21" customHeight="1" x14ac:dyDescent="0.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ht="21" customHeight="1" x14ac:dyDescent="0.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ht="21" customHeight="1" x14ac:dyDescent="0.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ht="21" customHeight="1" x14ac:dyDescent="0.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ht="21" customHeight="1" x14ac:dyDescent="0.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ht="21" customHeight="1" x14ac:dyDescent="0.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ht="21" customHeight="1" x14ac:dyDescent="0.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ht="21" customHeight="1" x14ac:dyDescent="0.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ht="21" customHeight="1" x14ac:dyDescent="0.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ht="21" customHeight="1" x14ac:dyDescent="0.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ht="21" customHeight="1" x14ac:dyDescent="0.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ht="21" customHeight="1" x14ac:dyDescent="0.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ht="21" customHeight="1" x14ac:dyDescent="0.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ht="21" customHeight="1" x14ac:dyDescent="0.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ht="21" customHeight="1" x14ac:dyDescent="0.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ht="21" customHeight="1" x14ac:dyDescent="0.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ht="21" customHeight="1" x14ac:dyDescent="0.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ht="21" customHeight="1" x14ac:dyDescent="0.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ht="21" customHeight="1" x14ac:dyDescent="0.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ht="21" customHeight="1" x14ac:dyDescent="0.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ht="21" customHeight="1" x14ac:dyDescent="0.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ht="21" customHeight="1" x14ac:dyDescent="0.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ht="21" customHeight="1" x14ac:dyDescent="0.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ht="21" customHeight="1" x14ac:dyDescent="0.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ht="21" customHeight="1" x14ac:dyDescent="0.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ht="21" customHeight="1" x14ac:dyDescent="0.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ht="21" customHeight="1" x14ac:dyDescent="0.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ht="21" customHeight="1" x14ac:dyDescent="0.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ht="21" customHeight="1" x14ac:dyDescent="0.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ht="21" customHeight="1" x14ac:dyDescent="0.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ht="21" customHeight="1" x14ac:dyDescent="0.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ht="21" customHeight="1" x14ac:dyDescent="0.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ht="21" customHeight="1" x14ac:dyDescent="0.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ht="21" customHeight="1" x14ac:dyDescent="0.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ht="21" customHeight="1" x14ac:dyDescent="0.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ht="21" customHeight="1" x14ac:dyDescent="0.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ht="21" customHeight="1" x14ac:dyDescent="0.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ht="21" customHeight="1" x14ac:dyDescent="0.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ht="21" customHeight="1" x14ac:dyDescent="0.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ht="21" customHeight="1" x14ac:dyDescent="0.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ht="21" customHeight="1" x14ac:dyDescent="0.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ht="21" customHeight="1" x14ac:dyDescent="0.1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ht="21" customHeight="1" x14ac:dyDescent="0.1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ht="21" customHeight="1" x14ac:dyDescent="0.1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ht="21" customHeight="1" x14ac:dyDescent="0.1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ht="21" customHeight="1" x14ac:dyDescent="0.1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ht="21" customHeight="1" x14ac:dyDescent="0.1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ht="21" customHeight="1" x14ac:dyDescent="0.1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ht="21" customHeight="1" x14ac:dyDescent="0.1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ht="21" customHeight="1" x14ac:dyDescent="0.1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ht="21" customHeight="1" x14ac:dyDescent="0.1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ht="21" customHeight="1" x14ac:dyDescent="0.1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ht="21" customHeight="1" x14ac:dyDescent="0.1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ht="21" customHeight="1" x14ac:dyDescent="0.1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ht="21" customHeight="1" x14ac:dyDescent="0.1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ht="21" customHeight="1" x14ac:dyDescent="0.1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x14ac:dyDescent="0.15"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</row>
    <row r="992" spans="1:27" x14ac:dyDescent="0.15"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</row>
    <row r="993" spans="3:18" x14ac:dyDescent="0.15"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</row>
    <row r="994" spans="3:18" x14ac:dyDescent="0.15"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</row>
    <row r="995" spans="3:18" x14ac:dyDescent="0.15"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</row>
    <row r="996" spans="3:18" x14ac:dyDescent="0.15"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</row>
    <row r="997" spans="3:18" x14ac:dyDescent="0.15"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</row>
    <row r="998" spans="3:18" x14ac:dyDescent="0.15"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</row>
    <row r="999" spans="3:18" x14ac:dyDescent="0.15"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</row>
    <row r="1000" spans="3:18" x14ac:dyDescent="0.15"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</row>
    <row r="1001" spans="3:18" x14ac:dyDescent="0.15"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</row>
    <row r="1002" spans="3:18" x14ac:dyDescent="0.15"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</row>
    <row r="1003" spans="3:18" x14ac:dyDescent="0.15"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</row>
    <row r="1004" spans="3:18" x14ac:dyDescent="0.15"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</row>
    <row r="1005" spans="3:18" x14ac:dyDescent="0.15"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</row>
    <row r="1006" spans="3:18" x14ac:dyDescent="0.15"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</row>
    <row r="1007" spans="3:18" x14ac:dyDescent="0.15"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</row>
  </sheetData>
  <mergeCells count="36">
    <mergeCell ref="C53:P53"/>
    <mergeCell ref="P55:P58"/>
    <mergeCell ref="F62:O62"/>
    <mergeCell ref="Q62:R67"/>
    <mergeCell ref="F63:O63"/>
    <mergeCell ref="F64:O64"/>
    <mergeCell ref="F65:O65"/>
    <mergeCell ref="F66:O66"/>
    <mergeCell ref="F67:O67"/>
    <mergeCell ref="C36:P36"/>
    <mergeCell ref="P38:P41"/>
    <mergeCell ref="F45:O45"/>
    <mergeCell ref="Q45:R50"/>
    <mergeCell ref="F46:O46"/>
    <mergeCell ref="F47:O47"/>
    <mergeCell ref="F48:O48"/>
    <mergeCell ref="F49:O49"/>
    <mergeCell ref="F50:O50"/>
    <mergeCell ref="C19:P19"/>
    <mergeCell ref="P21:P24"/>
    <mergeCell ref="F28:O28"/>
    <mergeCell ref="Q28:R33"/>
    <mergeCell ref="F29:O29"/>
    <mergeCell ref="F30:O30"/>
    <mergeCell ref="F31:O31"/>
    <mergeCell ref="F32:O32"/>
    <mergeCell ref="F33:O33"/>
    <mergeCell ref="F15:O15"/>
    <mergeCell ref="F16:O16"/>
    <mergeCell ref="Q11:R16"/>
    <mergeCell ref="C2:P2"/>
    <mergeCell ref="F11:O11"/>
    <mergeCell ref="F12:O12"/>
    <mergeCell ref="F13:O13"/>
    <mergeCell ref="F14:O14"/>
    <mergeCell ref="P4:P7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基礎設計</vt:lpstr>
      <vt:lpstr>参照シート</vt:lpstr>
      <vt:lpstr>上級プレイレポート想定PT</vt:lpstr>
      <vt:lpstr>上級プレイレポート非想定PT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2016-08-09T09:48:16Z</dcterms:modified>
</cp:coreProperties>
</file>