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kamurayuuma/Downloads/"/>
    </mc:Choice>
  </mc:AlternateContent>
  <xr:revisionPtr revIDLastSave="354" documentId="13_ncr:1_{706CD54C-0D1E-ED48-B0BF-BB4ED7BE940D}" xr6:coauthVersionLast="47" xr6:coauthVersionMax="47" xr10:uidLastSave="{8CE303CF-143D-4A48-9C81-3155F42D41FB}"/>
  <bookViews>
    <workbookView xWindow="100" yWindow="740" windowWidth="29400" windowHeight="18380" tabRatio="926" activeTab="2" xr2:uid="{63D86CE0-021F-48D0-AEF8-1287B7105B2D}"/>
  </bookViews>
  <sheets>
    <sheet name="表紙" sheetId="2" r:id="rId1"/>
    <sheet name="改訂履歴" sheetId="3" r:id="rId2"/>
    <sheet name="テストケース" sheetId="4" r:id="rId3"/>
    <sheet name="matrix" sheetId="8" r:id="rId4"/>
    <sheet name="テストデータ" sheetId="7" r:id="rId5"/>
    <sheet name="エビデンス→" sheetId="9" r:id="rId6"/>
    <sheet name="3-1【ケース１】" sheetId="10" r:id="rId7"/>
    <sheet name="3-1【ケース2】" sheetId="11" r:id="rId8"/>
    <sheet name="3-1【ケース3】" sheetId="12" r:id="rId9"/>
    <sheet name="3-2" sheetId="13" r:id="rId10"/>
  </sheets>
  <definedNames>
    <definedName name="_xlnm._FilterDatabase" localSheetId="2" hidden="1">テストケース!$B$8:$CI$20</definedName>
    <definedName name="_xlnm.Print_Area" localSheetId="3">matrix!$A$1:$AG$38</definedName>
    <definedName name="_xlnm.Print_Area" localSheetId="4">テストデータ!$A$1:$AP$41</definedName>
    <definedName name="システム名">表紙!$D$3</definedName>
    <definedName name="機能番号">表紙!$O$12</definedName>
    <definedName name="機能名">表紙!#REF!</definedName>
    <definedName name="更新者">改訂履歴!$X$2</definedName>
    <definedName name="更新日">改訂履歴!$T$2</definedName>
    <definedName name="作成者">表紙!$U$17</definedName>
    <definedName name="作成日">表紙!$P$17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 l="1"/>
  <c r="B18" i="4"/>
  <c r="B20" i="4"/>
  <c r="G5" i="4"/>
  <c r="Q2" i="7"/>
  <c r="M2" i="7"/>
  <c r="I2" i="7"/>
  <c r="A2" i="7"/>
  <c r="M2" i="3"/>
  <c r="B11" i="4"/>
  <c r="Q2" i="8" l="1"/>
  <c r="M2" i="8"/>
  <c r="I2" i="8"/>
  <c r="A2" i="8"/>
  <c r="G6" i="4" l="1"/>
  <c r="B10" i="4"/>
  <c r="Q2" i="4"/>
  <c r="M2" i="4"/>
  <c r="Q2" i="3"/>
  <c r="B12" i="4"/>
  <c r="B13" i="4"/>
  <c r="B14" i="4"/>
  <c r="B15" i="4"/>
  <c r="B16" i="4"/>
  <c r="B17" i="4"/>
  <c r="B9" i="4"/>
  <c r="G4" i="4" s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5" i="3"/>
  <c r="I2" i="4"/>
  <c r="A2" i="4"/>
  <c r="I2" i="3"/>
  <c r="X2" i="3"/>
  <c r="X2" i="7" s="1"/>
  <c r="T2" i="3"/>
  <c r="A2" i="3"/>
  <c r="X2" i="8" l="1"/>
  <c r="X2" i="4"/>
</calcChain>
</file>

<file path=xl/sharedStrings.xml><?xml version="1.0" encoding="utf-8"?>
<sst xmlns="http://schemas.openxmlformats.org/spreadsheetml/2006/main" count="165" uniqueCount="83">
  <si>
    <t>Javaカリキュラム実力確認問題</t>
    <rPh sb="10" eb="16">
      <t>ジツリョク</t>
    </rPh>
    <phoneticPr fontId="2"/>
  </si>
  <si>
    <t>単体テスト仕様書</t>
    <rPh sb="0" eb="2">
      <t>タンタイ</t>
    </rPh>
    <rPh sb="5" eb="8">
      <t>シヨウショ</t>
    </rPh>
    <phoneticPr fontId="2"/>
  </si>
  <si>
    <t>章番号</t>
    <rPh sb="0" eb="3">
      <t>ショウバンゴウ</t>
    </rPh>
    <phoneticPr fontId="2"/>
  </si>
  <si>
    <t>：</t>
    <phoneticPr fontId="2"/>
  </si>
  <si>
    <t>4章</t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</si>
  <si>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</si>
  <si>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</si>
  <si>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最終更新日</t>
    <rPh sb="0" eb="2">
      <t>サイシュウ</t>
    </rPh>
    <rPh sb="2" eb="5">
      <t>コウシンビ</t>
    </rPh>
    <phoneticPr fontId="2"/>
  </si>
  <si>
    <t>更新者</t>
    <rPh sb="0" eb="3">
      <t>コウシンシャ</t>
    </rPh>
    <phoneticPr fontId="2"/>
  </si>
  <si>
    <t>橘</t>
  </si>
  <si>
    <t>presented by 〇〇</t>
    <phoneticPr fontId="2"/>
  </si>
  <si>
    <t>システム名</t>
    <rPh sb="4" eb="5">
      <t>メイ</t>
    </rPh>
    <phoneticPr fontId="2"/>
  </si>
  <si>
    <t>更新日</t>
    <rPh sb="0" eb="3">
      <t>コウシンビ</t>
    </rPh>
    <phoneticPr fontId="2"/>
  </si>
  <si>
    <t>No.</t>
    <phoneticPr fontId="2"/>
  </si>
  <si>
    <t>内容</t>
    <rPh sb="0" eb="2">
      <t>ナイヨウ</t>
    </rPh>
    <phoneticPr fontId="2"/>
  </si>
  <si>
    <t>新規作成</t>
    <rPh sb="0" eb="4">
      <t>シンキサクセイ</t>
    </rPh>
    <phoneticPr fontId="2"/>
  </si>
  <si>
    <t>機能番号</t>
    <rPh sb="0" eb="2">
      <t>キノウ</t>
    </rPh>
    <rPh sb="2" eb="4">
      <t>バンゴウ</t>
    </rPh>
    <phoneticPr fontId="2"/>
  </si>
  <si>
    <t>総テスト件数</t>
    <rPh sb="0" eb="1">
      <t>ソウ</t>
    </rPh>
    <rPh sb="4" eb="6">
      <t>ケンスウ</t>
    </rPh>
    <phoneticPr fontId="2"/>
  </si>
  <si>
    <t>実施件数</t>
    <rPh sb="0" eb="4">
      <t>ジッシケンスウ</t>
    </rPh>
    <phoneticPr fontId="2"/>
  </si>
  <si>
    <t>NG件数</t>
    <rPh sb="2" eb="4">
      <t>ケンスウ</t>
    </rPh>
    <phoneticPr fontId="2"/>
  </si>
  <si>
    <t>問題番号</t>
    <rPh sb="0" eb="4">
      <t>モンダイ</t>
    </rPh>
    <phoneticPr fontId="2"/>
  </si>
  <si>
    <t>テスト項目</t>
    <rPh sb="3" eb="5">
      <t>コウモク</t>
    </rPh>
    <phoneticPr fontId="2"/>
  </si>
  <si>
    <t>確認事項</t>
  </si>
  <si>
    <t>実施手順</t>
    <rPh sb="0" eb="4">
      <t>ジッシテジュン</t>
    </rPh>
    <phoneticPr fontId="2"/>
  </si>
  <si>
    <t>想定結果</t>
    <rPh sb="0" eb="4">
      <t>ソウテイケッカ</t>
    </rPh>
    <phoneticPr fontId="2"/>
  </si>
  <si>
    <t>実施日</t>
    <rPh sb="0" eb="3">
      <t>ジッシビ</t>
    </rPh>
    <phoneticPr fontId="2"/>
  </si>
  <si>
    <t>実施者</t>
    <rPh sb="0" eb="3">
      <t>ジッシシャ</t>
    </rPh>
    <phoneticPr fontId="2"/>
  </si>
  <si>
    <t>結果</t>
    <rPh sb="0" eb="2">
      <t>ケッカ</t>
    </rPh>
    <phoneticPr fontId="2"/>
  </si>
  <si>
    <t>備考</t>
    <rPh sb="0" eb="2">
      <t>ビコウ</t>
    </rPh>
    <phoneticPr fontId="2"/>
  </si>
  <si>
    <t>4-1</t>
  </si>
  <si>
    <t>出力</t>
    <rPh sb="0" eb="2">
      <t>シュテゥ</t>
    </rPh>
    <phoneticPr fontId="2"/>
  </si>
  <si>
    <t>下記の保険契約者の情報が出力されるか。
【保険契約者一覧】
契約者名	保険料	遅延利息金
中村	5000	2000
田島	3000	
小澤	4500	
大西	6000	3500</t>
  </si>
  <si>
    <t>Eclipseから実力確認問題3-1-1のソースを実行
コンソールに60を入力</t>
  </si>
  <si>
    <t>「合格」が出力されること。</t>
  </si>
  <si>
    <t>OK</t>
    <phoneticPr fontId="2"/>
  </si>
  <si>
    <t>4-2</t>
  </si>
  <si>
    <t>60 点未満：「不合格」が出力されるか。</t>
  </si>
  <si>
    <t>Eclipseから実力確認問題3-1-1のソースを実行
コンソールに59を入力</t>
  </si>
  <si>
    <t>「不合格」が出力されること。</t>
  </si>
  <si>
    <t>3-1 【ケース 2】</t>
  </si>
  <si>
    <t>80 点以上：「たいへんよくできました。」が出力されるか。</t>
  </si>
  <si>
    <t>Eclipseから実力確認問題3-1-2のソースを実行
コンソールに80を入力</t>
  </si>
  <si>
    <t>「たいへんよくできました。」が出力されること。</t>
  </si>
  <si>
    <t>60 点以上、80 点未満：「よくできました。」が出力されるか。</t>
  </si>
  <si>
    <t>Eclipseから実力確認問題3-1-2のソースを実行
コンソールに60,79を入力</t>
  </si>
  <si>
    <t>「よくできました。」が出力されること。</t>
  </si>
  <si>
    <t>60 点未満：「ざんねんでした。」が出力されるか。</t>
  </si>
  <si>
    <t>Eclipseから実力確認問題3-1-2のソースを実行
コンソールに59を入力</t>
  </si>
  <si>
    <t>「ざんねんでした。」が出力されること。</t>
  </si>
  <si>
    <t>3-1 【ケース 3】</t>
  </si>
  <si>
    <t>80 点以上：「優」が出力されるか。</t>
  </si>
  <si>
    <t>Eclipseから実力確認問題3-1-3のソースを実行
コンソールに80を入力</t>
  </si>
  <si>
    <t>「優」が出力されること。</t>
  </si>
  <si>
    <t>70 点以上、80 点未満：「良」が出力されるか。</t>
  </si>
  <si>
    <t>Eclipseから実力確認問題3-1-3のソースを実行
コンソールに70,79を入力</t>
  </si>
  <si>
    <t>「良」が出力されること。</t>
  </si>
  <si>
    <t>60 点以上、70 点未満：「可」が出力されるか。</t>
  </si>
  <si>
    <t>Eclipseから実力確認問題3-1-3のソースを実行
コンソールに60,69を入力</t>
  </si>
  <si>
    <t>「可」が出力されること。</t>
  </si>
  <si>
    <t>60 点未満：「不可」が出力されるか。</t>
  </si>
  <si>
    <t>Eclipseから実力確認問題3-1-3のソースを実行
コンソールに59を入力</t>
  </si>
  <si>
    <t>「不可」が出力されること。</t>
  </si>
  <si>
    <t>3-2</t>
  </si>
  <si>
    <t>x は y より小さく、かつ、x と y は共に偶数である。　の条件通りになるか</t>
  </si>
  <si>
    <t>Eclipseから実力確認問題3-2のソースを実行
コンソールにx=2,y=4を入力</t>
  </si>
  <si>
    <t>「x は y より小さく、かつ、x と y は共に偶数である。」が出力されること。</t>
  </si>
  <si>
    <t>x と y は等しく、かつ、負の数である。　の条件通りになるか</t>
  </si>
  <si>
    <t>Eclipseから実力確認問題3-2のソースを実行
コンソールにx=-2,y=-2を入力</t>
  </si>
  <si>
    <t>「x と y は等しく、かつ、負の数である。」が出力されること。</t>
  </si>
  <si>
    <t>x は y より小さい、または、x は偶数である。　の条件通りになるか</t>
  </si>
  <si>
    <t>Eclipseから実力確認問題3-2のソースを実行
パターン①：コンソールにx=1,y=2を入力
パターン②：コンソールにx=２,y=3を入力</t>
  </si>
  <si>
    <t>「x は y より小さい、または、x は偶数である。」が出力されること。</t>
  </si>
  <si>
    <t>No.</t>
  </si>
  <si>
    <t>機能名</t>
    <rPh sb="0" eb="3">
      <t>キノウメイ</t>
    </rPh>
    <phoneticPr fontId="2"/>
  </si>
  <si>
    <t>処理名</t>
    <rPh sb="0" eb="3">
      <t>ショリメイ</t>
    </rPh>
    <phoneticPr fontId="2"/>
  </si>
  <si>
    <t>1~9</t>
  </si>
  <si>
    <t>3.if文</t>
  </si>
  <si>
    <t>3-1</t>
  </si>
  <si>
    <t>出力</t>
  </si>
  <si>
    <t>項目名</t>
    <rPh sb="0" eb="3">
      <t>コウモクメイ</t>
    </rPh>
    <phoneticPr fontId="2"/>
  </si>
  <si>
    <t>〇</t>
  </si>
  <si>
    <t>OK</t>
  </si>
  <si>
    <t>10~12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</si>
</sst>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rgb="FF000000"/>
      <name val="Meiryo UI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02">
    <xf numFmtId="0" fontId="0" fillId="0" borderId="0" xfId="0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5" fillId="0" borderId="0" xfId="0" applyFo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5" borderId="11" xfId="0" applyFont="1" applyFill="1" applyBorder="1">
      <alignment vertical="center"/>
    </xf>
    <xf numFmtId="0" fontId="5" fillId="5" borderId="12" xfId="0" applyFont="1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2" xfId="0" applyFill="1" applyBorder="1">
      <alignment vertical="center"/>
    </xf>
    <xf numFmtId="0" fontId="0" fillId="4" borderId="11" xfId="0" applyFill="1" applyBorder="1">
      <alignment vertical="center"/>
    </xf>
    <xf numFmtId="0" fontId="5" fillId="4" borderId="10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56" fontId="0" fillId="0" borderId="10" xfId="0" quotePrefix="1" applyNumberFormat="1" applyBorder="1">
      <alignment vertical="center"/>
    </xf>
    <xf numFmtId="0" fontId="0" fillId="0" borderId="10" xfId="0" quotePrefix="1" applyBorder="1">
      <alignment vertical="center"/>
    </xf>
    <xf numFmtId="0" fontId="8" fillId="0" borderId="27" xfId="0" applyFont="1" applyBorder="1">
      <alignment vertical="center"/>
    </xf>
    <xf numFmtId="0" fontId="5" fillId="4" borderId="2" xfId="0" applyFont="1" applyFill="1" applyBorder="1">
      <alignment vertical="center"/>
    </xf>
    <xf numFmtId="0" fontId="0" fillId="0" borderId="7" xfId="0" applyBorder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14" fontId="6" fillId="0" borderId="30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14" fontId="6" fillId="0" borderId="27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56" fontId="6" fillId="0" borderId="27" xfId="0" quotePrefix="1" applyNumberFormat="1" applyFont="1" applyBorder="1" applyAlignment="1">
      <alignment horizontal="left" vertical="center" wrapText="1"/>
    </xf>
    <xf numFmtId="14" fontId="6" fillId="0" borderId="33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標準" xfId="0" builtinId="0"/>
  </cellStyles>
  <dxfs count="6"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14</xdr:col>
      <xdr:colOff>457200</xdr:colOff>
      <xdr:row>21</xdr:row>
      <xdr:rowOff>19050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C08013-C8B7-AF3F-5B66-458C1BCC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9782175" cy="481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85725</xdr:rowOff>
    </xdr:from>
    <xdr:to>
      <xdr:col>15</xdr:col>
      <xdr:colOff>352425</xdr:colOff>
      <xdr:row>43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3D7C6EA-BC1B-7DCE-D524-8987B8801DA3}"/>
            </a:ext>
            <a:ext uri="{147F2762-F138-4A5C-976F-8EAC2B608ADB}">
              <a16:predDERef xmlns:a16="http://schemas.microsoft.com/office/drawing/2014/main" pred="{12C08013-C8B7-AF3F-5B66-458C1BCC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86325"/>
          <a:ext cx="10496550" cy="511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12</xdr:col>
      <xdr:colOff>133350</xdr:colOff>
      <xdr:row>22</xdr:row>
      <xdr:rowOff>190500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5F36667-9F9C-DD9F-AD0A-32B814697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8362950" cy="534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10</xdr:col>
      <xdr:colOff>0</xdr:colOff>
      <xdr:row>39</xdr:row>
      <xdr:rowOff>133350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E5258B0-DDFC-9C3E-FE47-C86ECF838384}"/>
            </a:ext>
            <a:ext uri="{147F2762-F138-4A5C-976F-8EAC2B608ADB}">
              <a16:predDERef xmlns:a16="http://schemas.microsoft.com/office/drawing/2014/main" pred="{85F36667-9F9C-DD9F-AD0A-32B814697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476875"/>
          <a:ext cx="6858000" cy="3943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190500</xdr:colOff>
      <xdr:row>21</xdr:row>
      <xdr:rowOff>152400</xdr:rowOff>
    </xdr:from>
    <xdr:to>
      <xdr:col>19</xdr:col>
      <xdr:colOff>285750</xdr:colOff>
      <xdr:row>41</xdr:row>
      <xdr:rowOff>104775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D67C766-E235-2703-76A1-72B54E38318B}"/>
            </a:ext>
            <a:ext uri="{147F2762-F138-4A5C-976F-8EAC2B608ADB}">
              <a16:predDERef xmlns:a16="http://schemas.microsoft.com/office/drawing/2014/main" pred="{3E5258B0-DDFC-9C3E-FE47-C86ECF838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0" y="5153025"/>
          <a:ext cx="6267450" cy="47148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6</xdr:col>
      <xdr:colOff>457200</xdr:colOff>
      <xdr:row>55</xdr:row>
      <xdr:rowOff>209550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67DEBD52-F1B1-DB43-7657-CCBEB7B34507}"/>
            </a:ext>
            <a:ext uri="{147F2762-F138-4A5C-976F-8EAC2B608ADB}">
              <a16:predDERef xmlns:a16="http://schemas.microsoft.com/office/drawing/2014/main" pred="{1D67C766-E235-2703-76A1-72B54E38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525000"/>
          <a:ext cx="4572000" cy="3781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285750</xdr:colOff>
      <xdr:row>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1D55F4F-EABE-F819-B4BC-9B115322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28950" cy="202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3</xdr:col>
      <xdr:colOff>466725</xdr:colOff>
      <xdr:row>14</xdr:row>
      <xdr:rowOff>219075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FBCB92D-A44B-6BE5-85FB-89E7B0C11AD0}"/>
            </a:ext>
            <a:ext uri="{147F2762-F138-4A5C-976F-8EAC2B608ADB}">
              <a16:predDERef xmlns:a16="http://schemas.microsoft.com/office/drawing/2014/main" pred="{61D55F4F-EABE-F819-B4BC-9B1153229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43125"/>
          <a:ext cx="2524125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17</xdr:row>
      <xdr:rowOff>47625</xdr:rowOff>
    </xdr:from>
    <xdr:to>
      <xdr:col>3</xdr:col>
      <xdr:colOff>295275</xdr:colOff>
      <xdr:row>24</xdr:row>
      <xdr:rowOff>133350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0FDA528-73AE-8D41-BAF2-7ABA49D1D132}"/>
            </a:ext>
            <a:ext uri="{147F2762-F138-4A5C-976F-8EAC2B608ADB}">
              <a16:predDERef xmlns:a16="http://schemas.microsoft.com/office/drawing/2014/main" pred="{3FBCB92D-A44B-6BE5-85FB-89E7B0C11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4095750"/>
          <a:ext cx="2333625" cy="1752600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9</xdr:row>
      <xdr:rowOff>133350</xdr:rowOff>
    </xdr:from>
    <xdr:to>
      <xdr:col>6</xdr:col>
      <xdr:colOff>457200</xdr:colOff>
      <xdr:row>15</xdr:row>
      <xdr:rowOff>114300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36E3A7A-78F7-D111-5165-207DDF318994}"/>
            </a:ext>
            <a:ext uri="{147F2762-F138-4A5C-976F-8EAC2B608ADB}">
              <a16:predDERef xmlns:a16="http://schemas.microsoft.com/office/drawing/2014/main" pred="{A0FDA528-73AE-8D41-BAF2-7ABA49D1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62225" y="2276475"/>
          <a:ext cx="2009775" cy="140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4</xdr:col>
      <xdr:colOff>9525</xdr:colOff>
      <xdr:row>33</xdr:row>
      <xdr:rowOff>38100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81681D6-4341-B094-1CF4-0B95D014CA57}"/>
            </a:ext>
            <a:ext uri="{147F2762-F138-4A5C-976F-8EAC2B608ADB}">
              <a16:predDERef xmlns:a16="http://schemas.microsoft.com/office/drawing/2014/main" pred="{E36E3A7A-78F7-D111-5165-207DDF31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953125"/>
          <a:ext cx="2752725" cy="1943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561975</xdr:colOff>
      <xdr:row>7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1F80EB9-0F23-F009-4E6C-73F635BD7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90975" cy="1847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9525</xdr:rowOff>
    </xdr:from>
    <xdr:to>
      <xdr:col>4</xdr:col>
      <xdr:colOff>657225</xdr:colOff>
      <xdr:row>17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9FEC2B1-7F82-D63E-E0AB-880B6545E743}"/>
            </a:ext>
            <a:ext uri="{147F2762-F138-4A5C-976F-8EAC2B608ADB}">
              <a16:predDERef xmlns:a16="http://schemas.microsoft.com/office/drawing/2014/main" pred="{71F80EB9-0F23-F009-4E6C-73F635BD7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52650"/>
          <a:ext cx="3400425" cy="2000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5</xdr:col>
      <xdr:colOff>76200</xdr:colOff>
      <xdr:row>25</xdr:row>
      <xdr:rowOff>171450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09CACDA-0CBC-511F-CDD1-2AB43F3834C1}"/>
            </a:ext>
            <a:ext uri="{147F2762-F138-4A5C-976F-8EAC2B608ADB}">
              <a16:predDERef xmlns:a16="http://schemas.microsoft.com/office/drawing/2014/main" pred="{B9FEC2B1-7F82-D63E-E0AB-880B6545E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24375"/>
          <a:ext cx="3505200" cy="1600200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18</xdr:row>
      <xdr:rowOff>219075</xdr:rowOff>
    </xdr:from>
    <xdr:to>
      <xdr:col>10</xdr:col>
      <xdr:colOff>628650</xdr:colOff>
      <xdr:row>26</xdr:row>
      <xdr:rowOff>142875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2E14BEA-6F13-3D6C-EAB8-8A81DE6F04EE}"/>
            </a:ext>
            <a:ext uri="{147F2762-F138-4A5C-976F-8EAC2B608ADB}">
              <a16:predDERef xmlns:a16="http://schemas.microsoft.com/office/drawing/2014/main" pred="{909CACDA-0CBC-511F-CDD1-2AB43F383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52875" y="4505325"/>
          <a:ext cx="3533775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F0EC-DBAD-4815-A078-C33D6CDF895B}">
  <dimension ref="A1:AH21"/>
  <sheetViews>
    <sheetView showGridLines="0" view="pageBreakPreview" zoomScale="150" zoomScaleNormal="100" zoomScaleSheetLayoutView="100" workbookViewId="0">
      <selection activeCell="Y19" sqref="Y19"/>
    </sheetView>
  </sheetViews>
  <sheetFormatPr defaultColWidth="2.625" defaultRowHeight="15" customHeight="1"/>
  <sheetData>
    <row r="1" spans="1:34" ht="1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customHeight="1">
      <c r="A2" s="4"/>
      <c r="AH2" s="5"/>
    </row>
    <row r="3" spans="1:34" ht="15" customHeight="1">
      <c r="A3" s="4"/>
      <c r="D3" s="51" t="s">
        <v>0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3"/>
      <c r="AH3" s="5"/>
    </row>
    <row r="4" spans="1:34" ht="15" customHeight="1">
      <c r="A4" s="4"/>
      <c r="D4" s="54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6"/>
      <c r="AH4" s="5"/>
    </row>
    <row r="5" spans="1:34" ht="15" customHeight="1">
      <c r="A5" s="4"/>
      <c r="D5" s="54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6"/>
      <c r="AH5" s="5"/>
    </row>
    <row r="6" spans="1:34" ht="15" customHeight="1">
      <c r="A6" s="4"/>
      <c r="D6" s="54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  <c r="AH6" s="5"/>
    </row>
    <row r="7" spans="1:34" ht="15" customHeight="1">
      <c r="A7" s="4"/>
      <c r="D7" s="57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9"/>
      <c r="AH7" s="5"/>
    </row>
    <row r="8" spans="1:34" ht="15" customHeight="1">
      <c r="A8" s="4"/>
      <c r="AH8" s="5"/>
    </row>
    <row r="9" spans="1:34" ht="15" customHeight="1">
      <c r="A9" s="4"/>
      <c r="I9" s="60" t="s">
        <v>1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H9" s="5"/>
    </row>
    <row r="10" spans="1:34" ht="15" customHeight="1">
      <c r="A10" s="4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H10" s="5"/>
    </row>
    <row r="11" spans="1:34" ht="15" customHeight="1">
      <c r="A11" s="4"/>
      <c r="AH11" s="5"/>
    </row>
    <row r="12" spans="1:34" ht="15" customHeight="1">
      <c r="A12" s="4"/>
      <c r="I12" s="65" t="s">
        <v>2</v>
      </c>
      <c r="J12" s="65"/>
      <c r="K12" s="65"/>
      <c r="L12" s="65"/>
      <c r="M12" s="65"/>
      <c r="N12" s="67" t="s">
        <v>3</v>
      </c>
      <c r="O12" s="65" t="s">
        <v>4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H12" s="5"/>
    </row>
    <row r="13" spans="1:34" ht="15" customHeight="1">
      <c r="A13" s="4"/>
      <c r="I13" s="66"/>
      <c r="J13" s="66"/>
      <c r="K13" s="66"/>
      <c r="L13" s="66"/>
      <c r="M13" s="66"/>
      <c r="N13" s="4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H13" s="5"/>
    </row>
    <row r="14" spans="1:34" ht="15" customHeight="1">
      <c r="A14" s="4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H14" s="5"/>
    </row>
    <row r="15" spans="1:34" ht="15" customHeight="1">
      <c r="A15" s="4"/>
      <c r="AH15" s="5"/>
    </row>
    <row r="16" spans="1:34" ht="15" customHeight="1">
      <c r="A16" s="4"/>
      <c r="P16" s="62" t="s">
        <v>5</v>
      </c>
      <c r="Q16" s="63"/>
      <c r="R16" s="63"/>
      <c r="S16" s="63"/>
      <c r="T16" s="64"/>
      <c r="U16" s="62" t="s">
        <v>6</v>
      </c>
      <c r="V16" s="63"/>
      <c r="W16" s="63"/>
      <c r="X16" s="64"/>
      <c r="Y16" s="62" t="s">
        <v>7</v>
      </c>
      <c r="Z16" s="63"/>
      <c r="AA16" s="63"/>
      <c r="AB16" s="63"/>
      <c r="AC16" s="64"/>
      <c r="AD16" s="62" t="s">
        <v>8</v>
      </c>
      <c r="AE16" s="63"/>
      <c r="AF16" s="63"/>
      <c r="AG16" s="64"/>
      <c r="AH16" s="5"/>
    </row>
    <row r="17" spans="1:34" ht="15" customHeight="1">
      <c r="A17" s="4"/>
      <c r="P17" s="36">
        <v>45411</v>
      </c>
      <c r="Q17" s="37"/>
      <c r="R17" s="37"/>
      <c r="S17" s="37"/>
      <c r="T17" s="38"/>
      <c r="U17" s="42" t="s">
        <v>9</v>
      </c>
      <c r="V17" s="43"/>
      <c r="W17" s="43"/>
      <c r="X17" s="44"/>
      <c r="Y17" s="36">
        <v>45411</v>
      </c>
      <c r="Z17" s="37"/>
      <c r="AA17" s="37"/>
      <c r="AB17" s="37"/>
      <c r="AC17" s="38"/>
      <c r="AD17" s="42" t="s">
        <v>9</v>
      </c>
      <c r="AE17" s="43"/>
      <c r="AF17" s="43"/>
      <c r="AG17" s="44"/>
      <c r="AH17" s="5"/>
    </row>
    <row r="18" spans="1:34" ht="15" customHeight="1">
      <c r="A18" s="4"/>
      <c r="P18" s="39"/>
      <c r="Q18" s="40"/>
      <c r="R18" s="40"/>
      <c r="S18" s="40"/>
      <c r="T18" s="41"/>
      <c r="U18" s="45"/>
      <c r="V18" s="46"/>
      <c r="W18" s="46"/>
      <c r="X18" s="47"/>
      <c r="Y18" s="39"/>
      <c r="Z18" s="40"/>
      <c r="AA18" s="40"/>
      <c r="AB18" s="40"/>
      <c r="AC18" s="41"/>
      <c r="AD18" s="45"/>
      <c r="AE18" s="46"/>
      <c r="AF18" s="46"/>
      <c r="AG18" s="47"/>
      <c r="AH18" s="5"/>
    </row>
    <row r="19" spans="1:34" ht="15" customHeight="1">
      <c r="A19" s="4"/>
      <c r="AH19" s="5"/>
    </row>
    <row r="20" spans="1:34" ht="15" customHeight="1">
      <c r="A20" s="4"/>
      <c r="AH20" s="5"/>
    </row>
    <row r="21" spans="1:34" ht="15" customHeight="1" thickBot="1">
      <c r="A21" s="48" t="s">
        <v>10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50"/>
    </row>
  </sheetData>
  <mergeCells count="14">
    <mergeCell ref="D3:AE7"/>
    <mergeCell ref="I9:Z10"/>
    <mergeCell ref="P16:T16"/>
    <mergeCell ref="U16:X16"/>
    <mergeCell ref="Y16:AC16"/>
    <mergeCell ref="AD16:AG16"/>
    <mergeCell ref="I12:M13"/>
    <mergeCell ref="O12:Z13"/>
    <mergeCell ref="N12:N13"/>
    <mergeCell ref="P17:T18"/>
    <mergeCell ref="U17:X18"/>
    <mergeCell ref="Y17:AC18"/>
    <mergeCell ref="AD17:AG18"/>
    <mergeCell ref="A21:AH21"/>
  </mergeCells>
  <phoneticPr fontId="2"/>
  <pageMargins left="0.7" right="0.7" top="0.75" bottom="0.75" header="0.3" footer="0.3"/>
  <pageSetup paperSize="9" scale="8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2BB3-56EF-4F92-B929-E2765E69F6D6}">
  <dimension ref="A1"/>
  <sheetViews>
    <sheetView workbookViewId="0">
      <selection activeCell="G21" sqref="G21"/>
    </sheetView>
  </sheetViews>
  <sheetFormatPr defaultRowHeight="18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1B-6237-4E52-B9B6-96E71CDBA3E8}">
  <dimension ref="A1:AN25"/>
  <sheetViews>
    <sheetView showGridLines="0" view="pageBreakPreview" zoomScaleNormal="100" zoomScaleSheetLayoutView="100" workbookViewId="0">
      <selection activeCell="AG6" sqref="AG6:AJ6"/>
    </sheetView>
  </sheetViews>
  <sheetFormatPr defaultColWidth="2.625" defaultRowHeight="15" customHeight="1"/>
  <cols>
    <col min="3" max="3" width="2.625" customWidth="1"/>
    <col min="4" max="8" width="2.625" style="11"/>
    <col min="9" max="9" width="2.625" style="11" customWidth="1"/>
    <col min="10" max="26" width="2.625" style="11"/>
    <col min="27" max="27" width="2.625" style="11" customWidth="1"/>
    <col min="28" max="32" width="2.625" style="11"/>
    <col min="37" max="37" width="4.5" bestFit="1" customWidth="1"/>
    <col min="40" max="40" width="2.625" customWidth="1"/>
  </cols>
  <sheetData>
    <row r="1" spans="1:40" ht="15" customHeight="1">
      <c r="A1" s="75" t="s">
        <v>11</v>
      </c>
      <c r="B1" s="72"/>
      <c r="C1" s="72"/>
      <c r="D1" s="72"/>
      <c r="E1" s="72"/>
      <c r="F1" s="72"/>
      <c r="G1" s="72"/>
      <c r="H1" s="72"/>
      <c r="I1" s="72" t="s">
        <v>2</v>
      </c>
      <c r="J1" s="72"/>
      <c r="K1" s="72"/>
      <c r="L1" s="72"/>
      <c r="M1" s="72" t="s">
        <v>5</v>
      </c>
      <c r="N1" s="72"/>
      <c r="O1" s="72"/>
      <c r="P1" s="72"/>
      <c r="Q1" s="72" t="s">
        <v>6</v>
      </c>
      <c r="R1" s="72"/>
      <c r="S1" s="72"/>
      <c r="T1" s="72" t="s">
        <v>12</v>
      </c>
      <c r="U1" s="72"/>
      <c r="V1" s="72"/>
      <c r="W1" s="72"/>
      <c r="X1" s="72" t="s">
        <v>8</v>
      </c>
      <c r="Y1" s="72"/>
      <c r="Z1" s="73"/>
      <c r="AA1"/>
      <c r="AB1"/>
      <c r="AC1"/>
      <c r="AD1"/>
      <c r="AE1"/>
      <c r="AF1"/>
    </row>
    <row r="2" spans="1:40" ht="15" customHeight="1">
      <c r="A2" s="76" t="str">
        <f>システム名</f>
        <v>Javaカリキュラム実力確認問題</v>
      </c>
      <c r="B2" s="70"/>
      <c r="C2" s="70"/>
      <c r="D2" s="70"/>
      <c r="E2" s="70"/>
      <c r="F2" s="70"/>
      <c r="G2" s="70"/>
      <c r="H2" s="70"/>
      <c r="I2" s="70" t="str">
        <f>IF(機能番号="","",機能番号)</f>
        <v>4章</v>
      </c>
      <c r="J2" s="70"/>
      <c r="K2" s="70"/>
      <c r="L2" s="70"/>
      <c r="M2" s="69">
        <f>IF(作成日&lt;&gt;"",作成日,"")</f>
        <v>45411</v>
      </c>
      <c r="N2" s="69"/>
      <c r="O2" s="69"/>
      <c r="P2" s="69"/>
      <c r="Q2" s="70" t="str">
        <f>IF(作成者&lt;&gt;"",作成者,"")</f>
        <v>橘</v>
      </c>
      <c r="R2" s="70"/>
      <c r="S2" s="70"/>
      <c r="T2" s="69">
        <f>IF($AG$5="","",MAX($AG5:$AJ1048576))</f>
        <v>45411</v>
      </c>
      <c r="U2" s="69"/>
      <c r="V2" s="69"/>
      <c r="W2" s="69"/>
      <c r="X2" s="70" t="str">
        <f>IFERROR(LOOKUP(2,1/(AK$5:AK$1048576&lt;&gt;""),AK$5:AK$1048576),"")</f>
        <v>橘</v>
      </c>
      <c r="Y2" s="70"/>
      <c r="Z2" s="74"/>
      <c r="AA2"/>
      <c r="AB2"/>
      <c r="AC2"/>
      <c r="AD2"/>
      <c r="AE2"/>
      <c r="AF2"/>
    </row>
    <row r="3" spans="1:40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N3" s="5"/>
    </row>
    <row r="4" spans="1:40" ht="15" customHeight="1">
      <c r="A4" s="4"/>
      <c r="B4" s="71" t="s">
        <v>13</v>
      </c>
      <c r="C4" s="71"/>
      <c r="D4" s="71" t="s">
        <v>14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 t="s">
        <v>12</v>
      </c>
      <c r="AH4" s="71"/>
      <c r="AI4" s="71"/>
      <c r="AJ4" s="71"/>
      <c r="AK4" s="71" t="s">
        <v>8</v>
      </c>
      <c r="AL4" s="71"/>
      <c r="AM4" s="71"/>
      <c r="AN4" s="5"/>
    </row>
    <row r="5" spans="1:40" ht="15" customHeight="1">
      <c r="A5" s="4"/>
      <c r="B5" s="70">
        <f>ROW()-4</f>
        <v>1</v>
      </c>
      <c r="C5" s="70"/>
      <c r="D5" s="68" t="s">
        <v>15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9">
        <v>45411</v>
      </c>
      <c r="AH5" s="70"/>
      <c r="AI5" s="70"/>
      <c r="AJ5" s="70"/>
      <c r="AK5" s="70" t="s">
        <v>9</v>
      </c>
      <c r="AL5" s="70"/>
      <c r="AM5" s="70"/>
      <c r="AN5" s="5"/>
    </row>
    <row r="6" spans="1:40" ht="15" customHeight="1">
      <c r="A6" s="4"/>
      <c r="B6" s="70">
        <f t="shared" ref="B6:B24" si="0">ROW()-4</f>
        <v>2</v>
      </c>
      <c r="C6" s="70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9"/>
      <c r="AH6" s="70"/>
      <c r="AI6" s="70"/>
      <c r="AJ6" s="70"/>
      <c r="AK6" s="70"/>
      <c r="AL6" s="70"/>
      <c r="AM6" s="70"/>
      <c r="AN6" s="5"/>
    </row>
    <row r="7" spans="1:40" ht="15" customHeight="1">
      <c r="A7" s="4"/>
      <c r="B7" s="70">
        <f t="shared" si="0"/>
        <v>3</v>
      </c>
      <c r="C7" s="70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9"/>
      <c r="AH7" s="70"/>
      <c r="AI7" s="70"/>
      <c r="AJ7" s="70"/>
      <c r="AK7" s="70"/>
      <c r="AL7" s="70"/>
      <c r="AM7" s="70"/>
      <c r="AN7" s="5"/>
    </row>
    <row r="8" spans="1:40" ht="15" customHeight="1">
      <c r="A8" s="4"/>
      <c r="B8" s="70">
        <f t="shared" si="0"/>
        <v>4</v>
      </c>
      <c r="C8" s="70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9"/>
      <c r="AH8" s="70"/>
      <c r="AI8" s="70"/>
      <c r="AJ8" s="70"/>
      <c r="AK8" s="70"/>
      <c r="AL8" s="70"/>
      <c r="AM8" s="70"/>
      <c r="AN8" s="5"/>
    </row>
    <row r="9" spans="1:40" ht="15" customHeight="1">
      <c r="A9" s="4"/>
      <c r="B9" s="70">
        <f t="shared" si="0"/>
        <v>5</v>
      </c>
      <c r="C9" s="70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9"/>
      <c r="AH9" s="70"/>
      <c r="AI9" s="70"/>
      <c r="AJ9" s="70"/>
      <c r="AK9" s="70"/>
      <c r="AL9" s="70"/>
      <c r="AM9" s="70"/>
      <c r="AN9" s="5"/>
    </row>
    <row r="10" spans="1:40" ht="15" customHeight="1">
      <c r="A10" s="4"/>
      <c r="B10" s="70">
        <f t="shared" si="0"/>
        <v>6</v>
      </c>
      <c r="C10" s="70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9"/>
      <c r="AH10" s="70"/>
      <c r="AI10" s="70"/>
      <c r="AJ10" s="70"/>
      <c r="AK10" s="70"/>
      <c r="AL10" s="70"/>
      <c r="AM10" s="70"/>
      <c r="AN10" s="5"/>
    </row>
    <row r="11" spans="1:40" ht="15" customHeight="1">
      <c r="A11" s="4"/>
      <c r="B11" s="70">
        <f t="shared" si="0"/>
        <v>7</v>
      </c>
      <c r="C11" s="70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9"/>
      <c r="AH11" s="70"/>
      <c r="AI11" s="70"/>
      <c r="AJ11" s="70"/>
      <c r="AK11" s="70"/>
      <c r="AL11" s="70"/>
      <c r="AM11" s="70"/>
      <c r="AN11" s="5"/>
    </row>
    <row r="12" spans="1:40" ht="15" customHeight="1">
      <c r="A12" s="4"/>
      <c r="B12" s="70">
        <f t="shared" si="0"/>
        <v>8</v>
      </c>
      <c r="C12" s="70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9"/>
      <c r="AH12" s="70"/>
      <c r="AI12" s="70"/>
      <c r="AJ12" s="70"/>
      <c r="AK12" s="70"/>
      <c r="AL12" s="70"/>
      <c r="AM12" s="70"/>
      <c r="AN12" s="5"/>
    </row>
    <row r="13" spans="1:40" ht="15" customHeight="1">
      <c r="A13" s="4"/>
      <c r="B13" s="70">
        <f t="shared" si="0"/>
        <v>9</v>
      </c>
      <c r="C13" s="70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9"/>
      <c r="AH13" s="70"/>
      <c r="AI13" s="70"/>
      <c r="AJ13" s="70"/>
      <c r="AK13" s="70"/>
      <c r="AL13" s="70"/>
      <c r="AM13" s="70"/>
      <c r="AN13" s="5"/>
    </row>
    <row r="14" spans="1:40" ht="15" customHeight="1">
      <c r="A14" s="4"/>
      <c r="B14" s="70">
        <f t="shared" si="0"/>
        <v>10</v>
      </c>
      <c r="C14" s="70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9"/>
      <c r="AH14" s="70"/>
      <c r="AI14" s="70"/>
      <c r="AJ14" s="70"/>
      <c r="AK14" s="70"/>
      <c r="AL14" s="70"/>
      <c r="AM14" s="70"/>
      <c r="AN14" s="5"/>
    </row>
    <row r="15" spans="1:40" ht="15" customHeight="1">
      <c r="A15" s="4"/>
      <c r="B15" s="70">
        <f t="shared" si="0"/>
        <v>11</v>
      </c>
      <c r="C15" s="70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9"/>
      <c r="AH15" s="70"/>
      <c r="AI15" s="70"/>
      <c r="AJ15" s="70"/>
      <c r="AK15" s="70"/>
      <c r="AL15" s="70"/>
      <c r="AM15" s="70"/>
      <c r="AN15" s="5"/>
    </row>
    <row r="16" spans="1:40" ht="15" customHeight="1">
      <c r="A16" s="4"/>
      <c r="B16" s="70">
        <f t="shared" si="0"/>
        <v>12</v>
      </c>
      <c r="C16" s="70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9"/>
      <c r="AH16" s="70"/>
      <c r="AI16" s="70"/>
      <c r="AJ16" s="70"/>
      <c r="AK16" s="70"/>
      <c r="AL16" s="70"/>
      <c r="AM16" s="70"/>
      <c r="AN16" s="5"/>
    </row>
    <row r="17" spans="1:40" ht="15" customHeight="1">
      <c r="A17" s="4"/>
      <c r="B17" s="70">
        <f t="shared" si="0"/>
        <v>13</v>
      </c>
      <c r="C17" s="70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9"/>
      <c r="AH17" s="70"/>
      <c r="AI17" s="70"/>
      <c r="AJ17" s="70"/>
      <c r="AK17" s="70"/>
      <c r="AL17" s="70"/>
      <c r="AM17" s="70"/>
      <c r="AN17" s="5"/>
    </row>
    <row r="18" spans="1:40" ht="15" customHeight="1">
      <c r="A18" s="4"/>
      <c r="B18" s="70">
        <f t="shared" si="0"/>
        <v>14</v>
      </c>
      <c r="C18" s="70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9"/>
      <c r="AH18" s="70"/>
      <c r="AI18" s="70"/>
      <c r="AJ18" s="70"/>
      <c r="AK18" s="70"/>
      <c r="AL18" s="70"/>
      <c r="AM18" s="70"/>
      <c r="AN18" s="5"/>
    </row>
    <row r="19" spans="1:40" ht="15" customHeight="1">
      <c r="A19" s="4"/>
      <c r="B19" s="70">
        <f t="shared" si="0"/>
        <v>15</v>
      </c>
      <c r="C19" s="70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9"/>
      <c r="AH19" s="70"/>
      <c r="AI19" s="70"/>
      <c r="AJ19" s="70"/>
      <c r="AK19" s="70"/>
      <c r="AL19" s="70"/>
      <c r="AM19" s="70"/>
      <c r="AN19" s="5"/>
    </row>
    <row r="20" spans="1:40" ht="15" customHeight="1">
      <c r="A20" s="4"/>
      <c r="B20" s="70">
        <f t="shared" si="0"/>
        <v>16</v>
      </c>
      <c r="C20" s="70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9"/>
      <c r="AH20" s="70"/>
      <c r="AI20" s="70"/>
      <c r="AJ20" s="70"/>
      <c r="AK20" s="70"/>
      <c r="AL20" s="70"/>
      <c r="AM20" s="70"/>
      <c r="AN20" s="5"/>
    </row>
    <row r="21" spans="1:40" ht="15" customHeight="1">
      <c r="A21" s="4"/>
      <c r="B21" s="70">
        <f t="shared" si="0"/>
        <v>17</v>
      </c>
      <c r="C21" s="70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9"/>
      <c r="AH21" s="70"/>
      <c r="AI21" s="70"/>
      <c r="AJ21" s="70"/>
      <c r="AK21" s="70"/>
      <c r="AL21" s="70"/>
      <c r="AM21" s="70"/>
      <c r="AN21" s="5"/>
    </row>
    <row r="22" spans="1:40" ht="15" customHeight="1">
      <c r="A22" s="4"/>
      <c r="B22" s="70">
        <f t="shared" si="0"/>
        <v>18</v>
      </c>
      <c r="C22" s="7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9"/>
      <c r="AH22" s="70"/>
      <c r="AI22" s="70"/>
      <c r="AJ22" s="70"/>
      <c r="AK22" s="70"/>
      <c r="AL22" s="70"/>
      <c r="AM22" s="70"/>
      <c r="AN22" s="5"/>
    </row>
    <row r="23" spans="1:40" ht="15" customHeight="1">
      <c r="A23" s="4"/>
      <c r="B23" s="70">
        <f t="shared" si="0"/>
        <v>19</v>
      </c>
      <c r="C23" s="7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9"/>
      <c r="AH23" s="70"/>
      <c r="AI23" s="70"/>
      <c r="AJ23" s="70"/>
      <c r="AK23" s="70"/>
      <c r="AL23" s="70"/>
      <c r="AM23" s="70"/>
      <c r="AN23" s="5"/>
    </row>
    <row r="24" spans="1:40" ht="15" customHeight="1">
      <c r="A24" s="4"/>
      <c r="B24" s="70">
        <f t="shared" si="0"/>
        <v>20</v>
      </c>
      <c r="C24" s="7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9"/>
      <c r="AH24" s="70"/>
      <c r="AI24" s="70"/>
      <c r="AJ24" s="70"/>
      <c r="AK24" s="70"/>
      <c r="AL24" s="70"/>
      <c r="AM24" s="70"/>
      <c r="AN24" s="5"/>
    </row>
    <row r="25" spans="1:40" ht="15" customHeight="1" thickBot="1">
      <c r="A25" s="6"/>
      <c r="B25" s="7"/>
      <c r="C25" s="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7"/>
      <c r="AH25" s="7"/>
      <c r="AI25" s="7"/>
      <c r="AJ25" s="7"/>
      <c r="AK25" s="7"/>
      <c r="AL25" s="7"/>
      <c r="AM25" s="7"/>
      <c r="AN25" s="8"/>
    </row>
  </sheetData>
  <mergeCells count="96">
    <mergeCell ref="I2:L2"/>
    <mergeCell ref="B7:C7"/>
    <mergeCell ref="D6:AF6"/>
    <mergeCell ref="M1:P1"/>
    <mergeCell ref="M2:P2"/>
    <mergeCell ref="Q1:S1"/>
    <mergeCell ref="Q2:S2"/>
    <mergeCell ref="B4:C4"/>
    <mergeCell ref="B5:C5"/>
    <mergeCell ref="B6:C6"/>
    <mergeCell ref="T1:W1"/>
    <mergeCell ref="X1:Z1"/>
    <mergeCell ref="T2:W2"/>
    <mergeCell ref="X2:Z2"/>
    <mergeCell ref="A1:H1"/>
    <mergeCell ref="A2:H2"/>
    <mergeCell ref="I1:L1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D8:AF8"/>
    <mergeCell ref="D9:AF9"/>
    <mergeCell ref="D11:AF11"/>
    <mergeCell ref="B20:C20"/>
    <mergeCell ref="B21:C21"/>
    <mergeCell ref="B22:C22"/>
    <mergeCell ref="B23:C23"/>
    <mergeCell ref="B24:C24"/>
    <mergeCell ref="AG8:AJ8"/>
    <mergeCell ref="AK8:AM8"/>
    <mergeCell ref="AK4:AM4"/>
    <mergeCell ref="AG4:AJ4"/>
    <mergeCell ref="D4:AF4"/>
    <mergeCell ref="D5:AF5"/>
    <mergeCell ref="AG5:AJ5"/>
    <mergeCell ref="AK5:AM5"/>
    <mergeCell ref="AG6:AJ6"/>
    <mergeCell ref="AK6:AM6"/>
    <mergeCell ref="D7:AF7"/>
    <mergeCell ref="AG7:AJ7"/>
    <mergeCell ref="AK7:AM7"/>
    <mergeCell ref="AG9:AJ9"/>
    <mergeCell ref="AK9:AM9"/>
    <mergeCell ref="D10:AF10"/>
    <mergeCell ref="AG10:AJ10"/>
    <mergeCell ref="AK10:AM10"/>
    <mergeCell ref="AG11:AJ11"/>
    <mergeCell ref="AK11:AM11"/>
    <mergeCell ref="D12:AF12"/>
    <mergeCell ref="AG12:AJ12"/>
    <mergeCell ref="AK12:AM12"/>
    <mergeCell ref="D13:AF13"/>
    <mergeCell ref="AG13:AJ13"/>
    <mergeCell ref="AK13:AM13"/>
    <mergeCell ref="D14:AF14"/>
    <mergeCell ref="AG14:AJ14"/>
    <mergeCell ref="AK14:AM14"/>
    <mergeCell ref="D15:AF15"/>
    <mergeCell ref="AG15:AJ15"/>
    <mergeCell ref="AK15:AM15"/>
    <mergeCell ref="D16:AF16"/>
    <mergeCell ref="AG16:AJ16"/>
    <mergeCell ref="AK16:AM16"/>
    <mergeCell ref="D17:AF17"/>
    <mergeCell ref="AG17:AJ17"/>
    <mergeCell ref="AK17:AM17"/>
    <mergeCell ref="D18:AF18"/>
    <mergeCell ref="AG18:AJ18"/>
    <mergeCell ref="AK18:AM18"/>
    <mergeCell ref="D19:AF19"/>
    <mergeCell ref="AG19:AJ19"/>
    <mergeCell ref="AK19:AM19"/>
    <mergeCell ref="D20:AF20"/>
    <mergeCell ref="AG20:AJ20"/>
    <mergeCell ref="AK20:AM20"/>
    <mergeCell ref="D21:AF21"/>
    <mergeCell ref="AG21:AJ21"/>
    <mergeCell ref="AK21:AM21"/>
    <mergeCell ref="D22:AF22"/>
    <mergeCell ref="AG22:AJ22"/>
    <mergeCell ref="AK22:AM22"/>
    <mergeCell ref="D23:AF23"/>
    <mergeCell ref="AG23:AJ23"/>
    <mergeCell ref="AK23:AM23"/>
    <mergeCell ref="D24:AF24"/>
    <mergeCell ref="AG24:AJ24"/>
    <mergeCell ref="AK24:AM24"/>
  </mergeCells>
  <phoneticPr fontId="2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3C5D-E0D8-420D-95C0-749F2C42834F}">
  <dimension ref="A1:CI20"/>
  <sheetViews>
    <sheetView showGridLines="0" tabSelected="1" view="pageBreakPreview" zoomScaleNormal="100" zoomScaleSheetLayoutView="100" workbookViewId="0">
      <pane ySplit="8" topLeftCell="A9" activePane="bottomLeft" state="frozen"/>
      <selection pane="bottomLeft" activeCell="P10" sqref="P10:AG10"/>
    </sheetView>
  </sheetViews>
  <sheetFormatPr defaultColWidth="2.625" defaultRowHeight="15" customHeight="1"/>
  <cols>
    <col min="4" max="36" width="2.625" style="11"/>
    <col min="37" max="37" width="4.5" style="11" bestFit="1" customWidth="1"/>
    <col min="38" max="55" width="2.625" style="11"/>
  </cols>
  <sheetData>
    <row r="1" spans="1:87" ht="15" customHeight="1">
      <c r="A1" s="75" t="s">
        <v>11</v>
      </c>
      <c r="B1" s="72"/>
      <c r="C1" s="72"/>
      <c r="D1" s="72"/>
      <c r="E1" s="72"/>
      <c r="F1" s="72"/>
      <c r="G1" s="72"/>
      <c r="H1" s="72"/>
      <c r="I1" s="72" t="s">
        <v>16</v>
      </c>
      <c r="J1" s="72"/>
      <c r="K1" s="72"/>
      <c r="L1" s="72"/>
      <c r="M1" s="72" t="s">
        <v>5</v>
      </c>
      <c r="N1" s="72"/>
      <c r="O1" s="72"/>
      <c r="P1" s="72"/>
      <c r="Q1" s="72" t="s">
        <v>6</v>
      </c>
      <c r="R1" s="72"/>
      <c r="S1" s="72"/>
      <c r="T1" s="72" t="s">
        <v>12</v>
      </c>
      <c r="U1" s="72"/>
      <c r="V1" s="72"/>
      <c r="W1" s="72"/>
      <c r="X1" s="72" t="s">
        <v>8</v>
      </c>
      <c r="Y1" s="72"/>
      <c r="Z1" s="72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87" ht="15" customHeight="1">
      <c r="A2" s="76" t="str">
        <f>システム名</f>
        <v>Javaカリキュラム実力確認問題</v>
      </c>
      <c r="B2" s="70"/>
      <c r="C2" s="70"/>
      <c r="D2" s="70"/>
      <c r="E2" s="70"/>
      <c r="F2" s="70"/>
      <c r="G2" s="70"/>
      <c r="H2" s="70"/>
      <c r="I2" s="70" t="str">
        <f>IF(機能番号="","",機能番号)</f>
        <v>4章</v>
      </c>
      <c r="J2" s="70"/>
      <c r="K2" s="70"/>
      <c r="L2" s="70"/>
      <c r="M2" s="69">
        <f>IF(作成日&lt;&gt;"",作成日,"")</f>
        <v>45411</v>
      </c>
      <c r="N2" s="69"/>
      <c r="O2" s="69"/>
      <c r="P2" s="69"/>
      <c r="Q2" s="70" t="str">
        <f>IF(作成者&lt;&gt;"",作成者,"")</f>
        <v>橘</v>
      </c>
      <c r="R2" s="70"/>
      <c r="S2" s="70"/>
      <c r="T2" s="69">
        <v>45411</v>
      </c>
      <c r="U2" s="69"/>
      <c r="V2" s="69"/>
      <c r="W2" s="69"/>
      <c r="X2" s="70" t="str">
        <f>更新者</f>
        <v>橘</v>
      </c>
      <c r="Y2" s="70"/>
      <c r="Z2" s="7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87" ht="15" customHeight="1">
      <c r="A3" s="4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87" ht="15" customHeight="1">
      <c r="A4" s="4"/>
      <c r="B4" s="71" t="s">
        <v>17</v>
      </c>
      <c r="C4" s="71"/>
      <c r="D4" s="71"/>
      <c r="E4" s="71"/>
      <c r="F4" s="71"/>
      <c r="G4" s="70" t="str">
        <f>COUNT(B5:B1048576)-1&amp;"件"</f>
        <v>11件</v>
      </c>
      <c r="H4" s="70"/>
      <c r="I4" s="70"/>
      <c r="J4" s="70"/>
      <c r="K4" s="70"/>
      <c r="L4" s="70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87" ht="15" customHeight="1">
      <c r="A5" s="4"/>
      <c r="B5" s="71" t="s">
        <v>18</v>
      </c>
      <c r="C5" s="71"/>
      <c r="D5" s="71"/>
      <c r="E5" s="71"/>
      <c r="F5" s="71"/>
      <c r="G5" s="70" t="str">
        <f>COUNTA($BR$9:$BR$1048576)&amp;"件"</f>
        <v>0件</v>
      </c>
      <c r="H5" s="70"/>
      <c r="I5" s="70"/>
      <c r="J5" s="70"/>
      <c r="K5" s="70"/>
      <c r="L5" s="70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87" ht="15" customHeight="1">
      <c r="A6" s="4"/>
      <c r="B6" s="71" t="s">
        <v>19</v>
      </c>
      <c r="C6" s="71"/>
      <c r="D6" s="71"/>
      <c r="E6" s="71"/>
      <c r="F6" s="71"/>
      <c r="G6" s="70" t="str">
        <f>COUNTIF($BY$9:$BY$1048576,"NG")&amp;"件"</f>
        <v>0件</v>
      </c>
      <c r="H6" s="70"/>
      <c r="I6" s="70"/>
      <c r="J6" s="70"/>
      <c r="K6" s="70"/>
      <c r="L6" s="70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87" ht="15" customHeight="1">
      <c r="A7" s="4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87" ht="15" customHeight="1">
      <c r="A8" s="4"/>
      <c r="B8" s="78" t="s">
        <v>13</v>
      </c>
      <c r="C8" s="78"/>
      <c r="D8" s="78" t="s">
        <v>20</v>
      </c>
      <c r="E8" s="78"/>
      <c r="F8" s="78"/>
      <c r="G8" s="78"/>
      <c r="H8" s="78"/>
      <c r="I8" s="78"/>
      <c r="J8" s="78" t="s">
        <v>21</v>
      </c>
      <c r="K8" s="78"/>
      <c r="L8" s="78"/>
      <c r="M8" s="78"/>
      <c r="N8" s="78"/>
      <c r="O8" s="78"/>
      <c r="P8" s="78" t="s">
        <v>22</v>
      </c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 t="s">
        <v>23</v>
      </c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 t="s">
        <v>24</v>
      </c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 t="s">
        <v>25</v>
      </c>
      <c r="BP8" s="78"/>
      <c r="BQ8" s="78"/>
      <c r="BR8" s="78"/>
      <c r="BS8" s="78" t="s">
        <v>26</v>
      </c>
      <c r="BT8" s="78"/>
      <c r="BU8" s="78"/>
      <c r="BV8" s="78" t="s">
        <v>27</v>
      </c>
      <c r="BW8" s="78"/>
      <c r="BX8" s="85" t="s">
        <v>28</v>
      </c>
      <c r="BY8" s="86"/>
      <c r="BZ8" s="86"/>
      <c r="CA8" s="86"/>
      <c r="CB8" s="86"/>
      <c r="CC8" s="86"/>
      <c r="CD8" s="86"/>
      <c r="CE8" s="86"/>
      <c r="CF8" s="86"/>
      <c r="CG8" s="86"/>
      <c r="CH8" s="86"/>
      <c r="CI8" s="87"/>
    </row>
    <row r="9" spans="1:87" ht="156.75" customHeight="1">
      <c r="A9" s="4"/>
      <c r="B9" s="77">
        <f>ROW()-8</f>
        <v>1</v>
      </c>
      <c r="C9" s="77"/>
      <c r="D9" s="94" t="s">
        <v>29</v>
      </c>
      <c r="E9" s="79"/>
      <c r="F9" s="79"/>
      <c r="G9" s="79"/>
      <c r="H9" s="79"/>
      <c r="I9" s="79"/>
      <c r="J9" s="79" t="s">
        <v>30</v>
      </c>
      <c r="K9" s="79"/>
      <c r="L9" s="79"/>
      <c r="M9" s="79"/>
      <c r="N9" s="79"/>
      <c r="O9" s="89"/>
      <c r="P9" s="79" t="s">
        <v>31</v>
      </c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 t="s">
        <v>32</v>
      </c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9"/>
      <c r="AZ9" s="81" t="s">
        <v>33</v>
      </c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3">
        <v>45407</v>
      </c>
      <c r="BP9" s="84"/>
      <c r="BQ9" s="84"/>
      <c r="BR9" s="84"/>
      <c r="BS9" s="84" t="s">
        <v>9</v>
      </c>
      <c r="BT9" s="84"/>
      <c r="BU9" s="84"/>
      <c r="BV9" s="84" t="s">
        <v>34</v>
      </c>
      <c r="BW9" s="84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</row>
    <row r="10" spans="1:87" ht="39" customHeight="1">
      <c r="A10" s="4"/>
      <c r="B10" s="77">
        <f>ROW()-8</f>
        <v>2</v>
      </c>
      <c r="C10" s="77"/>
      <c r="D10" s="94" t="s">
        <v>35</v>
      </c>
      <c r="E10" s="79"/>
      <c r="F10" s="79"/>
      <c r="G10" s="79"/>
      <c r="H10" s="79"/>
      <c r="I10" s="79"/>
      <c r="J10" s="79" t="s">
        <v>30</v>
      </c>
      <c r="K10" s="79"/>
      <c r="L10" s="79"/>
      <c r="M10" s="79"/>
      <c r="N10" s="79"/>
      <c r="O10" s="89"/>
      <c r="P10" s="79" t="s">
        <v>36</v>
      </c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 t="s">
        <v>37</v>
      </c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9"/>
      <c r="AZ10" s="81" t="s">
        <v>38</v>
      </c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3">
        <v>45407</v>
      </c>
      <c r="BP10" s="84"/>
      <c r="BQ10" s="84"/>
      <c r="BR10" s="84"/>
      <c r="BS10" s="84" t="s">
        <v>9</v>
      </c>
      <c r="BT10" s="84"/>
      <c r="BU10" s="84"/>
      <c r="BV10" s="84" t="s">
        <v>34</v>
      </c>
      <c r="BW10" s="84"/>
      <c r="BX10" s="79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</row>
    <row r="11" spans="1:87" ht="44.25" customHeight="1">
      <c r="A11" s="4"/>
      <c r="B11" s="77">
        <f>ROW()-8</f>
        <v>3</v>
      </c>
      <c r="C11" s="77"/>
      <c r="D11" s="94" t="s">
        <v>39</v>
      </c>
      <c r="E11" s="79"/>
      <c r="F11" s="79"/>
      <c r="G11" s="79"/>
      <c r="H11" s="79"/>
      <c r="I11" s="79"/>
      <c r="J11" s="79" t="s">
        <v>30</v>
      </c>
      <c r="K11" s="79"/>
      <c r="L11" s="79"/>
      <c r="M11" s="79"/>
      <c r="N11" s="79"/>
      <c r="O11" s="89"/>
      <c r="P11" s="79" t="s">
        <v>40</v>
      </c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 t="s">
        <v>41</v>
      </c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9"/>
      <c r="AZ11" s="79" t="s">
        <v>42</v>
      </c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83">
        <v>45407</v>
      </c>
      <c r="BP11" s="84"/>
      <c r="BQ11" s="84"/>
      <c r="BR11" s="84"/>
      <c r="BS11" s="84" t="s">
        <v>9</v>
      </c>
      <c r="BT11" s="84"/>
      <c r="BU11" s="84"/>
      <c r="BV11" s="84" t="s">
        <v>34</v>
      </c>
      <c r="BW11" s="84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</row>
    <row r="12" spans="1:87" ht="39" customHeight="1">
      <c r="A12" s="4"/>
      <c r="B12" s="77">
        <f t="shared" ref="B12:B20" si="0">ROW()-8</f>
        <v>4</v>
      </c>
      <c r="C12" s="77"/>
      <c r="D12" s="94" t="s">
        <v>39</v>
      </c>
      <c r="E12" s="79"/>
      <c r="F12" s="79"/>
      <c r="G12" s="79"/>
      <c r="H12" s="79"/>
      <c r="I12" s="79"/>
      <c r="J12" s="79" t="s">
        <v>30</v>
      </c>
      <c r="K12" s="79"/>
      <c r="L12" s="79"/>
      <c r="M12" s="79"/>
      <c r="N12" s="79"/>
      <c r="O12" s="89"/>
      <c r="P12" s="79" t="s">
        <v>43</v>
      </c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 t="s">
        <v>44</v>
      </c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9"/>
      <c r="AZ12" s="81" t="s">
        <v>45</v>
      </c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3">
        <v>45407</v>
      </c>
      <c r="BP12" s="84"/>
      <c r="BQ12" s="84"/>
      <c r="BR12" s="84"/>
      <c r="BS12" s="84" t="s">
        <v>9</v>
      </c>
      <c r="BT12" s="84"/>
      <c r="BU12" s="84"/>
      <c r="BV12" s="84" t="s">
        <v>34</v>
      </c>
      <c r="BW12" s="84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</row>
    <row r="13" spans="1:87" ht="37.5" customHeight="1">
      <c r="A13" s="4"/>
      <c r="B13" s="77">
        <f t="shared" si="0"/>
        <v>5</v>
      </c>
      <c r="C13" s="77"/>
      <c r="D13" s="94" t="s">
        <v>39</v>
      </c>
      <c r="E13" s="79"/>
      <c r="F13" s="79"/>
      <c r="G13" s="79"/>
      <c r="H13" s="79"/>
      <c r="I13" s="79"/>
      <c r="J13" s="79" t="s">
        <v>30</v>
      </c>
      <c r="K13" s="79"/>
      <c r="L13" s="79"/>
      <c r="M13" s="79"/>
      <c r="N13" s="79"/>
      <c r="O13" s="89"/>
      <c r="P13" s="80" t="s">
        <v>46</v>
      </c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79" t="s">
        <v>47</v>
      </c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9"/>
      <c r="AZ13" s="81" t="s">
        <v>48</v>
      </c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3">
        <v>45407</v>
      </c>
      <c r="BP13" s="84"/>
      <c r="BQ13" s="84"/>
      <c r="BR13" s="84"/>
      <c r="BS13" s="84" t="s">
        <v>9</v>
      </c>
      <c r="BT13" s="84"/>
      <c r="BU13" s="84"/>
      <c r="BV13" s="84" t="s">
        <v>34</v>
      </c>
      <c r="BW13" s="84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</row>
    <row r="14" spans="1:87" ht="38.25" customHeight="1">
      <c r="A14" s="4"/>
      <c r="B14" s="77">
        <f t="shared" si="0"/>
        <v>6</v>
      </c>
      <c r="C14" s="77"/>
      <c r="D14" s="94" t="s">
        <v>49</v>
      </c>
      <c r="E14" s="79"/>
      <c r="F14" s="79"/>
      <c r="G14" s="79"/>
      <c r="H14" s="79"/>
      <c r="I14" s="79"/>
      <c r="J14" s="79" t="s">
        <v>30</v>
      </c>
      <c r="K14" s="79"/>
      <c r="L14" s="79"/>
      <c r="M14" s="79"/>
      <c r="N14" s="79"/>
      <c r="O14" s="89"/>
      <c r="P14" s="79" t="s">
        <v>50</v>
      </c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8" t="s">
        <v>51</v>
      </c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9"/>
      <c r="AZ14" s="79" t="s">
        <v>52</v>
      </c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3">
        <v>45407</v>
      </c>
      <c r="BP14" s="84"/>
      <c r="BQ14" s="84"/>
      <c r="BR14" s="84"/>
      <c r="BS14" s="84" t="s">
        <v>9</v>
      </c>
      <c r="BT14" s="84"/>
      <c r="BU14" s="84"/>
      <c r="BV14" s="84" t="s">
        <v>34</v>
      </c>
      <c r="BW14" s="84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</row>
    <row r="15" spans="1:87" ht="38.25" customHeight="1">
      <c r="A15" s="4"/>
      <c r="B15" s="77">
        <f t="shared" si="0"/>
        <v>7</v>
      </c>
      <c r="C15" s="77"/>
      <c r="D15" s="94" t="s">
        <v>49</v>
      </c>
      <c r="E15" s="79"/>
      <c r="F15" s="79"/>
      <c r="G15" s="79"/>
      <c r="H15" s="79"/>
      <c r="I15" s="79"/>
      <c r="J15" s="79" t="s">
        <v>30</v>
      </c>
      <c r="K15" s="79"/>
      <c r="L15" s="79"/>
      <c r="M15" s="79"/>
      <c r="N15" s="79"/>
      <c r="O15" s="89"/>
      <c r="P15" s="79" t="s">
        <v>53</v>
      </c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8" t="s">
        <v>54</v>
      </c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9"/>
      <c r="AZ15" s="79" t="s">
        <v>55</v>
      </c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3">
        <v>45407</v>
      </c>
      <c r="BP15" s="84"/>
      <c r="BQ15" s="84"/>
      <c r="BR15" s="84"/>
      <c r="BS15" s="84" t="s">
        <v>9</v>
      </c>
      <c r="BT15" s="84"/>
      <c r="BU15" s="84"/>
      <c r="BV15" s="84" t="s">
        <v>34</v>
      </c>
      <c r="BW15" s="84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</row>
    <row r="16" spans="1:87" ht="38.25" customHeight="1">
      <c r="A16" s="4"/>
      <c r="B16" s="77">
        <f t="shared" si="0"/>
        <v>8</v>
      </c>
      <c r="C16" s="77"/>
      <c r="D16" s="94" t="s">
        <v>49</v>
      </c>
      <c r="E16" s="79"/>
      <c r="F16" s="79"/>
      <c r="G16" s="79"/>
      <c r="H16" s="79"/>
      <c r="I16" s="79"/>
      <c r="J16" s="79" t="s">
        <v>30</v>
      </c>
      <c r="K16" s="79"/>
      <c r="L16" s="79"/>
      <c r="M16" s="79"/>
      <c r="N16" s="79"/>
      <c r="O16" s="89"/>
      <c r="P16" s="80" t="s">
        <v>56</v>
      </c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90" t="s">
        <v>57</v>
      </c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91"/>
      <c r="AZ16" s="80" t="s">
        <v>58</v>
      </c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95">
        <v>45407</v>
      </c>
      <c r="BP16" s="96"/>
      <c r="BQ16" s="96"/>
      <c r="BR16" s="96"/>
      <c r="BS16" s="84" t="s">
        <v>9</v>
      </c>
      <c r="BT16" s="84"/>
      <c r="BU16" s="84"/>
      <c r="BV16" s="84" t="s">
        <v>34</v>
      </c>
      <c r="BW16" s="84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</row>
    <row r="17" spans="1:87" ht="38.25" customHeight="1">
      <c r="A17" s="4"/>
      <c r="B17" s="77">
        <f t="shared" si="0"/>
        <v>9</v>
      </c>
      <c r="C17" s="77"/>
      <c r="D17" s="94" t="s">
        <v>49</v>
      </c>
      <c r="E17" s="79"/>
      <c r="F17" s="79"/>
      <c r="G17" s="79"/>
      <c r="H17" s="79"/>
      <c r="I17" s="79"/>
      <c r="J17" s="80" t="s">
        <v>30</v>
      </c>
      <c r="K17" s="80"/>
      <c r="L17" s="80"/>
      <c r="M17" s="80"/>
      <c r="N17" s="80"/>
      <c r="O17" s="91"/>
      <c r="P17" s="79" t="s">
        <v>59</v>
      </c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79" t="s">
        <v>60</v>
      </c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 t="s">
        <v>61</v>
      </c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92">
        <v>45407</v>
      </c>
      <c r="BP17" s="84"/>
      <c r="BQ17" s="84"/>
      <c r="BR17" s="84"/>
      <c r="BS17" s="93" t="s">
        <v>9</v>
      </c>
      <c r="BT17" s="84"/>
      <c r="BU17" s="84"/>
      <c r="BV17" s="84" t="s">
        <v>34</v>
      </c>
      <c r="BW17" s="84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</row>
    <row r="18" spans="1:87" ht="37.5" customHeight="1">
      <c r="A18" s="4"/>
      <c r="B18" s="100">
        <f t="shared" si="0"/>
        <v>10</v>
      </c>
      <c r="C18" s="101"/>
      <c r="D18" s="94" t="s">
        <v>62</v>
      </c>
      <c r="E18" s="79"/>
      <c r="F18" s="79"/>
      <c r="G18" s="79"/>
      <c r="H18" s="79"/>
      <c r="I18" s="89"/>
      <c r="J18" s="79" t="s">
        <v>30</v>
      </c>
      <c r="K18" s="79"/>
      <c r="L18" s="79"/>
      <c r="M18" s="79"/>
      <c r="N18" s="79"/>
      <c r="O18" s="89"/>
      <c r="P18" s="79" t="s">
        <v>63</v>
      </c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 t="s">
        <v>64</v>
      </c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 t="s">
        <v>65</v>
      </c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92">
        <v>45407</v>
      </c>
      <c r="BP18" s="84"/>
      <c r="BQ18" s="84"/>
      <c r="BR18" s="84"/>
      <c r="BS18" s="93" t="s">
        <v>9</v>
      </c>
      <c r="BT18" s="84"/>
      <c r="BU18" s="84"/>
      <c r="BV18" s="84" t="s">
        <v>34</v>
      </c>
      <c r="BW18" s="84"/>
      <c r="BX18" s="97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9"/>
    </row>
    <row r="19" spans="1:87" ht="39" customHeight="1">
      <c r="A19" s="4"/>
      <c r="B19" s="100">
        <f t="shared" si="0"/>
        <v>11</v>
      </c>
      <c r="C19" s="101"/>
      <c r="D19" s="94" t="s">
        <v>62</v>
      </c>
      <c r="E19" s="79"/>
      <c r="F19" s="79"/>
      <c r="G19" s="79"/>
      <c r="H19" s="79"/>
      <c r="I19" s="89"/>
      <c r="J19" s="79" t="s">
        <v>30</v>
      </c>
      <c r="K19" s="79"/>
      <c r="L19" s="79"/>
      <c r="M19" s="79"/>
      <c r="N19" s="79"/>
      <c r="O19" s="89"/>
      <c r="P19" s="79" t="s">
        <v>66</v>
      </c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 t="s">
        <v>67</v>
      </c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 t="s">
        <v>68</v>
      </c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92">
        <v>45407</v>
      </c>
      <c r="BP19" s="84"/>
      <c r="BQ19" s="84"/>
      <c r="BR19" s="84"/>
      <c r="BS19" s="93" t="s">
        <v>9</v>
      </c>
      <c r="BT19" s="84"/>
      <c r="BU19" s="84"/>
      <c r="BV19" s="84" t="s">
        <v>34</v>
      </c>
      <c r="BW19" s="84"/>
      <c r="BX19" s="97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9"/>
    </row>
    <row r="20" spans="1:87" ht="65.25" customHeight="1">
      <c r="A20" s="4"/>
      <c r="B20" s="100">
        <f t="shared" si="0"/>
        <v>12</v>
      </c>
      <c r="C20" s="101"/>
      <c r="D20" s="94" t="s">
        <v>62</v>
      </c>
      <c r="E20" s="79"/>
      <c r="F20" s="79"/>
      <c r="G20" s="79"/>
      <c r="H20" s="79"/>
      <c r="I20" s="89"/>
      <c r="J20" s="79" t="s">
        <v>30</v>
      </c>
      <c r="K20" s="79"/>
      <c r="L20" s="79"/>
      <c r="M20" s="79"/>
      <c r="N20" s="79"/>
      <c r="O20" s="89"/>
      <c r="P20" s="79" t="s">
        <v>69</v>
      </c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 t="s">
        <v>70</v>
      </c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 t="s">
        <v>71</v>
      </c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92">
        <v>45407</v>
      </c>
      <c r="BP20" s="84"/>
      <c r="BQ20" s="84"/>
      <c r="BR20" s="84"/>
      <c r="BS20" s="93" t="s">
        <v>9</v>
      </c>
      <c r="BT20" s="84"/>
      <c r="BU20" s="84"/>
      <c r="BV20" s="84" t="s">
        <v>34</v>
      </c>
      <c r="BW20" s="84"/>
      <c r="BX20" s="97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9"/>
    </row>
  </sheetData>
  <mergeCells count="148">
    <mergeCell ref="BX18:CI18"/>
    <mergeCell ref="B19:C19"/>
    <mergeCell ref="D19:I19"/>
    <mergeCell ref="J19:O19"/>
    <mergeCell ref="P19:AG19"/>
    <mergeCell ref="AH19:AY19"/>
    <mergeCell ref="AZ19:BN19"/>
    <mergeCell ref="BO19:BR19"/>
    <mergeCell ref="BS19:BU19"/>
    <mergeCell ref="BV19:BW19"/>
    <mergeCell ref="BX19:CI19"/>
    <mergeCell ref="B18:C18"/>
    <mergeCell ref="D18:I18"/>
    <mergeCell ref="J18:O18"/>
    <mergeCell ref="P18:AG18"/>
    <mergeCell ref="AH18:AY18"/>
    <mergeCell ref="AZ18:BN18"/>
    <mergeCell ref="BO18:BR18"/>
    <mergeCell ref="BS18:BU18"/>
    <mergeCell ref="BV18:BW18"/>
    <mergeCell ref="BX20:CI20"/>
    <mergeCell ref="B20:C20"/>
    <mergeCell ref="D20:I20"/>
    <mergeCell ref="J20:O20"/>
    <mergeCell ref="P20:AG20"/>
    <mergeCell ref="AH20:AY20"/>
    <mergeCell ref="AZ20:BN20"/>
    <mergeCell ref="BO20:BR20"/>
    <mergeCell ref="BS20:BU20"/>
    <mergeCell ref="BV20:BW20"/>
    <mergeCell ref="G6:L6"/>
    <mergeCell ref="B4:F4"/>
    <mergeCell ref="B5:F5"/>
    <mergeCell ref="B6:F6"/>
    <mergeCell ref="G4:L4"/>
    <mergeCell ref="G5:L5"/>
    <mergeCell ref="J9:O9"/>
    <mergeCell ref="J10:O10"/>
    <mergeCell ref="J12:O12"/>
    <mergeCell ref="D8:I8"/>
    <mergeCell ref="D11:I11"/>
    <mergeCell ref="J11:O11"/>
    <mergeCell ref="X1:Z1"/>
    <mergeCell ref="A2:H2"/>
    <mergeCell ref="I2:L2"/>
    <mergeCell ref="M2:P2"/>
    <mergeCell ref="Q2:S2"/>
    <mergeCell ref="T2:W2"/>
    <mergeCell ref="X2:Z2"/>
    <mergeCell ref="A1:H1"/>
    <mergeCell ref="I1:L1"/>
    <mergeCell ref="M1:P1"/>
    <mergeCell ref="Q1:S1"/>
    <mergeCell ref="T1:W1"/>
    <mergeCell ref="AH8:AY8"/>
    <mergeCell ref="J8:O8"/>
    <mergeCell ref="D10:I10"/>
    <mergeCell ref="BO10:BR10"/>
    <mergeCell ref="BS10:BU10"/>
    <mergeCell ref="BO9:BR9"/>
    <mergeCell ref="BS9:BU9"/>
    <mergeCell ref="AH9:AY9"/>
    <mergeCell ref="AH10:AY10"/>
    <mergeCell ref="AZ8:BN8"/>
    <mergeCell ref="AZ9:BN9"/>
    <mergeCell ref="AZ10:BN10"/>
    <mergeCell ref="AH12:AY12"/>
    <mergeCell ref="AH13:AY13"/>
    <mergeCell ref="AH14:AY14"/>
    <mergeCell ref="D12:I12"/>
    <mergeCell ref="BO12:BR12"/>
    <mergeCell ref="BS12:BU12"/>
    <mergeCell ref="BV12:BW12"/>
    <mergeCell ref="AZ12:BN12"/>
    <mergeCell ref="B9:C9"/>
    <mergeCell ref="D9:I9"/>
    <mergeCell ref="AH11:AY11"/>
    <mergeCell ref="AZ11:BN11"/>
    <mergeCell ref="B13:C13"/>
    <mergeCell ref="B14:C14"/>
    <mergeCell ref="B10:C10"/>
    <mergeCell ref="B12:C12"/>
    <mergeCell ref="B11:C11"/>
    <mergeCell ref="J13:O13"/>
    <mergeCell ref="J14:O14"/>
    <mergeCell ref="D14:I14"/>
    <mergeCell ref="AH17:AY17"/>
    <mergeCell ref="AZ17:BN17"/>
    <mergeCell ref="D16:I16"/>
    <mergeCell ref="BO16:BR16"/>
    <mergeCell ref="BS16:BU16"/>
    <mergeCell ref="BV16:BW16"/>
    <mergeCell ref="BO14:BR14"/>
    <mergeCell ref="BS14:BU14"/>
    <mergeCell ref="BV14:BW14"/>
    <mergeCell ref="J15:O15"/>
    <mergeCell ref="J16:O16"/>
    <mergeCell ref="J17:O17"/>
    <mergeCell ref="D17:I17"/>
    <mergeCell ref="D15:I15"/>
    <mergeCell ref="AH15:AY15"/>
    <mergeCell ref="AH16:AY16"/>
    <mergeCell ref="BX13:CI13"/>
    <mergeCell ref="BX14:CI14"/>
    <mergeCell ref="BX15:CI15"/>
    <mergeCell ref="BX16:CI16"/>
    <mergeCell ref="AZ13:BN13"/>
    <mergeCell ref="AZ14:BN14"/>
    <mergeCell ref="AZ15:BN15"/>
    <mergeCell ref="AZ16:BN16"/>
    <mergeCell ref="BO13:BR13"/>
    <mergeCell ref="BS13:BU13"/>
    <mergeCell ref="BV13:BW13"/>
    <mergeCell ref="BO11:BR11"/>
    <mergeCell ref="BS11:BU11"/>
    <mergeCell ref="BV11:BW11"/>
    <mergeCell ref="BO8:BR8"/>
    <mergeCell ref="BS8:BU8"/>
    <mergeCell ref="BV8:BW8"/>
    <mergeCell ref="BV10:BW10"/>
    <mergeCell ref="BV9:BW9"/>
    <mergeCell ref="BX17:CI17"/>
    <mergeCell ref="BX11:CI11"/>
    <mergeCell ref="BX8:CI8"/>
    <mergeCell ref="BX9:CI9"/>
    <mergeCell ref="BX10:CI10"/>
    <mergeCell ref="BX12:CI12"/>
    <mergeCell ref="BO15:BR15"/>
    <mergeCell ref="BS15:BU15"/>
    <mergeCell ref="BV15:BW15"/>
    <mergeCell ref="BO17:BR17"/>
    <mergeCell ref="BS17:BU17"/>
    <mergeCell ref="BV17:BW17"/>
    <mergeCell ref="B17:C17"/>
    <mergeCell ref="B15:C15"/>
    <mergeCell ref="B16:C16"/>
    <mergeCell ref="P8:AG8"/>
    <mergeCell ref="P9:AG9"/>
    <mergeCell ref="P10:AG10"/>
    <mergeCell ref="P11:AG11"/>
    <mergeCell ref="P12:AG12"/>
    <mergeCell ref="P13:AG13"/>
    <mergeCell ref="P14:AG14"/>
    <mergeCell ref="P15:AG15"/>
    <mergeCell ref="P16:AG16"/>
    <mergeCell ref="P17:AG17"/>
    <mergeCell ref="D13:I13"/>
    <mergeCell ref="B8:C8"/>
  </mergeCells>
  <phoneticPr fontId="2"/>
  <conditionalFormatting sqref="BV9:BZ20">
    <cfRule type="containsText" dxfId="5" priority="4" operator="containsText" text="NG">
      <formula>NOT(ISERROR(SEARCH("NG",BV9)))</formula>
    </cfRule>
  </conditionalFormatting>
  <dataValidations count="1">
    <dataValidation type="list" allowBlank="1" showInputMessage="1" showErrorMessage="1" sqref="BV9:BW20" xr:uid="{E2650951-D9EF-48AE-8C4C-E98AEBB3D5D5}">
      <formula1>"　,OK,NG"</formula1>
    </dataValidation>
  </dataValidations>
  <pageMargins left="0.7" right="0.7" top="0.75" bottom="0.75" header="0.3" footer="0.3"/>
  <pageSetup paperSize="9" scale="25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9766F4D-53DB-498D-9CF5-102BF18DB4A9}">
            <xm:f>IF(COUNTIF(matrix!K$20:Q$20,"-")&lt;&gt;0,"実施不可項目あり","")</xm:f>
            <x14:dxf>
              <fill>
                <patternFill>
                  <bgColor rgb="FFFFFF00"/>
                </patternFill>
              </fill>
            </x14:dxf>
          </x14:cfRule>
          <xm:sqref>BX10:CI11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B6CA3-8B13-4925-A52B-EBAD4AE4DA13}">
  <dimension ref="A1:AF38"/>
  <sheetViews>
    <sheetView showGridLines="0" view="pageBreakPreview" zoomScaleNormal="100" zoomScaleSheetLayoutView="100" workbookViewId="0">
      <selection activeCell="B23" sqref="B23"/>
    </sheetView>
  </sheetViews>
  <sheetFormatPr defaultColWidth="2.625" defaultRowHeight="15" customHeight="1"/>
  <cols>
    <col min="2" max="2" width="4.125" customWidth="1"/>
    <col min="14" max="14" width="3" bestFit="1" customWidth="1"/>
    <col min="15" max="15" width="7.5" bestFit="1" customWidth="1"/>
    <col min="16" max="17" width="3" bestFit="1" customWidth="1"/>
  </cols>
  <sheetData>
    <row r="1" spans="1:32" ht="15" customHeight="1">
      <c r="A1" s="75" t="s">
        <v>11</v>
      </c>
      <c r="B1" s="72"/>
      <c r="C1" s="72"/>
      <c r="D1" s="72"/>
      <c r="E1" s="72"/>
      <c r="F1" s="72"/>
      <c r="G1" s="72"/>
      <c r="H1" s="72"/>
      <c r="I1" s="72" t="s">
        <v>16</v>
      </c>
      <c r="J1" s="72"/>
      <c r="K1" s="72"/>
      <c r="L1" s="72"/>
      <c r="M1" s="72" t="s">
        <v>5</v>
      </c>
      <c r="N1" s="72"/>
      <c r="O1" s="72"/>
      <c r="P1" s="72"/>
      <c r="Q1" s="72" t="s">
        <v>6</v>
      </c>
      <c r="R1" s="72"/>
      <c r="S1" s="72"/>
      <c r="T1" s="72" t="s">
        <v>12</v>
      </c>
      <c r="U1" s="72"/>
      <c r="V1" s="72"/>
      <c r="W1" s="72"/>
      <c r="X1" s="72" t="s">
        <v>8</v>
      </c>
      <c r="Y1" s="72"/>
      <c r="Z1" s="72"/>
    </row>
    <row r="2" spans="1:32" ht="15" customHeight="1">
      <c r="A2" s="76" t="str">
        <f>システム名</f>
        <v>Javaカリキュラム実力確認問題</v>
      </c>
      <c r="B2" s="70"/>
      <c r="C2" s="70"/>
      <c r="D2" s="70"/>
      <c r="E2" s="70"/>
      <c r="F2" s="70"/>
      <c r="G2" s="70"/>
      <c r="H2" s="70"/>
      <c r="I2" s="70" t="str">
        <f>IF(機能番号="","",機能番号)</f>
        <v>4章</v>
      </c>
      <c r="J2" s="70"/>
      <c r="K2" s="70"/>
      <c r="L2" s="70"/>
      <c r="M2" s="69">
        <f>IF(作成日&lt;&gt;"",作成日,"")</f>
        <v>45411</v>
      </c>
      <c r="N2" s="69"/>
      <c r="O2" s="69"/>
      <c r="P2" s="69"/>
      <c r="Q2" s="70" t="str">
        <f>IF(作成者&lt;&gt;"",作成者,"")</f>
        <v>橘</v>
      </c>
      <c r="R2" s="70"/>
      <c r="S2" s="70"/>
      <c r="T2" s="69">
        <v>45407</v>
      </c>
      <c r="U2" s="69"/>
      <c r="V2" s="69"/>
      <c r="W2" s="69"/>
      <c r="X2" s="70" t="str">
        <f>更新者</f>
        <v>橘</v>
      </c>
      <c r="Y2" s="70"/>
      <c r="Z2" s="70"/>
    </row>
    <row r="4" spans="1:32" ht="15" customHeight="1">
      <c r="B4" s="22" t="s">
        <v>72</v>
      </c>
      <c r="C4" s="23"/>
      <c r="D4" s="22" t="s">
        <v>73</v>
      </c>
      <c r="E4" s="24"/>
      <c r="F4" s="24"/>
      <c r="G4" s="24"/>
      <c r="H4" s="24"/>
      <c r="I4" s="24"/>
      <c r="J4" s="24"/>
      <c r="K4" s="24"/>
      <c r="L4" s="24"/>
      <c r="M4" s="24"/>
      <c r="N4" s="23"/>
      <c r="O4" s="22" t="s">
        <v>74</v>
      </c>
      <c r="P4" s="24"/>
      <c r="Q4" s="24"/>
      <c r="R4" s="24"/>
      <c r="S4" s="24"/>
      <c r="T4" s="24"/>
      <c r="U4" s="23"/>
      <c r="V4" s="22" t="s">
        <v>21</v>
      </c>
      <c r="W4" s="24"/>
      <c r="X4" s="24"/>
      <c r="Y4" s="24"/>
      <c r="Z4" s="24"/>
      <c r="AA4" s="21"/>
      <c r="AB4" s="21"/>
      <c r="AC4" s="21"/>
      <c r="AD4" s="21"/>
      <c r="AE4" s="21"/>
      <c r="AF4" s="20"/>
    </row>
    <row r="5" spans="1:32" ht="15" customHeight="1">
      <c r="B5" s="32" t="s">
        <v>75</v>
      </c>
      <c r="C5" s="14"/>
      <c r="D5" s="12" t="s">
        <v>76</v>
      </c>
      <c r="E5" s="13"/>
      <c r="F5" s="13"/>
      <c r="G5" s="13"/>
      <c r="H5" s="13"/>
      <c r="I5" s="13"/>
      <c r="J5" s="13"/>
      <c r="K5" s="13"/>
      <c r="L5" s="13"/>
      <c r="M5" s="13"/>
      <c r="N5" s="14"/>
      <c r="O5" s="31" t="s">
        <v>77</v>
      </c>
      <c r="P5" s="13"/>
      <c r="Q5" s="13"/>
      <c r="R5" s="13"/>
      <c r="S5" s="13"/>
      <c r="T5" s="13"/>
      <c r="U5" s="14"/>
      <c r="V5" s="12" t="s">
        <v>78</v>
      </c>
      <c r="W5" s="13"/>
      <c r="X5" s="13"/>
      <c r="Y5" s="13"/>
      <c r="Z5" s="13"/>
      <c r="AA5" s="13"/>
      <c r="AB5" s="13"/>
      <c r="AC5" s="13"/>
      <c r="AD5" s="13"/>
      <c r="AE5" s="13"/>
      <c r="AF5" s="14"/>
    </row>
    <row r="7" spans="1:32" ht="15" customHeight="1">
      <c r="C7" s="25" t="s">
        <v>79</v>
      </c>
      <c r="D7" s="15"/>
      <c r="E7" s="15"/>
      <c r="F7" s="15"/>
      <c r="G7" s="15"/>
      <c r="H7" s="15"/>
      <c r="I7" s="15"/>
      <c r="J7" s="16"/>
      <c r="K7" s="18">
        <v>1</v>
      </c>
      <c r="L7" s="18">
        <v>2</v>
      </c>
      <c r="M7" s="18">
        <v>3</v>
      </c>
      <c r="N7" s="18">
        <v>4</v>
      </c>
      <c r="O7" s="18">
        <v>5</v>
      </c>
      <c r="P7" s="18">
        <v>6</v>
      </c>
      <c r="Q7" s="18">
        <v>7</v>
      </c>
    </row>
    <row r="8" spans="1:32" ht="15" customHeight="1">
      <c r="C8" s="33" t="s">
        <v>78</v>
      </c>
      <c r="D8" s="13"/>
      <c r="E8" s="13"/>
      <c r="F8" s="13"/>
      <c r="G8" s="13"/>
      <c r="H8" s="13"/>
      <c r="I8" s="13"/>
      <c r="J8" s="14"/>
      <c r="K8" s="19" t="s">
        <v>80</v>
      </c>
      <c r="L8" s="19"/>
      <c r="M8" s="19"/>
      <c r="N8" s="19"/>
      <c r="O8" s="19"/>
      <c r="P8" s="19"/>
      <c r="Q8" s="19"/>
    </row>
    <row r="9" spans="1:32" ht="15" customHeight="1">
      <c r="C9" s="35"/>
      <c r="D9" s="13"/>
      <c r="E9" s="13"/>
      <c r="F9" s="13"/>
      <c r="G9" s="13"/>
      <c r="H9" s="13"/>
      <c r="I9" s="13"/>
      <c r="J9" s="14"/>
      <c r="K9" s="19"/>
      <c r="L9" s="19"/>
      <c r="M9" s="19"/>
      <c r="N9" s="19"/>
      <c r="O9" s="19"/>
      <c r="P9" s="19"/>
      <c r="Q9" s="19"/>
    </row>
    <row r="10" spans="1:32" ht="15" customHeight="1">
      <c r="C10" s="12"/>
      <c r="D10" s="13"/>
      <c r="E10" s="13"/>
      <c r="F10" s="13"/>
      <c r="G10" s="13"/>
      <c r="H10" s="13"/>
      <c r="I10" s="13"/>
      <c r="J10" s="14"/>
      <c r="K10" s="19"/>
      <c r="L10" s="19"/>
      <c r="M10" s="19"/>
      <c r="N10" s="19"/>
      <c r="O10" s="19"/>
      <c r="P10" s="19"/>
      <c r="Q10" s="19"/>
    </row>
    <row r="11" spans="1:32" ht="15" customHeight="1">
      <c r="C11" s="12"/>
      <c r="D11" s="13"/>
      <c r="E11" s="13"/>
      <c r="F11" s="13"/>
      <c r="G11" s="13"/>
      <c r="H11" s="13"/>
      <c r="I11" s="13"/>
      <c r="J11" s="14"/>
      <c r="K11" s="19"/>
      <c r="L11" s="19"/>
      <c r="M11" s="19"/>
      <c r="N11" s="19"/>
      <c r="O11" s="19"/>
      <c r="P11" s="19"/>
      <c r="Q11" s="19"/>
    </row>
    <row r="12" spans="1:32" ht="15" customHeight="1">
      <c r="C12" s="12"/>
      <c r="D12" s="13"/>
      <c r="E12" s="13"/>
      <c r="F12" s="13"/>
      <c r="G12" s="13"/>
      <c r="H12" s="13"/>
      <c r="I12" s="13"/>
      <c r="J12" s="14"/>
      <c r="K12" s="19"/>
      <c r="L12" s="19"/>
      <c r="M12" s="19"/>
      <c r="N12" s="19"/>
      <c r="O12" s="19"/>
      <c r="P12" s="19"/>
      <c r="Q12" s="19"/>
    </row>
    <row r="13" spans="1:32" ht="15" customHeight="1">
      <c r="C13" s="12"/>
      <c r="D13" s="13"/>
      <c r="E13" s="13"/>
      <c r="F13" s="13"/>
      <c r="G13" s="13"/>
      <c r="H13" s="13"/>
      <c r="I13" s="13"/>
      <c r="J13" s="14"/>
      <c r="K13" s="19"/>
      <c r="L13" s="19"/>
      <c r="M13" s="19"/>
      <c r="N13" s="19"/>
      <c r="O13" s="19"/>
      <c r="P13" s="19"/>
      <c r="Q13" s="19"/>
    </row>
    <row r="14" spans="1:32" ht="15" customHeight="1">
      <c r="C14" s="12"/>
      <c r="D14" s="13"/>
      <c r="E14" s="13"/>
      <c r="F14" s="13"/>
      <c r="G14" s="13"/>
      <c r="H14" s="13"/>
      <c r="I14" s="13"/>
      <c r="J14" s="14"/>
      <c r="K14" s="19"/>
      <c r="L14" s="19"/>
      <c r="M14" s="19"/>
      <c r="N14" s="19"/>
      <c r="O14" s="19"/>
      <c r="P14" s="19"/>
      <c r="Q14" s="19"/>
    </row>
    <row r="15" spans="1:32" ht="15" customHeight="1">
      <c r="C15" s="12"/>
      <c r="D15" s="13"/>
      <c r="E15" s="13"/>
      <c r="F15" s="13"/>
      <c r="G15" s="13"/>
      <c r="H15" s="13"/>
      <c r="I15" s="13"/>
      <c r="J15" s="14"/>
      <c r="K15" s="19"/>
      <c r="L15" s="19"/>
      <c r="M15" s="19"/>
      <c r="N15" s="19"/>
      <c r="O15" s="19"/>
      <c r="P15" s="19"/>
      <c r="Q15" s="19"/>
    </row>
    <row r="16" spans="1:32" ht="15" customHeight="1">
      <c r="C16" s="12"/>
      <c r="D16" s="13"/>
      <c r="E16" s="13"/>
      <c r="F16" s="13"/>
      <c r="G16" s="13"/>
      <c r="H16" s="13"/>
      <c r="I16" s="13"/>
      <c r="J16" s="14"/>
      <c r="K16" s="19"/>
      <c r="L16" s="19"/>
      <c r="M16" s="19"/>
      <c r="N16" s="19"/>
      <c r="O16" s="19"/>
      <c r="P16" s="19"/>
      <c r="Q16" s="19"/>
    </row>
    <row r="17" spans="2:32" ht="15" customHeight="1">
      <c r="C17" s="12"/>
      <c r="D17" s="13"/>
      <c r="E17" s="13"/>
      <c r="F17" s="13"/>
      <c r="G17" s="13"/>
      <c r="H17" s="13"/>
      <c r="I17" s="13"/>
      <c r="J17" s="14"/>
      <c r="K17" s="19"/>
      <c r="L17" s="19"/>
      <c r="M17" s="19"/>
      <c r="N17" s="19"/>
      <c r="O17" s="19"/>
      <c r="P17" s="19"/>
      <c r="Q17" s="19"/>
    </row>
    <row r="18" spans="2:32" ht="15" customHeight="1">
      <c r="C18" s="12"/>
      <c r="D18" s="13"/>
      <c r="E18" s="13"/>
      <c r="F18" s="13"/>
      <c r="G18" s="13"/>
      <c r="H18" s="13"/>
      <c r="I18" s="13"/>
      <c r="J18" s="14"/>
      <c r="K18" s="19"/>
      <c r="L18" s="19"/>
      <c r="M18" s="19"/>
      <c r="N18" s="19"/>
      <c r="O18" s="19"/>
      <c r="P18" s="19"/>
      <c r="Q18" s="19"/>
    </row>
    <row r="19" spans="2:32" ht="15" customHeight="1">
      <c r="C19" s="25" t="s">
        <v>27</v>
      </c>
      <c r="D19" s="17"/>
      <c r="E19" s="17"/>
      <c r="F19" s="17"/>
      <c r="G19" s="17"/>
      <c r="H19" s="17"/>
      <c r="I19" s="17"/>
      <c r="J19" s="17"/>
      <c r="K19" s="29"/>
      <c r="L19" s="29"/>
      <c r="M19" s="29"/>
      <c r="N19" s="29"/>
      <c r="O19" s="29"/>
      <c r="P19" s="29"/>
      <c r="Q19" s="18"/>
    </row>
    <row r="20" spans="2:32" ht="15" customHeight="1">
      <c r="C20" s="26"/>
      <c r="D20" s="27"/>
      <c r="E20" s="27"/>
      <c r="F20" s="27"/>
      <c r="G20" s="27"/>
      <c r="H20" s="27"/>
      <c r="I20" s="27"/>
      <c r="J20" s="28"/>
      <c r="K20" s="30" t="s">
        <v>81</v>
      </c>
      <c r="L20" s="30"/>
      <c r="M20" s="30"/>
      <c r="N20" s="30"/>
      <c r="O20" s="30"/>
      <c r="P20" s="30"/>
      <c r="Q20" s="30"/>
    </row>
    <row r="22" spans="2:32" ht="15" customHeight="1">
      <c r="B22" s="22" t="s">
        <v>72</v>
      </c>
      <c r="C22" s="23"/>
      <c r="D22" s="34" t="s">
        <v>73</v>
      </c>
      <c r="E22" s="24"/>
      <c r="F22" s="24"/>
      <c r="G22" s="24"/>
      <c r="H22" s="24"/>
      <c r="I22" s="24"/>
      <c r="J22" s="24"/>
      <c r="K22" s="24"/>
      <c r="L22" s="24"/>
      <c r="M22" s="24"/>
      <c r="N22" s="23"/>
      <c r="O22" s="22" t="s">
        <v>74</v>
      </c>
      <c r="P22" s="24"/>
      <c r="Q22" s="24"/>
      <c r="R22" s="24"/>
      <c r="S22" s="24"/>
      <c r="T22" s="24"/>
      <c r="U22" s="23"/>
      <c r="V22" s="22" t="s">
        <v>21</v>
      </c>
      <c r="W22" s="24"/>
      <c r="X22" s="24"/>
      <c r="Y22" s="24"/>
      <c r="Z22" s="24"/>
      <c r="AA22" s="21"/>
      <c r="AB22" s="21"/>
      <c r="AC22" s="21"/>
      <c r="AD22" s="21"/>
      <c r="AE22" s="21"/>
      <c r="AF22" s="20"/>
    </row>
    <row r="23" spans="2:32" ht="15" customHeight="1">
      <c r="B23" s="32" t="s">
        <v>82</v>
      </c>
      <c r="C23" s="13"/>
      <c r="D23" s="33" t="s">
        <v>76</v>
      </c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32" t="s">
        <v>62</v>
      </c>
      <c r="P23" s="13"/>
      <c r="Q23" s="13"/>
      <c r="R23" s="13"/>
      <c r="S23" s="13"/>
      <c r="T23" s="13"/>
      <c r="U23" s="14"/>
      <c r="V23" s="12" t="s">
        <v>78</v>
      </c>
      <c r="W23" s="13"/>
      <c r="X23" s="13"/>
      <c r="Y23" s="13"/>
      <c r="Z23" s="13"/>
      <c r="AA23" s="13"/>
      <c r="AB23" s="13"/>
      <c r="AC23" s="13"/>
      <c r="AD23" s="13"/>
      <c r="AE23" s="13"/>
      <c r="AF23" s="14"/>
    </row>
    <row r="25" spans="2:32" ht="15" customHeight="1">
      <c r="C25" s="25" t="s">
        <v>79</v>
      </c>
      <c r="D25" s="15"/>
      <c r="E25" s="15"/>
      <c r="F25" s="15"/>
      <c r="G25" s="15"/>
      <c r="H25" s="15"/>
      <c r="I25" s="15"/>
      <c r="J25" s="16"/>
      <c r="K25" s="18">
        <v>1</v>
      </c>
      <c r="L25" s="18">
        <v>2</v>
      </c>
      <c r="M25" s="18">
        <v>3</v>
      </c>
      <c r="N25" s="18">
        <v>4</v>
      </c>
      <c r="O25" s="18">
        <v>5</v>
      </c>
      <c r="P25" s="18">
        <v>6</v>
      </c>
      <c r="Q25" s="18">
        <v>7</v>
      </c>
    </row>
    <row r="26" spans="2:32" ht="15" customHeight="1">
      <c r="C26" s="33" t="s">
        <v>78</v>
      </c>
      <c r="D26" s="13"/>
      <c r="E26" s="13"/>
      <c r="F26" s="13"/>
      <c r="G26" s="13"/>
      <c r="H26" s="13"/>
      <c r="I26" s="13"/>
      <c r="J26" s="14"/>
      <c r="K26" s="19" t="s">
        <v>80</v>
      </c>
      <c r="L26" s="19"/>
      <c r="M26" s="19"/>
      <c r="N26" s="19"/>
      <c r="O26" s="19"/>
      <c r="P26" s="19"/>
      <c r="Q26" s="19"/>
    </row>
    <row r="27" spans="2:32" ht="15" customHeight="1">
      <c r="C27" s="35"/>
      <c r="D27" s="13"/>
      <c r="E27" s="13"/>
      <c r="F27" s="13"/>
      <c r="G27" s="13"/>
      <c r="H27" s="13"/>
      <c r="I27" s="13"/>
      <c r="J27" s="14"/>
      <c r="K27" s="19"/>
      <c r="L27" s="19"/>
      <c r="M27" s="19"/>
      <c r="N27" s="19"/>
      <c r="O27" s="19"/>
      <c r="P27" s="19"/>
      <c r="Q27" s="19"/>
    </row>
    <row r="28" spans="2:32" ht="15" customHeight="1">
      <c r="C28" s="12"/>
      <c r="D28" s="13"/>
      <c r="E28" s="13"/>
      <c r="F28" s="13"/>
      <c r="G28" s="13"/>
      <c r="H28" s="13"/>
      <c r="I28" s="13"/>
      <c r="J28" s="14"/>
      <c r="K28" s="19"/>
      <c r="L28" s="19"/>
      <c r="M28" s="19"/>
      <c r="N28" s="19"/>
      <c r="O28" s="19"/>
      <c r="P28" s="19"/>
      <c r="Q28" s="19"/>
    </row>
    <row r="29" spans="2:32" ht="15" customHeight="1">
      <c r="C29" s="12"/>
      <c r="D29" s="13"/>
      <c r="E29" s="13"/>
      <c r="F29" s="13"/>
      <c r="G29" s="13"/>
      <c r="H29" s="13"/>
      <c r="I29" s="13"/>
      <c r="J29" s="14"/>
      <c r="K29" s="19"/>
      <c r="L29" s="19"/>
      <c r="M29" s="19"/>
      <c r="N29" s="19"/>
      <c r="O29" s="19"/>
      <c r="P29" s="19"/>
      <c r="Q29" s="19"/>
    </row>
    <row r="30" spans="2:32" ht="15" customHeight="1">
      <c r="C30" s="12"/>
      <c r="D30" s="13"/>
      <c r="E30" s="13"/>
      <c r="F30" s="13"/>
      <c r="G30" s="13"/>
      <c r="H30" s="13"/>
      <c r="I30" s="13"/>
      <c r="J30" s="14"/>
      <c r="K30" s="19"/>
      <c r="L30" s="19"/>
      <c r="M30" s="19"/>
      <c r="N30" s="19"/>
      <c r="O30" s="19"/>
      <c r="P30" s="19"/>
      <c r="Q30" s="19"/>
    </row>
    <row r="31" spans="2:32" ht="15" customHeight="1">
      <c r="C31" s="12"/>
      <c r="D31" s="13"/>
      <c r="E31" s="13"/>
      <c r="F31" s="13"/>
      <c r="G31" s="13"/>
      <c r="H31" s="13"/>
      <c r="I31" s="13"/>
      <c r="J31" s="14"/>
      <c r="K31" s="19"/>
      <c r="L31" s="19"/>
      <c r="M31" s="19"/>
      <c r="N31" s="19"/>
      <c r="O31" s="19"/>
      <c r="P31" s="19"/>
      <c r="Q31" s="19"/>
    </row>
    <row r="32" spans="2:32" ht="15" customHeight="1">
      <c r="C32" s="12"/>
      <c r="D32" s="13"/>
      <c r="E32" s="13"/>
      <c r="F32" s="13"/>
      <c r="G32" s="13"/>
      <c r="H32" s="13"/>
      <c r="I32" s="13"/>
      <c r="J32" s="14"/>
      <c r="K32" s="19"/>
      <c r="L32" s="19"/>
      <c r="M32" s="19"/>
      <c r="N32" s="19"/>
      <c r="O32" s="19"/>
      <c r="P32" s="19"/>
      <c r="Q32" s="19"/>
    </row>
    <row r="33" spans="3:17" ht="15" customHeight="1">
      <c r="C33" s="12"/>
      <c r="D33" s="13"/>
      <c r="E33" s="13"/>
      <c r="F33" s="13"/>
      <c r="G33" s="13"/>
      <c r="H33" s="13"/>
      <c r="I33" s="13"/>
      <c r="J33" s="14"/>
      <c r="K33" s="19"/>
      <c r="L33" s="19"/>
      <c r="M33" s="19"/>
      <c r="N33" s="19"/>
      <c r="O33" s="19"/>
      <c r="P33" s="19"/>
      <c r="Q33" s="19"/>
    </row>
    <row r="34" spans="3:17" ht="15" customHeight="1">
      <c r="C34" s="12"/>
      <c r="D34" s="13"/>
      <c r="E34" s="13"/>
      <c r="F34" s="13"/>
      <c r="G34" s="13"/>
      <c r="H34" s="13"/>
      <c r="I34" s="13"/>
      <c r="J34" s="14"/>
      <c r="K34" s="19"/>
      <c r="L34" s="19"/>
      <c r="M34" s="19"/>
      <c r="N34" s="19"/>
      <c r="O34" s="19"/>
      <c r="P34" s="19"/>
      <c r="Q34" s="19"/>
    </row>
    <row r="35" spans="3:17" ht="15" customHeight="1">
      <c r="C35" s="12"/>
      <c r="D35" s="13"/>
      <c r="E35" s="13"/>
      <c r="F35" s="13"/>
      <c r="G35" s="13"/>
      <c r="H35" s="13"/>
      <c r="I35" s="13"/>
      <c r="J35" s="14"/>
      <c r="K35" s="19"/>
      <c r="L35" s="19"/>
      <c r="M35" s="19"/>
      <c r="N35" s="19"/>
      <c r="O35" s="19"/>
      <c r="P35" s="19"/>
      <c r="Q35" s="19"/>
    </row>
    <row r="36" spans="3:17" ht="15" customHeight="1">
      <c r="C36" s="12"/>
      <c r="D36" s="13"/>
      <c r="E36" s="13"/>
      <c r="F36" s="13"/>
      <c r="G36" s="13"/>
      <c r="H36" s="13"/>
      <c r="I36" s="13"/>
      <c r="J36" s="14"/>
      <c r="K36" s="19"/>
      <c r="L36" s="19"/>
      <c r="M36" s="19"/>
      <c r="N36" s="19"/>
      <c r="O36" s="19"/>
      <c r="P36" s="19"/>
      <c r="Q36" s="19"/>
    </row>
    <row r="37" spans="3:17" ht="15" customHeight="1">
      <c r="C37" s="25" t="s">
        <v>27</v>
      </c>
      <c r="D37" s="17"/>
      <c r="E37" s="17"/>
      <c r="F37" s="17"/>
      <c r="G37" s="17"/>
      <c r="H37" s="17"/>
      <c r="I37" s="17"/>
      <c r="J37" s="17"/>
      <c r="K37" s="29"/>
      <c r="L37" s="29"/>
      <c r="M37" s="29"/>
      <c r="N37" s="29"/>
      <c r="O37" s="29"/>
      <c r="P37" s="29"/>
      <c r="Q37" s="18"/>
    </row>
    <row r="38" spans="3:17" ht="15" customHeight="1">
      <c r="C38" s="26"/>
      <c r="D38" s="27"/>
      <c r="E38" s="27"/>
      <c r="F38" s="27"/>
      <c r="G38" s="27"/>
      <c r="H38" s="27"/>
      <c r="I38" s="27"/>
      <c r="J38" s="28"/>
      <c r="K38" s="30" t="s">
        <v>81</v>
      </c>
      <c r="L38" s="30"/>
      <c r="M38" s="30"/>
      <c r="N38" s="30"/>
      <c r="O38" s="30"/>
      <c r="P38" s="30"/>
      <c r="Q38" s="30"/>
    </row>
  </sheetData>
  <mergeCells count="12">
    <mergeCell ref="T1:W1"/>
    <mergeCell ref="X1:Z1"/>
    <mergeCell ref="A1:H1"/>
    <mergeCell ref="I1:L1"/>
    <mergeCell ref="M1:P1"/>
    <mergeCell ref="Q1:S1"/>
    <mergeCell ref="X2:Z2"/>
    <mergeCell ref="A2:H2"/>
    <mergeCell ref="I2:L2"/>
    <mergeCell ref="M2:P2"/>
    <mergeCell ref="Q2:S2"/>
    <mergeCell ref="T2:W2"/>
  </mergeCells>
  <phoneticPr fontId="2"/>
  <conditionalFormatting sqref="K7:Q20">
    <cfRule type="expression" dxfId="3" priority="10">
      <formula>K$20="-"</formula>
    </cfRule>
  </conditionalFormatting>
  <conditionalFormatting sqref="K20:Q20">
    <cfRule type="containsText" dxfId="2" priority="12" operator="containsText" text="NG">
      <formula>NOT(ISERROR(SEARCH("NG",K20)))</formula>
    </cfRule>
  </conditionalFormatting>
  <conditionalFormatting sqref="K25:Q38">
    <cfRule type="expression" dxfId="1" priority="5">
      <formula>K$20="-"</formula>
    </cfRule>
  </conditionalFormatting>
  <conditionalFormatting sqref="K38:Q38">
    <cfRule type="containsText" dxfId="0" priority="6" operator="containsText" text="NG">
      <formula>NOT(ISERROR(SEARCH("NG",K38)))</formula>
    </cfRule>
  </conditionalFormatting>
  <dataValidations count="1">
    <dataValidation type="list" allowBlank="1" showInputMessage="1" showErrorMessage="1" sqref="K20:Q20 K38:Q38" xr:uid="{4DFD2F7A-AE11-41DC-93BB-9F07F27469E2}">
      <formula1>"OK,NG,-"</formula1>
    </dataValidation>
  </dataValidations>
  <pageMargins left="0.7" right="0.7" top="0.75" bottom="0.75" header="0.3" footer="0.3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6974-76A1-4715-812E-0DD42A2D31F4}">
  <dimension ref="A1:AP41"/>
  <sheetViews>
    <sheetView showGridLines="0" view="pageBreakPreview" zoomScaleNormal="100" zoomScaleSheetLayoutView="100" workbookViewId="0">
      <selection activeCell="M31" sqref="M31"/>
    </sheetView>
  </sheetViews>
  <sheetFormatPr defaultColWidth="3.375" defaultRowHeight="15" customHeight="1"/>
  <sheetData>
    <row r="1" spans="1:42" ht="15" customHeight="1">
      <c r="A1" s="75" t="s">
        <v>11</v>
      </c>
      <c r="B1" s="72"/>
      <c r="C1" s="72"/>
      <c r="D1" s="72"/>
      <c r="E1" s="72"/>
      <c r="F1" s="72"/>
      <c r="G1" s="72"/>
      <c r="H1" s="72"/>
      <c r="I1" s="72" t="s">
        <v>16</v>
      </c>
      <c r="J1" s="72"/>
      <c r="K1" s="72"/>
      <c r="L1" s="72"/>
      <c r="M1" s="72" t="s">
        <v>5</v>
      </c>
      <c r="N1" s="72"/>
      <c r="O1" s="72"/>
      <c r="P1" s="72"/>
      <c r="Q1" s="72" t="s">
        <v>6</v>
      </c>
      <c r="R1" s="72"/>
      <c r="S1" s="72"/>
      <c r="T1" s="72" t="s">
        <v>12</v>
      </c>
      <c r="U1" s="72"/>
      <c r="V1" s="72"/>
      <c r="W1" s="72"/>
      <c r="X1" s="72" t="s">
        <v>8</v>
      </c>
      <c r="Y1" s="72"/>
      <c r="Z1" s="72"/>
    </row>
    <row r="2" spans="1:42" ht="15" customHeight="1">
      <c r="A2" s="76" t="str">
        <f>システム名</f>
        <v>Javaカリキュラム実力確認問題</v>
      </c>
      <c r="B2" s="70"/>
      <c r="C2" s="70"/>
      <c r="D2" s="70"/>
      <c r="E2" s="70"/>
      <c r="F2" s="70"/>
      <c r="G2" s="70"/>
      <c r="H2" s="70"/>
      <c r="I2" s="70" t="str">
        <f>IF(機能番号="","",機能番号)</f>
        <v>4章</v>
      </c>
      <c r="J2" s="70"/>
      <c r="K2" s="70"/>
      <c r="L2" s="70"/>
      <c r="M2" s="69">
        <f>IF(作成日&lt;&gt;"",作成日,"")</f>
        <v>45411</v>
      </c>
      <c r="N2" s="69"/>
      <c r="O2" s="69"/>
      <c r="P2" s="69"/>
      <c r="Q2" s="70" t="str">
        <f>IF(作成者&lt;&gt;"",作成者,"")</f>
        <v>橘</v>
      </c>
      <c r="R2" s="70"/>
      <c r="S2" s="70"/>
      <c r="T2" s="69">
        <v>45236</v>
      </c>
      <c r="U2" s="69"/>
      <c r="V2" s="69"/>
      <c r="W2" s="69"/>
      <c r="X2" s="70" t="str">
        <f>更新者</f>
        <v>橘</v>
      </c>
      <c r="Y2" s="70"/>
      <c r="Z2" s="70"/>
    </row>
    <row r="3" spans="1:42" ht="15" customHeight="1">
      <c r="A3" s="4"/>
      <c r="AP3" s="5"/>
    </row>
    <row r="4" spans="1:42" ht="15" customHeight="1">
      <c r="A4" s="4"/>
      <c r="AP4" s="5"/>
    </row>
    <row r="5" spans="1:42" ht="15" customHeight="1">
      <c r="A5" s="4"/>
      <c r="AP5" s="5"/>
    </row>
    <row r="6" spans="1:42" ht="15" customHeight="1">
      <c r="A6" s="4"/>
      <c r="AP6" s="5"/>
    </row>
    <row r="7" spans="1:42" ht="15" customHeight="1">
      <c r="A7" s="4"/>
      <c r="AP7" s="5"/>
    </row>
    <row r="8" spans="1:42" ht="15" customHeight="1">
      <c r="A8" s="4"/>
      <c r="AP8" s="5"/>
    </row>
    <row r="9" spans="1:42" ht="15" customHeight="1">
      <c r="A9" s="4"/>
      <c r="AP9" s="5"/>
    </row>
    <row r="10" spans="1:42" ht="15" customHeight="1">
      <c r="A10" s="4"/>
      <c r="AP10" s="5"/>
    </row>
    <row r="11" spans="1:42" ht="15" customHeight="1">
      <c r="A11" s="4"/>
      <c r="AP11" s="5"/>
    </row>
    <row r="12" spans="1:42" ht="15" customHeight="1">
      <c r="A12" s="4"/>
      <c r="AP12" s="5"/>
    </row>
    <row r="13" spans="1:42" ht="15" customHeight="1">
      <c r="A13" s="4"/>
      <c r="AP13" s="5"/>
    </row>
    <row r="14" spans="1:42" ht="15" customHeight="1">
      <c r="A14" s="4"/>
      <c r="AP14" s="5"/>
    </row>
    <row r="15" spans="1:42" ht="15" customHeight="1">
      <c r="A15" s="4"/>
      <c r="AP15" s="5"/>
    </row>
    <row r="16" spans="1:42" ht="15" customHeight="1">
      <c r="A16" s="4"/>
      <c r="AP16" s="5"/>
    </row>
    <row r="17" spans="1:42" ht="15" customHeight="1">
      <c r="A17" s="4"/>
      <c r="AP17" s="5"/>
    </row>
    <row r="18" spans="1:42" ht="15" customHeight="1">
      <c r="A18" s="4"/>
      <c r="AP18" s="5"/>
    </row>
    <row r="19" spans="1:42" ht="15" customHeight="1">
      <c r="A19" s="4"/>
      <c r="AP19" s="5"/>
    </row>
    <row r="20" spans="1:42" ht="15" customHeight="1">
      <c r="A20" s="4"/>
      <c r="AP20" s="5"/>
    </row>
    <row r="21" spans="1:42" ht="15" customHeight="1">
      <c r="A21" s="4"/>
      <c r="AP21" s="5"/>
    </row>
    <row r="22" spans="1:42" ht="15" customHeight="1">
      <c r="A22" s="4"/>
      <c r="AP22" s="5"/>
    </row>
    <row r="23" spans="1:42" ht="15" customHeight="1">
      <c r="A23" s="4"/>
      <c r="AP23" s="5"/>
    </row>
    <row r="24" spans="1:42" ht="15" customHeight="1">
      <c r="A24" s="4"/>
      <c r="AP24" s="5"/>
    </row>
    <row r="25" spans="1:42" ht="15" customHeight="1">
      <c r="A25" s="4"/>
      <c r="AP25" s="5"/>
    </row>
    <row r="26" spans="1:42" ht="15" customHeight="1">
      <c r="A26" s="4"/>
      <c r="AP26" s="5"/>
    </row>
    <row r="27" spans="1:42" ht="15" customHeight="1">
      <c r="A27" s="4"/>
      <c r="AP27" s="5"/>
    </row>
    <row r="28" spans="1:42" ht="15" customHeight="1">
      <c r="A28" s="4"/>
      <c r="AP28" s="5"/>
    </row>
    <row r="29" spans="1:42" ht="15" customHeight="1">
      <c r="A29" s="4"/>
      <c r="AP29" s="5"/>
    </row>
    <row r="30" spans="1:42" ht="15" customHeight="1">
      <c r="A30" s="4"/>
      <c r="AP30" s="5"/>
    </row>
    <row r="31" spans="1:42" ht="15" customHeight="1">
      <c r="A31" s="4"/>
      <c r="AP31" s="5"/>
    </row>
    <row r="32" spans="1:42" ht="15" customHeight="1">
      <c r="A32" s="4"/>
      <c r="AP32" s="5"/>
    </row>
    <row r="33" spans="1:42" ht="15" customHeight="1">
      <c r="A33" s="4"/>
      <c r="AP33" s="5"/>
    </row>
    <row r="34" spans="1:42" ht="15" customHeight="1">
      <c r="A34" s="4"/>
      <c r="AP34" s="5"/>
    </row>
    <row r="35" spans="1:42" ht="15" customHeight="1">
      <c r="A35" s="4"/>
      <c r="AP35" s="5"/>
    </row>
    <row r="36" spans="1:42" ht="15" customHeight="1">
      <c r="A36" s="4"/>
      <c r="AP36" s="5"/>
    </row>
    <row r="37" spans="1:42" ht="15" customHeight="1">
      <c r="A37" s="4"/>
      <c r="AP37" s="5"/>
    </row>
    <row r="38" spans="1:42" ht="15" customHeight="1">
      <c r="A38" s="4"/>
      <c r="AP38" s="5"/>
    </row>
    <row r="39" spans="1:42" ht="15" customHeight="1">
      <c r="A39" s="4"/>
      <c r="AP39" s="5"/>
    </row>
    <row r="40" spans="1:42" ht="15" customHeight="1">
      <c r="A40" s="4"/>
      <c r="AP40" s="5"/>
    </row>
    <row r="41" spans="1:42" ht="15" customHeight="1" thickBot="1">
      <c r="A41" s="6"/>
      <c r="B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8"/>
    </row>
  </sheetData>
  <mergeCells count="12">
    <mergeCell ref="X2:Z2"/>
    <mergeCell ref="A1:H1"/>
    <mergeCell ref="I1:L1"/>
    <mergeCell ref="M1:P1"/>
    <mergeCell ref="Q1:S1"/>
    <mergeCell ref="T1:W1"/>
    <mergeCell ref="X1:Z1"/>
    <mergeCell ref="A2:H2"/>
    <mergeCell ref="I2:L2"/>
    <mergeCell ref="M2:P2"/>
    <mergeCell ref="Q2:S2"/>
    <mergeCell ref="T2:W2"/>
  </mergeCells>
  <phoneticPr fontId="2"/>
  <pageMargins left="0.7" right="0.7" top="0.75" bottom="0.75" header="0.3" footer="0.3"/>
  <pageSetup paperSize="9" scale="2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61DD-9A25-4344-91A0-48493D30270B}">
  <sheetPr>
    <tabColor theme="9"/>
  </sheetPr>
  <dimension ref="A1"/>
  <sheetViews>
    <sheetView showGridLines="0" view="pageBreakPreview" zoomScale="60" zoomScaleNormal="100" workbookViewId="0"/>
  </sheetViews>
  <sheetFormatPr defaultColWidth="8.875" defaultRowHeight="18"/>
  <sheetData/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FF6F2-9FF4-4205-8D19-8C41BECF4325}">
  <dimension ref="A1"/>
  <sheetViews>
    <sheetView topLeftCell="A13" workbookViewId="0">
      <selection activeCell="A29" sqref="A29"/>
    </sheetView>
  </sheetViews>
  <sheetFormatPr defaultColWidth="8.875" defaultRowHeight="18"/>
  <sheetData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56E0-30FC-4F9C-8807-CE38B323EAB4}">
  <dimension ref="A1"/>
  <sheetViews>
    <sheetView topLeftCell="A21" workbookViewId="0">
      <selection activeCell="A41" sqref="A41"/>
    </sheetView>
  </sheetViews>
  <sheetFormatPr defaultRowHeight="18.7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4AF1-612A-40F0-8420-4E54799D8274}">
  <dimension ref="A1"/>
  <sheetViews>
    <sheetView topLeftCell="A13" workbookViewId="0">
      <selection activeCell="A26" sqref="A26"/>
    </sheetView>
  </sheetViews>
  <sheetFormatPr defaultRowHeight="18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広剛 寺脇</dc:creator>
  <cp:keywords/>
  <dc:description/>
  <cp:lastModifiedBy>輝幸 橘</cp:lastModifiedBy>
  <cp:revision/>
  <dcterms:created xsi:type="dcterms:W3CDTF">2023-11-01T07:43:25Z</dcterms:created>
  <dcterms:modified xsi:type="dcterms:W3CDTF">2024-04-29T12:43:54Z</dcterms:modified>
  <cp:category/>
  <cp:contentStatus/>
</cp:coreProperties>
</file>