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yuqi/BaiWan/Doc/Art/"/>
    </mc:Choice>
  </mc:AlternateContent>
  <bookViews>
    <workbookView xWindow="0" yWindow="0" windowWidth="28800" windowHeight="18000" activeTab="1"/>
  </bookViews>
  <sheets>
    <sheet name="汇总" sheetId="3" r:id="rId1"/>
    <sheet name="美术需求" sheetId="1" r:id="rId2"/>
    <sheet name="info" sheetId="2" r:id="rId3"/>
  </sheets>
  <definedNames>
    <definedName name="类型">info!$A$2:$A$7</definedName>
    <definedName name="优先级">info!$C$2:$C$5</definedName>
    <definedName name="状态">info!$B$2:$B$7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42" i="1"/>
  <c r="B43" i="1"/>
  <c r="B41" i="1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E5" i="3"/>
  <c r="F5" i="3"/>
  <c r="G5" i="3"/>
  <c r="H5" i="3"/>
  <c r="D5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C6" i="3"/>
  <c r="C7" i="3"/>
  <c r="C8" i="3"/>
  <c r="C9" i="3"/>
  <c r="C10" i="3"/>
  <c r="C5" i="3"/>
</calcChain>
</file>

<file path=xl/sharedStrings.xml><?xml version="1.0" encoding="utf-8"?>
<sst xmlns="http://schemas.openxmlformats.org/spreadsheetml/2006/main" count="306" uniqueCount="101">
  <si>
    <t>序号</t>
    <phoneticPr fontId="2" type="noConversion"/>
  </si>
  <si>
    <t>类型</t>
    <phoneticPr fontId="2" type="noConversion"/>
  </si>
  <si>
    <t>数量</t>
    <phoneticPr fontId="2" type="noConversion"/>
  </si>
  <si>
    <t>说明</t>
    <phoneticPr fontId="2" type="noConversion"/>
  </si>
  <si>
    <t>类型</t>
    <phoneticPr fontId="2" type="noConversion"/>
  </si>
  <si>
    <t>状态</t>
    <phoneticPr fontId="2" type="noConversion"/>
  </si>
  <si>
    <t>icon</t>
  </si>
  <si>
    <t>icon</t>
    <phoneticPr fontId="2" type="noConversion"/>
  </si>
  <si>
    <t>ui</t>
  </si>
  <si>
    <t>ui</t>
    <phoneticPr fontId="2" type="noConversion"/>
  </si>
  <si>
    <t>特效</t>
    <phoneticPr fontId="2" type="noConversion"/>
  </si>
  <si>
    <t>动画</t>
    <phoneticPr fontId="2" type="noConversion"/>
  </si>
  <si>
    <t>未开始</t>
  </si>
  <si>
    <t>未开始</t>
    <phoneticPr fontId="2" type="noConversion"/>
  </si>
  <si>
    <t>进行中</t>
  </si>
  <si>
    <t>进行中</t>
    <phoneticPr fontId="2" type="noConversion"/>
  </si>
  <si>
    <t>完成未通过</t>
  </si>
  <si>
    <t>完成未通过</t>
    <phoneticPr fontId="2" type="noConversion"/>
  </si>
  <si>
    <t>完成已通过</t>
  </si>
  <si>
    <t>完成已通过</t>
    <phoneticPr fontId="2" type="noConversion"/>
  </si>
  <si>
    <t>延迟中</t>
  </si>
  <si>
    <t>延迟中</t>
    <phoneticPr fontId="2" type="noConversion"/>
  </si>
  <si>
    <t>状态</t>
    <phoneticPr fontId="2" type="noConversion"/>
  </si>
  <si>
    <t>名称</t>
    <phoneticPr fontId="2" type="noConversion"/>
  </si>
  <si>
    <t>百玩娱乐启动icon</t>
    <phoneticPr fontId="2" type="noConversion"/>
  </si>
  <si>
    <t>大游娱乐启动icon</t>
    <phoneticPr fontId="2" type="noConversion"/>
  </si>
  <si>
    <t>炫玩娱乐启动icon</t>
    <phoneticPr fontId="2" type="noConversion"/>
  </si>
  <si>
    <t>牛游娱乐启动icon</t>
    <phoneticPr fontId="2" type="noConversion"/>
  </si>
  <si>
    <t>千游娱乐启动icon</t>
    <phoneticPr fontId="2" type="noConversion"/>
  </si>
  <si>
    <t>唐游娱乐启动icon</t>
    <phoneticPr fontId="2" type="noConversion"/>
  </si>
  <si>
    <t>巨玩娱乐启动icon</t>
    <phoneticPr fontId="2" type="noConversion"/>
  </si>
  <si>
    <t>逗玩娱乐启动icon</t>
    <phoneticPr fontId="2" type="noConversion"/>
  </si>
  <si>
    <t>优先级</t>
    <phoneticPr fontId="2" type="noConversion"/>
  </si>
  <si>
    <t>1-低</t>
  </si>
  <si>
    <t>1-低</t>
    <phoneticPr fontId="2" type="noConversion"/>
  </si>
  <si>
    <t>2-中</t>
  </si>
  <si>
    <t>2-中</t>
    <phoneticPr fontId="2" type="noConversion"/>
  </si>
  <si>
    <t>3-高</t>
  </si>
  <si>
    <t>3-高</t>
    <phoneticPr fontId="2" type="noConversion"/>
  </si>
  <si>
    <t>4-紧急</t>
    <phoneticPr fontId="2" type="noConversion"/>
  </si>
  <si>
    <t>屏幕快照</t>
  </si>
  <si>
    <t>屏幕快照</t>
    <phoneticPr fontId="2" type="noConversion"/>
  </si>
  <si>
    <t>百玩娱乐屏幕快照</t>
  </si>
  <si>
    <t>大游娱乐屏幕快照</t>
  </si>
  <si>
    <t>炫玩娱乐屏幕快照</t>
  </si>
  <si>
    <t>牛游娱乐屏幕快照</t>
  </si>
  <si>
    <t>千游娱乐屏幕快照</t>
  </si>
  <si>
    <t>唐游娱乐屏幕快照</t>
  </si>
  <si>
    <t>巨玩娱乐屏幕快照</t>
  </si>
  <si>
    <t>逗玩娱乐屏幕快照</t>
  </si>
  <si>
    <t>插图</t>
  </si>
  <si>
    <t>插图</t>
    <phoneticPr fontId="2" type="noConversion"/>
  </si>
  <si>
    <t>游戏启动页面</t>
    <phoneticPr fontId="2" type="noConversion"/>
  </si>
  <si>
    <t>根据ios和安卓的规格输出对应尺寸的一套icon</t>
    <phoneticPr fontId="2" type="noConversion"/>
  </si>
  <si>
    <t>创客之家logo的启动页面</t>
    <phoneticPr fontId="2" type="noConversion"/>
  </si>
  <si>
    <t>ios提交审核所需的屏幕快照图片，根据尺寸规格输出</t>
    <phoneticPr fontId="2" type="noConversion"/>
  </si>
  <si>
    <t>百玩娱乐Loading页面</t>
  </si>
  <si>
    <t>大游娱乐Loading页面</t>
  </si>
  <si>
    <t>炫玩娱乐Loading页面</t>
  </si>
  <si>
    <t>牛游娱乐Loading页面</t>
  </si>
  <si>
    <t>千游娱乐Loading页面</t>
  </si>
  <si>
    <t>唐游娱乐Loading页面</t>
  </si>
  <si>
    <t>巨玩娱乐Loading页面</t>
  </si>
  <si>
    <t>逗玩娱乐Loading页面</t>
  </si>
  <si>
    <t>游戏启动切换加载所需的背景图</t>
    <phoneticPr fontId="2" type="noConversion"/>
  </si>
  <si>
    <t>巨玩娱乐大厅界面</t>
  </si>
  <si>
    <t>巨玩娱乐创建房间界面</t>
  </si>
  <si>
    <t>巨玩娱乐加入房间界面</t>
  </si>
  <si>
    <t>需求量</t>
    <phoneticPr fontId="2" type="noConversion"/>
  </si>
  <si>
    <t>美术需求进度汇总表</t>
    <phoneticPr fontId="2" type="noConversion"/>
  </si>
  <si>
    <t>巨玩娱乐好友房几面</t>
    <phoneticPr fontId="2" type="noConversion"/>
  </si>
  <si>
    <t>巨玩娱乐好友界面</t>
    <phoneticPr fontId="2" type="noConversion"/>
  </si>
  <si>
    <t>巨玩娱乐活动界面</t>
    <phoneticPr fontId="2" type="noConversion"/>
  </si>
  <si>
    <t>巨玩娱乐消息界面</t>
    <phoneticPr fontId="2" type="noConversion"/>
  </si>
  <si>
    <t>巨玩娱乐任务界面</t>
    <phoneticPr fontId="2" type="noConversion"/>
  </si>
  <si>
    <t>巨玩娱乐排行榜界面</t>
    <phoneticPr fontId="2" type="noConversion"/>
  </si>
  <si>
    <t>巨玩娱乐商城界面</t>
    <phoneticPr fontId="2" type="noConversion"/>
  </si>
  <si>
    <t>巨玩娱乐头像信息界面</t>
    <phoneticPr fontId="2" type="noConversion"/>
  </si>
  <si>
    <t>巨玩娱乐设置界面</t>
    <phoneticPr fontId="2" type="noConversion"/>
  </si>
  <si>
    <t>巨玩娱乐金币场界面</t>
    <phoneticPr fontId="2" type="noConversion"/>
  </si>
  <si>
    <t>钻石图标</t>
    <phoneticPr fontId="2" type="noConversion"/>
  </si>
  <si>
    <t>金币图标</t>
    <phoneticPr fontId="2" type="noConversion"/>
  </si>
  <si>
    <t>扎金花大厅界面图标设计</t>
    <phoneticPr fontId="2" type="noConversion"/>
  </si>
  <si>
    <t>牛牛大厅界面图标设计</t>
    <phoneticPr fontId="2" type="noConversion"/>
  </si>
  <si>
    <t>十三大厅界面图标设计</t>
    <phoneticPr fontId="2" type="noConversion"/>
  </si>
  <si>
    <t>更多游戏大厅界面图标设计</t>
    <phoneticPr fontId="2" type="noConversion"/>
  </si>
  <si>
    <t>活动图标</t>
    <phoneticPr fontId="2" type="noConversion"/>
  </si>
  <si>
    <t>消息图标</t>
    <phoneticPr fontId="2" type="noConversion"/>
  </si>
  <si>
    <t>好友图标</t>
    <phoneticPr fontId="2" type="noConversion"/>
  </si>
  <si>
    <t>任务图标</t>
    <phoneticPr fontId="2" type="noConversion"/>
  </si>
  <si>
    <t>排行榜图标</t>
    <phoneticPr fontId="2" type="noConversion"/>
  </si>
  <si>
    <t>商城图标</t>
    <phoneticPr fontId="2" type="noConversion"/>
  </si>
  <si>
    <t>商城钻石图标X8</t>
    <phoneticPr fontId="2" type="noConversion"/>
  </si>
  <si>
    <t>美术需求明细&amp;任务跟进</t>
    <phoneticPr fontId="2" type="noConversion"/>
  </si>
  <si>
    <t>需求取消</t>
    <phoneticPr fontId="2" type="noConversion"/>
  </si>
  <si>
    <t>参考原型图设计</t>
    <phoneticPr fontId="2" type="noConversion"/>
  </si>
  <si>
    <t>迎合主题自由发挥</t>
    <phoneticPr fontId="2" type="noConversion"/>
  </si>
  <si>
    <t>52张扑克设计</t>
    <rPh sb="2" eb="3">
      <t>zhang</t>
    </rPh>
    <rPh sb="3" eb="4">
      <t>pu'k</t>
    </rPh>
    <rPh sb="5" eb="6">
      <t>she'ji</t>
    </rPh>
    <phoneticPr fontId="2" type="noConversion"/>
  </si>
  <si>
    <t>扑克牌背面设计</t>
    <rPh sb="0" eb="1">
      <t>pu'ke</t>
    </rPh>
    <rPh sb="2" eb="3">
      <t>pai</t>
    </rPh>
    <rPh sb="3" eb="4">
      <t>bei'mian</t>
    </rPh>
    <rPh sb="5" eb="6">
      <t>she'ji</t>
    </rPh>
    <phoneticPr fontId="2" type="noConversion"/>
  </si>
  <si>
    <t>带有专属商标的背面</t>
    <rPh sb="0" eb="1">
      <t>dai'you</t>
    </rPh>
    <rPh sb="2" eb="3">
      <t>zhuan's</t>
    </rPh>
    <rPh sb="4" eb="5">
      <t>shang'biao</t>
    </rPh>
    <rPh sb="6" eb="7">
      <t>d</t>
    </rPh>
    <rPh sb="7" eb="8">
      <t>bei'mian</t>
    </rPh>
    <phoneticPr fontId="2" type="noConversion"/>
  </si>
  <si>
    <t>公司所有产品钻石的的扑克牌（大小王单独设计）</t>
    <rPh sb="0" eb="1">
      <t>gong'si</t>
    </rPh>
    <rPh sb="2" eb="3">
      <t>suo'you</t>
    </rPh>
    <rPh sb="4" eb="5">
      <t>chan'pin</t>
    </rPh>
    <rPh sb="6" eb="7">
      <t>zuan'shi</t>
    </rPh>
    <rPh sb="8" eb="9">
      <t>d</t>
    </rPh>
    <rPh sb="9" eb="10">
      <t>d</t>
    </rPh>
    <rPh sb="10" eb="11">
      <t>pu'ke'pai</t>
    </rPh>
    <rPh sb="14" eb="15">
      <t>da'xiao'w</t>
    </rPh>
    <rPh sb="17" eb="18">
      <t>dan'du</t>
    </rPh>
    <rPh sb="19" eb="20">
      <t>she'ji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</si>
</sst>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25"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strike/>
        <color auto="1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G5" sqref="G5"/>
    </sheetView>
  </sheetViews>
  <sheetFormatPr baseColWidth="10" defaultColWidth="8.83203125" defaultRowHeight="15" x14ac:dyDescent="0.2"/>
  <cols>
    <col min="1" max="16384" width="8.83203125" style="1"/>
  </cols>
  <sheetData>
    <row r="3" spans="2:8" ht="16" x14ac:dyDescent="0.2">
      <c r="B3" s="9" t="s">
        <v>69</v>
      </c>
      <c r="C3" s="9"/>
      <c r="D3" s="9"/>
      <c r="E3" s="9"/>
      <c r="F3" s="9"/>
      <c r="G3" s="9"/>
      <c r="H3" s="9"/>
    </row>
    <row r="4" spans="2:8" ht="16" x14ac:dyDescent="0.2">
      <c r="B4" s="7" t="s">
        <v>4</v>
      </c>
      <c r="C4" s="7" t="s">
        <v>68</v>
      </c>
      <c r="D4" s="7" t="s">
        <v>13</v>
      </c>
      <c r="E4" s="7" t="s">
        <v>14</v>
      </c>
      <c r="F4" s="7" t="s">
        <v>16</v>
      </c>
      <c r="G4" s="7" t="s">
        <v>18</v>
      </c>
      <c r="H4" s="7" t="s">
        <v>20</v>
      </c>
    </row>
    <row r="5" spans="2:8" ht="16" x14ac:dyDescent="0.2">
      <c r="B5" s="3" t="s">
        <v>7</v>
      </c>
      <c r="C5" s="3">
        <f>SUMIF(美术需求!D$4:D$56,汇总!B5,美术需求!E$4:E$56)</f>
        <v>28</v>
      </c>
      <c r="D5" s="3">
        <f>SUMPRODUCT((美术需求!$D$4:$D$56=汇总!$B5)*(美术需求!$H$4:$H$56=汇总!D$4))</f>
        <v>21</v>
      </c>
      <c r="E5" s="3">
        <f>SUMPRODUCT((美术需求!$D$4:$D$56=汇总!$B5)*(美术需求!$H$4:$H$56=汇总!E$4))</f>
        <v>0</v>
      </c>
      <c r="F5" s="3">
        <f>SUMPRODUCT((美术需求!$D$4:$D$56=汇总!$B5)*(美术需求!$H$4:$H$56=汇总!F$4))</f>
        <v>0</v>
      </c>
      <c r="G5" s="3">
        <f>SUMPRODUCT((美术需求!$D$4:$D$56=汇总!$B5)*(美术需求!$H$4:$H$56=汇总!G$4))</f>
        <v>0</v>
      </c>
      <c r="H5" s="3">
        <f>SUMPRODUCT((美术需求!$D$4:$D$56=汇总!$B5)*(美术需求!$H$4:$H$56=汇总!H$4))</f>
        <v>0</v>
      </c>
    </row>
    <row r="6" spans="2:8" ht="16" x14ac:dyDescent="0.2">
      <c r="B6" s="3" t="s">
        <v>9</v>
      </c>
      <c r="C6" s="3">
        <f>SUMIF(美术需求!D$4:D$56,汇总!B6,美术需求!E$4:E$56)</f>
        <v>15</v>
      </c>
      <c r="D6" s="3">
        <f>SUMPRODUCT((美术需求!$D$4:$D$56=汇总!$B6)*(美术需求!$H$4:$H$56=汇总!D$4))</f>
        <v>15</v>
      </c>
      <c r="E6" s="3">
        <f>SUMPRODUCT((美术需求!$D$4:$D$56=汇总!$B6)*(美术需求!$H$4:$H$56=汇总!E$4))</f>
        <v>0</v>
      </c>
      <c r="F6" s="3">
        <f>SUMPRODUCT((美术需求!$D$4:$D$56=汇总!$B6)*(美术需求!$H$4:$H$56=汇总!F$4))</f>
        <v>0</v>
      </c>
      <c r="G6" s="3">
        <f>SUMPRODUCT((美术需求!$D$4:$D$56=汇总!$B6)*(美术需求!$H$4:$H$56=汇总!G$4))</f>
        <v>0</v>
      </c>
      <c r="H6" s="3">
        <f>SUMPRODUCT((美术需求!$D$4:$D$56=汇总!$B6)*(美术需求!$H$4:$H$56=汇总!H$4))</f>
        <v>0</v>
      </c>
    </row>
    <row r="7" spans="2:8" ht="16" x14ac:dyDescent="0.2">
      <c r="B7" s="3" t="s">
        <v>10</v>
      </c>
      <c r="C7" s="3">
        <f>SUMIF(美术需求!D$4:D$56,汇总!B7,美术需求!E$4:E$56)</f>
        <v>0</v>
      </c>
      <c r="D7" s="3">
        <f>SUMPRODUCT((美术需求!$D$4:$D$56=汇总!$B7)*(美术需求!$H$4:$H$56=汇总!D$4))</f>
        <v>0</v>
      </c>
      <c r="E7" s="3">
        <f>SUMPRODUCT((美术需求!$D$4:$D$56=汇总!$B7)*(美术需求!$H$4:$H$56=汇总!E$4))</f>
        <v>0</v>
      </c>
      <c r="F7" s="3">
        <f>SUMPRODUCT((美术需求!$D$4:$D$56=汇总!$B7)*(美术需求!$H$4:$H$56=汇总!F$4))</f>
        <v>0</v>
      </c>
      <c r="G7" s="3">
        <f>SUMPRODUCT((美术需求!$D$4:$D$56=汇总!$B7)*(美术需求!$H$4:$H$56=汇总!G$4))</f>
        <v>0</v>
      </c>
      <c r="H7" s="3">
        <f>SUMPRODUCT((美术需求!$D$4:$D$56=汇总!$B7)*(美术需求!$H$4:$H$56=汇总!H$4))</f>
        <v>0</v>
      </c>
    </row>
    <row r="8" spans="2:8" ht="16" x14ac:dyDescent="0.2">
      <c r="B8" s="3" t="s">
        <v>11</v>
      </c>
      <c r="C8" s="3">
        <f>SUMIF(美术需求!D$4:D$56,汇总!B8,美术需求!E$4:E$56)</f>
        <v>0</v>
      </c>
      <c r="D8" s="3">
        <f>SUMPRODUCT((美术需求!$D$4:$D$56=汇总!$B8)*(美术需求!$H$4:$H$56=汇总!D$4))</f>
        <v>0</v>
      </c>
      <c r="E8" s="3">
        <f>SUMPRODUCT((美术需求!$D$4:$D$56=汇总!$B8)*(美术需求!$H$4:$H$56=汇总!E$4))</f>
        <v>0</v>
      </c>
      <c r="F8" s="3">
        <f>SUMPRODUCT((美术需求!$D$4:$D$56=汇总!$B8)*(美术需求!$H$4:$H$56=汇总!F$4))</f>
        <v>0</v>
      </c>
      <c r="G8" s="3">
        <f>SUMPRODUCT((美术需求!$D$4:$D$56=汇总!$B8)*(美术需求!$H$4:$H$56=汇总!G$4))</f>
        <v>0</v>
      </c>
      <c r="H8" s="3">
        <f>SUMPRODUCT((美术需求!$D$4:$D$56=汇总!$B8)*(美术需求!$H$4:$H$56=汇总!H$4))</f>
        <v>0</v>
      </c>
    </row>
    <row r="9" spans="2:8" ht="16" x14ac:dyDescent="0.2">
      <c r="B9" s="3" t="s">
        <v>41</v>
      </c>
      <c r="C9" s="3">
        <f>SUMIF(美术需求!D$4:D$56,汇总!B9,美术需求!E$4:E$56)</f>
        <v>40</v>
      </c>
      <c r="D9" s="3">
        <f>SUMPRODUCT((美术需求!$D$4:$D$56=汇总!$B9)*(美术需求!$H$4:$H$56=汇总!D$4))</f>
        <v>8</v>
      </c>
      <c r="E9" s="3">
        <f>SUMPRODUCT((美术需求!$D$4:$D$56=汇总!$B9)*(美术需求!$H$4:$H$56=汇总!E$4))</f>
        <v>0</v>
      </c>
      <c r="F9" s="3">
        <f>SUMPRODUCT((美术需求!$D$4:$D$56=汇总!$B9)*(美术需求!$H$4:$H$56=汇总!F$4))</f>
        <v>0</v>
      </c>
      <c r="G9" s="3">
        <f>SUMPRODUCT((美术需求!$D$4:$D$56=汇总!$B9)*(美术需求!$H$4:$H$56=汇总!G$4))</f>
        <v>0</v>
      </c>
      <c r="H9" s="3">
        <f>SUMPRODUCT((美术需求!$D$4:$D$56=汇总!$B9)*(美术需求!$H$4:$H$56=汇总!H$4))</f>
        <v>0</v>
      </c>
    </row>
    <row r="10" spans="2:8" ht="16" x14ac:dyDescent="0.2">
      <c r="B10" s="3" t="s">
        <v>51</v>
      </c>
      <c r="C10" s="3">
        <f>SUMIF(美术需求!D$4:D$56,汇总!B10,美术需求!E$4:E$56)</f>
        <v>9</v>
      </c>
      <c r="D10" s="3">
        <f>SUMPRODUCT((美术需求!$D$4:$D$56=汇总!$B10)*(美术需求!$H$4:$H$56=汇总!D$4))</f>
        <v>9</v>
      </c>
      <c r="E10" s="3">
        <f>SUMPRODUCT((美术需求!$D$4:$D$56=汇总!$B10)*(美术需求!$H$4:$H$56=汇总!E$4))</f>
        <v>0</v>
      </c>
      <c r="F10" s="3">
        <f>SUMPRODUCT((美术需求!$D$4:$D$56=汇总!$B10)*(美术需求!$H$4:$H$56=汇总!F$4))</f>
        <v>0</v>
      </c>
      <c r="G10" s="3">
        <f>SUMPRODUCT((美术需求!$D$4:$D$56=汇总!$B10)*(美术需求!$H$4:$H$56=汇总!G$4))</f>
        <v>0</v>
      </c>
      <c r="H10" s="3">
        <f>SUMPRODUCT((美术需求!$D$4:$D$56=汇总!$B10)*(美术需求!$H$4:$H$56=汇总!H$4))</f>
        <v>0</v>
      </c>
    </row>
  </sheetData>
  <mergeCells count="1">
    <mergeCell ref="B3:H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6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42" sqref="F42"/>
    </sheetView>
  </sheetViews>
  <sheetFormatPr baseColWidth="10" defaultColWidth="8.83203125" defaultRowHeight="16" x14ac:dyDescent="0.2"/>
  <cols>
    <col min="1" max="1" width="8.83203125" style="2"/>
    <col min="2" max="2" width="4.6640625" style="2" bestFit="1" customWidth="1"/>
    <col min="3" max="3" width="22.1640625" style="5" bestFit="1" customWidth="1"/>
    <col min="4" max="5" width="8.83203125" style="2"/>
    <col min="6" max="6" width="42.6640625" style="5" bestFit="1" customWidth="1"/>
    <col min="7" max="16384" width="8.83203125" style="2"/>
  </cols>
  <sheetData>
    <row r="2" spans="2:8" x14ac:dyDescent="0.2">
      <c r="B2" s="10" t="s">
        <v>93</v>
      </c>
      <c r="C2" s="11"/>
      <c r="D2" s="11"/>
      <c r="E2" s="11"/>
      <c r="F2" s="11"/>
      <c r="G2" s="11"/>
      <c r="H2" s="12"/>
    </row>
    <row r="3" spans="2:8" x14ac:dyDescent="0.2">
      <c r="B3" s="7" t="s">
        <v>0</v>
      </c>
      <c r="C3" s="8" t="s">
        <v>23</v>
      </c>
      <c r="D3" s="7" t="s">
        <v>1</v>
      </c>
      <c r="E3" s="7" t="s">
        <v>2</v>
      </c>
      <c r="F3" s="8" t="s">
        <v>3</v>
      </c>
      <c r="G3" s="7" t="s">
        <v>32</v>
      </c>
      <c r="H3" s="7" t="s">
        <v>22</v>
      </c>
    </row>
    <row r="4" spans="2:8" x14ac:dyDescent="0.2">
      <c r="B4" s="3">
        <v>1</v>
      </c>
      <c r="C4" s="4" t="s">
        <v>30</v>
      </c>
      <c r="D4" s="3" t="s">
        <v>6</v>
      </c>
      <c r="E4" s="3">
        <v>1</v>
      </c>
      <c r="F4" s="4" t="s">
        <v>53</v>
      </c>
      <c r="G4" s="3" t="s">
        <v>37</v>
      </c>
      <c r="H4" s="3" t="s">
        <v>12</v>
      </c>
    </row>
    <row r="5" spans="2:8" x14ac:dyDescent="0.2">
      <c r="B5" s="3">
        <f>B4+1</f>
        <v>2</v>
      </c>
      <c r="C5" s="4" t="s">
        <v>24</v>
      </c>
      <c r="D5" s="3" t="s">
        <v>6</v>
      </c>
      <c r="E5" s="3">
        <v>1</v>
      </c>
      <c r="F5" s="4" t="s">
        <v>53</v>
      </c>
      <c r="G5" s="3" t="s">
        <v>33</v>
      </c>
      <c r="H5" s="3" t="s">
        <v>12</v>
      </c>
    </row>
    <row r="6" spans="2:8" x14ac:dyDescent="0.2">
      <c r="B6" s="3">
        <f t="shared" ref="B6:B56" si="0">B5+1</f>
        <v>3</v>
      </c>
      <c r="C6" s="4" t="s">
        <v>25</v>
      </c>
      <c r="D6" s="3" t="s">
        <v>6</v>
      </c>
      <c r="E6" s="3">
        <v>1</v>
      </c>
      <c r="F6" s="4" t="s">
        <v>53</v>
      </c>
      <c r="G6" s="3" t="s">
        <v>33</v>
      </c>
      <c r="H6" s="3" t="s">
        <v>12</v>
      </c>
    </row>
    <row r="7" spans="2:8" x14ac:dyDescent="0.2">
      <c r="B7" s="3">
        <f t="shared" si="0"/>
        <v>4</v>
      </c>
      <c r="C7" s="4" t="s">
        <v>26</v>
      </c>
      <c r="D7" s="3" t="s">
        <v>6</v>
      </c>
      <c r="E7" s="3">
        <v>1</v>
      </c>
      <c r="F7" s="4" t="s">
        <v>53</v>
      </c>
      <c r="G7" s="3" t="s">
        <v>33</v>
      </c>
      <c r="H7" s="3" t="s">
        <v>12</v>
      </c>
    </row>
    <row r="8" spans="2:8" x14ac:dyDescent="0.2">
      <c r="B8" s="3">
        <f t="shared" si="0"/>
        <v>5</v>
      </c>
      <c r="C8" s="4" t="s">
        <v>27</v>
      </c>
      <c r="D8" s="3" t="s">
        <v>6</v>
      </c>
      <c r="E8" s="3">
        <v>1</v>
      </c>
      <c r="F8" s="4" t="s">
        <v>53</v>
      </c>
      <c r="G8" s="3" t="s">
        <v>33</v>
      </c>
      <c r="H8" s="3" t="s">
        <v>12</v>
      </c>
    </row>
    <row r="9" spans="2:8" x14ac:dyDescent="0.2">
      <c r="B9" s="3">
        <f t="shared" si="0"/>
        <v>6</v>
      </c>
      <c r="C9" s="4" t="s">
        <v>28</v>
      </c>
      <c r="D9" s="3" t="s">
        <v>6</v>
      </c>
      <c r="E9" s="3">
        <v>1</v>
      </c>
      <c r="F9" s="4" t="s">
        <v>53</v>
      </c>
      <c r="G9" s="3" t="s">
        <v>33</v>
      </c>
      <c r="H9" s="3" t="s">
        <v>12</v>
      </c>
    </row>
    <row r="10" spans="2:8" x14ac:dyDescent="0.2">
      <c r="B10" s="3">
        <f t="shared" si="0"/>
        <v>7</v>
      </c>
      <c r="C10" s="4" t="s">
        <v>29</v>
      </c>
      <c r="D10" s="3" t="s">
        <v>6</v>
      </c>
      <c r="E10" s="3">
        <v>1</v>
      </c>
      <c r="F10" s="4" t="s">
        <v>53</v>
      </c>
      <c r="G10" s="3" t="s">
        <v>33</v>
      </c>
      <c r="H10" s="3" t="s">
        <v>12</v>
      </c>
    </row>
    <row r="11" spans="2:8" x14ac:dyDescent="0.2">
      <c r="B11" s="3">
        <f t="shared" si="0"/>
        <v>8</v>
      </c>
      <c r="C11" s="4" t="s">
        <v>31</v>
      </c>
      <c r="D11" s="3" t="s">
        <v>6</v>
      </c>
      <c r="E11" s="3">
        <v>1</v>
      </c>
      <c r="F11" s="4" t="s">
        <v>53</v>
      </c>
      <c r="G11" s="3" t="s">
        <v>33</v>
      </c>
      <c r="H11" s="3" t="s">
        <v>12</v>
      </c>
    </row>
    <row r="12" spans="2:8" x14ac:dyDescent="0.2">
      <c r="B12" s="3">
        <f t="shared" si="0"/>
        <v>9</v>
      </c>
      <c r="C12" s="4" t="s">
        <v>52</v>
      </c>
      <c r="D12" s="3" t="s">
        <v>50</v>
      </c>
      <c r="E12" s="3">
        <v>1</v>
      </c>
      <c r="F12" s="4" t="s">
        <v>54</v>
      </c>
      <c r="G12" s="3" t="s">
        <v>37</v>
      </c>
      <c r="H12" s="3" t="s">
        <v>12</v>
      </c>
    </row>
    <row r="13" spans="2:8" x14ac:dyDescent="0.2">
      <c r="B13" s="3">
        <f t="shared" si="0"/>
        <v>10</v>
      </c>
      <c r="C13" s="4" t="s">
        <v>48</v>
      </c>
      <c r="D13" s="3" t="s">
        <v>40</v>
      </c>
      <c r="E13" s="3">
        <v>5</v>
      </c>
      <c r="F13" s="4" t="s">
        <v>55</v>
      </c>
      <c r="G13" s="3" t="s">
        <v>35</v>
      </c>
      <c r="H13" s="3" t="s">
        <v>12</v>
      </c>
    </row>
    <row r="14" spans="2:8" x14ac:dyDescent="0.2">
      <c r="B14" s="3">
        <f t="shared" si="0"/>
        <v>11</v>
      </c>
      <c r="C14" s="4" t="s">
        <v>42</v>
      </c>
      <c r="D14" s="3" t="s">
        <v>40</v>
      </c>
      <c r="E14" s="3">
        <v>5</v>
      </c>
      <c r="F14" s="4" t="s">
        <v>55</v>
      </c>
      <c r="G14" s="3" t="s">
        <v>33</v>
      </c>
      <c r="H14" s="3" t="s">
        <v>12</v>
      </c>
    </row>
    <row r="15" spans="2:8" x14ac:dyDescent="0.2">
      <c r="B15" s="3">
        <f t="shared" si="0"/>
        <v>12</v>
      </c>
      <c r="C15" s="4" t="s">
        <v>43</v>
      </c>
      <c r="D15" s="3" t="s">
        <v>40</v>
      </c>
      <c r="E15" s="3">
        <v>5</v>
      </c>
      <c r="F15" s="4" t="s">
        <v>55</v>
      </c>
      <c r="G15" s="3" t="s">
        <v>33</v>
      </c>
      <c r="H15" s="3" t="s">
        <v>12</v>
      </c>
    </row>
    <row r="16" spans="2:8" x14ac:dyDescent="0.2">
      <c r="B16" s="3">
        <f t="shared" si="0"/>
        <v>13</v>
      </c>
      <c r="C16" s="4" t="s">
        <v>44</v>
      </c>
      <c r="D16" s="3" t="s">
        <v>40</v>
      </c>
      <c r="E16" s="3">
        <v>5</v>
      </c>
      <c r="F16" s="4" t="s">
        <v>55</v>
      </c>
      <c r="G16" s="3" t="s">
        <v>33</v>
      </c>
      <c r="H16" s="3" t="s">
        <v>12</v>
      </c>
    </row>
    <row r="17" spans="2:8" x14ac:dyDescent="0.2">
      <c r="B17" s="3">
        <f t="shared" si="0"/>
        <v>14</v>
      </c>
      <c r="C17" s="4" t="s">
        <v>45</v>
      </c>
      <c r="D17" s="3" t="s">
        <v>40</v>
      </c>
      <c r="E17" s="3">
        <v>5</v>
      </c>
      <c r="F17" s="4" t="s">
        <v>55</v>
      </c>
      <c r="G17" s="3" t="s">
        <v>33</v>
      </c>
      <c r="H17" s="3" t="s">
        <v>12</v>
      </c>
    </row>
    <row r="18" spans="2:8" x14ac:dyDescent="0.2">
      <c r="B18" s="3">
        <f t="shared" si="0"/>
        <v>15</v>
      </c>
      <c r="C18" s="4" t="s">
        <v>46</v>
      </c>
      <c r="D18" s="3" t="s">
        <v>40</v>
      </c>
      <c r="E18" s="3">
        <v>5</v>
      </c>
      <c r="F18" s="4" t="s">
        <v>55</v>
      </c>
      <c r="G18" s="3" t="s">
        <v>33</v>
      </c>
      <c r="H18" s="3" t="s">
        <v>12</v>
      </c>
    </row>
    <row r="19" spans="2:8" x14ac:dyDescent="0.2">
      <c r="B19" s="3">
        <f t="shared" si="0"/>
        <v>16</v>
      </c>
      <c r="C19" s="4" t="s">
        <v>47</v>
      </c>
      <c r="D19" s="3" t="s">
        <v>40</v>
      </c>
      <c r="E19" s="3">
        <v>5</v>
      </c>
      <c r="F19" s="4" t="s">
        <v>55</v>
      </c>
      <c r="G19" s="3" t="s">
        <v>33</v>
      </c>
      <c r="H19" s="3" t="s">
        <v>12</v>
      </c>
    </row>
    <row r="20" spans="2:8" x14ac:dyDescent="0.2">
      <c r="B20" s="3">
        <f t="shared" si="0"/>
        <v>17</v>
      </c>
      <c r="C20" s="4" t="s">
        <v>49</v>
      </c>
      <c r="D20" s="3" t="s">
        <v>40</v>
      </c>
      <c r="E20" s="3">
        <v>5</v>
      </c>
      <c r="F20" s="4" t="s">
        <v>55</v>
      </c>
      <c r="G20" s="3" t="s">
        <v>33</v>
      </c>
      <c r="H20" s="3" t="s">
        <v>12</v>
      </c>
    </row>
    <row r="21" spans="2:8" x14ac:dyDescent="0.2">
      <c r="B21" s="3">
        <f t="shared" si="0"/>
        <v>18</v>
      </c>
      <c r="C21" s="4" t="s">
        <v>62</v>
      </c>
      <c r="D21" s="3" t="s">
        <v>50</v>
      </c>
      <c r="E21" s="3">
        <v>1</v>
      </c>
      <c r="F21" s="4" t="s">
        <v>64</v>
      </c>
      <c r="G21" s="3" t="s">
        <v>37</v>
      </c>
      <c r="H21" s="3" t="s">
        <v>12</v>
      </c>
    </row>
    <row r="22" spans="2:8" x14ac:dyDescent="0.2">
      <c r="B22" s="3">
        <f t="shared" si="0"/>
        <v>19</v>
      </c>
      <c r="C22" s="4" t="s">
        <v>56</v>
      </c>
      <c r="D22" s="3" t="s">
        <v>50</v>
      </c>
      <c r="E22" s="3">
        <v>1</v>
      </c>
      <c r="F22" s="4" t="s">
        <v>64</v>
      </c>
      <c r="G22" s="3" t="s">
        <v>33</v>
      </c>
      <c r="H22" s="3" t="s">
        <v>12</v>
      </c>
    </row>
    <row r="23" spans="2:8" x14ac:dyDescent="0.2">
      <c r="B23" s="3">
        <f t="shared" si="0"/>
        <v>20</v>
      </c>
      <c r="C23" s="4" t="s">
        <v>57</v>
      </c>
      <c r="D23" s="3" t="s">
        <v>50</v>
      </c>
      <c r="E23" s="3">
        <v>1</v>
      </c>
      <c r="F23" s="4" t="s">
        <v>64</v>
      </c>
      <c r="G23" s="3" t="s">
        <v>33</v>
      </c>
      <c r="H23" s="3" t="s">
        <v>12</v>
      </c>
    </row>
    <row r="24" spans="2:8" x14ac:dyDescent="0.2">
      <c r="B24" s="3">
        <f t="shared" si="0"/>
        <v>21</v>
      </c>
      <c r="C24" s="4" t="s">
        <v>58</v>
      </c>
      <c r="D24" s="3" t="s">
        <v>50</v>
      </c>
      <c r="E24" s="3">
        <v>1</v>
      </c>
      <c r="F24" s="4" t="s">
        <v>64</v>
      </c>
      <c r="G24" s="3" t="s">
        <v>33</v>
      </c>
      <c r="H24" s="3" t="s">
        <v>12</v>
      </c>
    </row>
    <row r="25" spans="2:8" x14ac:dyDescent="0.2">
      <c r="B25" s="3">
        <f t="shared" si="0"/>
        <v>22</v>
      </c>
      <c r="C25" s="4" t="s">
        <v>59</v>
      </c>
      <c r="D25" s="3" t="s">
        <v>50</v>
      </c>
      <c r="E25" s="3">
        <v>1</v>
      </c>
      <c r="F25" s="4" t="s">
        <v>64</v>
      </c>
      <c r="G25" s="3" t="s">
        <v>33</v>
      </c>
      <c r="H25" s="3" t="s">
        <v>12</v>
      </c>
    </row>
    <row r="26" spans="2:8" x14ac:dyDescent="0.2">
      <c r="B26" s="3">
        <f t="shared" si="0"/>
        <v>23</v>
      </c>
      <c r="C26" s="4" t="s">
        <v>60</v>
      </c>
      <c r="D26" s="3" t="s">
        <v>50</v>
      </c>
      <c r="E26" s="3">
        <v>1</v>
      </c>
      <c r="F26" s="4" t="s">
        <v>64</v>
      </c>
      <c r="G26" s="3" t="s">
        <v>33</v>
      </c>
      <c r="H26" s="3" t="s">
        <v>12</v>
      </c>
    </row>
    <row r="27" spans="2:8" x14ac:dyDescent="0.2">
      <c r="B27" s="3">
        <f t="shared" si="0"/>
        <v>24</v>
      </c>
      <c r="C27" s="4" t="s">
        <v>61</v>
      </c>
      <c r="D27" s="3" t="s">
        <v>50</v>
      </c>
      <c r="E27" s="3">
        <v>1</v>
      </c>
      <c r="F27" s="4" t="s">
        <v>64</v>
      </c>
      <c r="G27" s="3" t="s">
        <v>33</v>
      </c>
      <c r="H27" s="3" t="s">
        <v>12</v>
      </c>
    </row>
    <row r="28" spans="2:8" x14ac:dyDescent="0.2">
      <c r="B28" s="3">
        <f t="shared" si="0"/>
        <v>25</v>
      </c>
      <c r="C28" s="4" t="s">
        <v>63</v>
      </c>
      <c r="D28" s="3" t="s">
        <v>50</v>
      </c>
      <c r="E28" s="3">
        <v>1</v>
      </c>
      <c r="F28" s="4" t="s">
        <v>64</v>
      </c>
      <c r="G28" s="3" t="s">
        <v>33</v>
      </c>
      <c r="H28" s="3" t="s">
        <v>12</v>
      </c>
    </row>
    <row r="29" spans="2:8" x14ac:dyDescent="0.2">
      <c r="B29" s="3">
        <f t="shared" si="0"/>
        <v>26</v>
      </c>
      <c r="C29" s="4" t="s">
        <v>65</v>
      </c>
      <c r="D29" s="3" t="s">
        <v>8</v>
      </c>
      <c r="E29" s="3">
        <v>1</v>
      </c>
      <c r="F29" s="4" t="s">
        <v>95</v>
      </c>
      <c r="G29" s="3" t="s">
        <v>37</v>
      </c>
      <c r="H29" s="3" t="s">
        <v>12</v>
      </c>
    </row>
    <row r="30" spans="2:8" x14ac:dyDescent="0.2">
      <c r="B30" s="3">
        <f t="shared" si="0"/>
        <v>27</v>
      </c>
      <c r="C30" s="4" t="s">
        <v>79</v>
      </c>
      <c r="D30" s="3" t="s">
        <v>8</v>
      </c>
      <c r="E30" s="3">
        <v>1</v>
      </c>
      <c r="F30" s="4" t="s">
        <v>95</v>
      </c>
      <c r="G30" s="3" t="s">
        <v>37</v>
      </c>
      <c r="H30" s="3" t="s">
        <v>12</v>
      </c>
    </row>
    <row r="31" spans="2:8" x14ac:dyDescent="0.2">
      <c r="B31" s="3">
        <f t="shared" si="0"/>
        <v>28</v>
      </c>
      <c r="C31" s="4" t="s">
        <v>70</v>
      </c>
      <c r="D31" s="3" t="s">
        <v>8</v>
      </c>
      <c r="E31" s="3">
        <v>1</v>
      </c>
      <c r="F31" s="4" t="s">
        <v>95</v>
      </c>
      <c r="G31" s="3" t="s">
        <v>37</v>
      </c>
      <c r="H31" s="3" t="s">
        <v>12</v>
      </c>
    </row>
    <row r="32" spans="2:8" x14ac:dyDescent="0.2">
      <c r="B32" s="3">
        <f t="shared" si="0"/>
        <v>29</v>
      </c>
      <c r="C32" s="4" t="s">
        <v>66</v>
      </c>
      <c r="D32" s="3" t="s">
        <v>8</v>
      </c>
      <c r="E32" s="3">
        <v>1</v>
      </c>
      <c r="F32" s="4" t="s">
        <v>95</v>
      </c>
      <c r="G32" s="3" t="s">
        <v>37</v>
      </c>
      <c r="H32" s="3" t="s">
        <v>12</v>
      </c>
    </row>
    <row r="33" spans="2:8" x14ac:dyDescent="0.2">
      <c r="B33" s="3">
        <f t="shared" si="0"/>
        <v>30</v>
      </c>
      <c r="C33" s="4" t="s">
        <v>67</v>
      </c>
      <c r="D33" s="3" t="s">
        <v>8</v>
      </c>
      <c r="E33" s="3">
        <v>1</v>
      </c>
      <c r="F33" s="4" t="s">
        <v>95</v>
      </c>
      <c r="G33" s="3" t="s">
        <v>37</v>
      </c>
      <c r="H33" s="3" t="s">
        <v>12</v>
      </c>
    </row>
    <row r="34" spans="2:8" x14ac:dyDescent="0.2">
      <c r="B34" s="3">
        <f t="shared" si="0"/>
        <v>31</v>
      </c>
      <c r="C34" s="4" t="s">
        <v>72</v>
      </c>
      <c r="D34" s="3" t="s">
        <v>8</v>
      </c>
      <c r="E34" s="3">
        <v>1</v>
      </c>
      <c r="F34" s="4" t="s">
        <v>95</v>
      </c>
      <c r="G34" s="3" t="s">
        <v>37</v>
      </c>
      <c r="H34" s="3" t="s">
        <v>12</v>
      </c>
    </row>
    <row r="35" spans="2:8" x14ac:dyDescent="0.2">
      <c r="B35" s="3">
        <f t="shared" si="0"/>
        <v>32</v>
      </c>
      <c r="C35" s="4" t="s">
        <v>73</v>
      </c>
      <c r="D35" s="3" t="s">
        <v>8</v>
      </c>
      <c r="E35" s="3">
        <v>1</v>
      </c>
      <c r="F35" s="4" t="s">
        <v>95</v>
      </c>
      <c r="G35" s="3" t="s">
        <v>35</v>
      </c>
      <c r="H35" s="3" t="s">
        <v>12</v>
      </c>
    </row>
    <row r="36" spans="2:8" x14ac:dyDescent="0.2">
      <c r="B36" s="3">
        <f t="shared" si="0"/>
        <v>33</v>
      </c>
      <c r="C36" s="4" t="s">
        <v>71</v>
      </c>
      <c r="D36" s="3" t="s">
        <v>8</v>
      </c>
      <c r="E36" s="3">
        <v>1</v>
      </c>
      <c r="F36" s="4" t="s">
        <v>95</v>
      </c>
      <c r="G36" s="3" t="s">
        <v>35</v>
      </c>
      <c r="H36" s="3" t="s">
        <v>12</v>
      </c>
    </row>
    <row r="37" spans="2:8" x14ac:dyDescent="0.2">
      <c r="B37" s="3">
        <f t="shared" si="0"/>
        <v>34</v>
      </c>
      <c r="C37" s="4" t="s">
        <v>74</v>
      </c>
      <c r="D37" s="3" t="s">
        <v>8</v>
      </c>
      <c r="E37" s="3">
        <v>1</v>
      </c>
      <c r="F37" s="4" t="s">
        <v>95</v>
      </c>
      <c r="G37" s="3" t="s">
        <v>35</v>
      </c>
      <c r="H37" s="3" t="s">
        <v>12</v>
      </c>
    </row>
    <row r="38" spans="2:8" x14ac:dyDescent="0.2">
      <c r="B38" s="3">
        <f t="shared" si="0"/>
        <v>35</v>
      </c>
      <c r="C38" s="4" t="s">
        <v>75</v>
      </c>
      <c r="D38" s="3" t="s">
        <v>8</v>
      </c>
      <c r="E38" s="3">
        <v>1</v>
      </c>
      <c r="F38" s="4" t="s">
        <v>95</v>
      </c>
      <c r="G38" s="3" t="s">
        <v>35</v>
      </c>
      <c r="H38" s="3" t="s">
        <v>12</v>
      </c>
    </row>
    <row r="39" spans="2:8" x14ac:dyDescent="0.2">
      <c r="B39" s="3">
        <f t="shared" si="0"/>
        <v>36</v>
      </c>
      <c r="C39" s="4" t="s">
        <v>76</v>
      </c>
      <c r="D39" s="3" t="s">
        <v>8</v>
      </c>
      <c r="E39" s="3">
        <v>1</v>
      </c>
      <c r="F39" s="4" t="s">
        <v>95</v>
      </c>
      <c r="G39" s="3" t="s">
        <v>37</v>
      </c>
      <c r="H39" s="3" t="s">
        <v>12</v>
      </c>
    </row>
    <row r="40" spans="2:8" x14ac:dyDescent="0.2">
      <c r="B40" s="6">
        <f t="shared" si="0"/>
        <v>37</v>
      </c>
      <c r="C40" s="4" t="s">
        <v>77</v>
      </c>
      <c r="D40" s="3" t="s">
        <v>8</v>
      </c>
      <c r="E40" s="3">
        <v>1</v>
      </c>
      <c r="F40" s="4" t="s">
        <v>95</v>
      </c>
      <c r="G40" s="3" t="s">
        <v>37</v>
      </c>
      <c r="H40" s="3" t="s">
        <v>12</v>
      </c>
    </row>
    <row r="41" spans="2:8" x14ac:dyDescent="0.2">
      <c r="B41" s="6">
        <f t="shared" si="0"/>
        <v>38</v>
      </c>
      <c r="C41" s="4" t="s">
        <v>78</v>
      </c>
      <c r="D41" s="3" t="s">
        <v>8</v>
      </c>
      <c r="E41" s="3">
        <v>1</v>
      </c>
      <c r="F41" s="4" t="s">
        <v>96</v>
      </c>
      <c r="G41" s="3" t="s">
        <v>37</v>
      </c>
      <c r="H41" s="3" t="s">
        <v>12</v>
      </c>
    </row>
    <row r="42" spans="2:8" x14ac:dyDescent="0.2">
      <c r="B42" s="6">
        <f t="shared" si="0"/>
        <v>39</v>
      </c>
      <c r="C42" s="4" t="s">
        <v>97</v>
      </c>
      <c r="D42" s="3" t="s">
        <v>8</v>
      </c>
      <c r="E42" s="3">
        <v>1</v>
      </c>
      <c r="F42" s="4" t="s">
        <v>100</v>
      </c>
      <c r="G42" s="3" t="s">
        <v>35</v>
      </c>
      <c r="H42" s="3" t="s">
        <v>12</v>
      </c>
    </row>
    <row r="43" spans="2:8" x14ac:dyDescent="0.2">
      <c r="B43" s="6">
        <f t="shared" si="0"/>
        <v>40</v>
      </c>
      <c r="C43" s="4" t="s">
        <v>98</v>
      </c>
      <c r="D43" s="3" t="s">
        <v>8</v>
      </c>
      <c r="E43" s="3">
        <v>1</v>
      </c>
      <c r="F43" s="4" t="s">
        <v>99</v>
      </c>
      <c r="G43" s="3" t="s">
        <v>35</v>
      </c>
      <c r="H43" s="3" t="s">
        <v>12</v>
      </c>
    </row>
    <row r="44" spans="2:8" x14ac:dyDescent="0.2">
      <c r="B44" s="6">
        <f t="shared" si="0"/>
        <v>41</v>
      </c>
      <c r="C44" s="4" t="s">
        <v>80</v>
      </c>
      <c r="D44" s="3" t="s">
        <v>6</v>
      </c>
      <c r="E44" s="3">
        <v>1</v>
      </c>
      <c r="F44" s="4" t="s">
        <v>96</v>
      </c>
      <c r="G44" s="3" t="s">
        <v>37</v>
      </c>
      <c r="H44" s="3" t="s">
        <v>12</v>
      </c>
    </row>
    <row r="45" spans="2:8" x14ac:dyDescent="0.2">
      <c r="B45" s="6">
        <f t="shared" si="0"/>
        <v>42</v>
      </c>
      <c r="C45" s="4" t="s">
        <v>81</v>
      </c>
      <c r="D45" s="3" t="s">
        <v>6</v>
      </c>
      <c r="E45" s="3">
        <v>1</v>
      </c>
      <c r="F45" s="4" t="s">
        <v>96</v>
      </c>
      <c r="G45" s="3" t="s">
        <v>37</v>
      </c>
      <c r="H45" s="3" t="s">
        <v>12</v>
      </c>
    </row>
    <row r="46" spans="2:8" x14ac:dyDescent="0.2">
      <c r="B46" s="6">
        <f t="shared" si="0"/>
        <v>43</v>
      </c>
      <c r="C46" s="4" t="s">
        <v>83</v>
      </c>
      <c r="D46" s="3" t="s">
        <v>6</v>
      </c>
      <c r="E46" s="3">
        <v>1</v>
      </c>
      <c r="F46" s="4" t="s">
        <v>96</v>
      </c>
      <c r="G46" s="3" t="s">
        <v>37</v>
      </c>
      <c r="H46" s="3" t="s">
        <v>12</v>
      </c>
    </row>
    <row r="47" spans="2:8" x14ac:dyDescent="0.2">
      <c r="B47" s="6">
        <f t="shared" si="0"/>
        <v>44</v>
      </c>
      <c r="C47" s="4" t="s">
        <v>84</v>
      </c>
      <c r="D47" s="3" t="s">
        <v>6</v>
      </c>
      <c r="E47" s="3">
        <v>1</v>
      </c>
      <c r="F47" s="4" t="s">
        <v>96</v>
      </c>
      <c r="G47" s="3" t="s">
        <v>37</v>
      </c>
      <c r="H47" s="3" t="s">
        <v>12</v>
      </c>
    </row>
    <row r="48" spans="2:8" x14ac:dyDescent="0.2">
      <c r="B48" s="6">
        <f t="shared" si="0"/>
        <v>45</v>
      </c>
      <c r="C48" s="4" t="s">
        <v>82</v>
      </c>
      <c r="D48" s="3" t="s">
        <v>6</v>
      </c>
      <c r="E48" s="3">
        <v>1</v>
      </c>
      <c r="F48" s="4" t="s">
        <v>96</v>
      </c>
      <c r="G48" s="3" t="s">
        <v>35</v>
      </c>
      <c r="H48" s="3" t="s">
        <v>12</v>
      </c>
    </row>
    <row r="49" spans="2:8" x14ac:dyDescent="0.2">
      <c r="B49" s="6">
        <f t="shared" si="0"/>
        <v>46</v>
      </c>
      <c r="C49" s="4" t="s">
        <v>85</v>
      </c>
      <c r="D49" s="3" t="s">
        <v>6</v>
      </c>
      <c r="E49" s="3">
        <v>1</v>
      </c>
      <c r="F49" s="4" t="s">
        <v>96</v>
      </c>
      <c r="G49" s="3" t="s">
        <v>37</v>
      </c>
      <c r="H49" s="3" t="s">
        <v>12</v>
      </c>
    </row>
    <row r="50" spans="2:8" x14ac:dyDescent="0.2">
      <c r="B50" s="6">
        <f t="shared" si="0"/>
        <v>47</v>
      </c>
      <c r="C50" s="4" t="s">
        <v>86</v>
      </c>
      <c r="D50" s="3" t="s">
        <v>6</v>
      </c>
      <c r="E50" s="3">
        <v>1</v>
      </c>
      <c r="F50" s="4" t="s">
        <v>96</v>
      </c>
      <c r="G50" s="3" t="s">
        <v>37</v>
      </c>
      <c r="H50" s="3" t="s">
        <v>12</v>
      </c>
    </row>
    <row r="51" spans="2:8" x14ac:dyDescent="0.2">
      <c r="B51" s="6">
        <f t="shared" si="0"/>
        <v>48</v>
      </c>
      <c r="C51" s="4" t="s">
        <v>87</v>
      </c>
      <c r="D51" s="3" t="s">
        <v>6</v>
      </c>
      <c r="E51" s="3">
        <v>1</v>
      </c>
      <c r="F51" s="4" t="s">
        <v>96</v>
      </c>
      <c r="G51" s="3" t="s">
        <v>37</v>
      </c>
      <c r="H51" s="3" t="s">
        <v>12</v>
      </c>
    </row>
    <row r="52" spans="2:8" x14ac:dyDescent="0.2">
      <c r="B52" s="6">
        <f t="shared" si="0"/>
        <v>49</v>
      </c>
      <c r="C52" s="4" t="s">
        <v>88</v>
      </c>
      <c r="D52" s="3" t="s">
        <v>6</v>
      </c>
      <c r="E52" s="3">
        <v>1</v>
      </c>
      <c r="F52" s="4" t="s">
        <v>96</v>
      </c>
      <c r="G52" s="3" t="s">
        <v>37</v>
      </c>
      <c r="H52" s="3" t="s">
        <v>12</v>
      </c>
    </row>
    <row r="53" spans="2:8" x14ac:dyDescent="0.2">
      <c r="B53" s="6">
        <f t="shared" si="0"/>
        <v>50</v>
      </c>
      <c r="C53" s="4" t="s">
        <v>89</v>
      </c>
      <c r="D53" s="3" t="s">
        <v>6</v>
      </c>
      <c r="E53" s="3">
        <v>1</v>
      </c>
      <c r="F53" s="4" t="s">
        <v>96</v>
      </c>
      <c r="G53" s="3" t="s">
        <v>37</v>
      </c>
      <c r="H53" s="3" t="s">
        <v>12</v>
      </c>
    </row>
    <row r="54" spans="2:8" x14ac:dyDescent="0.2">
      <c r="B54" s="6">
        <f t="shared" si="0"/>
        <v>51</v>
      </c>
      <c r="C54" s="4" t="s">
        <v>90</v>
      </c>
      <c r="D54" s="3" t="s">
        <v>6</v>
      </c>
      <c r="E54" s="3">
        <v>1</v>
      </c>
      <c r="F54" s="4" t="s">
        <v>96</v>
      </c>
      <c r="G54" s="3" t="s">
        <v>37</v>
      </c>
      <c r="H54" s="3" t="s">
        <v>12</v>
      </c>
    </row>
    <row r="55" spans="2:8" x14ac:dyDescent="0.2">
      <c r="B55" s="6">
        <f t="shared" si="0"/>
        <v>52</v>
      </c>
      <c r="C55" s="4" t="s">
        <v>91</v>
      </c>
      <c r="D55" s="3" t="s">
        <v>6</v>
      </c>
      <c r="E55" s="3">
        <v>1</v>
      </c>
      <c r="F55" s="4" t="s">
        <v>96</v>
      </c>
      <c r="G55" s="3" t="s">
        <v>37</v>
      </c>
      <c r="H55" s="3" t="s">
        <v>12</v>
      </c>
    </row>
    <row r="56" spans="2:8" x14ac:dyDescent="0.2">
      <c r="B56" s="3">
        <f t="shared" si="0"/>
        <v>53</v>
      </c>
      <c r="C56" s="4" t="s">
        <v>92</v>
      </c>
      <c r="D56" s="3" t="s">
        <v>6</v>
      </c>
      <c r="E56" s="3">
        <v>8</v>
      </c>
      <c r="F56" s="4" t="s">
        <v>96</v>
      </c>
      <c r="G56" s="3" t="s">
        <v>37</v>
      </c>
      <c r="H56" s="3" t="s">
        <v>12</v>
      </c>
    </row>
  </sheetData>
  <mergeCells count="1">
    <mergeCell ref="B2:H2"/>
  </mergeCells>
  <phoneticPr fontId="2" type="noConversion"/>
  <conditionalFormatting sqref="B4:H56">
    <cfRule type="expression" dxfId="24" priority="1">
      <formula>$H4="进行中"</formula>
    </cfRule>
    <cfRule type="expression" dxfId="23" priority="2">
      <formula>$H4="需求取消"</formula>
    </cfRule>
    <cfRule type="expression" dxfId="22" priority="4">
      <formula>$H4="延迟中"</formula>
    </cfRule>
    <cfRule type="expression" dxfId="21" priority="5">
      <formula>$H4="完成已通过"</formula>
    </cfRule>
    <cfRule type="expression" dxfId="20" priority="6">
      <formula>$H4="完成未通过"</formula>
    </cfRule>
  </conditionalFormatting>
  <dataValidations count="3">
    <dataValidation type="list" allowBlank="1" showInputMessage="1" showErrorMessage="1" sqref="H4:H56">
      <formula1>状态</formula1>
    </dataValidation>
    <dataValidation type="list" allowBlank="1" showInputMessage="1" showErrorMessage="1" sqref="G4:G56">
      <formula1>优先级</formula1>
    </dataValidation>
    <dataValidation type="list" allowBlank="1" showInputMessage="1" showErrorMessage="1" sqref="D4:D56">
      <formula1>类型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baseColWidth="10" defaultColWidth="8.83203125" defaultRowHeight="16" x14ac:dyDescent="0.2"/>
  <cols>
    <col min="1" max="16384" width="8.83203125" style="2"/>
  </cols>
  <sheetData>
    <row r="1" spans="1:3" x14ac:dyDescent="0.2">
      <c r="A1" s="2" t="s">
        <v>4</v>
      </c>
      <c r="B1" s="2" t="s">
        <v>5</v>
      </c>
      <c r="C1" s="2" t="s">
        <v>32</v>
      </c>
    </row>
    <row r="2" spans="1:3" x14ac:dyDescent="0.2">
      <c r="A2" s="2" t="s">
        <v>7</v>
      </c>
      <c r="B2" s="2" t="s">
        <v>13</v>
      </c>
      <c r="C2" s="2" t="s">
        <v>34</v>
      </c>
    </row>
    <row r="3" spans="1:3" x14ac:dyDescent="0.2">
      <c r="A3" s="2" t="s">
        <v>9</v>
      </c>
      <c r="B3" s="2" t="s">
        <v>15</v>
      </c>
      <c r="C3" s="2" t="s">
        <v>36</v>
      </c>
    </row>
    <row r="4" spans="1:3" x14ac:dyDescent="0.2">
      <c r="A4" s="2" t="s">
        <v>10</v>
      </c>
      <c r="B4" s="2" t="s">
        <v>17</v>
      </c>
      <c r="C4" s="2" t="s">
        <v>38</v>
      </c>
    </row>
    <row r="5" spans="1:3" x14ac:dyDescent="0.2">
      <c r="A5" s="2" t="s">
        <v>11</v>
      </c>
      <c r="B5" s="2" t="s">
        <v>19</v>
      </c>
      <c r="C5" s="2" t="s">
        <v>39</v>
      </c>
    </row>
    <row r="6" spans="1:3" x14ac:dyDescent="0.2">
      <c r="A6" s="2" t="s">
        <v>41</v>
      </c>
      <c r="B6" s="2" t="s">
        <v>21</v>
      </c>
    </row>
    <row r="7" spans="1:3" x14ac:dyDescent="0.2">
      <c r="A7" s="2" t="s">
        <v>51</v>
      </c>
      <c r="B7" s="2" t="s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美术需求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syq</dc:creator>
  <cp:lastModifiedBy>Microsoft Office 用户</cp:lastModifiedBy>
  <dcterms:created xsi:type="dcterms:W3CDTF">2018-04-09T07:10:48Z</dcterms:created>
  <dcterms:modified xsi:type="dcterms:W3CDTF">2018-04-10T02:31:21Z</dcterms:modified>
</cp:coreProperties>
</file>