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diako/project/omega/docs/accounting/v9-v10/"/>
    </mc:Choice>
  </mc:AlternateContent>
  <xr:revisionPtr revIDLastSave="0" documentId="13_ncr:1_{BDF5FA1B-B230-B64D-9F6D-4F32F829837C}" xr6:coauthVersionLast="45" xr6:coauthVersionMax="45" xr10:uidLastSave="{00000000-0000-0000-0000-000000000000}"/>
  <bookViews>
    <workbookView xWindow="-38420" yWindow="460" windowWidth="38400" windowHeight="21140" tabRatio="500" xr2:uid="{00000000-000D-0000-FFFF-FFFF00000000}"/>
  </bookViews>
  <sheets>
    <sheet name="Scenario" sheetId="1" r:id="rId1"/>
    <sheet name="Income Statement" sheetId="2" r:id="rId2"/>
    <sheet name="Balance Sheet" sheetId="3" r:id="rId3"/>
    <sheet name="Cash Flow" sheetId="16" r:id="rId4"/>
    <sheet name="accounts" sheetId="4" r:id="rId5"/>
    <sheet name="item_categories" sheetId="5" r:id="rId6"/>
    <sheet name="items" sheetId="6" r:id="rId7"/>
    <sheet name="invoices" sheetId="7" r:id="rId8"/>
    <sheet name="invoice_items" sheetId="8" r:id="rId9"/>
    <sheet name="item_variations" sheetId="9" r:id="rId10"/>
    <sheet name="inventories" sheetId="10" r:id="rId11"/>
    <sheet name="transactions" sheetId="11" r:id="rId12"/>
    <sheet name="transaction_slots" sheetId="12" r:id="rId13"/>
    <sheet name="invoice_transactions" sheetId="13" r:id="rId14"/>
    <sheet name="customers" sheetId="14" r:id="rId15"/>
    <sheet name="locations" sheetId="17" r:id="rId16"/>
    <sheet name="settings" sheetId="15" r:id="rId17"/>
  </sheets>
  <definedNames>
    <definedName name="_xlnm._FilterDatabase" localSheetId="12" hidden="1">transaction_slots!$A$2:$AMJ$2</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E14" i="3" l="1"/>
  <c r="C14" i="3"/>
  <c r="C13" i="16"/>
  <c r="E8" i="3"/>
  <c r="C8" i="3"/>
  <c r="C7" i="16"/>
  <c r="D11"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2" authorId="0" shapeId="0" xr:uid="{48CB2580-46BC-844F-B3E2-55F1B5C7691F}">
      <text>
        <r>
          <rPr>
            <b/>
            <sz val="10"/>
            <color rgb="FF000000"/>
            <rFont val="Tahoma"/>
            <family val="2"/>
          </rPr>
          <t xml:space="preserve">Diako: the cost should be default currency
</t>
        </r>
      </text>
    </comment>
  </commentList>
</comments>
</file>

<file path=xl/sharedStrings.xml><?xml version="1.0" encoding="utf-8"?>
<sst xmlns="http://schemas.openxmlformats.org/spreadsheetml/2006/main" count="995" uniqueCount="388">
  <si>
    <t>sheet</t>
  </si>
  <si>
    <t>accounts</t>
  </si>
  <si>
    <t>item_variations</t>
  </si>
  <si>
    <t>inventories</t>
  </si>
  <si>
    <t>transactions</t>
  </si>
  <si>
    <t>transaction_slots</t>
  </si>
  <si>
    <t>Balance Sheet</t>
  </si>
  <si>
    <t>customers</t>
  </si>
  <si>
    <t>Income Statement</t>
  </si>
  <si>
    <t>actions</t>
  </si>
  <si>
    <t>Assets</t>
  </si>
  <si>
    <t>Equity</t>
  </si>
  <si>
    <t>Liabilities</t>
  </si>
  <si>
    <t>Capital</t>
  </si>
  <si>
    <t>Accounts</t>
  </si>
  <si>
    <t>action</t>
  </si>
  <si>
    <t>id</t>
  </si>
  <si>
    <t>node_id</t>
  </si>
  <si>
    <t>category_id</t>
  </si>
  <si>
    <t>parent_id</t>
  </si>
  <si>
    <t>name</t>
  </si>
  <si>
    <t>status</t>
  </si>
  <si>
    <t xml:space="preserve">code </t>
  </si>
  <si>
    <t>type</t>
  </si>
  <si>
    <t>read_only</t>
  </si>
  <si>
    <t>created_by</t>
  </si>
  <si>
    <t>created_at</t>
  </si>
  <si>
    <t>updated_at</t>
  </si>
  <si>
    <t>deleted_at</t>
  </si>
  <si>
    <t>asset</t>
  </si>
  <si>
    <t>Asset</t>
  </si>
  <si>
    <t>active</t>
  </si>
  <si>
    <t>system</t>
  </si>
  <si>
    <t>equity</t>
  </si>
  <si>
    <t>expense</t>
  </si>
  <si>
    <t>Expense</t>
  </si>
  <si>
    <t>liability</t>
  </si>
  <si>
    <t>Liability</t>
  </si>
  <si>
    <t>income</t>
  </si>
  <si>
    <t>Income</t>
  </si>
  <si>
    <t>employee</t>
  </si>
  <si>
    <t>supplier</t>
  </si>
  <si>
    <t>capital</t>
  </si>
  <si>
    <t>Cash</t>
  </si>
  <si>
    <t>cash</t>
  </si>
  <si>
    <t>1.Asset</t>
  </si>
  <si>
    <t>discount</t>
  </si>
  <si>
    <t>cogs</t>
  </si>
  <si>
    <t>Item Categories</t>
  </si>
  <si>
    <t>leaf</t>
  </si>
  <si>
    <t>caption</t>
  </si>
  <si>
    <t>description</t>
  </si>
  <si>
    <t>null</t>
  </si>
  <si>
    <t>Items</t>
  </si>
  <si>
    <t>barcode</t>
  </si>
  <si>
    <t>countation</t>
  </si>
  <si>
    <t>expiration</t>
  </si>
  <si>
    <t>price</t>
  </si>
  <si>
    <t>Invoices</t>
  </si>
  <si>
    <t>currency_id</t>
  </si>
  <si>
    <t>currency_ratio</t>
  </si>
  <si>
    <t>location_id</t>
  </si>
  <si>
    <t>account_id</t>
  </si>
  <si>
    <t>invoice_number</t>
  </si>
  <si>
    <t>series</t>
  </si>
  <si>
    <t>detail</t>
  </si>
  <si>
    <t>total</t>
  </si>
  <si>
    <t>apply_inventory</t>
  </si>
  <si>
    <t>apply_trans</t>
  </si>
  <si>
    <t>Invoice_items</t>
  </si>
  <si>
    <t>?</t>
  </si>
  <si>
    <t>invoice_id</t>
  </si>
  <si>
    <t>source_id</t>
  </si>
  <si>
    <t>destination_id</t>
  </si>
  <si>
    <t>item_id</t>
  </si>
  <si>
    <t>direction</t>
  </si>
  <si>
    <t>note</t>
  </si>
  <si>
    <t>start</t>
  </si>
  <si>
    <t>end</t>
  </si>
  <si>
    <t>qty</t>
  </si>
  <si>
    <t>invoice_item_id</t>
  </si>
  <si>
    <t>cost</t>
  </si>
  <si>
    <t>item_variation_id</t>
  </si>
  <si>
    <t>serial</t>
  </si>
  <si>
    <t>qty_balance</t>
  </si>
  <si>
    <t>date</t>
  </si>
  <si>
    <t>transaction_id</t>
  </si>
  <si>
    <t>currency_balance</t>
  </si>
  <si>
    <t>balance</t>
  </si>
  <si>
    <t>title</t>
  </si>
  <si>
    <t>area_id</t>
  </si>
  <si>
    <t>address</t>
  </si>
  <si>
    <t>property</t>
  </si>
  <si>
    <t>value</t>
  </si>
  <si>
    <t>updated_by</t>
  </si>
  <si>
    <t>buy_invoice_location_selection_level</t>
  </si>
  <si>
    <t>invoice</t>
  </si>
  <si>
    <r>
      <rPr>
        <sz val="8"/>
        <rFont val="Arial"/>
        <family val="2"/>
        <charset val="1"/>
      </rPr>
      <t xml:space="preserve">select destination and source in level of </t>
    </r>
    <r>
      <rPr>
        <b/>
        <sz val="8"/>
        <rFont val="Arial"/>
        <family val="2"/>
        <charset val="1"/>
      </rPr>
      <t>item</t>
    </r>
    <r>
      <rPr>
        <sz val="8"/>
        <rFont val="Arial"/>
        <family val="2"/>
        <charset val="1"/>
      </rPr>
      <t xml:space="preserve"> or </t>
    </r>
    <r>
      <rPr>
        <b/>
        <sz val="8"/>
        <rFont val="Arial"/>
        <family val="2"/>
        <charset val="1"/>
      </rPr>
      <t>invoice</t>
    </r>
  </si>
  <si>
    <t>System</t>
  </si>
  <si>
    <t>sell_invoice_location_selection_level</t>
  </si>
  <si>
    <t>item</t>
  </si>
  <si>
    <t>transfer_invoice_location_selection_level</t>
  </si>
  <si>
    <t>default_language</t>
  </si>
  <si>
    <t>en</t>
  </si>
  <si>
    <t>en is system defined language</t>
  </si>
  <si>
    <t>company_logo</t>
  </si>
  <si>
    <t>public/logo.png</t>
  </si>
  <si>
    <t>path of logo, if branch logo won’t defined use this logo for invoices</t>
  </si>
  <si>
    <t>inventory_method</t>
  </si>
  <si>
    <t>instant</t>
  </si>
  <si>
    <r>
      <rPr>
        <b/>
        <sz val="8"/>
        <rFont val="Arial"/>
        <family val="2"/>
        <charset val="1"/>
      </rPr>
      <t>shipping/instant</t>
    </r>
    <r>
      <rPr>
        <sz val="8"/>
        <rFont val="Arial"/>
        <family val="2"/>
        <charset val="1"/>
      </rPr>
      <t>, there is two way for inventory, the first one is locking system, which is usefull if we lock the items then transfer them as out, the other one as soon as inventory applied the inventory will saved</t>
    </r>
  </si>
  <si>
    <t>shipping_level</t>
  </si>
  <si>
    <t>invoice/item, it is used for affect the inventory</t>
  </si>
  <si>
    <t>invoice_number_pattern</t>
  </si>
  <si>
    <t>location_year_series</t>
  </si>
  <si>
    <t>location_year_series, location_series, series, year_series, fullyear_series, location_fullyear_series</t>
  </si>
  <si>
    <t>shared_warehouse</t>
  </si>
  <si>
    <t>shared warehouse mean that a location can has a access to other location’s inventory. In case we choose true, for each branch we should define location_priority. In case of false each branch just has access to it’s inventory</t>
  </si>
  <si>
    <t>default_discount_account</t>
  </si>
  <si>
    <t>default_income_account</t>
  </si>
  <si>
    <t>default_cost_of_goods_sold</t>
  </si>
  <si>
    <t>Cash Flow Statement</t>
  </si>
  <si>
    <t>Inventory</t>
  </si>
  <si>
    <t>all account types</t>
  </si>
  <si>
    <t>Bank</t>
  </si>
  <si>
    <t>Credit Card</t>
  </si>
  <si>
    <t>Stock</t>
  </si>
  <si>
    <t>Mutual Fund</t>
  </si>
  <si>
    <t>A/Receivable</t>
  </si>
  <si>
    <t>A/Payable</t>
  </si>
  <si>
    <t>Trading</t>
  </si>
  <si>
    <t>Omega v9 → v10</t>
  </si>
  <si>
    <t xml:space="preserve">Initiate </t>
  </si>
  <si>
    <t>Create Asset Account with code 1</t>
  </si>
  <si>
    <t>Create Liability Account with code 2</t>
  </si>
  <si>
    <t>Create Equity Account with code 3</t>
  </si>
  <si>
    <t>Create Income Account with code 4</t>
  </si>
  <si>
    <t>Create Expense Account with code 5</t>
  </si>
  <si>
    <t xml:space="preserve">Create Cash Account with code 102 under Asset[1] </t>
  </si>
  <si>
    <t xml:space="preserve">Create Account Receivable with code 103 under Asset[1] </t>
  </si>
  <si>
    <t>Create Capital Account with code 300 under Equity[3]</t>
  </si>
  <si>
    <t>Create Inventory Account with code 104 under Asset[1]</t>
  </si>
  <si>
    <t>Create Suppliers Account with code 203 under Liability[2]</t>
  </si>
  <si>
    <t>Create Branch-inventory with code 104001 under Inventory[104]</t>
  </si>
  <si>
    <t>Create Discount Account with code 504 under Expense[5]</t>
  </si>
  <si>
    <t>Create Branch-discount with code 504001 under Discount[504]</t>
  </si>
  <si>
    <t>Create Operation Income Account with Code 41 under Income[4]</t>
  </si>
  <si>
    <t>Create Branch-sale with code 41001 under Operation Income[41]</t>
  </si>
  <si>
    <t>Create COGS Account with code 6 under Expense[5]</t>
  </si>
  <si>
    <t>Create Branch-COGS with code 6001 under COGS[6]</t>
  </si>
  <si>
    <t>Create Employee with code 10202 under Cash[102]</t>
  </si>
  <si>
    <t>Create Safe with code 10201 under Cash[102]</t>
  </si>
  <si>
    <t>Create Branch-safe with code 10201001 under Cash[102]</t>
  </si>
  <si>
    <t>Create Admin with code 1020201 under Employee[10202]</t>
  </si>
  <si>
    <t>Account Receivable</t>
  </si>
  <si>
    <t>Suppliers</t>
  </si>
  <si>
    <t>Operation Income</t>
  </si>
  <si>
    <t>Discount</t>
  </si>
  <si>
    <t>COGS</t>
  </si>
  <si>
    <t>Safe</t>
  </si>
  <si>
    <t>Branch-inventory</t>
  </si>
  <si>
    <t>Branch-sale</t>
  </si>
  <si>
    <t>Branch-discount</t>
  </si>
  <si>
    <t>Branch-safe</t>
  </si>
  <si>
    <t>Branch-COGS</t>
  </si>
  <si>
    <t>Employee</t>
  </si>
  <si>
    <t>Admin</t>
  </si>
  <si>
    <t>|</t>
  </si>
  <si>
    <t>|-</t>
  </si>
  <si>
    <t>L</t>
  </si>
  <si>
    <t>Supplier</t>
  </si>
  <si>
    <t>Branch Inventory</t>
  </si>
  <si>
    <t>Branch Sale</t>
  </si>
  <si>
    <t>Branch Discount</t>
  </si>
  <si>
    <t>Branch Safe</t>
  </si>
  <si>
    <t>Branch COGS</t>
  </si>
  <si>
    <t>account_receivable</t>
  </si>
  <si>
    <t>inventory</t>
  </si>
  <si>
    <t>2.Liability</t>
  </si>
  <si>
    <t>3.Equity</t>
  </si>
  <si>
    <t>4.Income</t>
  </si>
  <si>
    <t>5.Expense</t>
  </si>
  <si>
    <t>6.Cash</t>
  </si>
  <si>
    <t>11.Income</t>
  </si>
  <si>
    <t>12.Discount</t>
  </si>
  <si>
    <t>14.Safe</t>
  </si>
  <si>
    <t>13.COGS</t>
  </si>
  <si>
    <t>20.Employee</t>
  </si>
  <si>
    <t>invest $10,000 as captal</t>
  </si>
  <si>
    <t xml:space="preserve"> - transfer $10,000 from 10.Capital to 18.Branch safe</t>
  </si>
  <si>
    <t xml:space="preserve"> - - create new transaction with description "invest as capital"</t>
  </si>
  <si>
    <t>1.USD</t>
  </si>
  <si>
    <t>invest</t>
  </si>
  <si>
    <t>invest as a capital</t>
  </si>
  <si>
    <t>Cashier1</t>
  </si>
  <si>
    <t>is_manual</t>
  </si>
  <si>
    <t>debit</t>
  </si>
  <si>
    <t>credit</t>
  </si>
  <si>
    <t xml:space="preserve"> - - - add row to transaction_slot, and credit capital with 10,000</t>
  </si>
  <si>
    <t xml:space="preserve"> - - - add row to transaction_slot, and debit 18.BranchSafe with 10,000</t>
  </si>
  <si>
    <t>10.Capital</t>
  </si>
  <si>
    <t>18.BranchSafe</t>
  </si>
  <si>
    <t>currency_debit</t>
  </si>
  <si>
    <t>currency_credit</t>
  </si>
  <si>
    <t>Sales</t>
  </si>
  <si>
    <t>Gross Profit</t>
  </si>
  <si>
    <t>Expenses</t>
  </si>
  <si>
    <t>Net Profit</t>
  </si>
  <si>
    <t>generate cash flow</t>
  </si>
  <si>
    <t>generate income Statement</t>
  </si>
  <si>
    <t>Operation Activities</t>
  </si>
  <si>
    <t>Investing Activities</t>
  </si>
  <si>
    <t xml:space="preserve">    invest from capital</t>
  </si>
  <si>
    <t>Financial Activities</t>
  </si>
  <si>
    <t>Net Increase IN CASH</t>
  </si>
  <si>
    <t>generate balance sheet</t>
  </si>
  <si>
    <t>Cash Flow</t>
  </si>
  <si>
    <t xml:space="preserve">Cash </t>
  </si>
  <si>
    <t>Create account for Ericson under 9.supplier account</t>
  </si>
  <si>
    <t>9.Supplier</t>
  </si>
  <si>
    <t>Ericson</t>
  </si>
  <si>
    <t>item_categories</t>
  </si>
  <si>
    <t>""</t>
  </si>
  <si>
    <t>Brand</t>
  </si>
  <si>
    <t>Apple</t>
  </si>
  <si>
    <t>LG</t>
  </si>
  <si>
    <t>Samsung</t>
  </si>
  <si>
    <t>Mobile</t>
  </si>
  <si>
    <t>Carpet</t>
  </si>
  <si>
    <t>2x3</t>
  </si>
  <si>
    <t>3x4</t>
  </si>
  <si>
    <t>add Apple as new item_category under 1.Mobile &amp; leaf</t>
  </si>
  <si>
    <t>add LG as new item_category under 1.Mobile &amp; leaf</t>
  </si>
  <si>
    <t>add Samsung as new item_category under 1.Mobile &amp; leaf</t>
  </si>
  <si>
    <t>Size</t>
  </si>
  <si>
    <t>Type</t>
  </si>
  <si>
    <t>add Mobile as new item_category with caption Brand</t>
  </si>
  <si>
    <t>add Carpet as new item_category with caption Size</t>
  </si>
  <si>
    <t>Density</t>
  </si>
  <si>
    <t>700 den</t>
  </si>
  <si>
    <t>1000 den</t>
  </si>
  <si>
    <t>1500 den</t>
  </si>
  <si>
    <t>add 2x3 as new item_category under 5.Carpet with caption Density</t>
  </si>
  <si>
    <t>add 3x4 as new item_category under 5.Carpet with caption Density</t>
  </si>
  <si>
    <t>add circle 2 as new item_category under 5.Carpet with caption Density</t>
  </si>
  <si>
    <t>add 700 den as new item_category under 7.3x4 with caption Type</t>
  </si>
  <si>
    <t>add 1000 den as new item_category under 7.3x4 with caption Type</t>
  </si>
  <si>
    <t>add 1500 den as new item_category under 7.3x4 with caption Type</t>
  </si>
  <si>
    <t>Silk</t>
  </si>
  <si>
    <t>Plain</t>
  </si>
  <si>
    <t>Modern</t>
  </si>
  <si>
    <t>Classic</t>
  </si>
  <si>
    <t>add Silk as new item_category under 8.circle 2 &amp; leaf</t>
  </si>
  <si>
    <t>add Plain as new item_category under 9.700 den &amp; leaf</t>
  </si>
  <si>
    <t>add Modern as new item_category under 9.700 den &amp; leaf</t>
  </si>
  <si>
    <t>add Classic as new item_category under 9.700 den &amp; leaf</t>
  </si>
  <si>
    <t>add Plain as new item_category under 10.1000 den &amp; leaf</t>
  </si>
  <si>
    <t>add Modern as new item_category under 10.1000 den &amp; leaf</t>
  </si>
  <si>
    <t>add Classic as new item_category under 10.1000 den &amp; leaf</t>
  </si>
  <si>
    <t>Circle 2</t>
  </si>
  <si>
    <t>IPhone 8</t>
  </si>
  <si>
    <t>IPhone 7 plus</t>
  </si>
  <si>
    <t>IPhone 10</t>
  </si>
  <si>
    <t>Galaxy S 8</t>
  </si>
  <si>
    <t>Galaxy S 9</t>
  </si>
  <si>
    <t>Galaxy S 10</t>
  </si>
  <si>
    <t>Service</t>
  </si>
  <si>
    <t>1.Mobile</t>
  </si>
  <si>
    <t>5.Carpet</t>
  </si>
  <si>
    <t>7.3x4</t>
  </si>
  <si>
    <t>8.Circle 2</t>
  </si>
  <si>
    <t>9.700 den</t>
  </si>
  <si>
    <t>10.1000 den</t>
  </si>
  <si>
    <t>19.Service</t>
  </si>
  <si>
    <t>Installation</t>
  </si>
  <si>
    <t>Shipping</t>
  </si>
  <si>
    <t>add Service as new item_category with caption Type</t>
  </si>
  <si>
    <t>add Installation as new item_category under 19.Service &amp; leaf</t>
  </si>
  <si>
    <t>add Shipping as new item_category under 19.Service &amp; leaf</t>
  </si>
  <si>
    <t>diamond pattern</t>
  </si>
  <si>
    <t>heaven vs garden</t>
  </si>
  <si>
    <t>merinoos 832</t>
  </si>
  <si>
    <t>merinoos 992</t>
  </si>
  <si>
    <t>merinoos 124</t>
  </si>
  <si>
    <t>2.Apple</t>
  </si>
  <si>
    <t>4.Samsung</t>
  </si>
  <si>
    <t>12.Silk</t>
  </si>
  <si>
    <t>15.Classic</t>
  </si>
  <si>
    <t>20.Installation</t>
  </si>
  <si>
    <t>Install ONT</t>
  </si>
  <si>
    <t>Install OLT</t>
  </si>
  <si>
    <t xml:space="preserve">Install Fiber </t>
  </si>
  <si>
    <t>per each time</t>
  </si>
  <si>
    <t>per hour</t>
  </si>
  <si>
    <t>21.Shipping</t>
  </si>
  <si>
    <t>Internal</t>
  </si>
  <si>
    <t>Outside city</t>
  </si>
  <si>
    <t>Scratch Card</t>
  </si>
  <si>
    <t>Company</t>
  </si>
  <si>
    <t>22.Scratch Card</t>
  </si>
  <si>
    <t>Asia Cell</t>
  </si>
  <si>
    <t>Korek</t>
  </si>
  <si>
    <t>IQ Online</t>
  </si>
  <si>
    <t>add Scratch Card as new item_category with caption Company</t>
  </si>
  <si>
    <t>add Asia Cell as new item_category under 22.Scratch Card &amp; leaf</t>
  </si>
  <si>
    <t>add Korek as new item_category under 22.Scratch Card &amp; leaf</t>
  </si>
  <si>
    <t>add IQ Online Cell as new item_category under 22.Scratch Card &amp; leaf</t>
  </si>
  <si>
    <t>25.IQ Online</t>
  </si>
  <si>
    <t>39K</t>
  </si>
  <si>
    <t>49K</t>
  </si>
  <si>
    <t>Cashier2</t>
  </si>
  <si>
    <t>Cashier3</t>
  </si>
  <si>
    <t>add Galaxy S 8 as new item under 4.Samsung category</t>
  </si>
  <si>
    <t>add Iphone 10 as new item under 2.Apple category</t>
  </si>
  <si>
    <t>add IPhone 8 as new item under 2.Apple category</t>
  </si>
  <si>
    <t>add IPhone 7 as plus new item under 2.Apple category</t>
  </si>
  <si>
    <t>add Galaxy S 9 as new item under 4.Samsung category</t>
  </si>
  <si>
    <t>add Galaxy S 10 as new item under 4.Samsung category</t>
  </si>
  <si>
    <t>add diamond pattern as new item under 12.Silk category</t>
  </si>
  <si>
    <t>add heaven vs garden as new item under 12.Silk category</t>
  </si>
  <si>
    <t>add merinoos 832 as new item under 15.Classic category</t>
  </si>
  <si>
    <t>add merinoos 992 as new item under 15.Classic category</t>
  </si>
  <si>
    <t>add merinoos 124 as new item under 15.Classic category</t>
  </si>
  <si>
    <t>add new service named Install ONT under 20.Installation category</t>
  </si>
  <si>
    <t>add new service named Install OLT under 20.Installation category</t>
  </si>
  <si>
    <t>add new service named Install Fiber under 20.Installation category</t>
  </si>
  <si>
    <t>add new service named Internal under 21.Shipping category</t>
  </si>
  <si>
    <t>add new service named Outside City under 21.Shipping category</t>
  </si>
  <si>
    <t>add 39K as new item under 25.IQ Online</t>
  </si>
  <si>
    <t>add 49K as new item under 25.IQ Online</t>
  </si>
  <si>
    <t>items</t>
  </si>
  <si>
    <t>locations</t>
  </si>
  <si>
    <t>code</t>
  </si>
  <si>
    <t>logo</t>
  </si>
  <si>
    <t>footer_note</t>
  </si>
  <si>
    <t>inventory_account</t>
  </si>
  <si>
    <t>discount_account</t>
  </si>
  <si>
    <t>cogs_account</t>
  </si>
  <si>
    <t>sale_account</t>
  </si>
  <si>
    <t>safe_account</t>
  </si>
  <si>
    <t>create new location named HQ as a showroom related to defined branch accounts</t>
  </si>
  <si>
    <t>show-room</t>
  </si>
  <si>
    <t>1.bazar</t>
  </si>
  <si>
    <t>path/to/logo.png</t>
  </si>
  <si>
    <t>paid your debt before 30 days</t>
  </si>
  <si>
    <t>8.Inventory</t>
  </si>
  <si>
    <t>15.Branch Inventory</t>
  </si>
  <si>
    <t>17.Branch Discount</t>
  </si>
  <si>
    <t>19.Branch COGS</t>
  </si>
  <si>
    <t>16.Branch Sale</t>
  </si>
  <si>
    <t>18.Branch Safe</t>
  </si>
  <si>
    <t xml:space="preserve"> - create new buy invoice related to account 22.Ericson in HQ show-room</t>
  </si>
  <si>
    <t>invoices</t>
  </si>
  <si>
    <t>1.usd</t>
  </si>
  <si>
    <t>1.HQ</t>
  </si>
  <si>
    <t>22.Ericson</t>
  </si>
  <si>
    <t>buy</t>
  </si>
  <si>
    <t>done</t>
  </si>
  <si>
    <t xml:space="preserve"> - - add row to invoice_items for 100 iphone10 in cost $400</t>
  </si>
  <si>
    <t>direct</t>
  </si>
  <si>
    <t xml:space="preserve"> - - - check item_variations if the variation exist or not! In case of absence create it otherwise use the variation id for inventory</t>
  </si>
  <si>
    <t>invoice_items</t>
  </si>
  <si>
    <t xml:space="preserve"> - - - add item to inventory by getting help of item_variation, Ericson -&gt; HQ inventory</t>
  </si>
  <si>
    <t>buy 100 iphone 10 in cost $400 each, 50 iphone 10 in cost $600 &amp; 50 iphone 8 in cost $100 each from Ericson in debt, use HQ inventory</t>
  </si>
  <si>
    <t xml:space="preserve"> - - add row to invoice_items for 50 iphone 10 in cost $600</t>
  </si>
  <si>
    <t xml:space="preserve"> - - - do [78] again</t>
  </si>
  <si>
    <t xml:space="preserve"> - - - add item to inventory by getting help of item_variation, Ericson -&gt; HQ inventory, for iphone 10 ($600) qty(50)</t>
  </si>
  <si>
    <t xml:space="preserve"> - - add row to invoice_items for 50 iphone 8 in cost $100</t>
  </si>
  <si>
    <t>2.Iphone 8</t>
  </si>
  <si>
    <t>3.Iphone 10</t>
  </si>
  <si>
    <t xml:space="preserve"> - - - add item to inventory by getting help of item_variation, Ericson -&gt; HQ inventory, for iphone 8 ($100) qty(50)</t>
  </si>
  <si>
    <t xml:space="preserve"> - - total of items is $75000 this should transferred from 22.Ericson to the HQ show-room inventory which is 15.Branch Invenory</t>
  </si>
  <si>
    <t xml:space="preserve"> - - - create transaction 22.Ericson -&gt; 15.Branch Inventory for $75,000</t>
  </si>
  <si>
    <t xml:space="preserve"> - - - - add new row to transaction slots for crediting $75,000 from 22.Ericson</t>
  </si>
  <si>
    <t xml:space="preserve"> - - - - add new row to transaction slots for debiting $75,000 to 15.Branch Inventory</t>
  </si>
  <si>
    <t xml:space="preserve"> - - - - connect transaction with invoice by adding information to invoice_transactions</t>
  </si>
  <si>
    <t>invoice_transactions</t>
  </si>
  <si>
    <t xml:space="preserve"> 2020-01-03</t>
  </si>
  <si>
    <t>total_currency</t>
  </si>
  <si>
    <t>pay $5,000 to 22.Ericson from 18.Branch-Safe for buy-invoice 9990</t>
  </si>
  <si>
    <t xml:space="preserve"> - create new transaction 18.BranchSafe -&gt; 22.Ericson</t>
  </si>
  <si>
    <t>payment</t>
  </si>
  <si>
    <t xml:space="preserve"> - - new transaction_slots for crediting $5,000 from 18.BranchSafe</t>
  </si>
  <si>
    <t xml:space="preserve"> - - new transaction_slots for debitting $5,000 to 22.Ericson</t>
  </si>
  <si>
    <t xml:space="preserve"> - - invoice_transactions</t>
  </si>
  <si>
    <t>DSH: there should be something in the invoice_transaction for seperaring type of different transaction per invoice, I think transaction's type is not enough</t>
  </si>
  <si>
    <t xml:space="preserve">    Cash Paid to Suppliers</t>
  </si>
  <si>
    <t>Net Increase In CASH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</si>
</sst>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yyyy\-mm\-dd"/>
    <numFmt numFmtId="165" formatCode="[$$-409]#,##0;[Red]\-[$$-409]#,##0"/>
    <numFmt numFmtId="166" formatCode="&quot;TRUE&quot;;&quot;TRUE&quot;;&quot;FALSE&quot;"/>
    <numFmt numFmtId="167" formatCode="_(* #,##0_);_(* \(#,##0\);_(* &quot;-&quot;??_);_(@_)"/>
    <numFmt numFmtId="169" formatCode="_(&quot;$&quot;* #,##0_);_(&quot;$&quot;* \(#,##0\);_(&quot;$&quot;* &quot;-&quot;??_);_(@_)"/>
  </numFmts>
  <fonts count="21">
    <font>
      <sz val="10"/>
      <name val="Arial"/>
      <family val="2"/>
      <charset val="1"/>
    </font>
    <font>
      <sz val="10"/>
      <name val="Arial"/>
      <family val="2"/>
    </font>
    <font>
      <sz val="7"/>
      <color rgb="FF4C4C4C"/>
      <name val="DejaVu Sans"/>
      <charset val="1"/>
    </font>
    <font>
      <sz val="8"/>
      <name val="Arial"/>
      <family val="2"/>
      <charset val="1"/>
    </font>
    <font>
      <b/>
      <sz val="8"/>
      <name val="Arial"/>
      <family val="2"/>
      <charset val="1"/>
    </font>
    <font>
      <b/>
      <sz val="8"/>
      <color rgb="FFED1C24"/>
      <name val="Arial"/>
      <family val="2"/>
      <charset val="1"/>
    </font>
    <font>
      <i/>
      <sz val="8"/>
      <name val="Arial"/>
      <family val="2"/>
      <charset val="1"/>
    </font>
    <font>
      <b/>
      <sz val="8"/>
      <name val="Arial"/>
      <family val="2"/>
    </font>
    <font>
      <b/>
      <i/>
      <sz val="8"/>
      <color theme="2" tint="-0.749992370372631"/>
      <name val="Arial"/>
      <family val="2"/>
    </font>
    <font>
      <i/>
      <sz val="8"/>
      <color theme="2" tint="-0.749992370372631"/>
      <name val="Arial"/>
      <family val="2"/>
    </font>
    <font>
      <sz val="10"/>
      <name val="Arial"/>
      <family val="2"/>
      <charset val="1"/>
    </font>
    <font>
      <sz val="8"/>
      <color theme="4" tint="-0.249977111117893"/>
      <name val="Arial"/>
      <family val="2"/>
      <charset val="1"/>
    </font>
    <font>
      <b/>
      <sz val="10"/>
      <name val="Arial"/>
      <family val="2"/>
    </font>
    <font>
      <b/>
      <sz val="10"/>
      <name val="Arial"/>
      <family val="2"/>
      <charset val="1"/>
    </font>
    <font>
      <sz val="11"/>
      <color rgb="FF000000"/>
      <name val="Courier"/>
      <family val="1"/>
    </font>
    <font>
      <sz val="8"/>
      <color rgb="FFC00000"/>
      <name val="Arial"/>
      <family val="2"/>
      <charset val="1"/>
    </font>
    <font>
      <b/>
      <sz val="10"/>
      <color rgb="FF000000"/>
      <name val="Tahoma"/>
      <family val="2"/>
    </font>
    <font>
      <sz val="7"/>
      <color rgb="FFC00000"/>
      <name val="DejaVu Sans"/>
      <charset val="1"/>
    </font>
    <font>
      <sz val="10"/>
      <color rgb="FFFF0000"/>
      <name val="Arial"/>
      <family val="2"/>
      <charset val="1"/>
    </font>
    <font>
      <sz val="7"/>
      <color rgb="FFFF0000"/>
      <name val="DejaVu Sans"/>
      <charset val="1"/>
    </font>
    <font>
      <i/>
      <sz val="10"/>
      <name val="Arial"/>
      <family val="2"/>
    </font>
  </fonts>
  <fills count="6">
    <fill>
      <patternFill patternType="none"/>
    </fill>
    <fill>
      <patternFill patternType="gray125"/>
    </fill>
    <fill>
      <patternFill patternType="solid">
        <fgColor theme="7" tint="0.79998168889431442"/>
        <bgColor indexed="64"/>
      </patternFill>
    </fill>
    <fill>
      <patternFill patternType="solid">
        <fgColor theme="9"/>
        <bgColor indexed="64"/>
      </patternFill>
    </fill>
    <fill>
      <patternFill patternType="solid">
        <fgColor theme="4" tint="0.59999389629810485"/>
        <bgColor indexed="64"/>
      </patternFill>
    </fill>
    <fill>
      <patternFill patternType="solid">
        <fgColor theme="5" tint="0.59999389629810485"/>
        <bgColor indexed="64"/>
      </patternFill>
    </fill>
  </fills>
  <borders count="24">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hair">
        <color auto="1"/>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hair">
        <color auto="1"/>
      </left>
      <right style="thin">
        <color indexed="64"/>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right style="hair">
        <color auto="1"/>
      </right>
      <top style="thin">
        <color indexed="64"/>
      </top>
      <bottom style="hair">
        <color auto="1"/>
      </bottom>
      <diagonal/>
    </border>
    <border>
      <left style="hair">
        <color auto="1"/>
      </left>
      <right style="thin">
        <color indexed="64"/>
      </right>
      <top style="hair">
        <color auto="1"/>
      </top>
      <bottom style="thin">
        <color indexed="64"/>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1" fillId="0" borderId="0" applyBorder="0" applyAlignment="0" applyProtection="0"/>
    <xf numFmtId="44" fontId="10" fillId="0" borderId="0" applyFont="0" applyFill="0" applyBorder="0" applyAlignment="0" applyProtection="0"/>
  </cellStyleXfs>
  <cellXfs count="102">
    <xf numFmtId="0" fontId="0" fillId="0" borderId="0" xfId="0"/>
    <xf numFmtId="0" fontId="0" fillId="0" borderId="0" xfId="0" applyAlignment="1">
      <alignment horizontal="left"/>
    </xf>
    <xf numFmtId="0" fontId="0" fillId="0" borderId="0" xfId="0" applyAlignment="1">
      <alignment horizontal="center" vertical="top"/>
    </xf>
    <xf numFmtId="164" fontId="2" fillId="0" borderId="0" xfId="0" applyNumberFormat="1" applyFont="1"/>
    <xf numFmtId="165" fontId="0" fillId="0" borderId="0" xfId="0" applyNumberFormat="1"/>
    <xf numFmtId="0" fontId="0" fillId="0" borderId="0" xfId="0" applyAlignment="1">
      <alignment wrapText="1"/>
    </xf>
    <xf numFmtId="0" fontId="3" fillId="0" borderId="2" xfId="0" applyFont="1" applyBorder="1"/>
    <xf numFmtId="0" fontId="3" fillId="0" borderId="0" xfId="0" applyFont="1"/>
    <xf numFmtId="0" fontId="3" fillId="0" borderId="0" xfId="0" applyFont="1" applyAlignment="1">
      <alignment horizontal="left"/>
    </xf>
    <xf numFmtId="0" fontId="4" fillId="0" borderId="0" xfId="0" applyFont="1"/>
    <xf numFmtId="0" fontId="3" fillId="0" borderId="2" xfId="0" applyFont="1" applyBorder="1" applyAlignment="1">
      <alignment horizontal="center"/>
    </xf>
    <xf numFmtId="0" fontId="4" fillId="0" borderId="0" xfId="0" applyFont="1" applyAlignment="1">
      <alignment horizontal="left"/>
    </xf>
    <xf numFmtId="164" fontId="3" fillId="0" borderId="0" xfId="0" applyNumberFormat="1" applyFont="1"/>
    <xf numFmtId="4" fontId="3" fillId="0" borderId="0" xfId="0" applyNumberFormat="1" applyFont="1"/>
    <xf numFmtId="4" fontId="4" fillId="0" borderId="0" xfId="0" applyNumberFormat="1" applyFont="1"/>
    <xf numFmtId="0" fontId="3" fillId="0" borderId="2" xfId="0" applyFont="1" applyBorder="1" applyAlignment="1">
      <alignment horizontal="left"/>
    </xf>
    <xf numFmtId="3" fontId="3" fillId="0" borderId="0" xfId="0" applyNumberFormat="1" applyFont="1"/>
    <xf numFmtId="0" fontId="5" fillId="0" borderId="0" xfId="0" applyFont="1"/>
    <xf numFmtId="3" fontId="4" fillId="0" borderId="0" xfId="0" applyNumberFormat="1" applyFont="1"/>
    <xf numFmtId="3" fontId="6" fillId="0" borderId="0" xfId="0" applyNumberFormat="1" applyFont="1"/>
    <xf numFmtId="0" fontId="3" fillId="0" borderId="2" xfId="0" applyFont="1" applyBorder="1" applyAlignment="1">
      <alignment horizontal="left" vertical="top"/>
    </xf>
    <xf numFmtId="0" fontId="3" fillId="0" borderId="0" xfId="0" applyFont="1" applyAlignment="1">
      <alignment vertical="top"/>
    </xf>
    <xf numFmtId="0" fontId="3" fillId="0" borderId="0" xfId="0" applyFont="1" applyAlignment="1">
      <alignment horizontal="left" vertical="top"/>
    </xf>
    <xf numFmtId="0" fontId="3" fillId="0" borderId="0" xfId="0" applyFont="1" applyAlignment="1">
      <alignment horizontal="left" vertical="top" wrapText="1"/>
    </xf>
    <xf numFmtId="0" fontId="0" fillId="0" borderId="0" xfId="0" applyAlignment="1">
      <alignmen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right" vertical="top"/>
    </xf>
    <xf numFmtId="0" fontId="3" fillId="0" borderId="0" xfId="0" applyFont="1" applyAlignment="1">
      <alignment vertical="top" wrapText="1"/>
    </xf>
    <xf numFmtId="164" fontId="3" fillId="0" borderId="0" xfId="0" applyNumberFormat="1" applyFont="1" applyAlignment="1">
      <alignment vertical="top"/>
    </xf>
    <xf numFmtId="0" fontId="4" fillId="0" borderId="0" xfId="0" applyFont="1" applyAlignment="1">
      <alignment vertical="top" wrapText="1"/>
    </xf>
    <xf numFmtId="166" fontId="3" fillId="0" borderId="0" xfId="0" applyNumberFormat="1" applyFont="1" applyAlignment="1">
      <alignment vertical="top"/>
    </xf>
    <xf numFmtId="167" fontId="1" fillId="0" borderId="0" xfId="1" applyNumberFormat="1"/>
    <xf numFmtId="0" fontId="7" fillId="0" borderId="0" xfId="0" applyFont="1" applyAlignment="1">
      <alignment vertical="top"/>
    </xf>
    <xf numFmtId="0" fontId="0" fillId="0" borderId="0" xfId="0" applyAlignment="1">
      <alignment horizontal="left" vertical="top"/>
    </xf>
    <xf numFmtId="0" fontId="8" fillId="0" borderId="0" xfId="0" applyFont="1" applyAlignment="1">
      <alignment vertical="top"/>
    </xf>
    <xf numFmtId="0" fontId="9" fillId="0" borderId="0" xfId="0" applyFont="1" applyAlignment="1">
      <alignment vertical="top"/>
    </xf>
    <xf numFmtId="164" fontId="3" fillId="0" borderId="0" xfId="0" applyNumberFormat="1" applyFont="1" applyFill="1" applyBorder="1"/>
    <xf numFmtId="0" fontId="0" fillId="0" borderId="0" xfId="0" applyFont="1" applyBorder="1" applyAlignment="1">
      <alignment horizontal="left" vertical="center"/>
    </xf>
    <xf numFmtId="0" fontId="4" fillId="0" borderId="3" xfId="0" applyFont="1" applyBorder="1" applyAlignment="1">
      <alignment horizontal="center"/>
    </xf>
    <xf numFmtId="0" fontId="4" fillId="0" borderId="0" xfId="0" applyFont="1" applyAlignment="1">
      <alignment horizontal="center"/>
    </xf>
    <xf numFmtId="0" fontId="3" fillId="2" borderId="1" xfId="0" applyFont="1" applyFill="1" applyBorder="1"/>
    <xf numFmtId="0" fontId="3" fillId="2" borderId="1" xfId="0" applyFont="1" applyFill="1" applyBorder="1" applyAlignment="1">
      <alignment horizontal="left"/>
    </xf>
    <xf numFmtId="164" fontId="3" fillId="2" borderId="1" xfId="0" applyNumberFormat="1" applyFont="1" applyFill="1" applyBorder="1"/>
    <xf numFmtId="0" fontId="11" fillId="2" borderId="1" xfId="0" applyFont="1" applyFill="1" applyBorder="1"/>
    <xf numFmtId="165" fontId="0" fillId="0" borderId="4" xfId="0" applyNumberFormat="1" applyBorder="1"/>
    <xf numFmtId="0" fontId="0" fillId="0" borderId="5" xfId="0" applyBorder="1" applyAlignment="1">
      <alignment horizontal="center" vertical="center"/>
    </xf>
    <xf numFmtId="0" fontId="0" fillId="0" borderId="6" xfId="0" applyBorder="1"/>
    <xf numFmtId="165" fontId="0" fillId="0" borderId="7" xfId="0" applyNumberFormat="1" applyBorder="1"/>
    <xf numFmtId="0" fontId="0" fillId="0" borderId="8" xfId="0" applyBorder="1" applyAlignment="1">
      <alignment horizontal="center" vertical="center"/>
    </xf>
    <xf numFmtId="0" fontId="0" fillId="0" borderId="0" xfId="0" applyBorder="1"/>
    <xf numFmtId="165" fontId="0" fillId="0" borderId="9" xfId="0" applyNumberFormat="1" applyBorder="1"/>
    <xf numFmtId="165" fontId="0" fillId="0" borderId="10" xfId="0" applyNumberFormat="1" applyBorder="1"/>
    <xf numFmtId="0" fontId="0" fillId="0" borderId="11" xfId="0" applyBorder="1" applyAlignment="1">
      <alignment horizontal="center" vertical="center"/>
    </xf>
    <xf numFmtId="0" fontId="0" fillId="0" borderId="4" xfId="0" applyBorder="1"/>
    <xf numFmtId="165" fontId="0" fillId="0" borderId="12" xfId="0" applyNumberFormat="1" applyBorder="1"/>
    <xf numFmtId="169" fontId="0" fillId="0" borderId="0" xfId="2" applyNumberFormat="1" applyFont="1"/>
    <xf numFmtId="169" fontId="1" fillId="0" borderId="0" xfId="2" applyNumberFormat="1" applyFont="1"/>
    <xf numFmtId="0" fontId="0" fillId="0" borderId="0" xfId="0" applyAlignment="1">
      <alignment vertical="center"/>
    </xf>
    <xf numFmtId="169" fontId="0" fillId="0" borderId="7" xfId="2" applyNumberFormat="1" applyFont="1" applyBorder="1"/>
    <xf numFmtId="169" fontId="0" fillId="0" borderId="10" xfId="2" applyNumberFormat="1" applyFont="1" applyBorder="1"/>
    <xf numFmtId="169" fontId="0" fillId="0" borderId="9" xfId="2" applyNumberFormat="1" applyFont="1" applyBorder="1"/>
    <xf numFmtId="0" fontId="12" fillId="0" borderId="4" xfId="0" applyFont="1" applyBorder="1"/>
    <xf numFmtId="169" fontId="12" fillId="0" borderId="9" xfId="2" applyNumberFormat="1" applyFont="1" applyBorder="1"/>
    <xf numFmtId="0" fontId="0" fillId="0" borderId="1" xfId="0" applyFill="1" applyBorder="1"/>
    <xf numFmtId="165" fontId="0" fillId="0" borderId="1" xfId="0" applyNumberFormat="1" applyFill="1" applyBorder="1"/>
    <xf numFmtId="0" fontId="0" fillId="0" borderId="14" xfId="0" applyFill="1" applyBorder="1"/>
    <xf numFmtId="165" fontId="0" fillId="0" borderId="13" xfId="0" applyNumberFormat="1" applyFill="1" applyBorder="1"/>
    <xf numFmtId="0" fontId="13" fillId="0" borderId="15" xfId="0" applyFont="1" applyFill="1" applyBorder="1" applyAlignment="1">
      <alignment horizontal="center" vertical="center"/>
    </xf>
    <xf numFmtId="0" fontId="13" fillId="0" borderId="16" xfId="0" applyFont="1" applyFill="1" applyBorder="1" applyAlignment="1">
      <alignment horizontal="center" vertical="center"/>
    </xf>
    <xf numFmtId="0" fontId="13" fillId="0" borderId="17" xfId="0" applyFont="1" applyFill="1" applyBorder="1" applyAlignment="1">
      <alignment horizontal="center" vertical="center"/>
    </xf>
    <xf numFmtId="165" fontId="0" fillId="0" borderId="18" xfId="0" applyNumberFormat="1" applyFill="1" applyBorder="1"/>
    <xf numFmtId="0" fontId="0" fillId="0" borderId="19" xfId="0" applyFill="1" applyBorder="1"/>
    <xf numFmtId="165" fontId="0" fillId="0" borderId="20" xfId="0" applyNumberFormat="1" applyFill="1" applyBorder="1"/>
    <xf numFmtId="0" fontId="0" fillId="0" borderId="20" xfId="0" applyFill="1" applyBorder="1"/>
    <xf numFmtId="0" fontId="0" fillId="0" borderId="21" xfId="0" applyFill="1" applyBorder="1" applyAlignment="1">
      <alignment horizontal="center" vertical="center"/>
    </xf>
    <xf numFmtId="0" fontId="0" fillId="0" borderId="22" xfId="0" applyFill="1" applyBorder="1" applyAlignment="1">
      <alignment horizontal="center" vertical="center"/>
    </xf>
    <xf numFmtId="0" fontId="0" fillId="0" borderId="23" xfId="0" applyFill="1" applyBorder="1" applyAlignment="1">
      <alignment horizontal="center" vertical="center"/>
    </xf>
    <xf numFmtId="0" fontId="14" fillId="0" borderId="0" xfId="0" applyFont="1"/>
    <xf numFmtId="43" fontId="1" fillId="0" borderId="0" xfId="1" applyNumberFormat="1"/>
    <xf numFmtId="0" fontId="15" fillId="2" borderId="1" xfId="0" applyFont="1" applyFill="1" applyBorder="1"/>
    <xf numFmtId="0" fontId="15" fillId="0" borderId="0" xfId="0" applyFont="1"/>
    <xf numFmtId="0" fontId="0" fillId="0" borderId="1" xfId="0" applyFont="1" applyFill="1" applyBorder="1" applyAlignment="1">
      <alignment horizontal="left" vertical="center"/>
    </xf>
    <xf numFmtId="0" fontId="0" fillId="2" borderId="1" xfId="0" applyFont="1" applyFill="1" applyBorder="1" applyAlignment="1">
      <alignment horizontal="left" vertical="center"/>
    </xf>
    <xf numFmtId="0" fontId="0" fillId="0" borderId="0" xfId="0" applyAlignment="1">
      <alignment horizontal="left" vertical="center"/>
    </xf>
    <xf numFmtId="0" fontId="1" fillId="0" borderId="0" xfId="1" applyNumberFormat="1"/>
    <xf numFmtId="3" fontId="15" fillId="0" borderId="0" xfId="0" applyNumberFormat="1" applyFont="1"/>
    <xf numFmtId="164" fontId="17" fillId="0" borderId="0" xfId="0" applyNumberFormat="1" applyFont="1"/>
    <xf numFmtId="4" fontId="15" fillId="0" borderId="0" xfId="0" applyNumberFormat="1" applyFont="1"/>
    <xf numFmtId="0" fontId="18" fillId="0" borderId="0" xfId="0" applyFont="1" applyAlignment="1">
      <alignment vertical="center" wrapText="1"/>
    </xf>
    <xf numFmtId="0" fontId="2" fillId="0" borderId="1" xfId="0" applyFont="1" applyFill="1" applyBorder="1" applyAlignment="1">
      <alignment vertical="center" wrapText="1"/>
    </xf>
    <xf numFmtId="0" fontId="2" fillId="2" borderId="1" xfId="0" applyFont="1" applyFill="1" applyBorder="1" applyAlignment="1">
      <alignment vertical="center" wrapText="1"/>
    </xf>
    <xf numFmtId="0" fontId="2" fillId="2" borderId="0" xfId="0" applyFont="1" applyFill="1" applyAlignment="1">
      <alignment vertical="center" wrapText="1"/>
    </xf>
    <xf numFmtId="0" fontId="2" fillId="0" borderId="0" xfId="0" applyFont="1" applyAlignment="1">
      <alignment vertical="center" wrapText="1"/>
    </xf>
    <xf numFmtId="0" fontId="19" fillId="0" borderId="0" xfId="0" applyFont="1" applyAlignment="1">
      <alignment vertical="center" wrapText="1"/>
    </xf>
    <xf numFmtId="0" fontId="18" fillId="0" borderId="0" xfId="0" applyFont="1" applyAlignment="1">
      <alignment horizontal="left" vertical="center"/>
    </xf>
    <xf numFmtId="0" fontId="0" fillId="3" borderId="0" xfId="0" applyFill="1" applyAlignment="1">
      <alignment horizontal="left" vertical="center"/>
    </xf>
    <xf numFmtId="0" fontId="0" fillId="4" borderId="0" xfId="0" applyFill="1" applyAlignment="1">
      <alignment horizontal="left" vertical="center"/>
    </xf>
    <xf numFmtId="0" fontId="0" fillId="5" borderId="0" xfId="0" applyFill="1" applyAlignment="1">
      <alignment horizontal="left" vertical="center"/>
    </xf>
    <xf numFmtId="0" fontId="20" fillId="0" borderId="6" xfId="0" applyFont="1" applyBorder="1"/>
    <xf numFmtId="0" fontId="20" fillId="0" borderId="0" xfId="0" applyFont="1" applyBorder="1"/>
  </cellXfs>
  <cellStyles count="3">
    <cellStyle name="Comma" xfId="1" builtinId="3"/>
    <cellStyle name="Currency" xfId="2" builtinId="4"/>
    <cellStyle name="Normal" xfId="0" builtinId="0"/>
  </cellStyles>
  <dxfs count="0"/>
  <tableStyles count="0" defaultTableStyle="TableStyleMedium2" defaultPivotStyle="PivotStyleLight16"/>
  <colors>
    <indexedColors>
      <rgbColor rgb="FF000000"/>
      <rgbColor rgb="FFFFFFFF"/>
      <rgbColor rgb="FFED1C24"/>
      <rgbColor rgb="FF00FF00"/>
      <rgbColor rgb="FF0000FF"/>
      <rgbColor rgb="FFFFFF00"/>
      <rgbColor rgb="FFFF00FF"/>
      <rgbColor rgb="FF00FFFF"/>
      <rgbColor rgb="FF94070A"/>
      <rgbColor rgb="FF008000"/>
      <rgbColor rgb="FF000080"/>
      <rgbColor rgb="FF808000"/>
      <rgbColor rgb="FF800080"/>
      <rgbColor rgb="FF008080"/>
      <rgbColor rgb="FFBCAED5"/>
      <rgbColor rgb="FF808080"/>
      <rgbColor rgb="FF9999FF"/>
      <rgbColor rgb="FF993366"/>
      <rgbColor rgb="FFFFFFCC"/>
      <rgbColor rgb="FFCCFFFF"/>
      <rgbColor rgb="FF660066"/>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9AE"/>
      <rgbColor rgb="FF99CCFF"/>
      <rgbColor rgb="FFF8AA97"/>
      <rgbColor rgb="FFCC99FF"/>
      <rgbColor rgb="FFFFCC99"/>
      <rgbColor rgb="FF3366FF"/>
      <rgbColor rgb="FF33CCCC"/>
      <rgbColor rgb="FF72BF44"/>
      <rgbColor rgb="FFFFCC00"/>
      <rgbColor rgb="FFFAA61A"/>
      <rgbColor rgb="FFFF6600"/>
      <rgbColor rgb="FF666699"/>
      <rgbColor rgb="FF999999"/>
      <rgbColor rgb="FF003366"/>
      <rgbColor rgb="FF339966"/>
      <rgbColor rgb="FF003300"/>
      <rgbColor rgb="FF333300"/>
      <rgbColor rgb="FFCE181E"/>
      <rgbColor rgb="FF993366"/>
      <rgbColor rgb="FF333399"/>
      <rgbColor rgb="FF4C4C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3</xdr:col>
      <xdr:colOff>698500</xdr:colOff>
      <xdr:row>30</xdr:row>
      <xdr:rowOff>56444</xdr:rowOff>
    </xdr:from>
    <xdr:ext cx="3090333" cy="3379002"/>
    <xdr:sp macro="" textlink="">
      <xdr:nvSpPr>
        <xdr:cNvPr id="2" name="TextBox 1">
          <a:extLst>
            <a:ext uri="{FF2B5EF4-FFF2-40B4-BE49-F238E27FC236}">
              <a16:creationId xmlns:a16="http://schemas.microsoft.com/office/drawing/2014/main" id="{F5007C4D-39E5-0145-9783-79A805887FC7}"/>
            </a:ext>
          </a:extLst>
        </xdr:cNvPr>
        <xdr:cNvSpPr txBox="1"/>
      </xdr:nvSpPr>
      <xdr:spPr>
        <a:xfrm>
          <a:off x="7888111" y="4924777"/>
          <a:ext cx="3090333" cy="33790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a:p>
          <a:r>
            <a:rPr lang="en-US" sz="1100"/>
            <a:t>  .</a:t>
          </a:r>
        </a:p>
        <a:p>
          <a:pPr>
            <a:lnSpc>
              <a:spcPts val="1220"/>
            </a:lnSpc>
          </a:pPr>
          <a:r>
            <a:rPr lang="en-US" sz="1100">
              <a:latin typeface="Courier" pitchFamily="2" charset="0"/>
            </a:rPr>
            <a:t>┣━━ Mobile</a:t>
          </a:r>
        </a:p>
        <a:p>
          <a:pPr>
            <a:lnSpc>
              <a:spcPts val="1220"/>
            </a:lnSpc>
          </a:pPr>
          <a:r>
            <a:rPr lang="en-US" sz="1100">
              <a:latin typeface="Courier" pitchFamily="2" charset="0"/>
            </a:rPr>
            <a:t>┃   ┣━━ Apple</a:t>
          </a:r>
        </a:p>
        <a:p>
          <a:pPr>
            <a:lnSpc>
              <a:spcPts val="1220"/>
            </a:lnSpc>
          </a:pPr>
          <a:r>
            <a:rPr lang="en-US" sz="1100">
              <a:latin typeface="Courier" pitchFamily="2" charset="0"/>
            </a:rPr>
            <a:t>┃   ┣━━ LG</a:t>
          </a:r>
        </a:p>
        <a:p>
          <a:pPr>
            <a:lnSpc>
              <a:spcPts val="1220"/>
            </a:lnSpc>
          </a:pPr>
          <a:r>
            <a:rPr lang="en-US" sz="1100">
              <a:latin typeface="Courier" pitchFamily="2" charset="0"/>
            </a:rPr>
            <a:t>┃   ┗━━ Samsung</a:t>
          </a:r>
        </a:p>
        <a:p>
          <a:pPr>
            <a:lnSpc>
              <a:spcPts val="1220"/>
            </a:lnSpc>
          </a:pPr>
          <a:r>
            <a:rPr lang="en-US" sz="1100">
              <a:latin typeface="Courier" pitchFamily="2" charset="0"/>
            </a:rPr>
            <a:t>┗━━ Carpet</a:t>
          </a:r>
        </a:p>
        <a:p>
          <a:pPr>
            <a:lnSpc>
              <a:spcPts val="1220"/>
            </a:lnSpc>
          </a:pPr>
          <a:r>
            <a:rPr lang="en-US" sz="1100">
              <a:latin typeface="Courier" pitchFamily="2" charset="0"/>
            </a:rPr>
            <a:t>    ┣━━ 2x3</a:t>
          </a:r>
        </a:p>
        <a:p>
          <a:pPr>
            <a:lnSpc>
              <a:spcPts val="1220"/>
            </a:lnSpc>
          </a:pPr>
          <a:r>
            <a:rPr lang="en-US" sz="1100">
              <a:latin typeface="Courier" pitchFamily="2" charset="0"/>
            </a:rPr>
            <a:t>    ┣━━ 3x4</a:t>
          </a:r>
        </a:p>
        <a:p>
          <a:pPr>
            <a:lnSpc>
              <a:spcPts val="1220"/>
            </a:lnSpc>
          </a:pPr>
          <a:r>
            <a:rPr lang="en-US" sz="1100">
              <a:latin typeface="Courier" pitchFamily="2" charset="0"/>
            </a:rPr>
            <a:t>    ┃   ┣━━ 700 den</a:t>
          </a:r>
        </a:p>
        <a:p>
          <a:pPr>
            <a:lnSpc>
              <a:spcPts val="1220"/>
            </a:lnSpc>
          </a:pPr>
          <a:r>
            <a:rPr lang="en-US" sz="1100">
              <a:latin typeface="Courier" pitchFamily="2" charset="0"/>
            </a:rPr>
            <a:t>    ┃   ┃   ┣━━ Plain</a:t>
          </a:r>
        </a:p>
        <a:p>
          <a:pPr>
            <a:lnSpc>
              <a:spcPts val="1220"/>
            </a:lnSpc>
          </a:pPr>
          <a:r>
            <a:rPr lang="en-US" sz="1100">
              <a:latin typeface="Courier" pitchFamily="2" charset="0"/>
            </a:rPr>
            <a:t>    ┃   ┃   ┣━━ Modern</a:t>
          </a:r>
        </a:p>
        <a:p>
          <a:pPr>
            <a:lnSpc>
              <a:spcPts val="1220"/>
            </a:lnSpc>
          </a:pPr>
          <a:r>
            <a:rPr lang="en-US" sz="1100">
              <a:latin typeface="Courier" pitchFamily="2" charset="0"/>
            </a:rPr>
            <a:t>    ┃   ┃   ┗━━ Classic</a:t>
          </a:r>
        </a:p>
        <a:p>
          <a:pPr>
            <a:lnSpc>
              <a:spcPts val="1220"/>
            </a:lnSpc>
          </a:pPr>
          <a:r>
            <a:rPr lang="en-US" sz="1100">
              <a:latin typeface="Courier" pitchFamily="2" charset="0"/>
            </a:rPr>
            <a:t>    ┃   ┣━━ 1000 den</a:t>
          </a:r>
        </a:p>
        <a:p>
          <a:pPr>
            <a:lnSpc>
              <a:spcPts val="1220"/>
            </a:lnSpc>
          </a:pPr>
          <a:r>
            <a:rPr lang="en-US" sz="1100">
              <a:latin typeface="Courier" pitchFamily="2" charset="0"/>
            </a:rPr>
            <a:t>    ┃   ┃   ┣━━ Plain</a:t>
          </a:r>
        </a:p>
        <a:p>
          <a:pPr>
            <a:lnSpc>
              <a:spcPts val="1220"/>
            </a:lnSpc>
          </a:pPr>
          <a:r>
            <a:rPr lang="en-US" sz="1100">
              <a:latin typeface="Courier" pitchFamily="2" charset="0"/>
            </a:rPr>
            <a:t>    ┃   ┃   ┣━━ Modern</a:t>
          </a:r>
        </a:p>
        <a:p>
          <a:pPr>
            <a:lnSpc>
              <a:spcPts val="1220"/>
            </a:lnSpc>
          </a:pPr>
          <a:r>
            <a:rPr lang="en-US" sz="1100">
              <a:latin typeface="Courier" pitchFamily="2" charset="0"/>
            </a:rPr>
            <a:t>    ┃   ┃   ┗━━ Classic</a:t>
          </a:r>
        </a:p>
        <a:p>
          <a:pPr>
            <a:lnSpc>
              <a:spcPts val="1220"/>
            </a:lnSpc>
          </a:pPr>
          <a:r>
            <a:rPr lang="en-US" sz="1100">
              <a:latin typeface="Courier" pitchFamily="2" charset="0"/>
            </a:rPr>
            <a:t>    ┃   ┗━━ 1500 den [x]</a:t>
          </a:r>
        </a:p>
        <a:p>
          <a:pPr>
            <a:lnSpc>
              <a:spcPts val="1220"/>
            </a:lnSpc>
          </a:pPr>
          <a:r>
            <a:rPr lang="en-US" sz="1100">
              <a:latin typeface="Courier" pitchFamily="2" charset="0"/>
            </a:rPr>
            <a:t>    ┗━━ Circle 2</a:t>
          </a:r>
        </a:p>
        <a:p>
          <a:pPr>
            <a:lnSpc>
              <a:spcPts val="1220"/>
            </a:lnSpc>
          </a:pPr>
          <a:r>
            <a:rPr lang="en-US" sz="1100">
              <a:latin typeface="Courier" pitchFamily="2" charset="0"/>
            </a:rPr>
            <a:t>        ┗━━ Silk</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9999"/>
  </sheetPr>
  <dimension ref="A1:I101"/>
  <sheetViews>
    <sheetView tabSelected="1" topLeftCell="A81" zoomScale="231" zoomScaleNormal="231" workbookViewId="0">
      <selection activeCell="B85" sqref="B85"/>
    </sheetView>
  </sheetViews>
  <sheetFormatPr baseColWidth="10" defaultColWidth="8.83203125" defaultRowHeight="13"/>
  <cols>
    <col min="1" max="1" width="15" style="85" customWidth="1"/>
    <col min="2" max="2" width="61.33203125" style="94" customWidth="1"/>
    <col min="3" max="3" width="18.6640625" style="85" customWidth="1"/>
    <col min="4" max="4" width="9.5" customWidth="1"/>
    <col min="5" max="5" width="3.83203125" customWidth="1"/>
    <col min="6" max="6" width="8" style="1" bestFit="1" customWidth="1"/>
    <col min="7" max="7" width="16.6640625" style="1" customWidth="1"/>
    <col min="8" max="8" width="14.1640625" bestFit="1" customWidth="1"/>
    <col min="9" max="1025" width="11.5"/>
  </cols>
  <sheetData>
    <row r="1" spans="1:9" s="2" customFormat="1">
      <c r="A1" s="83" t="s">
        <v>132</v>
      </c>
      <c r="B1" s="91" t="s">
        <v>131</v>
      </c>
      <c r="C1" s="83" t="s">
        <v>0</v>
      </c>
      <c r="D1" s="3">
        <v>43831</v>
      </c>
      <c r="F1" s="35" t="s">
        <v>30</v>
      </c>
      <c r="G1" s="35"/>
    </row>
    <row r="2" spans="1:9" s="2" customFormat="1">
      <c r="A2" s="84">
        <v>1</v>
      </c>
      <c r="B2" s="92" t="s">
        <v>133</v>
      </c>
      <c r="C2" s="84" t="s">
        <v>1</v>
      </c>
      <c r="F2" s="35" t="s">
        <v>168</v>
      </c>
      <c r="G2" s="35" t="s">
        <v>43</v>
      </c>
    </row>
    <row r="3" spans="1:9">
      <c r="A3" s="84">
        <v>2</v>
      </c>
      <c r="B3" s="92" t="s">
        <v>134</v>
      </c>
      <c r="C3" s="84" t="s">
        <v>1</v>
      </c>
      <c r="F3" s="1" t="s">
        <v>167</v>
      </c>
      <c r="G3" s="1" t="s">
        <v>168</v>
      </c>
      <c r="H3" t="s">
        <v>159</v>
      </c>
    </row>
    <row r="4" spans="1:9">
      <c r="A4" s="84">
        <v>3</v>
      </c>
      <c r="B4" s="92" t="s">
        <v>135</v>
      </c>
      <c r="C4" s="84" t="s">
        <v>1</v>
      </c>
      <c r="F4" s="1" t="s">
        <v>167</v>
      </c>
      <c r="G4" s="1" t="s">
        <v>167</v>
      </c>
      <c r="H4" t="s">
        <v>169</v>
      </c>
      <c r="I4" t="s">
        <v>163</v>
      </c>
    </row>
    <row r="5" spans="1:9">
      <c r="A5" s="84">
        <v>4</v>
      </c>
      <c r="B5" s="92" t="s">
        <v>136</v>
      </c>
      <c r="C5" s="84" t="s">
        <v>1</v>
      </c>
      <c r="F5" s="1" t="s">
        <v>167</v>
      </c>
      <c r="G5" s="1" t="s">
        <v>169</v>
      </c>
      <c r="H5" t="s">
        <v>165</v>
      </c>
    </row>
    <row r="6" spans="1:9">
      <c r="A6" s="84">
        <v>5</v>
      </c>
      <c r="B6" s="92" t="s">
        <v>137</v>
      </c>
      <c r="C6" s="84" t="s">
        <v>1</v>
      </c>
      <c r="F6" s="1" t="s">
        <v>167</v>
      </c>
      <c r="H6" t="s">
        <v>169</v>
      </c>
      <c r="I6" t="s">
        <v>166</v>
      </c>
    </row>
    <row r="7" spans="1:9">
      <c r="A7" s="84">
        <v>6</v>
      </c>
      <c r="B7" s="92" t="s">
        <v>138</v>
      </c>
      <c r="C7" s="84" t="s">
        <v>1</v>
      </c>
      <c r="F7" s="1" t="s">
        <v>168</v>
      </c>
      <c r="G7" s="1" t="s">
        <v>154</v>
      </c>
    </row>
    <row r="8" spans="1:9">
      <c r="A8" s="84">
        <v>7</v>
      </c>
      <c r="B8" s="92" t="s">
        <v>139</v>
      </c>
      <c r="C8" s="84" t="s">
        <v>1</v>
      </c>
      <c r="F8" s="1" t="s">
        <v>169</v>
      </c>
      <c r="G8" s="1" t="s">
        <v>122</v>
      </c>
    </row>
    <row r="9" spans="1:9">
      <c r="A9" s="84">
        <v>8</v>
      </c>
      <c r="B9" s="92" t="s">
        <v>141</v>
      </c>
      <c r="C9" s="84" t="s">
        <v>1</v>
      </c>
      <c r="G9" s="1" t="s">
        <v>169</v>
      </c>
      <c r="H9" t="s">
        <v>160</v>
      </c>
    </row>
    <row r="10" spans="1:9">
      <c r="A10" s="84">
        <v>9</v>
      </c>
      <c r="B10" s="92" t="s">
        <v>142</v>
      </c>
      <c r="C10" s="84" t="s">
        <v>1</v>
      </c>
    </row>
    <row r="11" spans="1:9">
      <c r="A11" s="84">
        <v>10</v>
      </c>
      <c r="B11" s="92" t="s">
        <v>140</v>
      </c>
      <c r="C11" s="84" t="s">
        <v>1</v>
      </c>
      <c r="F11" s="1" t="s">
        <v>37</v>
      </c>
    </row>
    <row r="12" spans="1:9">
      <c r="A12" s="84">
        <v>11</v>
      </c>
      <c r="B12" s="92" t="s">
        <v>146</v>
      </c>
      <c r="C12" s="84" t="s">
        <v>1</v>
      </c>
      <c r="F12" s="1" t="s">
        <v>169</v>
      </c>
      <c r="G12" s="1" t="s">
        <v>155</v>
      </c>
    </row>
    <row r="13" spans="1:9">
      <c r="A13" s="84">
        <v>12</v>
      </c>
      <c r="B13" s="92" t="s">
        <v>144</v>
      </c>
      <c r="C13" s="84" t="s">
        <v>1</v>
      </c>
    </row>
    <row r="14" spans="1:9">
      <c r="A14" s="84">
        <v>13</v>
      </c>
      <c r="B14" s="92" t="s">
        <v>148</v>
      </c>
      <c r="C14" s="84" t="s">
        <v>1</v>
      </c>
      <c r="F14" s="1" t="s">
        <v>11</v>
      </c>
    </row>
    <row r="15" spans="1:9">
      <c r="A15" s="84">
        <v>14</v>
      </c>
      <c r="B15" s="93" t="s">
        <v>151</v>
      </c>
      <c r="C15" s="84" t="s">
        <v>1</v>
      </c>
      <c r="F15" s="1" t="s">
        <v>169</v>
      </c>
      <c r="G15" s="1" t="s">
        <v>13</v>
      </c>
    </row>
    <row r="16" spans="1:9">
      <c r="A16" s="84">
        <v>15</v>
      </c>
      <c r="B16" s="92" t="s">
        <v>143</v>
      </c>
      <c r="C16" s="84" t="s">
        <v>1</v>
      </c>
    </row>
    <row r="17" spans="1:8">
      <c r="A17" s="84">
        <v>16</v>
      </c>
      <c r="B17" s="92" t="s">
        <v>147</v>
      </c>
      <c r="C17" s="84" t="s">
        <v>1</v>
      </c>
      <c r="F17" s="1" t="s">
        <v>39</v>
      </c>
    </row>
    <row r="18" spans="1:8">
      <c r="A18" s="84">
        <v>17</v>
      </c>
      <c r="B18" s="92" t="s">
        <v>145</v>
      </c>
      <c r="C18" s="84" t="s">
        <v>1</v>
      </c>
      <c r="F18" s="1" t="s">
        <v>169</v>
      </c>
      <c r="G18" s="1" t="s">
        <v>156</v>
      </c>
    </row>
    <row r="19" spans="1:8">
      <c r="A19" s="84">
        <v>18</v>
      </c>
      <c r="B19" s="93" t="s">
        <v>152</v>
      </c>
      <c r="C19" s="84" t="s">
        <v>1</v>
      </c>
      <c r="G19" s="1" t="s">
        <v>169</v>
      </c>
      <c r="H19" t="s">
        <v>161</v>
      </c>
    </row>
    <row r="20" spans="1:8">
      <c r="A20" s="84">
        <v>19</v>
      </c>
      <c r="B20" s="92" t="s">
        <v>149</v>
      </c>
      <c r="C20" s="84" t="s">
        <v>1</v>
      </c>
    </row>
    <row r="21" spans="1:8">
      <c r="A21" s="84">
        <v>20</v>
      </c>
      <c r="B21" s="92" t="s">
        <v>150</v>
      </c>
      <c r="C21" s="84" t="s">
        <v>1</v>
      </c>
    </row>
    <row r="22" spans="1:8">
      <c r="A22" s="84">
        <v>21</v>
      </c>
      <c r="B22" s="92" t="s">
        <v>153</v>
      </c>
      <c r="C22" s="84" t="s">
        <v>1</v>
      </c>
      <c r="F22" s="1" t="s">
        <v>35</v>
      </c>
    </row>
    <row r="23" spans="1:8">
      <c r="A23" s="83"/>
      <c r="B23" s="91"/>
      <c r="C23" s="83"/>
      <c r="F23" s="1" t="s">
        <v>168</v>
      </c>
      <c r="G23" s="1" t="s">
        <v>157</v>
      </c>
    </row>
    <row r="24" spans="1:8">
      <c r="A24" s="83">
        <v>22</v>
      </c>
      <c r="B24" s="91" t="s">
        <v>188</v>
      </c>
      <c r="C24" s="83"/>
      <c r="D24" s="3">
        <v>43832</v>
      </c>
      <c r="F24" s="1" t="s">
        <v>167</v>
      </c>
      <c r="G24" s="1" t="s">
        <v>169</v>
      </c>
      <c r="H24" t="s">
        <v>162</v>
      </c>
    </row>
    <row r="25" spans="1:8">
      <c r="A25" s="83">
        <v>23</v>
      </c>
      <c r="B25" s="91" t="s">
        <v>189</v>
      </c>
      <c r="C25" s="83"/>
      <c r="F25" s="1" t="s">
        <v>169</v>
      </c>
      <c r="G25" s="1" t="s">
        <v>158</v>
      </c>
    </row>
    <row r="26" spans="1:8">
      <c r="A26" s="83">
        <v>24</v>
      </c>
      <c r="B26" s="91" t="s">
        <v>190</v>
      </c>
      <c r="C26" s="83" t="s">
        <v>4</v>
      </c>
      <c r="G26" s="1" t="s">
        <v>169</v>
      </c>
      <c r="H26" t="s">
        <v>164</v>
      </c>
    </row>
    <row r="27" spans="1:8">
      <c r="A27" s="83">
        <v>25</v>
      </c>
      <c r="B27" s="91" t="s">
        <v>198</v>
      </c>
      <c r="C27" s="83" t="s">
        <v>5</v>
      </c>
    </row>
    <row r="28" spans="1:8">
      <c r="A28" s="85">
        <v>26</v>
      </c>
      <c r="B28" s="91" t="s">
        <v>199</v>
      </c>
      <c r="C28" s="83" t="s">
        <v>5</v>
      </c>
    </row>
    <row r="29" spans="1:8">
      <c r="A29" s="97">
        <v>27</v>
      </c>
      <c r="B29" s="94" t="s">
        <v>209</v>
      </c>
      <c r="C29" s="85" t="s">
        <v>8</v>
      </c>
    </row>
    <row r="30" spans="1:8">
      <c r="A30" s="98">
        <v>28</v>
      </c>
      <c r="B30" s="94" t="s">
        <v>208</v>
      </c>
      <c r="C30" s="85" t="s">
        <v>216</v>
      </c>
    </row>
    <row r="31" spans="1:8">
      <c r="A31" s="99">
        <v>29</v>
      </c>
      <c r="B31" s="94" t="s">
        <v>215</v>
      </c>
      <c r="C31" s="85" t="s">
        <v>6</v>
      </c>
    </row>
    <row r="32" spans="1:8">
      <c r="A32" s="85">
        <v>30</v>
      </c>
      <c r="B32" s="94" t="s">
        <v>218</v>
      </c>
      <c r="C32" s="85" t="s">
        <v>1</v>
      </c>
    </row>
    <row r="33" spans="1:3">
      <c r="A33" s="85">
        <v>31</v>
      </c>
      <c r="B33" s="94" t="s">
        <v>236</v>
      </c>
      <c r="C33" s="85" t="s">
        <v>221</v>
      </c>
    </row>
    <row r="34" spans="1:3">
      <c r="A34" s="85">
        <v>32</v>
      </c>
      <c r="B34" s="94" t="s">
        <v>231</v>
      </c>
      <c r="C34" s="85" t="s">
        <v>221</v>
      </c>
    </row>
    <row r="35" spans="1:3">
      <c r="A35" s="85">
        <v>33</v>
      </c>
      <c r="B35" s="94" t="s">
        <v>232</v>
      </c>
      <c r="C35" s="85" t="s">
        <v>221</v>
      </c>
    </row>
    <row r="36" spans="1:3">
      <c r="A36" s="85">
        <v>34</v>
      </c>
      <c r="B36" s="94" t="s">
        <v>233</v>
      </c>
      <c r="C36" s="85" t="s">
        <v>221</v>
      </c>
    </row>
    <row r="37" spans="1:3">
      <c r="A37" s="85">
        <v>35</v>
      </c>
      <c r="B37" s="94" t="s">
        <v>237</v>
      </c>
      <c r="C37" s="85" t="s">
        <v>221</v>
      </c>
    </row>
    <row r="38" spans="1:3">
      <c r="A38" s="85">
        <v>36</v>
      </c>
      <c r="B38" s="94" t="s">
        <v>242</v>
      </c>
      <c r="C38" s="85" t="s">
        <v>221</v>
      </c>
    </row>
    <row r="39" spans="1:3">
      <c r="A39" s="85">
        <v>37</v>
      </c>
      <c r="B39" s="94" t="s">
        <v>243</v>
      </c>
      <c r="C39" s="85" t="s">
        <v>221</v>
      </c>
    </row>
    <row r="40" spans="1:3">
      <c r="A40" s="85">
        <v>38</v>
      </c>
      <c r="B40" s="94" t="s">
        <v>244</v>
      </c>
      <c r="C40" s="85" t="s">
        <v>221</v>
      </c>
    </row>
    <row r="41" spans="1:3">
      <c r="A41" s="85">
        <v>39</v>
      </c>
      <c r="B41" s="94" t="s">
        <v>245</v>
      </c>
      <c r="C41" s="85" t="s">
        <v>221</v>
      </c>
    </row>
    <row r="42" spans="1:3">
      <c r="A42" s="85">
        <v>40</v>
      </c>
      <c r="B42" s="94" t="s">
        <v>246</v>
      </c>
      <c r="C42" s="85" t="s">
        <v>221</v>
      </c>
    </row>
    <row r="43" spans="1:3">
      <c r="A43" s="85">
        <v>41</v>
      </c>
      <c r="B43" s="94" t="s">
        <v>247</v>
      </c>
      <c r="C43" s="85" t="s">
        <v>221</v>
      </c>
    </row>
    <row r="44" spans="1:3">
      <c r="A44" s="85">
        <v>42</v>
      </c>
      <c r="B44" s="94" t="s">
        <v>252</v>
      </c>
      <c r="C44" s="85" t="s">
        <v>221</v>
      </c>
    </row>
    <row r="45" spans="1:3">
      <c r="A45" s="85">
        <v>43</v>
      </c>
      <c r="B45" s="94" t="s">
        <v>253</v>
      </c>
      <c r="C45" s="85" t="s">
        <v>221</v>
      </c>
    </row>
    <row r="46" spans="1:3">
      <c r="A46" s="85">
        <v>44</v>
      </c>
      <c r="B46" s="94" t="s">
        <v>254</v>
      </c>
      <c r="C46" s="85" t="s">
        <v>221</v>
      </c>
    </row>
    <row r="47" spans="1:3">
      <c r="A47" s="85">
        <v>45</v>
      </c>
      <c r="B47" s="94" t="s">
        <v>255</v>
      </c>
      <c r="C47" s="85" t="s">
        <v>221</v>
      </c>
    </row>
    <row r="48" spans="1:3">
      <c r="A48" s="85">
        <v>46</v>
      </c>
      <c r="B48" s="94" t="s">
        <v>256</v>
      </c>
      <c r="C48" s="85" t="s">
        <v>221</v>
      </c>
    </row>
    <row r="49" spans="1:3">
      <c r="A49" s="85">
        <v>47</v>
      </c>
      <c r="B49" s="94" t="s">
        <v>257</v>
      </c>
      <c r="C49" s="85" t="s">
        <v>221</v>
      </c>
    </row>
    <row r="50" spans="1:3">
      <c r="A50" s="85">
        <v>48</v>
      </c>
      <c r="B50" s="94" t="s">
        <v>258</v>
      </c>
      <c r="C50" s="85" t="s">
        <v>221</v>
      </c>
    </row>
    <row r="51" spans="1:3">
      <c r="A51" s="85">
        <v>49</v>
      </c>
      <c r="B51" s="94" t="s">
        <v>276</v>
      </c>
      <c r="C51" s="85" t="s">
        <v>221</v>
      </c>
    </row>
    <row r="52" spans="1:3">
      <c r="A52" s="85">
        <v>50</v>
      </c>
      <c r="B52" s="94" t="s">
        <v>277</v>
      </c>
      <c r="C52" s="85" t="s">
        <v>221</v>
      </c>
    </row>
    <row r="53" spans="1:3">
      <c r="A53" s="85">
        <v>51</v>
      </c>
      <c r="B53" s="94" t="s">
        <v>278</v>
      </c>
      <c r="C53" s="85" t="s">
        <v>221</v>
      </c>
    </row>
    <row r="54" spans="1:3">
      <c r="A54" s="85">
        <v>52</v>
      </c>
      <c r="B54" s="94" t="s">
        <v>303</v>
      </c>
      <c r="C54" s="85" t="s">
        <v>221</v>
      </c>
    </row>
    <row r="55" spans="1:3">
      <c r="A55" s="85">
        <v>53</v>
      </c>
      <c r="B55" s="94" t="s">
        <v>304</v>
      </c>
      <c r="C55" s="85" t="s">
        <v>221</v>
      </c>
    </row>
    <row r="56" spans="1:3">
      <c r="A56" s="85">
        <v>54</v>
      </c>
      <c r="B56" s="94" t="s">
        <v>305</v>
      </c>
      <c r="C56" s="85" t="s">
        <v>221</v>
      </c>
    </row>
    <row r="57" spans="1:3">
      <c r="A57" s="85">
        <v>55</v>
      </c>
      <c r="B57" s="94" t="s">
        <v>306</v>
      </c>
      <c r="C57" s="85" t="s">
        <v>221</v>
      </c>
    </row>
    <row r="58" spans="1:3">
      <c r="A58" s="85">
        <v>56</v>
      </c>
      <c r="B58" s="94" t="s">
        <v>315</v>
      </c>
      <c r="C58" s="85" t="s">
        <v>330</v>
      </c>
    </row>
    <row r="59" spans="1:3">
      <c r="A59" s="85">
        <v>57</v>
      </c>
      <c r="B59" s="94" t="s">
        <v>314</v>
      </c>
      <c r="C59" s="85" t="s">
        <v>330</v>
      </c>
    </row>
    <row r="60" spans="1:3">
      <c r="A60" s="85">
        <v>58</v>
      </c>
      <c r="B60" s="94" t="s">
        <v>313</v>
      </c>
      <c r="C60" s="85" t="s">
        <v>330</v>
      </c>
    </row>
    <row r="61" spans="1:3">
      <c r="A61" s="85">
        <v>59</v>
      </c>
      <c r="B61" s="94" t="s">
        <v>312</v>
      </c>
      <c r="C61" s="85" t="s">
        <v>330</v>
      </c>
    </row>
    <row r="62" spans="1:3">
      <c r="A62" s="85">
        <v>60</v>
      </c>
      <c r="B62" s="94" t="s">
        <v>316</v>
      </c>
      <c r="C62" s="85" t="s">
        <v>330</v>
      </c>
    </row>
    <row r="63" spans="1:3">
      <c r="A63" s="85">
        <v>61</v>
      </c>
      <c r="B63" s="94" t="s">
        <v>317</v>
      </c>
      <c r="C63" s="85" t="s">
        <v>330</v>
      </c>
    </row>
    <row r="64" spans="1:3">
      <c r="A64" s="85">
        <v>62</v>
      </c>
      <c r="B64" s="94" t="s">
        <v>318</v>
      </c>
      <c r="C64" s="85" t="s">
        <v>330</v>
      </c>
    </row>
    <row r="65" spans="1:4">
      <c r="A65" s="85">
        <v>63</v>
      </c>
      <c r="B65" s="94" t="s">
        <v>319</v>
      </c>
      <c r="C65" s="85" t="s">
        <v>330</v>
      </c>
    </row>
    <row r="66" spans="1:4">
      <c r="A66" s="85">
        <v>64</v>
      </c>
      <c r="B66" s="94" t="s">
        <v>320</v>
      </c>
      <c r="C66" s="85" t="s">
        <v>330</v>
      </c>
    </row>
    <row r="67" spans="1:4">
      <c r="A67" s="85">
        <v>65</v>
      </c>
      <c r="B67" s="94" t="s">
        <v>321</v>
      </c>
      <c r="C67" s="85" t="s">
        <v>330</v>
      </c>
    </row>
    <row r="68" spans="1:4">
      <c r="A68" s="85">
        <v>66</v>
      </c>
      <c r="B68" s="94" t="s">
        <v>322</v>
      </c>
      <c r="C68" s="85" t="s">
        <v>330</v>
      </c>
    </row>
    <row r="69" spans="1:4">
      <c r="A69" s="85">
        <v>67</v>
      </c>
      <c r="B69" s="94" t="s">
        <v>323</v>
      </c>
      <c r="C69" s="85" t="s">
        <v>330</v>
      </c>
    </row>
    <row r="70" spans="1:4">
      <c r="A70" s="85">
        <v>68</v>
      </c>
      <c r="B70" s="94" t="s">
        <v>324</v>
      </c>
      <c r="C70" s="85" t="s">
        <v>330</v>
      </c>
    </row>
    <row r="71" spans="1:4">
      <c r="A71" s="85">
        <v>69</v>
      </c>
      <c r="B71" s="94" t="s">
        <v>325</v>
      </c>
      <c r="C71" s="85" t="s">
        <v>330</v>
      </c>
    </row>
    <row r="72" spans="1:4">
      <c r="A72" s="85">
        <v>70</v>
      </c>
      <c r="B72" s="94" t="s">
        <v>326</v>
      </c>
      <c r="C72" s="85" t="s">
        <v>330</v>
      </c>
    </row>
    <row r="73" spans="1:4">
      <c r="A73" s="85">
        <v>71</v>
      </c>
      <c r="B73" s="94" t="s">
        <v>327</v>
      </c>
      <c r="C73" s="85" t="s">
        <v>330</v>
      </c>
    </row>
    <row r="74" spans="1:4">
      <c r="A74" s="85">
        <v>72</v>
      </c>
      <c r="B74" s="94" t="s">
        <v>328</v>
      </c>
      <c r="C74" s="85" t="s">
        <v>330</v>
      </c>
    </row>
    <row r="75" spans="1:4">
      <c r="A75" s="85">
        <v>73</v>
      </c>
      <c r="B75" s="94" t="s">
        <v>329</v>
      </c>
      <c r="C75" s="85" t="s">
        <v>330</v>
      </c>
    </row>
    <row r="76" spans="1:4">
      <c r="A76" s="85">
        <v>74</v>
      </c>
      <c r="B76" s="94" t="s">
        <v>340</v>
      </c>
      <c r="C76" s="85" t="s">
        <v>331</v>
      </c>
    </row>
    <row r="77" spans="1:4" ht="22">
      <c r="A77" s="85">
        <v>75</v>
      </c>
      <c r="B77" s="94" t="s">
        <v>363</v>
      </c>
      <c r="D77" s="3">
        <v>43833</v>
      </c>
    </row>
    <row r="78" spans="1:4">
      <c r="A78" s="85">
        <v>76</v>
      </c>
      <c r="B78" s="94" t="s">
        <v>351</v>
      </c>
      <c r="C78" s="85" t="s">
        <v>352</v>
      </c>
    </row>
    <row r="79" spans="1:4">
      <c r="A79" s="85">
        <v>77</v>
      </c>
      <c r="B79" s="94" t="s">
        <v>358</v>
      </c>
      <c r="C79" s="85" t="s">
        <v>361</v>
      </c>
    </row>
    <row r="80" spans="1:4" ht="22">
      <c r="A80" s="85">
        <v>78</v>
      </c>
      <c r="B80" s="94" t="s">
        <v>360</v>
      </c>
      <c r="C80" s="85" t="s">
        <v>2</v>
      </c>
    </row>
    <row r="81" spans="1:3">
      <c r="A81" s="85">
        <v>79</v>
      </c>
      <c r="B81" s="94" t="s">
        <v>362</v>
      </c>
      <c r="C81" s="85" t="s">
        <v>3</v>
      </c>
    </row>
    <row r="82" spans="1:3">
      <c r="A82" s="85">
        <v>80</v>
      </c>
      <c r="B82" s="94" t="s">
        <v>364</v>
      </c>
      <c r="C82" s="85" t="s">
        <v>361</v>
      </c>
    </row>
    <row r="83" spans="1:3">
      <c r="A83" s="85">
        <v>81</v>
      </c>
      <c r="B83" s="94" t="s">
        <v>365</v>
      </c>
      <c r="C83" s="85" t="s">
        <v>2</v>
      </c>
    </row>
    <row r="84" spans="1:3" ht="15" customHeight="1">
      <c r="A84" s="85">
        <v>82</v>
      </c>
      <c r="B84" s="94" t="s">
        <v>366</v>
      </c>
      <c r="C84" s="85" t="s">
        <v>3</v>
      </c>
    </row>
    <row r="85" spans="1:3">
      <c r="A85" s="85">
        <v>83</v>
      </c>
      <c r="B85" s="94" t="s">
        <v>367</v>
      </c>
      <c r="C85" s="85" t="s">
        <v>361</v>
      </c>
    </row>
    <row r="86" spans="1:3">
      <c r="A86" s="85">
        <v>84</v>
      </c>
      <c r="B86" s="94" t="s">
        <v>365</v>
      </c>
      <c r="C86" s="85" t="s">
        <v>2</v>
      </c>
    </row>
    <row r="87" spans="1:3" ht="16" customHeight="1">
      <c r="A87" s="85">
        <v>85</v>
      </c>
      <c r="B87" s="94" t="s">
        <v>370</v>
      </c>
      <c r="C87" s="85" t="s">
        <v>3</v>
      </c>
    </row>
    <row r="88" spans="1:3" ht="22">
      <c r="A88" s="85">
        <v>86</v>
      </c>
      <c r="B88" s="94" t="s">
        <v>371</v>
      </c>
    </row>
    <row r="89" spans="1:3">
      <c r="A89" s="85">
        <v>87</v>
      </c>
      <c r="B89" s="94" t="s">
        <v>372</v>
      </c>
      <c r="C89" s="85" t="s">
        <v>4</v>
      </c>
    </row>
    <row r="90" spans="1:3">
      <c r="A90" s="85">
        <v>88</v>
      </c>
      <c r="B90" s="94" t="s">
        <v>373</v>
      </c>
      <c r="C90" s="85" t="s">
        <v>5</v>
      </c>
    </row>
    <row r="91" spans="1:3">
      <c r="A91" s="85">
        <v>89</v>
      </c>
      <c r="B91" s="94" t="s">
        <v>374</v>
      </c>
      <c r="C91" s="85" t="s">
        <v>5</v>
      </c>
    </row>
    <row r="92" spans="1:3">
      <c r="A92" s="85">
        <v>90</v>
      </c>
      <c r="B92" s="94" t="s">
        <v>375</v>
      </c>
      <c r="C92" s="85" t="s">
        <v>376</v>
      </c>
    </row>
    <row r="93" spans="1:3">
      <c r="A93" s="85">
        <v>91</v>
      </c>
      <c r="B93" s="94" t="s">
        <v>379</v>
      </c>
    </row>
    <row r="94" spans="1:3">
      <c r="A94" s="85">
        <v>92</v>
      </c>
      <c r="B94" s="94" t="s">
        <v>380</v>
      </c>
      <c r="C94" s="85" t="s">
        <v>4</v>
      </c>
    </row>
    <row r="95" spans="1:3">
      <c r="A95" s="85">
        <v>93</v>
      </c>
      <c r="B95" s="94" t="s">
        <v>382</v>
      </c>
      <c r="C95" s="85" t="s">
        <v>5</v>
      </c>
    </row>
    <row r="96" spans="1:3">
      <c r="A96" s="85">
        <v>94</v>
      </c>
      <c r="B96" s="94" t="s">
        <v>383</v>
      </c>
      <c r="C96" s="85" t="s">
        <v>5</v>
      </c>
    </row>
    <row r="97" spans="1:3">
      <c r="A97" s="85">
        <v>95</v>
      </c>
      <c r="B97" s="95" t="s">
        <v>384</v>
      </c>
      <c r="C97" s="96" t="s">
        <v>376</v>
      </c>
    </row>
    <row r="98" spans="1:3" ht="42">
      <c r="A98" s="85">
        <v>96</v>
      </c>
      <c r="B98" s="90" t="s">
        <v>385</v>
      </c>
    </row>
    <row r="99" spans="1:3">
      <c r="A99" s="97">
        <v>97</v>
      </c>
      <c r="B99" s="94" t="s">
        <v>209</v>
      </c>
      <c r="C99" s="85" t="s">
        <v>8</v>
      </c>
    </row>
    <row r="100" spans="1:3">
      <c r="A100" s="98">
        <v>98</v>
      </c>
      <c r="B100" s="94" t="s">
        <v>208</v>
      </c>
      <c r="C100" s="85" t="s">
        <v>216</v>
      </c>
    </row>
    <row r="101" spans="1:3">
      <c r="A101" s="99">
        <v>99</v>
      </c>
      <c r="B101" s="94" t="s">
        <v>215</v>
      </c>
      <c r="C101" s="85" t="s">
        <v>6</v>
      </c>
    </row>
  </sheetData>
  <phoneticPr fontId="3" type="noConversion"/>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5"/>
  <sheetViews>
    <sheetView zoomScale="180" zoomScaleNormal="180" workbookViewId="0">
      <selection activeCell="F6" sqref="F6"/>
    </sheetView>
  </sheetViews>
  <sheetFormatPr baseColWidth="10" defaultColWidth="8.83203125" defaultRowHeight="13"/>
  <cols>
    <col min="1" max="1" width="5.5" style="15" customWidth="1"/>
    <col min="2" max="2" width="12.33203125" style="7" customWidth="1"/>
    <col min="3" max="3" width="12.6640625" style="7" customWidth="1"/>
    <col min="4" max="4" width="8.6640625" style="7" customWidth="1"/>
    <col min="5" max="5" width="8.5" style="7" customWidth="1"/>
    <col min="6" max="6" width="4.5" style="7" customWidth="1"/>
    <col min="7" max="7" width="11.5" style="13"/>
    <col min="8" max="8" width="31.1640625" style="13" customWidth="1"/>
    <col min="9" max="9" width="11.5" style="16"/>
    <col min="10" max="11" width="11.5" style="13"/>
    <col min="12" max="1020" width="11.5" style="7"/>
    <col min="1021" max="1025" width="11.5"/>
  </cols>
  <sheetData>
    <row r="1" spans="1:1024">
      <c r="A1" s="40" t="s">
        <v>2</v>
      </c>
      <c r="B1" s="41"/>
      <c r="C1" s="9"/>
    </row>
    <row r="2" spans="1:1024" s="9" customFormat="1">
      <c r="A2" s="15" t="s">
        <v>15</v>
      </c>
      <c r="B2" s="9" t="s">
        <v>16</v>
      </c>
      <c r="C2" s="9" t="s">
        <v>80</v>
      </c>
      <c r="D2" s="9" t="s">
        <v>74</v>
      </c>
      <c r="E2" s="9" t="s">
        <v>56</v>
      </c>
      <c r="F2" s="9" t="s">
        <v>81</v>
      </c>
      <c r="G2" s="14" t="s">
        <v>83</v>
      </c>
      <c r="H2" s="14"/>
      <c r="I2" s="18"/>
      <c r="J2" s="14"/>
      <c r="K2" s="14"/>
      <c r="AMG2"/>
      <c r="AMH2"/>
      <c r="AMI2"/>
      <c r="AMJ2"/>
    </row>
    <row r="3" spans="1:1024">
      <c r="A3" s="15">
        <v>78</v>
      </c>
      <c r="B3" s="7">
        <v>1</v>
      </c>
      <c r="C3" s="7">
        <v>1</v>
      </c>
      <c r="D3" s="7" t="s">
        <v>369</v>
      </c>
      <c r="E3" s="7" t="s">
        <v>52</v>
      </c>
      <c r="F3" s="7">
        <v>400</v>
      </c>
      <c r="G3" s="13" t="s">
        <v>52</v>
      </c>
    </row>
    <row r="4" spans="1:1024">
      <c r="A4" s="15">
        <v>81</v>
      </c>
      <c r="B4" s="7">
        <v>2</v>
      </c>
      <c r="C4" s="7">
        <v>2</v>
      </c>
      <c r="D4" s="7" t="s">
        <v>369</v>
      </c>
      <c r="E4" s="7" t="s">
        <v>52</v>
      </c>
      <c r="F4" s="7">
        <v>600</v>
      </c>
      <c r="G4" s="13" t="s">
        <v>52</v>
      </c>
    </row>
    <row r="5" spans="1:1024">
      <c r="A5" s="15">
        <v>84</v>
      </c>
      <c r="B5" s="7">
        <v>3</v>
      </c>
      <c r="C5" s="7">
        <v>3</v>
      </c>
      <c r="D5" s="7" t="s">
        <v>368</v>
      </c>
      <c r="E5" s="7" t="s">
        <v>52</v>
      </c>
      <c r="F5" s="7">
        <v>100</v>
      </c>
      <c r="G5" s="13" t="s">
        <v>52</v>
      </c>
    </row>
  </sheetData>
  <mergeCells count="1">
    <mergeCell ref="A1:B1"/>
  </mergeCells>
  <phoneticPr fontId="3" type="noConversion"/>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I8"/>
  <sheetViews>
    <sheetView zoomScale="180" zoomScaleNormal="180" workbookViewId="0">
      <selection activeCell="H9" sqref="H9"/>
    </sheetView>
  </sheetViews>
  <sheetFormatPr baseColWidth="10" defaultColWidth="11.5" defaultRowHeight="13"/>
  <cols>
    <col min="1" max="1" width="5.5" style="15" customWidth="1"/>
    <col min="2" max="2" width="11.33203125" style="7" customWidth="1"/>
    <col min="3" max="3" width="12.5" style="7" bestFit="1" customWidth="1"/>
    <col min="4" max="4" width="13.6640625" style="7" customWidth="1"/>
    <col min="5" max="5" width="3.6640625" style="7" customWidth="1"/>
    <col min="6" max="6" width="10.1640625" style="7" customWidth="1"/>
    <col min="7" max="7" width="9" style="13" customWidth="1"/>
    <col min="8" max="8" width="13" style="86" bestFit="1" customWidth="1"/>
    <col min="9" max="9" width="11.5" style="13"/>
    <col min="10" max="10" width="11.5" style="16"/>
    <col min="11" max="12" width="11.5" style="13"/>
    <col min="13" max="1021" width="11.5" style="7"/>
  </cols>
  <sheetData>
    <row r="1" spans="1:1023">
      <c r="A1" s="40" t="s">
        <v>3</v>
      </c>
      <c r="B1" s="41"/>
      <c r="C1" s="9"/>
    </row>
    <row r="2" spans="1:1023" s="9" customFormat="1">
      <c r="A2" s="15" t="s">
        <v>15</v>
      </c>
      <c r="B2" s="9" t="s">
        <v>16</v>
      </c>
      <c r="C2" s="9" t="s">
        <v>62</v>
      </c>
      <c r="D2" s="9" t="s">
        <v>82</v>
      </c>
      <c r="E2" s="9" t="s">
        <v>79</v>
      </c>
      <c r="F2" s="9" t="s">
        <v>84</v>
      </c>
      <c r="G2" s="9" t="s">
        <v>85</v>
      </c>
      <c r="H2" s="9" t="s">
        <v>80</v>
      </c>
      <c r="I2" s="14"/>
      <c r="J2" s="18"/>
      <c r="K2" s="14"/>
      <c r="L2" s="14"/>
      <c r="AMH2"/>
      <c r="AMI2"/>
    </row>
    <row r="3" spans="1:1023">
      <c r="A3" s="15">
        <v>79</v>
      </c>
      <c r="B3" s="7">
        <v>1</v>
      </c>
      <c r="C3" s="7" t="s">
        <v>355</v>
      </c>
      <c r="D3" s="7">
        <v>1</v>
      </c>
      <c r="E3" s="7">
        <v>-100</v>
      </c>
      <c r="F3" s="7">
        <v>-100</v>
      </c>
      <c r="G3" s="3">
        <v>43833</v>
      </c>
      <c r="H3" s="7">
        <v>1</v>
      </c>
    </row>
    <row r="4" spans="1:1023">
      <c r="A4" s="15">
        <v>79</v>
      </c>
      <c r="B4" s="7">
        <v>2</v>
      </c>
      <c r="C4" s="7" t="s">
        <v>346</v>
      </c>
      <c r="D4" s="7">
        <v>1</v>
      </c>
      <c r="E4" s="7">
        <v>100</v>
      </c>
      <c r="F4" s="7">
        <v>100</v>
      </c>
      <c r="G4" s="3">
        <v>43833</v>
      </c>
      <c r="H4" s="7">
        <v>1</v>
      </c>
    </row>
    <row r="5" spans="1:1023">
      <c r="A5" s="15">
        <v>82</v>
      </c>
      <c r="B5" s="7">
        <v>3</v>
      </c>
      <c r="C5" s="7" t="s">
        <v>355</v>
      </c>
      <c r="D5" s="7">
        <v>2</v>
      </c>
      <c r="E5" s="7">
        <v>-50</v>
      </c>
      <c r="F5" s="7">
        <v>-50</v>
      </c>
      <c r="G5" s="3">
        <v>43833</v>
      </c>
      <c r="H5" s="7">
        <v>2</v>
      </c>
    </row>
    <row r="6" spans="1:1023">
      <c r="A6" s="15">
        <v>82</v>
      </c>
      <c r="B6" s="7">
        <v>4</v>
      </c>
      <c r="C6" s="7" t="s">
        <v>346</v>
      </c>
      <c r="D6" s="7">
        <v>2</v>
      </c>
      <c r="E6" s="7">
        <v>50</v>
      </c>
      <c r="F6" s="7">
        <v>50</v>
      </c>
      <c r="G6" s="3">
        <v>43833</v>
      </c>
      <c r="H6" s="7">
        <v>2</v>
      </c>
    </row>
    <row r="7" spans="1:1023">
      <c r="A7" s="15">
        <v>85</v>
      </c>
      <c r="B7" s="7">
        <v>5</v>
      </c>
      <c r="C7" s="7" t="s">
        <v>355</v>
      </c>
      <c r="D7" s="7">
        <v>3</v>
      </c>
      <c r="E7" s="7">
        <v>-50</v>
      </c>
      <c r="F7" s="7">
        <v>-50</v>
      </c>
      <c r="G7" s="3">
        <v>43833</v>
      </c>
      <c r="H7" s="7">
        <v>3</v>
      </c>
    </row>
    <row r="8" spans="1:1023">
      <c r="A8" s="15">
        <v>85</v>
      </c>
      <c r="B8" s="7">
        <v>6</v>
      </c>
      <c r="C8" s="7" t="s">
        <v>346</v>
      </c>
      <c r="D8" s="7">
        <v>3</v>
      </c>
      <c r="E8" s="7">
        <v>50</v>
      </c>
      <c r="F8" s="7">
        <v>50</v>
      </c>
      <c r="G8" s="3">
        <v>43833</v>
      </c>
      <c r="H8" s="7">
        <v>3</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5"/>
  <sheetViews>
    <sheetView zoomScale="180" zoomScaleNormal="180" workbookViewId="0">
      <selection activeCell="L26" sqref="L26"/>
    </sheetView>
  </sheetViews>
  <sheetFormatPr baseColWidth="10" defaultColWidth="8.83203125" defaultRowHeight="13"/>
  <cols>
    <col min="1" max="1" width="5.5" style="15" customWidth="1"/>
    <col min="2" max="2" width="11.33203125" style="7" customWidth="1"/>
    <col min="3" max="3" width="10.33203125" style="7" customWidth="1"/>
    <col min="4" max="4" width="13.6640625" style="7" customWidth="1"/>
    <col min="5" max="5" width="10.83203125" style="7" customWidth="1"/>
    <col min="6" max="6" width="19" style="7" customWidth="1"/>
    <col min="7" max="7" width="7.1640625" style="7" bestFit="1" customWidth="1"/>
    <col min="8" max="8" width="9" style="7" customWidth="1"/>
    <col min="9" max="9" width="9" style="13" customWidth="1"/>
    <col min="10" max="11" width="11.5" style="13"/>
    <col min="12" max="12" width="11.5" style="16"/>
    <col min="13" max="14" width="11.5" style="13"/>
    <col min="15" max="1023" width="11.5" style="7"/>
    <col min="1024" max="1026" width="11.5"/>
  </cols>
  <sheetData>
    <row r="1" spans="1:1025">
      <c r="A1" s="40" t="s">
        <v>4</v>
      </c>
      <c r="B1" s="41"/>
      <c r="C1" s="9"/>
    </row>
    <row r="2" spans="1:1025" s="9" customFormat="1">
      <c r="A2" s="15" t="s">
        <v>15</v>
      </c>
      <c r="B2" s="9" t="s">
        <v>16</v>
      </c>
      <c r="C2" s="9" t="s">
        <v>59</v>
      </c>
      <c r="D2" s="9" t="s">
        <v>60</v>
      </c>
      <c r="E2" s="9" t="s">
        <v>23</v>
      </c>
      <c r="F2" s="9" t="s">
        <v>51</v>
      </c>
      <c r="G2" s="9" t="s">
        <v>195</v>
      </c>
      <c r="H2" s="9" t="s">
        <v>25</v>
      </c>
      <c r="I2" s="9" t="s">
        <v>26</v>
      </c>
      <c r="J2" s="9" t="s">
        <v>27</v>
      </c>
      <c r="K2" s="9" t="s">
        <v>28</v>
      </c>
      <c r="L2" s="18"/>
      <c r="M2" s="14"/>
      <c r="N2" s="14"/>
      <c r="AMJ2"/>
      <c r="AMK2"/>
    </row>
    <row r="3" spans="1:1025">
      <c r="A3" s="15">
        <v>24</v>
      </c>
      <c r="B3" s="7">
        <v>1</v>
      </c>
      <c r="C3" s="7" t="s">
        <v>191</v>
      </c>
      <c r="D3" s="7">
        <v>1</v>
      </c>
      <c r="E3" s="7" t="s">
        <v>192</v>
      </c>
      <c r="F3" s="7" t="s">
        <v>193</v>
      </c>
      <c r="G3" s="7" t="b">
        <v>1</v>
      </c>
      <c r="H3" s="7" t="s">
        <v>194</v>
      </c>
      <c r="I3" s="3">
        <v>43832</v>
      </c>
      <c r="J3" s="3">
        <v>43832</v>
      </c>
      <c r="K3" s="13" t="s">
        <v>52</v>
      </c>
    </row>
    <row r="4" spans="1:1025">
      <c r="A4" s="15">
        <v>87</v>
      </c>
      <c r="B4" s="7">
        <v>2</v>
      </c>
      <c r="C4" s="7" t="s">
        <v>191</v>
      </c>
      <c r="D4" s="7">
        <v>1</v>
      </c>
      <c r="E4" s="7" t="s">
        <v>177</v>
      </c>
      <c r="G4" s="7" t="b">
        <v>0</v>
      </c>
      <c r="H4" s="7" t="s">
        <v>194</v>
      </c>
      <c r="I4" s="3">
        <v>43833</v>
      </c>
      <c r="J4" s="3">
        <v>43833</v>
      </c>
      <c r="K4" s="13" t="s">
        <v>52</v>
      </c>
    </row>
    <row r="5" spans="1:1025">
      <c r="A5" s="15">
        <v>92</v>
      </c>
      <c r="B5" s="7">
        <v>3</v>
      </c>
      <c r="C5" s="7" t="s">
        <v>191</v>
      </c>
      <c r="D5" s="7">
        <v>1</v>
      </c>
      <c r="E5" s="7" t="s">
        <v>381</v>
      </c>
      <c r="G5" s="7" t="b">
        <v>1</v>
      </c>
      <c r="H5" s="7" t="s">
        <v>194</v>
      </c>
      <c r="I5" s="3">
        <v>43833</v>
      </c>
      <c r="J5" s="3">
        <v>43833</v>
      </c>
      <c r="K5" s="13" t="s">
        <v>52</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AA61A"/>
  </sheetPr>
  <dimension ref="A1:AMJ8"/>
  <sheetViews>
    <sheetView zoomScale="180" zoomScaleNormal="180" workbookViewId="0">
      <selection activeCell="F7" sqref="F7"/>
    </sheetView>
  </sheetViews>
  <sheetFormatPr baseColWidth="10" defaultColWidth="8.83203125" defaultRowHeight="13"/>
  <cols>
    <col min="1" max="1" width="5.5" style="15" customWidth="1"/>
    <col min="2" max="2" width="13.6640625" style="7" customWidth="1"/>
    <col min="3" max="3" width="11.5" style="7"/>
    <col min="4" max="4" width="13.6640625" style="7" customWidth="1"/>
    <col min="5" max="5" width="12.5" style="16" customWidth="1"/>
    <col min="6" max="6" width="12" style="16" customWidth="1"/>
    <col min="7" max="7" width="14" style="16" customWidth="1"/>
    <col min="8" max="8" width="7" style="16" customWidth="1"/>
    <col min="9" max="9" width="6.1640625" style="16" customWidth="1"/>
    <col min="10" max="10" width="7" style="16" customWidth="1"/>
    <col min="11" max="11" width="9.5" style="7" customWidth="1"/>
    <col min="12" max="12" width="9" style="13" customWidth="1"/>
    <col min="13" max="13" width="9.33203125" style="13" customWidth="1"/>
    <col min="14" max="14" width="8.83203125" style="13" customWidth="1"/>
    <col min="15" max="15" width="11.5" style="16"/>
    <col min="16" max="17" width="11.5" style="13"/>
    <col min="18" max="1023" width="11.5" style="7"/>
    <col min="1024" max="1025" width="11.5"/>
  </cols>
  <sheetData>
    <row r="1" spans="1:1024">
      <c r="B1" s="9" t="s">
        <v>5</v>
      </c>
      <c r="C1" s="9"/>
      <c r="E1" s="18"/>
    </row>
    <row r="2" spans="1:1024" s="9" customFormat="1">
      <c r="A2" s="15" t="s">
        <v>15</v>
      </c>
      <c r="B2" s="9" t="s">
        <v>16</v>
      </c>
      <c r="C2" s="9" t="s">
        <v>86</v>
      </c>
      <c r="D2" s="9" t="s">
        <v>62</v>
      </c>
      <c r="E2" s="18" t="s">
        <v>202</v>
      </c>
      <c r="F2" s="18" t="s">
        <v>203</v>
      </c>
      <c r="G2" s="18" t="s">
        <v>87</v>
      </c>
      <c r="H2" s="18" t="s">
        <v>196</v>
      </c>
      <c r="I2" s="18" t="s">
        <v>197</v>
      </c>
      <c r="J2" s="18" t="s">
        <v>88</v>
      </c>
      <c r="K2" s="9" t="s">
        <v>25</v>
      </c>
      <c r="L2" s="9" t="s">
        <v>26</v>
      </c>
      <c r="M2" s="9" t="s">
        <v>27</v>
      </c>
      <c r="N2" s="9" t="s">
        <v>28</v>
      </c>
      <c r="O2" s="18"/>
      <c r="P2" s="14"/>
      <c r="Q2" s="14"/>
      <c r="AMJ2"/>
    </row>
    <row r="3" spans="1:1024">
      <c r="A3" s="15">
        <v>25</v>
      </c>
      <c r="B3" s="7">
        <v>1</v>
      </c>
      <c r="C3" s="7">
        <v>1</v>
      </c>
      <c r="D3" s="7" t="s">
        <v>200</v>
      </c>
      <c r="E3" s="16">
        <v>0</v>
      </c>
      <c r="F3" s="16">
        <v>10000</v>
      </c>
      <c r="G3" s="16">
        <v>-10000</v>
      </c>
      <c r="H3" s="16">
        <v>0</v>
      </c>
      <c r="I3" s="16">
        <v>10000</v>
      </c>
      <c r="J3" s="16">
        <v>-10000</v>
      </c>
      <c r="K3" s="7" t="s">
        <v>194</v>
      </c>
      <c r="L3" s="3">
        <v>43832</v>
      </c>
      <c r="M3" s="3">
        <v>43832</v>
      </c>
      <c r="N3" s="13" t="s">
        <v>52</v>
      </c>
    </row>
    <row r="4" spans="1:1024">
      <c r="A4" s="15">
        <v>26</v>
      </c>
      <c r="B4" s="82">
        <v>2</v>
      </c>
      <c r="C4" s="82">
        <v>1</v>
      </c>
      <c r="D4" s="82" t="s">
        <v>201</v>
      </c>
      <c r="E4" s="87">
        <v>10000</v>
      </c>
      <c r="F4" s="87">
        <v>0</v>
      </c>
      <c r="G4" s="87">
        <v>10000</v>
      </c>
      <c r="H4" s="87">
        <v>10000</v>
      </c>
      <c r="I4" s="87">
        <v>0</v>
      </c>
      <c r="J4" s="87">
        <v>10000</v>
      </c>
      <c r="K4" s="82" t="s">
        <v>194</v>
      </c>
      <c r="L4" s="88">
        <v>43832</v>
      </c>
      <c r="M4" s="88">
        <v>43832</v>
      </c>
      <c r="N4" s="89" t="s">
        <v>52</v>
      </c>
    </row>
    <row r="5" spans="1:1024">
      <c r="A5" s="15">
        <v>88</v>
      </c>
      <c r="B5" s="82">
        <v>3</v>
      </c>
      <c r="C5" s="82">
        <v>2</v>
      </c>
      <c r="D5" s="82" t="s">
        <v>355</v>
      </c>
      <c r="E5" s="87">
        <v>0</v>
      </c>
      <c r="F5" s="87">
        <v>75000</v>
      </c>
      <c r="G5" s="87">
        <v>-75000</v>
      </c>
      <c r="H5" s="87">
        <v>0</v>
      </c>
      <c r="I5" s="87">
        <v>75000</v>
      </c>
      <c r="J5" s="87">
        <v>-75000</v>
      </c>
      <c r="K5" s="82" t="s">
        <v>194</v>
      </c>
      <c r="L5" s="88">
        <v>43833</v>
      </c>
      <c r="M5" s="88">
        <v>43833</v>
      </c>
      <c r="N5" s="89" t="s">
        <v>52</v>
      </c>
    </row>
    <row r="6" spans="1:1024">
      <c r="A6" s="15">
        <v>89</v>
      </c>
      <c r="B6" s="7">
        <v>4</v>
      </c>
      <c r="C6" s="7">
        <v>2</v>
      </c>
      <c r="D6" s="7" t="s">
        <v>346</v>
      </c>
      <c r="E6" s="16">
        <v>75000</v>
      </c>
      <c r="F6" s="16">
        <v>0</v>
      </c>
      <c r="G6" s="16">
        <v>75000</v>
      </c>
      <c r="H6" s="16">
        <v>75000</v>
      </c>
      <c r="I6" s="16">
        <v>0</v>
      </c>
      <c r="J6" s="16">
        <v>75000</v>
      </c>
      <c r="K6" s="7" t="s">
        <v>194</v>
      </c>
      <c r="L6" s="3">
        <v>43833</v>
      </c>
      <c r="M6" s="3">
        <v>43833</v>
      </c>
      <c r="N6" s="13" t="s">
        <v>52</v>
      </c>
    </row>
    <row r="7" spans="1:1024">
      <c r="A7" s="15">
        <v>93</v>
      </c>
      <c r="B7" s="7">
        <v>5</v>
      </c>
      <c r="C7" s="7">
        <v>3</v>
      </c>
      <c r="D7" s="7" t="s">
        <v>201</v>
      </c>
      <c r="E7" s="16">
        <v>0</v>
      </c>
      <c r="F7" s="16">
        <v>5000</v>
      </c>
      <c r="G7" s="16">
        <v>5000</v>
      </c>
      <c r="H7" s="16">
        <v>0</v>
      </c>
      <c r="I7" s="16">
        <v>5000</v>
      </c>
      <c r="J7" s="16">
        <v>5000</v>
      </c>
      <c r="K7" s="7" t="s">
        <v>194</v>
      </c>
      <c r="L7" s="3">
        <v>43833</v>
      </c>
      <c r="M7" s="3">
        <v>43833</v>
      </c>
      <c r="N7" s="13" t="s">
        <v>52</v>
      </c>
    </row>
    <row r="8" spans="1:1024">
      <c r="A8" s="15">
        <v>94</v>
      </c>
      <c r="B8" s="7">
        <v>6</v>
      </c>
      <c r="C8" s="7">
        <v>3</v>
      </c>
      <c r="D8" s="7" t="s">
        <v>355</v>
      </c>
      <c r="E8" s="16">
        <v>5000</v>
      </c>
      <c r="F8" s="16">
        <v>0</v>
      </c>
      <c r="G8" s="16">
        <v>70000</v>
      </c>
      <c r="H8" s="16">
        <v>5000</v>
      </c>
      <c r="I8" s="16">
        <v>0</v>
      </c>
      <c r="J8" s="16">
        <v>70000</v>
      </c>
      <c r="K8" s="7" t="s">
        <v>194</v>
      </c>
      <c r="L8" s="3">
        <v>43833</v>
      </c>
      <c r="M8" s="3">
        <v>43833</v>
      </c>
      <c r="N8" s="13" t="s">
        <v>52</v>
      </c>
    </row>
  </sheetData>
  <phoneticPr fontId="3" type="noConversion"/>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4"/>
  <sheetViews>
    <sheetView zoomScale="180" zoomScaleNormal="180" workbookViewId="0">
      <selection activeCell="H19" sqref="H19"/>
    </sheetView>
  </sheetViews>
  <sheetFormatPr baseColWidth="10" defaultColWidth="8.83203125" defaultRowHeight="13"/>
  <cols>
    <col min="1" max="1" width="5.5" style="15" customWidth="1"/>
    <col min="2" max="2" width="11.33203125" style="7" customWidth="1"/>
    <col min="3" max="3" width="10.33203125" style="7" customWidth="1"/>
    <col min="4" max="4" width="13.6640625" style="7" customWidth="1"/>
    <col min="5" max="5" width="9" style="7" customWidth="1"/>
    <col min="6" max="6" width="9" style="13" customWidth="1"/>
    <col min="7" max="8" width="11.5" style="13"/>
    <col min="9" max="9" width="11.5" style="16"/>
    <col min="10" max="11" width="11.5" style="13"/>
    <col min="12" max="1020" width="11.5" style="7"/>
    <col min="1021" max="1025" width="11.5"/>
  </cols>
  <sheetData>
    <row r="1" spans="1:1024">
      <c r="B1" s="9" t="s">
        <v>4</v>
      </c>
      <c r="C1" s="9"/>
    </row>
    <row r="2" spans="1:1024" s="9" customFormat="1">
      <c r="A2" s="15" t="s">
        <v>15</v>
      </c>
      <c r="B2" s="9" t="s">
        <v>16</v>
      </c>
      <c r="C2" s="9" t="s">
        <v>71</v>
      </c>
      <c r="D2" s="9" t="s">
        <v>86</v>
      </c>
      <c r="E2" s="9" t="s">
        <v>25</v>
      </c>
      <c r="F2" s="9" t="s">
        <v>26</v>
      </c>
      <c r="G2" s="9" t="s">
        <v>27</v>
      </c>
      <c r="H2" s="9" t="s">
        <v>28</v>
      </c>
      <c r="I2" s="18"/>
      <c r="J2" s="14"/>
      <c r="K2" s="14"/>
      <c r="AMG2"/>
      <c r="AMH2"/>
      <c r="AMI2"/>
      <c r="AMJ2"/>
    </row>
    <row r="3" spans="1:1024">
      <c r="A3" s="15">
        <v>90</v>
      </c>
      <c r="B3" s="7">
        <v>1</v>
      </c>
      <c r="C3" s="7">
        <v>1</v>
      </c>
      <c r="D3" s="7">
        <v>2</v>
      </c>
      <c r="E3" s="7" t="s">
        <v>194</v>
      </c>
      <c r="F3" s="13" t="s">
        <v>377</v>
      </c>
      <c r="G3" s="13" t="s">
        <v>377</v>
      </c>
      <c r="H3" s="13" t="s">
        <v>52</v>
      </c>
    </row>
    <row r="4" spans="1:1024">
      <c r="A4" s="15">
        <v>95</v>
      </c>
      <c r="B4" s="7">
        <v>2</v>
      </c>
      <c r="C4" s="7">
        <v>1</v>
      </c>
      <c r="D4" s="7">
        <v>3</v>
      </c>
      <c r="E4" s="7" t="s">
        <v>194</v>
      </c>
      <c r="F4" s="13" t="s">
        <v>377</v>
      </c>
      <c r="G4" s="13" t="s">
        <v>377</v>
      </c>
      <c r="H4" s="13" t="s">
        <v>52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2"/>
  <sheetViews>
    <sheetView zoomScale="180" zoomScaleNormal="180" workbookViewId="0">
      <selection activeCell="A3" sqref="A3:XFD3"/>
    </sheetView>
  </sheetViews>
  <sheetFormatPr baseColWidth="10" defaultColWidth="8.83203125" defaultRowHeight="13"/>
  <cols>
    <col min="1" max="1" width="5.5" style="15" customWidth="1"/>
    <col min="2" max="2" width="11.33203125" style="7" customWidth="1"/>
    <col min="3" max="3" width="10.33203125" style="7" customWidth="1"/>
    <col min="4" max="4" width="13.6640625" style="7" customWidth="1"/>
    <col min="5" max="5" width="9" style="7" customWidth="1"/>
    <col min="6" max="6" width="9" style="13" customWidth="1"/>
    <col min="7" max="8" width="11.5" style="13"/>
    <col min="9" max="9" width="7.33203125" style="13" customWidth="1"/>
    <col min="10" max="10" width="37.1640625" style="16" customWidth="1"/>
    <col min="11" max="12" width="11.5" style="13"/>
    <col min="13" max="1021" width="11.5" style="7"/>
    <col min="1022" max="1025" width="11.5"/>
  </cols>
  <sheetData>
    <row r="1" spans="1:1024">
      <c r="B1" s="9" t="s">
        <v>7</v>
      </c>
      <c r="C1" s="9"/>
    </row>
    <row r="2" spans="1:1024" s="9" customFormat="1">
      <c r="A2" s="15" t="s">
        <v>15</v>
      </c>
      <c r="B2" s="9" t="s">
        <v>62</v>
      </c>
      <c r="C2" s="9" t="s">
        <v>89</v>
      </c>
      <c r="D2" s="9" t="s">
        <v>90</v>
      </c>
      <c r="E2" s="9" t="s">
        <v>91</v>
      </c>
      <c r="F2" s="9" t="s">
        <v>65</v>
      </c>
      <c r="G2" s="9" t="s">
        <v>27</v>
      </c>
      <c r="H2" s="9" t="s">
        <v>28</v>
      </c>
      <c r="J2" s="19" t="s">
        <v>51</v>
      </c>
      <c r="K2" s="14"/>
      <c r="L2" s="14"/>
      <c r="AMH2"/>
      <c r="AMI2"/>
      <c r="AMJ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164B2-0D0B-E948-8989-B8CB683F8296}">
  <dimension ref="A1:AMI3"/>
  <sheetViews>
    <sheetView zoomScale="180" zoomScaleNormal="180" workbookViewId="0">
      <selection activeCell="G11" sqref="G11"/>
    </sheetView>
  </sheetViews>
  <sheetFormatPr baseColWidth="10" defaultColWidth="7" defaultRowHeight="13"/>
  <cols>
    <col min="1" max="1" width="7" style="15"/>
    <col min="2" max="5" width="7" style="7"/>
    <col min="6" max="6" width="5.83203125" style="13" bestFit="1" customWidth="1"/>
    <col min="7" max="7" width="10.33203125" style="13" bestFit="1" customWidth="1"/>
    <col min="8" max="8" width="18.33203125" style="13" bestFit="1" customWidth="1"/>
    <col min="9" max="9" width="12.6640625" style="13" bestFit="1" customWidth="1"/>
    <col min="10" max="10" width="12.33203125" style="13" bestFit="1" customWidth="1"/>
    <col min="11" max="11" width="10.83203125" style="13" bestFit="1" customWidth="1"/>
    <col min="12" max="12" width="9.6640625" style="7" bestFit="1" customWidth="1"/>
    <col min="13" max="13" width="9.83203125" style="7" bestFit="1" customWidth="1"/>
    <col min="14" max="1020" width="7" style="7"/>
  </cols>
  <sheetData>
    <row r="1" spans="1:1023">
      <c r="A1" s="40" t="s">
        <v>331</v>
      </c>
      <c r="B1" s="41"/>
      <c r="C1" s="9"/>
    </row>
    <row r="2" spans="1:1023" s="9" customFormat="1">
      <c r="A2" s="15" t="s">
        <v>15</v>
      </c>
      <c r="B2" s="9" t="s">
        <v>16</v>
      </c>
      <c r="C2" s="9" t="s">
        <v>23</v>
      </c>
      <c r="D2" s="9" t="s">
        <v>332</v>
      </c>
      <c r="E2" s="9" t="s">
        <v>90</v>
      </c>
      <c r="F2" s="9" t="s">
        <v>91</v>
      </c>
      <c r="G2" s="9" t="s">
        <v>333</v>
      </c>
      <c r="H2" s="9" t="s">
        <v>334</v>
      </c>
      <c r="I2" s="9" t="s">
        <v>335</v>
      </c>
      <c r="J2" s="14" t="s">
        <v>336</v>
      </c>
      <c r="K2" s="14" t="s">
        <v>337</v>
      </c>
      <c r="L2" s="9" t="s">
        <v>338</v>
      </c>
      <c r="M2" s="9" t="s">
        <v>339</v>
      </c>
      <c r="AMG2"/>
      <c r="AMH2"/>
      <c r="AMI2"/>
    </row>
    <row r="3" spans="1:1023">
      <c r="A3" s="15">
        <v>74</v>
      </c>
      <c r="B3" s="7">
        <v>1</v>
      </c>
      <c r="C3" s="7" t="s">
        <v>341</v>
      </c>
      <c r="D3" s="7">
        <v>101</v>
      </c>
      <c r="E3" s="7" t="s">
        <v>342</v>
      </c>
      <c r="G3" s="13" t="s">
        <v>343</v>
      </c>
      <c r="H3" s="13" t="s">
        <v>344</v>
      </c>
      <c r="I3" s="13" t="s">
        <v>346</v>
      </c>
      <c r="J3" s="13" t="s">
        <v>347</v>
      </c>
      <c r="K3" s="13" t="s">
        <v>348</v>
      </c>
      <c r="L3" s="7" t="s">
        <v>349</v>
      </c>
      <c r="M3" s="7" t="s">
        <v>350</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8AA97"/>
  </sheetPr>
  <dimension ref="A1:AMK20"/>
  <sheetViews>
    <sheetView zoomScale="180" zoomScaleNormal="180" workbookViewId="0">
      <selection activeCell="I4" sqref="I4:N15"/>
    </sheetView>
  </sheetViews>
  <sheetFormatPr baseColWidth="10" defaultColWidth="8.83203125" defaultRowHeight="13"/>
  <cols>
    <col min="1" max="1" width="5.5" style="20" customWidth="1"/>
    <col min="2" max="2" width="11.1640625" style="21" customWidth="1"/>
    <col min="3" max="3" width="28.83203125" style="21" customWidth="1"/>
    <col min="4" max="4" width="15.33203125" style="22" customWidth="1"/>
    <col min="5" max="5" width="39.5" style="23" customWidth="1"/>
    <col min="6" max="6" width="9.5" style="21" customWidth="1"/>
    <col min="7" max="7" width="9.33203125" style="21" customWidth="1"/>
    <col min="8" max="1014" width="11.5" style="21"/>
    <col min="1015" max="1025" width="11.5" style="24"/>
  </cols>
  <sheetData>
    <row r="1" spans="1:1024">
      <c r="B1" s="25" t="s">
        <v>58</v>
      </c>
      <c r="C1" s="25"/>
    </row>
    <row r="2" spans="1:1024" s="25" customFormat="1">
      <c r="A2" s="20" t="s">
        <v>15</v>
      </c>
      <c r="B2" s="25" t="s">
        <v>16</v>
      </c>
      <c r="C2" s="25" t="s">
        <v>92</v>
      </c>
      <c r="D2" s="26" t="s">
        <v>93</v>
      </c>
      <c r="E2" s="27" t="s">
        <v>51</v>
      </c>
      <c r="F2" s="25" t="s">
        <v>94</v>
      </c>
      <c r="G2" s="25" t="s">
        <v>27</v>
      </c>
      <c r="AMA2" s="24"/>
      <c r="AMB2" s="24"/>
      <c r="AMC2" s="24"/>
      <c r="AMD2" s="24"/>
      <c r="AME2" s="24"/>
      <c r="AMF2" s="24"/>
      <c r="AMG2" s="24"/>
      <c r="AMH2" s="24"/>
      <c r="AMI2" s="24"/>
      <c r="AMJ2" s="24"/>
    </row>
    <row r="3" spans="1:1024">
      <c r="A3" s="20">
        <v>2</v>
      </c>
      <c r="B3" s="28">
        <v>10100010001</v>
      </c>
      <c r="C3" s="21" t="s">
        <v>95</v>
      </c>
      <c r="D3" s="21" t="s">
        <v>96</v>
      </c>
      <c r="E3" s="29" t="s">
        <v>97</v>
      </c>
      <c r="F3" s="21" t="s">
        <v>98</v>
      </c>
      <c r="G3" s="30">
        <v>43831</v>
      </c>
    </row>
    <row r="4" spans="1:1024">
      <c r="B4" s="28">
        <v>2</v>
      </c>
      <c r="C4" s="21" t="s">
        <v>99</v>
      </c>
      <c r="D4" s="21" t="s">
        <v>100</v>
      </c>
      <c r="E4" s="29"/>
      <c r="F4" s="21" t="s">
        <v>98</v>
      </c>
      <c r="G4" s="30">
        <v>43831</v>
      </c>
      <c r="I4" s="36" t="s">
        <v>123</v>
      </c>
      <c r="J4" s="36" t="s">
        <v>10</v>
      </c>
      <c r="K4" s="36" t="s">
        <v>11</v>
      </c>
      <c r="L4" s="36" t="s">
        <v>35</v>
      </c>
      <c r="M4" s="36" t="s">
        <v>39</v>
      </c>
      <c r="N4" s="36" t="s">
        <v>12</v>
      </c>
      <c r="O4" s="36" t="s">
        <v>130</v>
      </c>
      <c r="P4" s="34"/>
    </row>
    <row r="5" spans="1:1024">
      <c r="B5" s="28">
        <v>3</v>
      </c>
      <c r="C5" s="21" t="s">
        <v>101</v>
      </c>
      <c r="D5" s="21" t="s">
        <v>96</v>
      </c>
      <c r="E5" s="29"/>
      <c r="F5" s="21" t="s">
        <v>98</v>
      </c>
      <c r="G5" s="30">
        <v>43831</v>
      </c>
      <c r="I5" s="37" t="s">
        <v>124</v>
      </c>
      <c r="J5" s="37" t="s">
        <v>124</v>
      </c>
      <c r="K5" s="37" t="s">
        <v>11</v>
      </c>
      <c r="L5" s="37" t="s">
        <v>39</v>
      </c>
      <c r="M5" s="37" t="s">
        <v>39</v>
      </c>
      <c r="N5" s="37" t="s">
        <v>124</v>
      </c>
      <c r="O5" s="37" t="s">
        <v>130</v>
      </c>
    </row>
    <row r="6" spans="1:1024">
      <c r="B6" s="21">
        <v>4</v>
      </c>
      <c r="C6" s="21" t="s">
        <v>102</v>
      </c>
      <c r="D6" s="21" t="s">
        <v>103</v>
      </c>
      <c r="E6" s="29" t="s">
        <v>104</v>
      </c>
      <c r="F6" s="21" t="s">
        <v>98</v>
      </c>
      <c r="G6" s="30">
        <v>43831</v>
      </c>
      <c r="I6" s="37" t="s">
        <v>43</v>
      </c>
      <c r="J6" s="37" t="s">
        <v>43</v>
      </c>
      <c r="K6" s="37"/>
      <c r="L6" s="37" t="s">
        <v>35</v>
      </c>
      <c r="M6" s="37" t="s">
        <v>35</v>
      </c>
      <c r="N6" s="37" t="s">
        <v>43</v>
      </c>
      <c r="O6" s="37"/>
    </row>
    <row r="7" spans="1:1024">
      <c r="B7" s="21">
        <v>5</v>
      </c>
      <c r="C7" s="21" t="s">
        <v>105</v>
      </c>
      <c r="D7" s="21" t="s">
        <v>106</v>
      </c>
      <c r="E7" s="29" t="s">
        <v>107</v>
      </c>
      <c r="F7" s="21" t="s">
        <v>98</v>
      </c>
      <c r="G7" s="30">
        <v>43831</v>
      </c>
      <c r="I7" s="37" t="s">
        <v>30</v>
      </c>
      <c r="J7" s="37" t="s">
        <v>30</v>
      </c>
      <c r="K7" s="37"/>
      <c r="L7" s="37"/>
      <c r="M7" s="37"/>
      <c r="N7" s="37" t="s">
        <v>30</v>
      </c>
      <c r="O7" s="37"/>
    </row>
    <row r="8" spans="1:1024" ht="48">
      <c r="B8" s="21">
        <v>6</v>
      </c>
      <c r="C8" s="21" t="s">
        <v>108</v>
      </c>
      <c r="D8" s="21" t="s">
        <v>109</v>
      </c>
      <c r="E8" s="31" t="s">
        <v>110</v>
      </c>
      <c r="F8" s="21" t="s">
        <v>98</v>
      </c>
      <c r="G8" s="30">
        <v>43831</v>
      </c>
      <c r="I8" s="37" t="s">
        <v>125</v>
      </c>
      <c r="J8" s="37" t="s">
        <v>125</v>
      </c>
      <c r="K8" s="37"/>
      <c r="L8" s="37"/>
      <c r="M8" s="37"/>
      <c r="N8" s="37" t="s">
        <v>125</v>
      </c>
      <c r="O8" s="37"/>
    </row>
    <row r="9" spans="1:1024">
      <c r="B9" s="21">
        <v>7</v>
      </c>
      <c r="C9" s="21" t="s">
        <v>111</v>
      </c>
      <c r="D9" s="21" t="s">
        <v>96</v>
      </c>
      <c r="E9" s="29" t="s">
        <v>112</v>
      </c>
      <c r="F9" s="21" t="s">
        <v>98</v>
      </c>
      <c r="G9" s="30">
        <v>43831</v>
      </c>
      <c r="I9" s="37" t="s">
        <v>37</v>
      </c>
      <c r="J9" s="37" t="s">
        <v>37</v>
      </c>
      <c r="K9" s="37"/>
      <c r="L9" s="37"/>
      <c r="M9" s="37"/>
      <c r="N9" s="37" t="s">
        <v>37</v>
      </c>
      <c r="O9" s="37"/>
    </row>
    <row r="10" spans="1:1024" ht="24">
      <c r="B10" s="21">
        <v>8</v>
      </c>
      <c r="C10" s="21" t="s">
        <v>113</v>
      </c>
      <c r="D10" s="21" t="s">
        <v>114</v>
      </c>
      <c r="E10" s="29" t="s">
        <v>115</v>
      </c>
      <c r="F10" s="21" t="s">
        <v>98</v>
      </c>
      <c r="G10" s="30">
        <v>43831</v>
      </c>
      <c r="I10" s="37" t="s">
        <v>126</v>
      </c>
      <c r="J10" s="37" t="s">
        <v>126</v>
      </c>
      <c r="K10" s="37"/>
      <c r="L10" s="37"/>
      <c r="M10" s="37"/>
      <c r="N10" s="37" t="s">
        <v>126</v>
      </c>
      <c r="O10" s="37"/>
    </row>
    <row r="11" spans="1:1024" ht="48">
      <c r="B11" s="21">
        <v>9</v>
      </c>
      <c r="C11" s="21" t="s">
        <v>116</v>
      </c>
      <c r="D11" s="32" t="b">
        <f>FALSE()</f>
        <v>0</v>
      </c>
      <c r="E11" s="29" t="s">
        <v>117</v>
      </c>
      <c r="F11" s="21" t="s">
        <v>98</v>
      </c>
      <c r="G11" s="30">
        <v>43831</v>
      </c>
      <c r="I11" s="37" t="s">
        <v>127</v>
      </c>
      <c r="J11" s="37" t="s">
        <v>127</v>
      </c>
      <c r="K11" s="37"/>
      <c r="L11" s="37"/>
      <c r="M11" s="37"/>
      <c r="N11" s="37" t="s">
        <v>127</v>
      </c>
      <c r="O11" s="37"/>
    </row>
    <row r="12" spans="1:1024">
      <c r="B12" s="21">
        <v>10</v>
      </c>
      <c r="C12" s="21" t="s">
        <v>118</v>
      </c>
      <c r="D12" s="28">
        <v>14</v>
      </c>
      <c r="E12" s="29"/>
      <c r="F12" s="21" t="s">
        <v>98</v>
      </c>
      <c r="G12" s="30">
        <v>43831</v>
      </c>
      <c r="I12" s="37" t="s">
        <v>39</v>
      </c>
      <c r="J12" s="37" t="s">
        <v>128</v>
      </c>
      <c r="K12" s="37"/>
      <c r="L12" s="37"/>
      <c r="M12" s="37"/>
      <c r="N12" s="37" t="s">
        <v>128</v>
      </c>
      <c r="O12" s="37"/>
    </row>
    <row r="13" spans="1:1024">
      <c r="B13" s="21">
        <v>11</v>
      </c>
      <c r="C13" s="21" t="s">
        <v>119</v>
      </c>
      <c r="D13" s="28">
        <v>15</v>
      </c>
      <c r="E13" s="29"/>
      <c r="F13" s="21" t="s">
        <v>98</v>
      </c>
      <c r="G13" s="30">
        <v>43831</v>
      </c>
      <c r="I13" s="37" t="s">
        <v>35</v>
      </c>
      <c r="J13" s="37" t="s">
        <v>129</v>
      </c>
      <c r="K13" s="37"/>
      <c r="L13" s="37"/>
      <c r="M13" s="37"/>
      <c r="N13" s="37" t="s">
        <v>129</v>
      </c>
      <c r="O13" s="37"/>
    </row>
    <row r="14" spans="1:1024">
      <c r="B14" s="21">
        <v>12</v>
      </c>
      <c r="C14" s="21" t="s">
        <v>120</v>
      </c>
      <c r="D14" s="28">
        <v>16</v>
      </c>
      <c r="F14" s="21" t="s">
        <v>98</v>
      </c>
      <c r="G14" s="30">
        <v>43832</v>
      </c>
      <c r="I14" s="37" t="s">
        <v>11</v>
      </c>
      <c r="J14" s="37"/>
      <c r="K14" s="37"/>
      <c r="L14" s="37"/>
      <c r="M14" s="37"/>
      <c r="N14" s="37"/>
      <c r="O14" s="37"/>
    </row>
    <row r="15" spans="1:1024">
      <c r="B15" s="21">
        <v>13</v>
      </c>
      <c r="G15" s="30"/>
      <c r="I15" s="37" t="s">
        <v>128</v>
      </c>
      <c r="J15" s="37"/>
      <c r="K15" s="37"/>
      <c r="L15" s="37"/>
      <c r="M15" s="37"/>
      <c r="N15" s="37"/>
      <c r="O15" s="37"/>
    </row>
    <row r="16" spans="1:1024">
      <c r="B16" s="21">
        <v>14</v>
      </c>
      <c r="I16" s="37" t="s">
        <v>129</v>
      </c>
      <c r="J16" s="37"/>
      <c r="K16" s="37"/>
      <c r="L16" s="37"/>
      <c r="M16" s="37"/>
      <c r="N16" s="37"/>
      <c r="O16" s="37"/>
    </row>
    <row r="17" spans="2:15">
      <c r="B17" s="21">
        <v>15</v>
      </c>
      <c r="I17" s="37" t="s">
        <v>130</v>
      </c>
      <c r="J17" s="37"/>
      <c r="K17" s="37"/>
      <c r="L17" s="37"/>
      <c r="M17" s="37"/>
      <c r="N17" s="37"/>
      <c r="O17" s="37"/>
    </row>
    <row r="18" spans="2:15">
      <c r="B18" s="21">
        <v>16</v>
      </c>
    </row>
    <row r="19" spans="2:15">
      <c r="B19" s="21">
        <v>17</v>
      </c>
    </row>
    <row r="20" spans="2:15">
      <c r="B20" s="21">
        <v>18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2BF44"/>
  </sheetPr>
  <dimension ref="A1:E15"/>
  <sheetViews>
    <sheetView zoomScale="180" zoomScaleNormal="180" workbookViewId="0">
      <selection activeCell="B16" sqref="B16"/>
    </sheetView>
  </sheetViews>
  <sheetFormatPr baseColWidth="10" defaultColWidth="8.83203125" defaultRowHeight="13"/>
  <cols>
    <col min="1" max="1" width="11.5"/>
    <col min="2" max="2" width="26.6640625" customWidth="1"/>
    <col min="3" max="5" width="11.5" style="4"/>
    <col min="6" max="1025" width="11.5"/>
  </cols>
  <sheetData>
    <row r="1" spans="1:3">
      <c r="A1" s="39" t="s">
        <v>8</v>
      </c>
      <c r="B1" s="39"/>
    </row>
    <row r="3" spans="1:3">
      <c r="A3" t="s">
        <v>9</v>
      </c>
    </row>
    <row r="5" spans="1:3">
      <c r="A5" s="47">
        <v>27</v>
      </c>
      <c r="B5" s="48" t="s">
        <v>204</v>
      </c>
      <c r="C5" s="49">
        <v>0</v>
      </c>
    </row>
    <row r="6" spans="1:3">
      <c r="A6" s="50"/>
      <c r="B6" s="51" t="s">
        <v>158</v>
      </c>
      <c r="C6" s="52">
        <v>0</v>
      </c>
    </row>
    <row r="7" spans="1:3">
      <c r="A7" s="50"/>
      <c r="B7" s="51" t="s">
        <v>205</v>
      </c>
      <c r="C7" s="53">
        <v>0</v>
      </c>
    </row>
    <row r="8" spans="1:3">
      <c r="A8" s="50"/>
      <c r="B8" s="51" t="s">
        <v>206</v>
      </c>
      <c r="C8" s="52">
        <v>0</v>
      </c>
    </row>
    <row r="9" spans="1:3">
      <c r="A9" s="54"/>
      <c r="B9" s="55" t="s">
        <v>207</v>
      </c>
      <c r="C9" s="56">
        <v>0</v>
      </c>
    </row>
    <row r="11" spans="1:3">
      <c r="A11" s="47">
        <v>97</v>
      </c>
      <c r="B11" s="48" t="s">
        <v>204</v>
      </c>
      <c r="C11" s="49">
        <v>0</v>
      </c>
    </row>
    <row r="12" spans="1:3">
      <c r="A12" s="50"/>
      <c r="B12" s="51" t="s">
        <v>158</v>
      </c>
      <c r="C12" s="52">
        <v>0</v>
      </c>
    </row>
    <row r="13" spans="1:3">
      <c r="A13" s="50"/>
      <c r="B13" s="51" t="s">
        <v>205</v>
      </c>
      <c r="C13" s="53">
        <v>0</v>
      </c>
    </row>
    <row r="14" spans="1:3">
      <c r="A14" s="50"/>
      <c r="B14" s="51" t="s">
        <v>206</v>
      </c>
      <c r="C14" s="52">
        <v>0</v>
      </c>
    </row>
    <row r="15" spans="1:3">
      <c r="A15" s="54"/>
      <c r="B15" s="55" t="s">
        <v>207</v>
      </c>
      <c r="C15" s="56">
        <v>0</v>
      </c>
    </row>
  </sheetData>
  <mergeCells count="3">
    <mergeCell ref="A1:B1"/>
    <mergeCell ref="A5:A9"/>
    <mergeCell ref="A11:A15"/>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599D"/>
  </sheetPr>
  <dimension ref="A1:I14"/>
  <sheetViews>
    <sheetView zoomScale="180" zoomScaleNormal="180" workbookViewId="0">
      <selection activeCell="E16" sqref="E16"/>
    </sheetView>
  </sheetViews>
  <sheetFormatPr baseColWidth="10" defaultColWidth="8.83203125" defaultRowHeight="13"/>
  <cols>
    <col min="1" max="1" width="11.5"/>
    <col min="2" max="2" width="20" customWidth="1"/>
    <col min="3" max="3" width="11.5" style="4"/>
    <col min="4" max="4" width="11.5"/>
    <col min="5" max="5" width="11.5" style="4"/>
    <col min="6" max="6" width="15.6640625" customWidth="1"/>
    <col min="7" max="7" width="11.5" style="4"/>
    <col min="8" max="8" width="4" customWidth="1"/>
    <col min="9" max="9" width="36.33203125" style="5" customWidth="1"/>
    <col min="10" max="1025" width="11.5"/>
  </cols>
  <sheetData>
    <row r="1" spans="1:7">
      <c r="A1" s="39" t="s">
        <v>6</v>
      </c>
      <c r="B1" s="39"/>
    </row>
    <row r="3" spans="1:7">
      <c r="A3" t="s">
        <v>9</v>
      </c>
    </row>
    <row r="5" spans="1:7">
      <c r="A5" s="76">
        <v>11</v>
      </c>
      <c r="B5" s="71" t="s">
        <v>10</v>
      </c>
      <c r="C5" s="70"/>
      <c r="D5" s="71" t="s">
        <v>11</v>
      </c>
      <c r="E5" s="69"/>
      <c r="F5" s="69" t="s">
        <v>12</v>
      </c>
      <c r="G5" s="70"/>
    </row>
    <row r="6" spans="1:7">
      <c r="A6" s="77"/>
      <c r="B6" s="67" t="s">
        <v>217</v>
      </c>
      <c r="C6" s="68">
        <v>10000</v>
      </c>
      <c r="D6" s="67" t="s">
        <v>13</v>
      </c>
      <c r="E6" s="66">
        <v>10000</v>
      </c>
      <c r="F6" s="65"/>
      <c r="G6" s="68"/>
    </row>
    <row r="7" spans="1:7">
      <c r="A7" s="77"/>
      <c r="B7" s="73"/>
      <c r="C7" s="72"/>
      <c r="D7" s="73"/>
      <c r="E7" s="74"/>
      <c r="F7" s="75"/>
      <c r="G7" s="72"/>
    </row>
    <row r="8" spans="1:7">
      <c r="A8" s="78"/>
      <c r="B8" s="55"/>
      <c r="C8" s="52">
        <f>SUM(C6:C7)</f>
        <v>10000</v>
      </c>
      <c r="D8" s="55"/>
      <c r="E8" s="46">
        <f>SUM(E6:E7)</f>
        <v>10000</v>
      </c>
      <c r="F8" s="55"/>
      <c r="G8" s="52"/>
    </row>
    <row r="11" spans="1:7">
      <c r="A11" s="76">
        <v>99</v>
      </c>
      <c r="B11" s="71" t="s">
        <v>10</v>
      </c>
      <c r="C11" s="70"/>
      <c r="D11" s="71" t="s">
        <v>11</v>
      </c>
      <c r="E11" s="69"/>
      <c r="F11" s="69" t="s">
        <v>12</v>
      </c>
      <c r="G11" s="70"/>
    </row>
    <row r="12" spans="1:7">
      <c r="A12" s="77"/>
      <c r="B12" s="67" t="s">
        <v>217</v>
      </c>
      <c r="C12" s="68">
        <v>5000</v>
      </c>
      <c r="D12" s="67" t="s">
        <v>13</v>
      </c>
      <c r="E12" s="66">
        <v>10000</v>
      </c>
      <c r="F12" s="65" t="s">
        <v>220</v>
      </c>
      <c r="G12" s="68">
        <v>70000</v>
      </c>
    </row>
    <row r="13" spans="1:7">
      <c r="A13" s="77"/>
      <c r="B13" s="73" t="s">
        <v>122</v>
      </c>
      <c r="C13" s="72">
        <v>75000</v>
      </c>
      <c r="D13" s="73"/>
      <c r="E13" s="74"/>
      <c r="F13" s="75"/>
      <c r="G13" s="72"/>
    </row>
    <row r="14" spans="1:7">
      <c r="A14" s="78"/>
      <c r="B14" s="55"/>
      <c r="C14" s="52">
        <f>SUM(C12:C13)</f>
        <v>80000</v>
      </c>
      <c r="D14" s="55"/>
      <c r="E14" s="46">
        <f>SUM(E12:E13)+SUM(G12:G13)</f>
        <v>80000</v>
      </c>
      <c r="F14" s="55"/>
      <c r="G14" s="52"/>
    </row>
  </sheetData>
  <mergeCells count="9">
    <mergeCell ref="A11:A14"/>
    <mergeCell ref="B11:C11"/>
    <mergeCell ref="D11:E11"/>
    <mergeCell ref="F11:G11"/>
    <mergeCell ref="A1:B1"/>
    <mergeCell ref="B5:C5"/>
    <mergeCell ref="D5:E5"/>
    <mergeCell ref="F5:G5"/>
    <mergeCell ref="A5:A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4917A-4F0D-CE4A-B7A1-FE9F8B9C9FF7}">
  <sheetPr>
    <tabColor theme="5" tint="0.39997558519241921"/>
  </sheetPr>
  <dimension ref="A1:D13"/>
  <sheetViews>
    <sheetView zoomScale="182" zoomScaleNormal="182" workbookViewId="0">
      <selection activeCell="B13" sqref="B13"/>
    </sheetView>
  </sheetViews>
  <sheetFormatPr baseColWidth="10" defaultColWidth="16.6640625" defaultRowHeight="20" customHeight="1"/>
  <cols>
    <col min="1" max="1" width="18.5" customWidth="1"/>
    <col min="2" max="2" width="36.1640625" customWidth="1"/>
    <col min="3" max="3" width="9.5" style="57" customWidth="1"/>
    <col min="5" max="5" width="5.83203125" customWidth="1"/>
    <col min="6" max="6" width="19.6640625" bestFit="1" customWidth="1"/>
    <col min="9" max="9" width="2.1640625" customWidth="1"/>
    <col min="12" max="12" width="1.6640625" customWidth="1"/>
  </cols>
  <sheetData>
    <row r="1" spans="1:4" ht="20" customHeight="1">
      <c r="A1" s="39" t="s">
        <v>121</v>
      </c>
      <c r="B1" s="39"/>
    </row>
    <row r="2" spans="1:4" ht="20" customHeight="1">
      <c r="C2" s="58"/>
      <c r="D2" s="33"/>
    </row>
    <row r="3" spans="1:4" ht="20" customHeight="1">
      <c r="A3" s="47">
        <v>28</v>
      </c>
      <c r="B3" s="48" t="s">
        <v>210</v>
      </c>
      <c r="C3" s="60">
        <v>0</v>
      </c>
    </row>
    <row r="4" spans="1:4" ht="20" customHeight="1">
      <c r="A4" s="50"/>
      <c r="B4" s="51" t="s">
        <v>211</v>
      </c>
      <c r="C4" s="61"/>
    </row>
    <row r="5" spans="1:4" ht="20" customHeight="1">
      <c r="A5" s="50"/>
      <c r="B5" s="51" t="s">
        <v>213</v>
      </c>
      <c r="C5" s="61"/>
    </row>
    <row r="6" spans="1:4" ht="20" customHeight="1">
      <c r="A6" s="50"/>
      <c r="B6" s="51" t="s">
        <v>212</v>
      </c>
      <c r="C6" s="62">
        <v>10000</v>
      </c>
    </row>
    <row r="7" spans="1:4" ht="20" customHeight="1">
      <c r="A7" s="54"/>
      <c r="B7" s="63" t="s">
        <v>214</v>
      </c>
      <c r="C7" s="64">
        <f>SUM(C3:C6)</f>
        <v>10000</v>
      </c>
    </row>
    <row r="8" spans="1:4" ht="20" customHeight="1">
      <c r="A8" s="59"/>
    </row>
    <row r="9" spans="1:4" ht="20" customHeight="1">
      <c r="A9" s="47">
        <v>98</v>
      </c>
      <c r="B9" s="100" t="s">
        <v>210</v>
      </c>
      <c r="C9" s="60"/>
    </row>
    <row r="10" spans="1:4" ht="20" customHeight="1">
      <c r="A10" s="50"/>
      <c r="B10" s="51" t="s">
        <v>386</v>
      </c>
      <c r="C10" s="61">
        <v>-5000</v>
      </c>
    </row>
    <row r="11" spans="1:4" ht="20" customHeight="1">
      <c r="A11" s="50"/>
      <c r="B11" s="101" t="s">
        <v>211</v>
      </c>
      <c r="C11" s="61"/>
    </row>
    <row r="12" spans="1:4" ht="20" customHeight="1">
      <c r="A12" s="50"/>
      <c r="B12" s="101" t="s">
        <v>213</v>
      </c>
      <c r="C12" s="62"/>
    </row>
    <row r="13" spans="1:4" ht="20" customHeight="1">
      <c r="A13" s="54"/>
      <c r="B13" s="63" t="s">
        <v>387</v>
      </c>
      <c r="C13" s="62">
        <f>SUM(C10:C12)</f>
        <v>-5000</v>
      </c>
    </row>
  </sheetData>
  <mergeCells count="3">
    <mergeCell ref="A1:B1"/>
    <mergeCell ref="A3:A7"/>
    <mergeCell ref="A9:A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CAED5"/>
  </sheetPr>
  <dimension ref="A1:AMK24"/>
  <sheetViews>
    <sheetView zoomScale="180" zoomScaleNormal="180" workbookViewId="0">
      <selection activeCell="B17" sqref="B17"/>
    </sheetView>
  </sheetViews>
  <sheetFormatPr baseColWidth="10" defaultColWidth="8.83203125" defaultRowHeight="13"/>
  <cols>
    <col min="1" max="1" width="8.33203125" style="6" customWidth="1"/>
    <col min="2" max="2" width="6.83203125" style="7" bestFit="1" customWidth="1"/>
    <col min="3" max="3" width="7.1640625" style="7" customWidth="1"/>
    <col min="4" max="4" width="9.83203125" style="7" customWidth="1"/>
    <col min="5" max="5" width="16.83203125" style="7" customWidth="1"/>
    <col min="6" max="6" width="14.6640625" style="7" customWidth="1"/>
    <col min="7" max="7" width="5.83203125" style="7" customWidth="1"/>
    <col min="8" max="8" width="6.5" style="7" customWidth="1"/>
    <col min="9" max="9" width="12.1640625" style="7" bestFit="1" customWidth="1"/>
    <col min="10" max="10" width="8.5" style="8" customWidth="1"/>
    <col min="11" max="11" width="9.33203125" style="7" customWidth="1"/>
    <col min="12" max="12" width="9" style="7" customWidth="1"/>
    <col min="13" max="13" width="9.33203125" style="7" customWidth="1"/>
    <col min="14" max="15" width="8.83203125" style="7" customWidth="1"/>
    <col min="16" max="1025" width="11.5" style="7"/>
  </cols>
  <sheetData>
    <row r="1" spans="1:15">
      <c r="A1" s="40" t="s">
        <v>14</v>
      </c>
      <c r="B1" s="41"/>
    </row>
    <row r="2" spans="1:15" s="9" customFormat="1" ht="11">
      <c r="A2" s="10" t="s">
        <v>15</v>
      </c>
      <c r="B2" s="9" t="s">
        <v>16</v>
      </c>
      <c r="C2" s="9" t="s">
        <v>17</v>
      </c>
      <c r="D2" s="9" t="s">
        <v>18</v>
      </c>
      <c r="E2" s="9" t="s">
        <v>19</v>
      </c>
      <c r="F2" s="9" t="s">
        <v>20</v>
      </c>
      <c r="G2" s="9" t="s">
        <v>21</v>
      </c>
      <c r="H2" s="9" t="s">
        <v>22</v>
      </c>
      <c r="I2" s="9" t="s">
        <v>23</v>
      </c>
      <c r="J2" s="11" t="s">
        <v>24</v>
      </c>
      <c r="K2" s="9" t="s">
        <v>25</v>
      </c>
      <c r="L2" s="9" t="s">
        <v>26</v>
      </c>
      <c r="M2" s="9" t="s">
        <v>27</v>
      </c>
      <c r="N2" s="9" t="s">
        <v>28</v>
      </c>
    </row>
    <row r="3" spans="1:15">
      <c r="A3" s="42">
        <v>1</v>
      </c>
      <c r="B3" s="81">
        <v>1</v>
      </c>
      <c r="C3" s="42">
        <v>1</v>
      </c>
      <c r="D3" s="42" t="s">
        <v>29</v>
      </c>
      <c r="E3" s="42" t="s">
        <v>52</v>
      </c>
      <c r="F3" s="42" t="s">
        <v>30</v>
      </c>
      <c r="G3" s="42" t="s">
        <v>31</v>
      </c>
      <c r="H3" s="42">
        <v>1</v>
      </c>
      <c r="I3" s="42" t="s">
        <v>29</v>
      </c>
      <c r="J3" s="43" t="b">
        <v>1</v>
      </c>
      <c r="K3" s="42" t="s">
        <v>32</v>
      </c>
      <c r="L3" s="44">
        <v>43831</v>
      </c>
      <c r="M3" s="44">
        <v>43831</v>
      </c>
      <c r="N3" s="44" t="s">
        <v>52</v>
      </c>
      <c r="O3" s="12"/>
    </row>
    <row r="4" spans="1:15">
      <c r="A4" s="42">
        <v>2</v>
      </c>
      <c r="B4" s="81">
        <v>2</v>
      </c>
      <c r="C4" s="42">
        <v>1</v>
      </c>
      <c r="D4" s="42" t="s">
        <v>36</v>
      </c>
      <c r="E4" s="42" t="s">
        <v>52</v>
      </c>
      <c r="F4" s="42" t="s">
        <v>37</v>
      </c>
      <c r="G4" s="42" t="s">
        <v>31</v>
      </c>
      <c r="H4" s="42">
        <v>2</v>
      </c>
      <c r="I4" s="42" t="s">
        <v>36</v>
      </c>
      <c r="J4" s="43" t="b">
        <v>1</v>
      </c>
      <c r="K4" s="42" t="s">
        <v>32</v>
      </c>
      <c r="L4" s="44">
        <v>43831</v>
      </c>
      <c r="M4" s="44">
        <v>43831</v>
      </c>
      <c r="N4" s="44" t="s">
        <v>52</v>
      </c>
      <c r="O4" s="38"/>
    </row>
    <row r="5" spans="1:15">
      <c r="A5" s="42">
        <v>3</v>
      </c>
      <c r="B5" s="81">
        <v>3</v>
      </c>
      <c r="C5" s="42">
        <v>1</v>
      </c>
      <c r="D5" s="42" t="s">
        <v>33</v>
      </c>
      <c r="E5" s="42" t="s">
        <v>52</v>
      </c>
      <c r="F5" s="42" t="s">
        <v>11</v>
      </c>
      <c r="G5" s="42" t="s">
        <v>31</v>
      </c>
      <c r="H5" s="42">
        <v>3</v>
      </c>
      <c r="I5" s="42" t="s">
        <v>33</v>
      </c>
      <c r="J5" s="43" t="b">
        <v>1</v>
      </c>
      <c r="K5" s="42" t="s">
        <v>32</v>
      </c>
      <c r="L5" s="44">
        <v>43831</v>
      </c>
      <c r="M5" s="44">
        <v>43831</v>
      </c>
      <c r="N5" s="44" t="s">
        <v>52</v>
      </c>
      <c r="O5" s="38"/>
    </row>
    <row r="6" spans="1:15">
      <c r="A6" s="42">
        <v>4</v>
      </c>
      <c r="B6" s="81">
        <v>4</v>
      </c>
      <c r="C6" s="42">
        <v>1</v>
      </c>
      <c r="D6" s="42" t="s">
        <v>38</v>
      </c>
      <c r="E6" s="42" t="s">
        <v>52</v>
      </c>
      <c r="F6" s="42" t="s">
        <v>39</v>
      </c>
      <c r="G6" s="42" t="s">
        <v>31</v>
      </c>
      <c r="H6" s="42">
        <v>4</v>
      </c>
      <c r="I6" s="42" t="s">
        <v>38</v>
      </c>
      <c r="J6" s="43" t="b">
        <v>1</v>
      </c>
      <c r="K6" s="42" t="s">
        <v>32</v>
      </c>
      <c r="L6" s="44">
        <v>43831</v>
      </c>
      <c r="M6" s="44">
        <v>43831</v>
      </c>
      <c r="N6" s="44" t="s">
        <v>52</v>
      </c>
      <c r="O6" s="38"/>
    </row>
    <row r="7" spans="1:15">
      <c r="A7" s="42">
        <v>5</v>
      </c>
      <c r="B7" s="81">
        <v>5</v>
      </c>
      <c r="C7" s="42">
        <v>1</v>
      </c>
      <c r="D7" s="42" t="s">
        <v>34</v>
      </c>
      <c r="E7" s="42" t="s">
        <v>52</v>
      </c>
      <c r="F7" s="42" t="s">
        <v>35</v>
      </c>
      <c r="G7" s="42" t="s">
        <v>31</v>
      </c>
      <c r="H7" s="42">
        <v>5</v>
      </c>
      <c r="I7" s="42" t="s">
        <v>34</v>
      </c>
      <c r="J7" s="43" t="b">
        <v>1</v>
      </c>
      <c r="K7" s="42" t="s">
        <v>32</v>
      </c>
      <c r="L7" s="44">
        <v>43831</v>
      </c>
      <c r="M7" s="44">
        <v>43831</v>
      </c>
      <c r="N7" s="44" t="s">
        <v>52</v>
      </c>
      <c r="O7" s="38"/>
    </row>
    <row r="8" spans="1:15">
      <c r="A8" s="42">
        <v>6</v>
      </c>
      <c r="B8" s="81">
        <v>6</v>
      </c>
      <c r="C8" s="42">
        <v>1</v>
      </c>
      <c r="D8" s="42" t="s">
        <v>29</v>
      </c>
      <c r="E8" s="42" t="s">
        <v>45</v>
      </c>
      <c r="F8" s="42" t="s">
        <v>43</v>
      </c>
      <c r="G8" s="42" t="s">
        <v>31</v>
      </c>
      <c r="H8" s="42">
        <v>102</v>
      </c>
      <c r="I8" s="42" t="s">
        <v>44</v>
      </c>
      <c r="J8" s="43" t="b">
        <v>1</v>
      </c>
      <c r="K8" s="42" t="s">
        <v>32</v>
      </c>
      <c r="L8" s="44">
        <v>43831</v>
      </c>
      <c r="M8" s="44">
        <v>43831</v>
      </c>
      <c r="N8" s="44" t="s">
        <v>52</v>
      </c>
      <c r="O8" s="38"/>
    </row>
    <row r="9" spans="1:15">
      <c r="A9" s="42">
        <v>7</v>
      </c>
      <c r="B9" s="81">
        <v>7</v>
      </c>
      <c r="C9" s="42">
        <v>1</v>
      </c>
      <c r="D9" s="42" t="s">
        <v>29</v>
      </c>
      <c r="E9" s="42" t="s">
        <v>45</v>
      </c>
      <c r="F9" s="42" t="s">
        <v>154</v>
      </c>
      <c r="G9" s="42" t="s">
        <v>31</v>
      </c>
      <c r="H9" s="42">
        <v>103</v>
      </c>
      <c r="I9" s="42" t="s">
        <v>176</v>
      </c>
      <c r="J9" s="43" t="b">
        <v>0</v>
      </c>
      <c r="K9" s="42" t="s">
        <v>32</v>
      </c>
      <c r="L9" s="44">
        <v>43831</v>
      </c>
      <c r="M9" s="44">
        <v>43831</v>
      </c>
      <c r="N9" s="44" t="s">
        <v>52</v>
      </c>
      <c r="O9" s="38"/>
    </row>
    <row r="10" spans="1:15">
      <c r="A10" s="42">
        <v>8</v>
      </c>
      <c r="B10" s="81">
        <v>8</v>
      </c>
      <c r="C10" s="42">
        <v>1</v>
      </c>
      <c r="D10" s="42" t="s">
        <v>29</v>
      </c>
      <c r="E10" s="42" t="s">
        <v>45</v>
      </c>
      <c r="F10" s="42" t="s">
        <v>122</v>
      </c>
      <c r="G10" s="42" t="s">
        <v>31</v>
      </c>
      <c r="H10" s="42">
        <v>104</v>
      </c>
      <c r="I10" s="42" t="s">
        <v>177</v>
      </c>
      <c r="J10" s="43" t="b">
        <v>0</v>
      </c>
      <c r="K10" s="42" t="s">
        <v>32</v>
      </c>
      <c r="L10" s="44">
        <v>43831</v>
      </c>
      <c r="M10" s="44">
        <v>43831</v>
      </c>
      <c r="N10" s="44" t="s">
        <v>52</v>
      </c>
      <c r="O10" s="38"/>
    </row>
    <row r="11" spans="1:15">
      <c r="A11" s="42">
        <v>9</v>
      </c>
      <c r="B11" s="81">
        <v>9</v>
      </c>
      <c r="C11" s="42">
        <v>1</v>
      </c>
      <c r="D11" s="42" t="s">
        <v>36</v>
      </c>
      <c r="E11" s="42" t="s">
        <v>178</v>
      </c>
      <c r="F11" s="42" t="s">
        <v>170</v>
      </c>
      <c r="G11" s="42" t="s">
        <v>31</v>
      </c>
      <c r="H11" s="42">
        <v>203</v>
      </c>
      <c r="I11" s="42" t="s">
        <v>41</v>
      </c>
      <c r="J11" s="43" t="b">
        <v>0</v>
      </c>
      <c r="K11" s="42" t="s">
        <v>32</v>
      </c>
      <c r="L11" s="44">
        <v>43831</v>
      </c>
      <c r="M11" s="44">
        <v>43831</v>
      </c>
      <c r="N11" s="44" t="s">
        <v>52</v>
      </c>
      <c r="O11" s="38"/>
    </row>
    <row r="12" spans="1:15">
      <c r="A12" s="42">
        <v>10</v>
      </c>
      <c r="B12" s="81">
        <v>10</v>
      </c>
      <c r="C12" s="42">
        <v>1</v>
      </c>
      <c r="D12" s="42" t="s">
        <v>33</v>
      </c>
      <c r="E12" s="42" t="s">
        <v>179</v>
      </c>
      <c r="F12" s="45" t="s">
        <v>13</v>
      </c>
      <c r="G12" s="42" t="s">
        <v>31</v>
      </c>
      <c r="H12" s="42">
        <v>300</v>
      </c>
      <c r="I12" s="42" t="s">
        <v>42</v>
      </c>
      <c r="J12" s="43" t="b">
        <v>0</v>
      </c>
      <c r="K12" s="42" t="s">
        <v>32</v>
      </c>
      <c r="L12" s="44">
        <v>43831</v>
      </c>
      <c r="M12" s="44">
        <v>43831</v>
      </c>
      <c r="N12" s="44" t="s">
        <v>52</v>
      </c>
      <c r="O12" s="38"/>
    </row>
    <row r="13" spans="1:15">
      <c r="A13" s="42">
        <v>11</v>
      </c>
      <c r="B13" s="81">
        <v>11</v>
      </c>
      <c r="C13" s="42">
        <v>1</v>
      </c>
      <c r="D13" s="42" t="s">
        <v>38</v>
      </c>
      <c r="E13" s="42" t="s">
        <v>180</v>
      </c>
      <c r="F13" s="42" t="s">
        <v>156</v>
      </c>
      <c r="G13" s="42" t="s">
        <v>31</v>
      </c>
      <c r="H13" s="42">
        <v>41</v>
      </c>
      <c r="I13" s="42" t="s">
        <v>38</v>
      </c>
      <c r="J13" s="43" t="b">
        <v>0</v>
      </c>
      <c r="K13" s="42" t="s">
        <v>32</v>
      </c>
      <c r="L13" s="44">
        <v>43831</v>
      </c>
      <c r="M13" s="44">
        <v>43831</v>
      </c>
      <c r="N13" s="44" t="s">
        <v>52</v>
      </c>
      <c r="O13" s="38"/>
    </row>
    <row r="14" spans="1:15">
      <c r="A14" s="42">
        <v>12</v>
      </c>
      <c r="B14" s="81">
        <v>12</v>
      </c>
      <c r="C14" s="42">
        <v>1</v>
      </c>
      <c r="D14" s="42" t="s">
        <v>34</v>
      </c>
      <c r="E14" s="42" t="s">
        <v>181</v>
      </c>
      <c r="F14" s="42" t="s">
        <v>157</v>
      </c>
      <c r="G14" s="42" t="s">
        <v>31</v>
      </c>
      <c r="H14" s="42">
        <v>504</v>
      </c>
      <c r="I14" s="42" t="s">
        <v>46</v>
      </c>
      <c r="J14" s="43" t="b">
        <v>0</v>
      </c>
      <c r="K14" s="42" t="s">
        <v>32</v>
      </c>
      <c r="L14" s="44">
        <v>43831</v>
      </c>
      <c r="M14" s="44">
        <v>43831</v>
      </c>
      <c r="N14" s="44" t="s">
        <v>52</v>
      </c>
      <c r="O14" s="38"/>
    </row>
    <row r="15" spans="1:15">
      <c r="A15" s="42">
        <v>13</v>
      </c>
      <c r="B15" s="81">
        <v>13</v>
      </c>
      <c r="C15" s="42">
        <v>1</v>
      </c>
      <c r="D15" s="42" t="s">
        <v>34</v>
      </c>
      <c r="E15" s="42" t="s">
        <v>181</v>
      </c>
      <c r="F15" s="42" t="s">
        <v>158</v>
      </c>
      <c r="G15" s="42" t="s">
        <v>31</v>
      </c>
      <c r="H15" s="42">
        <v>6</v>
      </c>
      <c r="I15" s="42" t="s">
        <v>47</v>
      </c>
      <c r="J15" s="43" t="b">
        <v>0</v>
      </c>
      <c r="K15" s="42" t="s">
        <v>32</v>
      </c>
      <c r="L15" s="44">
        <v>43831</v>
      </c>
      <c r="M15" s="44">
        <v>43831</v>
      </c>
      <c r="N15" s="44" t="s">
        <v>52</v>
      </c>
      <c r="O15" s="38"/>
    </row>
    <row r="16" spans="1:15">
      <c r="A16" s="42">
        <v>14</v>
      </c>
      <c r="B16" s="81">
        <v>14</v>
      </c>
      <c r="C16" s="42">
        <v>1</v>
      </c>
      <c r="D16" s="42" t="s">
        <v>29</v>
      </c>
      <c r="E16" s="42" t="s">
        <v>182</v>
      </c>
      <c r="F16" s="42" t="s">
        <v>159</v>
      </c>
      <c r="G16" s="42" t="s">
        <v>31</v>
      </c>
      <c r="H16" s="42">
        <v>102</v>
      </c>
      <c r="I16" s="42" t="s">
        <v>44</v>
      </c>
      <c r="J16" s="43" t="b">
        <v>0</v>
      </c>
      <c r="K16" s="42" t="s">
        <v>32</v>
      </c>
      <c r="L16" s="44">
        <v>43831</v>
      </c>
      <c r="M16" s="44">
        <v>43831</v>
      </c>
      <c r="N16" s="44" t="s">
        <v>52</v>
      </c>
      <c r="O16" s="38"/>
    </row>
    <row r="17" spans="1:15">
      <c r="A17" s="42">
        <v>15</v>
      </c>
      <c r="B17" s="81">
        <v>15</v>
      </c>
      <c r="C17" s="42">
        <v>1</v>
      </c>
      <c r="D17" s="42" t="s">
        <v>29</v>
      </c>
      <c r="E17" s="42" t="s">
        <v>345</v>
      </c>
      <c r="F17" s="42" t="s">
        <v>171</v>
      </c>
      <c r="G17" s="42" t="s">
        <v>31</v>
      </c>
      <c r="H17" s="42">
        <v>104001</v>
      </c>
      <c r="I17" s="42" t="s">
        <v>177</v>
      </c>
      <c r="J17" s="43" t="b">
        <v>0</v>
      </c>
      <c r="K17" s="42" t="s">
        <v>32</v>
      </c>
      <c r="L17" s="44">
        <v>43831</v>
      </c>
      <c r="M17" s="44">
        <v>43831</v>
      </c>
      <c r="N17" s="44" t="s">
        <v>52</v>
      </c>
      <c r="O17" s="38"/>
    </row>
    <row r="18" spans="1:15">
      <c r="A18" s="42">
        <v>16</v>
      </c>
      <c r="B18" s="81">
        <v>16</v>
      </c>
      <c r="C18" s="42">
        <v>1</v>
      </c>
      <c r="D18" s="42" t="s">
        <v>38</v>
      </c>
      <c r="E18" s="42" t="s">
        <v>183</v>
      </c>
      <c r="F18" s="42" t="s">
        <v>172</v>
      </c>
      <c r="G18" s="42" t="s">
        <v>31</v>
      </c>
      <c r="H18" s="42">
        <v>41001</v>
      </c>
      <c r="I18" s="42" t="s">
        <v>38</v>
      </c>
      <c r="J18" s="43" t="b">
        <v>0</v>
      </c>
      <c r="K18" s="42" t="s">
        <v>32</v>
      </c>
      <c r="L18" s="44">
        <v>43831</v>
      </c>
      <c r="M18" s="44">
        <v>43831</v>
      </c>
      <c r="N18" s="44" t="s">
        <v>52</v>
      </c>
      <c r="O18" s="38"/>
    </row>
    <row r="19" spans="1:15">
      <c r="A19" s="42">
        <v>17</v>
      </c>
      <c r="B19" s="81">
        <v>17</v>
      </c>
      <c r="C19" s="42">
        <v>1</v>
      </c>
      <c r="D19" s="42" t="s">
        <v>34</v>
      </c>
      <c r="E19" s="42" t="s">
        <v>184</v>
      </c>
      <c r="F19" s="42" t="s">
        <v>173</v>
      </c>
      <c r="G19" s="42" t="s">
        <v>31</v>
      </c>
      <c r="H19" s="42">
        <v>504001</v>
      </c>
      <c r="I19" s="42" t="s">
        <v>46</v>
      </c>
      <c r="J19" s="43" t="b">
        <v>0</v>
      </c>
      <c r="K19" s="42" t="s">
        <v>32</v>
      </c>
      <c r="L19" s="44">
        <v>43831</v>
      </c>
      <c r="M19" s="44">
        <v>43831</v>
      </c>
      <c r="N19" s="44" t="s">
        <v>52</v>
      </c>
      <c r="O19" s="38"/>
    </row>
    <row r="20" spans="1:15">
      <c r="A20" s="42">
        <v>18</v>
      </c>
      <c r="B20" s="81">
        <v>18</v>
      </c>
      <c r="C20" s="42">
        <v>1</v>
      </c>
      <c r="D20" s="42" t="s">
        <v>29</v>
      </c>
      <c r="E20" s="42" t="s">
        <v>185</v>
      </c>
      <c r="F20" s="42" t="s">
        <v>174</v>
      </c>
      <c r="G20" s="42" t="s">
        <v>31</v>
      </c>
      <c r="H20" s="42">
        <v>10201001</v>
      </c>
      <c r="I20" s="42" t="s">
        <v>44</v>
      </c>
      <c r="J20" s="43" t="b">
        <v>0</v>
      </c>
      <c r="K20" s="42" t="s">
        <v>32</v>
      </c>
      <c r="L20" s="44">
        <v>43831</v>
      </c>
      <c r="M20" s="44">
        <v>43831</v>
      </c>
      <c r="N20" s="44" t="s">
        <v>52</v>
      </c>
      <c r="O20" s="38"/>
    </row>
    <row r="21" spans="1:15">
      <c r="A21" s="42">
        <v>19</v>
      </c>
      <c r="B21" s="81">
        <v>19</v>
      </c>
      <c r="C21" s="42">
        <v>1</v>
      </c>
      <c r="D21" s="42" t="s">
        <v>34</v>
      </c>
      <c r="E21" s="42" t="s">
        <v>186</v>
      </c>
      <c r="F21" s="42" t="s">
        <v>175</v>
      </c>
      <c r="G21" s="42" t="s">
        <v>31</v>
      </c>
      <c r="H21" s="42">
        <v>6001</v>
      </c>
      <c r="I21" s="42" t="s">
        <v>47</v>
      </c>
      <c r="J21" s="43" t="b">
        <v>0</v>
      </c>
      <c r="K21" s="42" t="s">
        <v>32</v>
      </c>
      <c r="L21" s="44">
        <v>43831</v>
      </c>
      <c r="M21" s="44">
        <v>43831</v>
      </c>
      <c r="N21" s="44" t="s">
        <v>52</v>
      </c>
      <c r="O21" s="38"/>
    </row>
    <row r="22" spans="1:15">
      <c r="A22" s="42">
        <v>20</v>
      </c>
      <c r="B22" s="81">
        <v>20</v>
      </c>
      <c r="C22" s="42">
        <v>1</v>
      </c>
      <c r="D22" s="42" t="s">
        <v>29</v>
      </c>
      <c r="E22" s="42" t="s">
        <v>182</v>
      </c>
      <c r="F22" s="42" t="s">
        <v>165</v>
      </c>
      <c r="G22" s="42" t="s">
        <v>31</v>
      </c>
      <c r="H22" s="42">
        <v>10202</v>
      </c>
      <c r="I22" s="42" t="s">
        <v>40</v>
      </c>
      <c r="J22" s="43" t="b">
        <v>0</v>
      </c>
      <c r="K22" s="42" t="s">
        <v>32</v>
      </c>
      <c r="L22" s="44">
        <v>43831</v>
      </c>
      <c r="M22" s="44">
        <v>43831</v>
      </c>
      <c r="N22" s="44" t="s">
        <v>52</v>
      </c>
      <c r="O22" s="38"/>
    </row>
    <row r="23" spans="1:15">
      <c r="A23" s="42">
        <v>21</v>
      </c>
      <c r="B23" s="81">
        <v>21</v>
      </c>
      <c r="C23" s="42">
        <v>1</v>
      </c>
      <c r="D23" s="42" t="s">
        <v>34</v>
      </c>
      <c r="E23" s="42" t="s">
        <v>187</v>
      </c>
      <c r="F23" s="42" t="s">
        <v>166</v>
      </c>
      <c r="G23" s="42" t="s">
        <v>31</v>
      </c>
      <c r="H23" s="42">
        <v>1020201</v>
      </c>
      <c r="I23" s="42" t="s">
        <v>40</v>
      </c>
      <c r="J23" s="43" t="b">
        <v>0</v>
      </c>
      <c r="K23" s="42" t="s">
        <v>32</v>
      </c>
      <c r="L23" s="44">
        <v>43831</v>
      </c>
      <c r="M23" s="44">
        <v>43831</v>
      </c>
      <c r="N23" s="44" t="s">
        <v>52</v>
      </c>
      <c r="O23" s="38"/>
    </row>
    <row r="24" spans="1:15">
      <c r="A24" s="6">
        <v>30</v>
      </c>
      <c r="B24" s="82">
        <v>22</v>
      </c>
      <c r="C24" s="7">
        <v>1</v>
      </c>
      <c r="D24" s="7" t="s">
        <v>36</v>
      </c>
      <c r="E24" s="7" t="s">
        <v>219</v>
      </c>
      <c r="F24" s="7" t="s">
        <v>220</v>
      </c>
      <c r="G24" s="7" t="s">
        <v>31</v>
      </c>
      <c r="H24" s="7">
        <v>203001</v>
      </c>
      <c r="I24" s="7" t="s">
        <v>36</v>
      </c>
      <c r="J24" s="8" t="b">
        <v>0</v>
      </c>
      <c r="K24" s="7" t="s">
        <v>194</v>
      </c>
      <c r="L24" s="3">
        <v>43832</v>
      </c>
      <c r="M24" s="3">
        <v>43832</v>
      </c>
      <c r="N24" s="44" t="s">
        <v>52</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27"/>
  <sheetViews>
    <sheetView zoomScale="180" zoomScaleNormal="180" workbookViewId="0">
      <selection activeCell="E29" sqref="E29"/>
    </sheetView>
  </sheetViews>
  <sheetFormatPr baseColWidth="10" defaultColWidth="8.83203125" defaultRowHeight="13"/>
  <cols>
    <col min="1" max="1" width="8.33203125" style="6" customWidth="1"/>
    <col min="2" max="2" width="12.5" style="7" customWidth="1"/>
    <col min="3" max="3" width="10.83203125" style="7" customWidth="1"/>
    <col min="4" max="4" width="9.83203125" style="7" customWidth="1"/>
    <col min="5" max="6" width="8.1640625" style="8" customWidth="1"/>
    <col min="7" max="7" width="13.6640625" style="7" customWidth="1"/>
    <col min="8" max="9" width="9" style="7" customWidth="1"/>
    <col min="10" max="10" width="9.33203125" style="7" customWidth="1"/>
    <col min="11" max="11" width="8.83203125" style="7" customWidth="1"/>
    <col min="12" max="12" width="40.5" style="7" bestFit="1" customWidth="1"/>
    <col min="13" max="1021" width="11.5" style="7"/>
    <col min="1022" max="1025" width="11.5"/>
  </cols>
  <sheetData>
    <row r="1" spans="1:1024">
      <c r="A1" s="40" t="s">
        <v>48</v>
      </c>
      <c r="B1" s="41"/>
      <c r="C1" s="9"/>
    </row>
    <row r="2" spans="1:1024" s="9" customFormat="1">
      <c r="A2" s="10" t="s">
        <v>15</v>
      </c>
      <c r="B2" s="9" t="s">
        <v>16</v>
      </c>
      <c r="C2" s="9" t="s">
        <v>19</v>
      </c>
      <c r="D2" s="9" t="s">
        <v>20</v>
      </c>
      <c r="E2" s="11" t="s">
        <v>49</v>
      </c>
      <c r="F2" s="11" t="s">
        <v>50</v>
      </c>
      <c r="G2" s="9" t="s">
        <v>51</v>
      </c>
      <c r="H2" s="9" t="s">
        <v>25</v>
      </c>
      <c r="I2" s="9" t="s">
        <v>26</v>
      </c>
      <c r="J2" s="9" t="s">
        <v>27</v>
      </c>
      <c r="K2" s="9" t="s">
        <v>28</v>
      </c>
      <c r="AMH2"/>
      <c r="AMI2"/>
      <c r="AMJ2"/>
    </row>
    <row r="3" spans="1:1024">
      <c r="A3" s="6">
        <v>31</v>
      </c>
      <c r="B3" s="7">
        <v>1</v>
      </c>
      <c r="C3" s="7" t="s">
        <v>52</v>
      </c>
      <c r="D3" s="7" t="s">
        <v>227</v>
      </c>
      <c r="E3" s="8" t="b">
        <v>0</v>
      </c>
      <c r="F3" s="8" t="s">
        <v>223</v>
      </c>
      <c r="H3" s="7" t="s">
        <v>194</v>
      </c>
      <c r="I3" s="3">
        <v>43832</v>
      </c>
      <c r="J3" s="3">
        <v>43832</v>
      </c>
      <c r="K3" s="7" t="s">
        <v>52</v>
      </c>
    </row>
    <row r="4" spans="1:1024">
      <c r="A4" s="6">
        <v>32</v>
      </c>
      <c r="B4" s="7">
        <v>2</v>
      </c>
      <c r="C4" s="7" t="s">
        <v>267</v>
      </c>
      <c r="D4" s="7" t="s">
        <v>224</v>
      </c>
      <c r="E4" s="8" t="b">
        <v>1</v>
      </c>
      <c r="F4" s="8" t="s">
        <v>222</v>
      </c>
      <c r="H4" s="7" t="s">
        <v>194</v>
      </c>
      <c r="I4" s="3">
        <v>43832</v>
      </c>
      <c r="J4" s="3">
        <v>43832</v>
      </c>
      <c r="K4" s="7" t="s">
        <v>52</v>
      </c>
    </row>
    <row r="5" spans="1:1024">
      <c r="A5" s="6">
        <v>33</v>
      </c>
      <c r="B5" s="7">
        <v>3</v>
      </c>
      <c r="C5" s="7" t="s">
        <v>267</v>
      </c>
      <c r="D5" s="7" t="s">
        <v>225</v>
      </c>
      <c r="E5" s="8" t="b">
        <v>1</v>
      </c>
      <c r="F5" s="8" t="s">
        <v>222</v>
      </c>
      <c r="H5" s="7" t="s">
        <v>194</v>
      </c>
      <c r="I5" s="3">
        <v>43832</v>
      </c>
      <c r="J5" s="3">
        <v>43832</v>
      </c>
      <c r="K5" s="7" t="s">
        <v>52</v>
      </c>
    </row>
    <row r="6" spans="1:1024">
      <c r="A6" s="6">
        <v>34</v>
      </c>
      <c r="B6" s="7">
        <v>4</v>
      </c>
      <c r="C6" s="7" t="s">
        <v>267</v>
      </c>
      <c r="D6" s="7" t="s">
        <v>226</v>
      </c>
      <c r="E6" s="8" t="b">
        <v>1</v>
      </c>
      <c r="F6" s="8" t="s">
        <v>222</v>
      </c>
      <c r="H6" s="7" t="s">
        <v>194</v>
      </c>
      <c r="I6" s="3">
        <v>43832</v>
      </c>
      <c r="J6" s="3">
        <v>43832</v>
      </c>
      <c r="K6" s="7" t="s">
        <v>52</v>
      </c>
    </row>
    <row r="7" spans="1:1024">
      <c r="A7" s="6">
        <v>35</v>
      </c>
      <c r="B7" s="7">
        <v>5</v>
      </c>
      <c r="C7" s="7" t="s">
        <v>52</v>
      </c>
      <c r="D7" s="7" t="s">
        <v>228</v>
      </c>
      <c r="E7" s="8" t="b">
        <v>0</v>
      </c>
      <c r="F7" s="8" t="s">
        <v>234</v>
      </c>
      <c r="H7" s="7" t="s">
        <v>194</v>
      </c>
      <c r="I7" s="3">
        <v>43832</v>
      </c>
      <c r="J7" s="3">
        <v>43832</v>
      </c>
      <c r="K7" s="7" t="s">
        <v>52</v>
      </c>
    </row>
    <row r="8" spans="1:1024">
      <c r="A8" s="6">
        <v>36</v>
      </c>
      <c r="B8" s="7">
        <v>6</v>
      </c>
      <c r="C8" s="7" t="s">
        <v>268</v>
      </c>
      <c r="D8" s="7" t="s">
        <v>229</v>
      </c>
      <c r="E8" s="8" t="b">
        <v>0</v>
      </c>
      <c r="F8" s="8" t="s">
        <v>238</v>
      </c>
      <c r="H8" s="7" t="s">
        <v>194</v>
      </c>
      <c r="I8" s="3">
        <v>43832</v>
      </c>
      <c r="J8" s="3">
        <v>43832</v>
      </c>
      <c r="K8" s="7" t="s">
        <v>52</v>
      </c>
    </row>
    <row r="9" spans="1:1024">
      <c r="A9" s="6">
        <v>37</v>
      </c>
      <c r="B9" s="7">
        <v>7</v>
      </c>
      <c r="C9" s="7" t="s">
        <v>268</v>
      </c>
      <c r="D9" s="7" t="s">
        <v>230</v>
      </c>
      <c r="E9" s="8" t="b">
        <v>0</v>
      </c>
      <c r="F9" s="8" t="s">
        <v>238</v>
      </c>
      <c r="H9" s="7" t="s">
        <v>194</v>
      </c>
      <c r="I9" s="3">
        <v>43832</v>
      </c>
      <c r="J9" s="3">
        <v>43832</v>
      </c>
      <c r="K9" s="7" t="s">
        <v>52</v>
      </c>
    </row>
    <row r="10" spans="1:1024">
      <c r="A10" s="6">
        <v>38</v>
      </c>
      <c r="B10" s="7">
        <v>8</v>
      </c>
      <c r="C10" s="7" t="s">
        <v>268</v>
      </c>
      <c r="D10" s="7" t="s">
        <v>259</v>
      </c>
      <c r="E10" s="8" t="b">
        <v>0</v>
      </c>
      <c r="F10" s="8" t="s">
        <v>238</v>
      </c>
      <c r="H10" s="7" t="s">
        <v>194</v>
      </c>
      <c r="I10" s="3">
        <v>43832</v>
      </c>
      <c r="J10" s="3">
        <v>43832</v>
      </c>
      <c r="K10" s="7" t="s">
        <v>52</v>
      </c>
    </row>
    <row r="11" spans="1:1024">
      <c r="A11" s="6">
        <v>39</v>
      </c>
      <c r="B11" s="7">
        <v>9</v>
      </c>
      <c r="C11" s="7" t="s">
        <v>269</v>
      </c>
      <c r="D11" s="7" t="s">
        <v>239</v>
      </c>
      <c r="E11" s="8" t="b">
        <v>0</v>
      </c>
      <c r="F11" s="8" t="s">
        <v>235</v>
      </c>
      <c r="H11" s="7" t="s">
        <v>194</v>
      </c>
      <c r="I11" s="3">
        <v>43832</v>
      </c>
      <c r="J11" s="3">
        <v>43832</v>
      </c>
      <c r="K11" s="7" t="s">
        <v>52</v>
      </c>
    </row>
    <row r="12" spans="1:1024">
      <c r="A12" s="6">
        <v>40</v>
      </c>
      <c r="B12" s="7">
        <v>10</v>
      </c>
      <c r="C12" s="7" t="s">
        <v>269</v>
      </c>
      <c r="D12" s="7" t="s">
        <v>240</v>
      </c>
      <c r="E12" s="8" t="b">
        <v>0</v>
      </c>
      <c r="F12" s="8" t="s">
        <v>235</v>
      </c>
      <c r="H12" s="7" t="s">
        <v>194</v>
      </c>
      <c r="I12" s="3">
        <v>43832</v>
      </c>
      <c r="J12" s="3">
        <v>43832</v>
      </c>
      <c r="K12" s="7" t="s">
        <v>52</v>
      </c>
    </row>
    <row r="13" spans="1:1024">
      <c r="A13" s="6">
        <v>41</v>
      </c>
      <c r="B13" s="7">
        <v>11</v>
      </c>
      <c r="C13" s="7" t="s">
        <v>269</v>
      </c>
      <c r="D13" s="7" t="s">
        <v>241</v>
      </c>
      <c r="E13" s="8" t="b">
        <v>0</v>
      </c>
      <c r="F13" s="8" t="s">
        <v>235</v>
      </c>
      <c r="H13" s="7" t="s">
        <v>194</v>
      </c>
      <c r="I13" s="3">
        <v>43832</v>
      </c>
      <c r="J13" s="3">
        <v>43832</v>
      </c>
      <c r="K13" s="7" t="s">
        <v>52</v>
      </c>
    </row>
    <row r="14" spans="1:1024">
      <c r="A14" s="6">
        <v>42</v>
      </c>
      <c r="B14" s="7">
        <v>12</v>
      </c>
      <c r="C14" s="7" t="s">
        <v>270</v>
      </c>
      <c r="D14" s="7" t="s">
        <v>248</v>
      </c>
      <c r="E14" s="8" t="b">
        <v>1</v>
      </c>
      <c r="F14" s="8" t="s">
        <v>222</v>
      </c>
      <c r="H14" s="7" t="s">
        <v>194</v>
      </c>
      <c r="I14" s="3">
        <v>43832</v>
      </c>
      <c r="J14" s="3">
        <v>43832</v>
      </c>
      <c r="K14" s="7" t="s">
        <v>52</v>
      </c>
    </row>
    <row r="15" spans="1:1024">
      <c r="A15" s="6">
        <v>43</v>
      </c>
      <c r="B15" s="7">
        <v>13</v>
      </c>
      <c r="C15" s="7" t="s">
        <v>271</v>
      </c>
      <c r="D15" s="7" t="s">
        <v>249</v>
      </c>
      <c r="E15" s="8" t="b">
        <v>1</v>
      </c>
      <c r="F15" s="8" t="s">
        <v>222</v>
      </c>
      <c r="H15" s="7" t="s">
        <v>194</v>
      </c>
      <c r="I15" s="3">
        <v>43832</v>
      </c>
      <c r="J15" s="3">
        <v>43832</v>
      </c>
      <c r="K15" s="7" t="s">
        <v>52</v>
      </c>
    </row>
    <row r="16" spans="1:1024">
      <c r="A16" s="6">
        <v>44</v>
      </c>
      <c r="B16" s="7">
        <v>14</v>
      </c>
      <c r="C16" s="7" t="s">
        <v>271</v>
      </c>
      <c r="D16" s="7" t="s">
        <v>250</v>
      </c>
      <c r="E16" s="8" t="b">
        <v>1</v>
      </c>
      <c r="F16" s="8" t="s">
        <v>222</v>
      </c>
      <c r="H16" s="7" t="s">
        <v>194</v>
      </c>
      <c r="I16" s="3">
        <v>43832</v>
      </c>
      <c r="J16" s="3">
        <v>43832</v>
      </c>
      <c r="K16" s="7" t="s">
        <v>52</v>
      </c>
    </row>
    <row r="17" spans="1:11">
      <c r="A17" s="6">
        <v>45</v>
      </c>
      <c r="B17" s="7">
        <v>15</v>
      </c>
      <c r="C17" s="7" t="s">
        <v>271</v>
      </c>
      <c r="D17" s="7" t="s">
        <v>251</v>
      </c>
      <c r="E17" s="8" t="b">
        <v>1</v>
      </c>
      <c r="F17" s="8" t="s">
        <v>222</v>
      </c>
      <c r="H17" s="7" t="s">
        <v>194</v>
      </c>
      <c r="I17" s="3">
        <v>43832</v>
      </c>
      <c r="J17" s="3">
        <v>43832</v>
      </c>
      <c r="K17" s="7" t="s">
        <v>52</v>
      </c>
    </row>
    <row r="18" spans="1:11">
      <c r="A18" s="6">
        <v>46</v>
      </c>
      <c r="B18" s="7">
        <v>16</v>
      </c>
      <c r="C18" s="7" t="s">
        <v>272</v>
      </c>
      <c r="D18" s="7" t="s">
        <v>249</v>
      </c>
      <c r="E18" s="8" t="b">
        <v>1</v>
      </c>
      <c r="F18" s="8" t="s">
        <v>222</v>
      </c>
      <c r="H18" s="7" t="s">
        <v>194</v>
      </c>
      <c r="I18" s="3">
        <v>43832</v>
      </c>
      <c r="J18" s="3">
        <v>43832</v>
      </c>
      <c r="K18" s="7" t="s">
        <v>52</v>
      </c>
    </row>
    <row r="19" spans="1:11">
      <c r="A19" s="6">
        <v>47</v>
      </c>
      <c r="B19" s="7">
        <v>17</v>
      </c>
      <c r="C19" s="7" t="s">
        <v>272</v>
      </c>
      <c r="D19" s="7" t="s">
        <v>250</v>
      </c>
      <c r="E19" s="8" t="b">
        <v>1</v>
      </c>
      <c r="F19" s="8" t="s">
        <v>222</v>
      </c>
      <c r="H19" s="7" t="s">
        <v>194</v>
      </c>
      <c r="I19" s="3">
        <v>43832</v>
      </c>
      <c r="J19" s="3">
        <v>43832</v>
      </c>
      <c r="K19" s="7" t="s">
        <v>52</v>
      </c>
    </row>
    <row r="20" spans="1:11">
      <c r="A20" s="6">
        <v>48</v>
      </c>
      <c r="B20" s="7">
        <v>18</v>
      </c>
      <c r="C20" s="7" t="s">
        <v>272</v>
      </c>
      <c r="D20" s="7" t="s">
        <v>251</v>
      </c>
      <c r="E20" s="8" t="b">
        <v>1</v>
      </c>
      <c r="F20" s="8" t="s">
        <v>222</v>
      </c>
      <c r="H20" s="7" t="s">
        <v>194</v>
      </c>
      <c r="I20" s="3">
        <v>43832</v>
      </c>
      <c r="J20" s="3">
        <v>43832</v>
      </c>
      <c r="K20" s="7" t="s">
        <v>52</v>
      </c>
    </row>
    <row r="21" spans="1:11">
      <c r="A21" s="6">
        <v>49</v>
      </c>
      <c r="B21" s="7">
        <v>19</v>
      </c>
      <c r="C21" s="7" t="s">
        <v>52</v>
      </c>
      <c r="D21" s="7" t="s">
        <v>266</v>
      </c>
      <c r="E21" s="8" t="b">
        <v>0</v>
      </c>
      <c r="F21" s="8" t="s">
        <v>235</v>
      </c>
      <c r="H21" s="7" t="s">
        <v>194</v>
      </c>
      <c r="I21" s="3">
        <v>43832</v>
      </c>
      <c r="J21" s="3">
        <v>43832</v>
      </c>
      <c r="K21" s="7" t="s">
        <v>52</v>
      </c>
    </row>
    <row r="22" spans="1:11">
      <c r="A22" s="6">
        <v>50</v>
      </c>
      <c r="B22" s="7">
        <v>20</v>
      </c>
      <c r="C22" s="7" t="s">
        <v>273</v>
      </c>
      <c r="D22" s="7" t="s">
        <v>274</v>
      </c>
      <c r="E22" s="8" t="b">
        <v>1</v>
      </c>
      <c r="F22" s="8" t="s">
        <v>222</v>
      </c>
      <c r="H22" s="7" t="s">
        <v>194</v>
      </c>
      <c r="I22" s="3">
        <v>43832</v>
      </c>
      <c r="J22" s="3">
        <v>43832</v>
      </c>
      <c r="K22" s="7" t="s">
        <v>52</v>
      </c>
    </row>
    <row r="23" spans="1:11">
      <c r="A23" s="6">
        <v>51</v>
      </c>
      <c r="B23" s="7">
        <v>21</v>
      </c>
      <c r="C23" s="7" t="s">
        <v>273</v>
      </c>
      <c r="D23" s="7" t="s">
        <v>275</v>
      </c>
      <c r="E23" s="8" t="b">
        <v>1</v>
      </c>
      <c r="F23" s="8" t="s">
        <v>222</v>
      </c>
      <c r="H23" s="7" t="s">
        <v>194</v>
      </c>
      <c r="I23" s="3">
        <v>43832</v>
      </c>
      <c r="J23" s="3">
        <v>43832</v>
      </c>
      <c r="K23" s="7" t="s">
        <v>52</v>
      </c>
    </row>
    <row r="24" spans="1:11">
      <c r="A24" s="6">
        <v>52</v>
      </c>
      <c r="B24" s="7">
        <v>22</v>
      </c>
      <c r="C24" s="7" t="s">
        <v>52</v>
      </c>
      <c r="D24" s="7" t="s">
        <v>297</v>
      </c>
      <c r="E24" s="8" t="b">
        <v>0</v>
      </c>
      <c r="F24" s="8" t="s">
        <v>298</v>
      </c>
      <c r="H24" s="7" t="s">
        <v>194</v>
      </c>
      <c r="I24" s="3">
        <v>43832</v>
      </c>
      <c r="J24" s="3">
        <v>43832</v>
      </c>
      <c r="K24" s="7" t="s">
        <v>52</v>
      </c>
    </row>
    <row r="25" spans="1:11">
      <c r="A25" s="6">
        <v>53</v>
      </c>
      <c r="B25" s="7">
        <v>23</v>
      </c>
      <c r="C25" s="7" t="s">
        <v>299</v>
      </c>
      <c r="D25" s="7" t="s">
        <v>300</v>
      </c>
      <c r="E25" s="8" t="b">
        <v>1</v>
      </c>
      <c r="F25" s="8" t="s">
        <v>222</v>
      </c>
      <c r="H25" s="7" t="s">
        <v>194</v>
      </c>
      <c r="I25" s="3">
        <v>43832</v>
      </c>
      <c r="J25" s="3">
        <v>43832</v>
      </c>
      <c r="K25" s="7" t="s">
        <v>52</v>
      </c>
    </row>
    <row r="26" spans="1:11">
      <c r="A26" s="6">
        <v>54</v>
      </c>
      <c r="B26" s="7">
        <v>24</v>
      </c>
      <c r="C26" s="7" t="s">
        <v>299</v>
      </c>
      <c r="D26" s="7" t="s">
        <v>301</v>
      </c>
      <c r="E26" s="8" t="b">
        <v>1</v>
      </c>
      <c r="F26" s="8" t="s">
        <v>222</v>
      </c>
      <c r="H26" s="7" t="s">
        <v>194</v>
      </c>
      <c r="I26" s="3">
        <v>43832</v>
      </c>
      <c r="J26" s="3">
        <v>43832</v>
      </c>
      <c r="K26" s="7" t="s">
        <v>52</v>
      </c>
    </row>
    <row r="27" spans="1:11">
      <c r="A27" s="6">
        <v>55</v>
      </c>
      <c r="B27" s="7">
        <v>25</v>
      </c>
      <c r="C27" s="7" t="s">
        <v>299</v>
      </c>
      <c r="D27" s="7" t="s">
        <v>302</v>
      </c>
      <c r="E27" s="8" t="b">
        <v>1</v>
      </c>
      <c r="F27" s="8" t="s">
        <v>222</v>
      </c>
      <c r="H27" s="7" t="s">
        <v>194</v>
      </c>
      <c r="I27" s="3">
        <v>43832</v>
      </c>
      <c r="J27" s="3">
        <v>43832</v>
      </c>
      <c r="K27" s="7" t="s">
        <v>52</v>
      </c>
    </row>
  </sheetData>
  <mergeCells count="1">
    <mergeCell ref="A1:B1"/>
  </mergeCells>
  <phoneticPr fontId="3" type="noConversion"/>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9"/>
  <sheetViews>
    <sheetView zoomScale="180" zoomScaleNormal="180" workbookViewId="0">
      <selection activeCell="B5" sqref="B5"/>
    </sheetView>
  </sheetViews>
  <sheetFormatPr baseColWidth="10" defaultColWidth="8.83203125" defaultRowHeight="13"/>
  <cols>
    <col min="1" max="1" width="8.33203125" style="6" customWidth="1"/>
    <col min="2" max="2" width="12.5" style="7" customWidth="1"/>
    <col min="3" max="3" width="9.83203125" style="7" customWidth="1"/>
    <col min="4" max="4" width="9.83203125" style="8" customWidth="1"/>
    <col min="5" max="5" width="11.33203125" style="8" bestFit="1" customWidth="1"/>
    <col min="6" max="6" width="8.1640625" style="7" customWidth="1"/>
    <col min="7" max="7" width="13.6640625" style="7" customWidth="1"/>
    <col min="8" max="8" width="4.1640625" style="7" customWidth="1"/>
    <col min="9" max="9" width="4.33203125" style="7" customWidth="1"/>
    <col min="10" max="10" width="9.33203125" style="80" customWidth="1"/>
    <col min="11" max="11" width="4.5" style="7" customWidth="1"/>
    <col min="12" max="12" width="8.33203125" style="7" customWidth="1"/>
    <col min="13" max="13" width="7.5" style="7" customWidth="1"/>
    <col min="14" max="14" width="7.83203125" style="7" customWidth="1"/>
    <col min="15" max="15" width="40" style="7" bestFit="1" customWidth="1"/>
    <col min="16" max="1021" width="11.5" style="7"/>
    <col min="1022" max="1025" width="11.5"/>
  </cols>
  <sheetData>
    <row r="1" spans="1:1024">
      <c r="B1" s="9" t="s">
        <v>53</v>
      </c>
      <c r="C1" s="9"/>
    </row>
    <row r="2" spans="1:1024" s="9" customFormat="1">
      <c r="A2" s="10" t="s">
        <v>15</v>
      </c>
      <c r="B2" s="9" t="s">
        <v>16</v>
      </c>
      <c r="C2" s="9" t="s">
        <v>18</v>
      </c>
      <c r="D2" s="11" t="s">
        <v>54</v>
      </c>
      <c r="E2" s="11" t="s">
        <v>20</v>
      </c>
      <c r="F2" s="9" t="s">
        <v>55</v>
      </c>
      <c r="G2" s="9" t="s">
        <v>56</v>
      </c>
      <c r="H2" s="9" t="s">
        <v>51</v>
      </c>
      <c r="I2" s="9" t="s">
        <v>21</v>
      </c>
      <c r="J2" s="80" t="s">
        <v>57</v>
      </c>
      <c r="K2" s="9" t="s">
        <v>25</v>
      </c>
      <c r="L2" s="9" t="s">
        <v>26</v>
      </c>
      <c r="M2" s="9" t="s">
        <v>27</v>
      </c>
      <c r="N2" s="9" t="s">
        <v>28</v>
      </c>
      <c r="AMH2"/>
      <c r="AMI2"/>
      <c r="AMJ2"/>
    </row>
    <row r="3" spans="1:1024">
      <c r="A3" s="6">
        <v>56</v>
      </c>
      <c r="B3" s="7">
        <v>1</v>
      </c>
      <c r="C3" s="7" t="s">
        <v>284</v>
      </c>
      <c r="D3" s="8">
        <v>115</v>
      </c>
      <c r="E3" s="7" t="s">
        <v>261</v>
      </c>
      <c r="F3" s="7" t="b">
        <v>1</v>
      </c>
      <c r="G3" s="7" t="b">
        <v>0</v>
      </c>
      <c r="I3" s="7" t="s">
        <v>31</v>
      </c>
      <c r="J3" s="80">
        <v>250</v>
      </c>
      <c r="K3" s="7" t="s">
        <v>194</v>
      </c>
      <c r="L3" s="3">
        <v>43832</v>
      </c>
      <c r="M3" s="3">
        <v>43832</v>
      </c>
      <c r="N3" s="7" t="s">
        <v>52</v>
      </c>
    </row>
    <row r="4" spans="1:1024">
      <c r="A4" s="6">
        <v>57</v>
      </c>
      <c r="B4" s="7">
        <v>2</v>
      </c>
      <c r="C4" s="7" t="s">
        <v>284</v>
      </c>
      <c r="D4" s="8">
        <v>116</v>
      </c>
      <c r="E4" s="7" t="s">
        <v>260</v>
      </c>
      <c r="F4" s="7" t="b">
        <v>1</v>
      </c>
      <c r="G4" s="7" t="b">
        <v>0</v>
      </c>
      <c r="I4" s="7" t="s">
        <v>31</v>
      </c>
      <c r="J4" s="80">
        <v>350</v>
      </c>
      <c r="K4" s="7" t="s">
        <v>194</v>
      </c>
      <c r="L4" s="3">
        <v>43832</v>
      </c>
      <c r="M4" s="3">
        <v>43832</v>
      </c>
      <c r="N4" s="7" t="s">
        <v>52</v>
      </c>
    </row>
    <row r="5" spans="1:1024">
      <c r="A5" s="6">
        <v>58</v>
      </c>
      <c r="B5" s="7">
        <v>3</v>
      </c>
      <c r="C5" s="7" t="s">
        <v>284</v>
      </c>
      <c r="D5" s="8">
        <v>117</v>
      </c>
      <c r="E5" s="7" t="s">
        <v>262</v>
      </c>
      <c r="F5" s="7" t="b">
        <v>1</v>
      </c>
      <c r="G5" s="7" t="b">
        <v>0</v>
      </c>
      <c r="I5" s="7" t="s">
        <v>31</v>
      </c>
      <c r="J5" s="80">
        <v>1000</v>
      </c>
      <c r="K5" s="7" t="s">
        <v>194</v>
      </c>
      <c r="L5" s="3">
        <v>43832</v>
      </c>
      <c r="M5" s="3">
        <v>43832</v>
      </c>
      <c r="N5" s="7" t="s">
        <v>52</v>
      </c>
    </row>
    <row r="6" spans="1:1024">
      <c r="A6" s="6">
        <v>59</v>
      </c>
      <c r="B6" s="7">
        <v>4</v>
      </c>
      <c r="C6" s="7" t="s">
        <v>285</v>
      </c>
      <c r="D6" s="8">
        <v>231</v>
      </c>
      <c r="E6" s="7" t="s">
        <v>263</v>
      </c>
      <c r="F6" s="7" t="b">
        <v>1</v>
      </c>
      <c r="G6" s="7" t="b">
        <v>0</v>
      </c>
      <c r="I6" s="7" t="s">
        <v>31</v>
      </c>
      <c r="J6" s="80">
        <v>120</v>
      </c>
      <c r="K6" s="7" t="s">
        <v>194</v>
      </c>
      <c r="L6" s="3">
        <v>43832</v>
      </c>
      <c r="M6" s="3">
        <v>43832</v>
      </c>
      <c r="N6" s="7" t="s">
        <v>52</v>
      </c>
    </row>
    <row r="7" spans="1:1024">
      <c r="A7" s="6">
        <v>60</v>
      </c>
      <c r="B7" s="7">
        <v>5</v>
      </c>
      <c r="C7" s="7" t="s">
        <v>285</v>
      </c>
      <c r="D7" s="8">
        <v>232</v>
      </c>
      <c r="E7" s="7" t="s">
        <v>264</v>
      </c>
      <c r="F7" s="7" t="b">
        <v>1</v>
      </c>
      <c r="G7" s="7" t="b">
        <v>0</v>
      </c>
      <c r="I7" s="7" t="s">
        <v>31</v>
      </c>
      <c r="J7" s="80">
        <v>180</v>
      </c>
      <c r="K7" s="7" t="s">
        <v>194</v>
      </c>
      <c r="L7" s="3">
        <v>43832</v>
      </c>
      <c r="M7" s="3">
        <v>43832</v>
      </c>
      <c r="N7" s="7" t="s">
        <v>52</v>
      </c>
    </row>
    <row r="8" spans="1:1024">
      <c r="A8" s="6">
        <v>61</v>
      </c>
      <c r="B8" s="7">
        <v>6</v>
      </c>
      <c r="C8" s="7" t="s">
        <v>285</v>
      </c>
      <c r="D8" s="8">
        <v>233</v>
      </c>
      <c r="E8" s="7" t="s">
        <v>265</v>
      </c>
      <c r="F8" s="7" t="b">
        <v>1</v>
      </c>
      <c r="G8" s="7" t="b">
        <v>0</v>
      </c>
      <c r="I8" s="7" t="s">
        <v>31</v>
      </c>
      <c r="J8" s="80">
        <v>600</v>
      </c>
      <c r="K8" s="7" t="s">
        <v>194</v>
      </c>
      <c r="L8" s="3">
        <v>43832</v>
      </c>
      <c r="M8" s="3">
        <v>43832</v>
      </c>
      <c r="N8" s="7" t="s">
        <v>52</v>
      </c>
    </row>
    <row r="9" spans="1:1024">
      <c r="A9" s="6">
        <v>62</v>
      </c>
      <c r="B9" s="7">
        <v>7</v>
      </c>
      <c r="C9" s="7" t="s">
        <v>286</v>
      </c>
      <c r="D9" s="8">
        <v>963</v>
      </c>
      <c r="E9" s="8" t="s">
        <v>279</v>
      </c>
      <c r="F9" s="7" t="b">
        <v>1</v>
      </c>
      <c r="G9" s="7" t="b">
        <v>1</v>
      </c>
      <c r="I9" s="7" t="s">
        <v>31</v>
      </c>
      <c r="J9" s="80">
        <v>1400</v>
      </c>
      <c r="K9" s="7" t="s">
        <v>194</v>
      </c>
      <c r="L9" s="3">
        <v>43832</v>
      </c>
      <c r="M9" s="3">
        <v>43832</v>
      </c>
      <c r="N9" s="7" t="s">
        <v>52</v>
      </c>
    </row>
    <row r="10" spans="1:1024">
      <c r="A10" s="6">
        <v>63</v>
      </c>
      <c r="B10" s="7">
        <v>8</v>
      </c>
      <c r="C10" s="7" t="s">
        <v>286</v>
      </c>
      <c r="D10" s="8">
        <v>13231</v>
      </c>
      <c r="E10" s="8" t="s">
        <v>280</v>
      </c>
      <c r="F10" s="7" t="b">
        <v>1</v>
      </c>
      <c r="G10" s="7" t="b">
        <v>1</v>
      </c>
      <c r="I10" s="7" t="s">
        <v>31</v>
      </c>
      <c r="J10" s="80">
        <v>2800</v>
      </c>
      <c r="K10" s="7" t="s">
        <v>194</v>
      </c>
      <c r="L10" s="3">
        <v>43832</v>
      </c>
      <c r="M10" s="3">
        <v>43832</v>
      </c>
      <c r="N10" s="7" t="s">
        <v>52</v>
      </c>
    </row>
    <row r="11" spans="1:1024">
      <c r="A11" s="6">
        <v>64</v>
      </c>
      <c r="B11" s="7">
        <v>9</v>
      </c>
      <c r="C11" s="7" t="s">
        <v>287</v>
      </c>
      <c r="D11" s="8">
        <v>8742</v>
      </c>
      <c r="E11" s="8" t="s">
        <v>281</v>
      </c>
      <c r="F11" s="7" t="b">
        <v>1</v>
      </c>
      <c r="G11" s="7" t="b">
        <v>0</v>
      </c>
      <c r="I11" s="7" t="s">
        <v>31</v>
      </c>
      <c r="J11" s="80">
        <v>450</v>
      </c>
      <c r="K11" s="7" t="s">
        <v>194</v>
      </c>
      <c r="L11" s="3">
        <v>43832</v>
      </c>
      <c r="M11" s="3">
        <v>43832</v>
      </c>
      <c r="N11" s="7" t="s">
        <v>52</v>
      </c>
    </row>
    <row r="12" spans="1:1024">
      <c r="A12" s="6">
        <v>65</v>
      </c>
      <c r="B12" s="7">
        <v>10</v>
      </c>
      <c r="C12" s="7" t="s">
        <v>287</v>
      </c>
      <c r="D12" s="8">
        <v>8743</v>
      </c>
      <c r="E12" s="8" t="s">
        <v>282</v>
      </c>
      <c r="F12" s="7" t="b">
        <v>1</v>
      </c>
      <c r="G12" s="7" t="b">
        <v>0</v>
      </c>
      <c r="I12" s="7" t="s">
        <v>31</v>
      </c>
      <c r="J12" s="80">
        <v>450</v>
      </c>
      <c r="K12" s="7" t="s">
        <v>194</v>
      </c>
      <c r="L12" s="3">
        <v>43832</v>
      </c>
      <c r="M12" s="3">
        <v>43832</v>
      </c>
      <c r="N12" s="7" t="s">
        <v>52</v>
      </c>
    </row>
    <row r="13" spans="1:1024">
      <c r="A13" s="6">
        <v>66</v>
      </c>
      <c r="B13" s="7">
        <v>11</v>
      </c>
      <c r="C13" s="7" t="s">
        <v>287</v>
      </c>
      <c r="D13" s="8">
        <v>8744</v>
      </c>
      <c r="E13" s="8" t="s">
        <v>283</v>
      </c>
      <c r="F13" s="7" t="b">
        <v>1</v>
      </c>
      <c r="G13" s="7" t="b">
        <v>0</v>
      </c>
      <c r="I13" s="7" t="s">
        <v>31</v>
      </c>
      <c r="J13" s="80">
        <v>450</v>
      </c>
      <c r="K13" s="7" t="s">
        <v>194</v>
      </c>
      <c r="L13" s="3">
        <v>43832</v>
      </c>
      <c r="M13" s="3">
        <v>43832</v>
      </c>
      <c r="N13" s="7" t="s">
        <v>52</v>
      </c>
    </row>
    <row r="14" spans="1:1024">
      <c r="A14" s="6">
        <v>67</v>
      </c>
      <c r="B14" s="7">
        <v>12</v>
      </c>
      <c r="C14" s="7" t="s">
        <v>288</v>
      </c>
      <c r="D14" s="8">
        <v>300</v>
      </c>
      <c r="E14" s="8" t="s">
        <v>289</v>
      </c>
      <c r="F14" s="7" t="b">
        <v>0</v>
      </c>
      <c r="G14" s="7" t="b">
        <v>0</v>
      </c>
      <c r="H14" s="7" t="s">
        <v>292</v>
      </c>
      <c r="I14" s="7" t="s">
        <v>31</v>
      </c>
      <c r="J14" s="80">
        <v>0</v>
      </c>
      <c r="K14" s="7" t="s">
        <v>194</v>
      </c>
      <c r="L14" s="3">
        <v>43832</v>
      </c>
      <c r="M14" s="3">
        <v>43832</v>
      </c>
      <c r="N14" s="7" t="s">
        <v>52</v>
      </c>
    </row>
    <row r="15" spans="1:1024">
      <c r="A15" s="6">
        <v>68</v>
      </c>
      <c r="B15" s="7">
        <v>13</v>
      </c>
      <c r="C15" s="7" t="s">
        <v>288</v>
      </c>
      <c r="D15" s="8">
        <v>400</v>
      </c>
      <c r="E15" s="8" t="s">
        <v>290</v>
      </c>
      <c r="F15" s="7" t="b">
        <v>1</v>
      </c>
      <c r="G15" s="7" t="b">
        <v>0</v>
      </c>
      <c r="H15" s="7" t="s">
        <v>292</v>
      </c>
      <c r="I15" s="7" t="s">
        <v>31</v>
      </c>
      <c r="J15" s="80">
        <v>80</v>
      </c>
      <c r="K15" s="7" t="s">
        <v>194</v>
      </c>
      <c r="L15" s="3">
        <v>43832</v>
      </c>
      <c r="M15" s="3">
        <v>43832</v>
      </c>
      <c r="N15" s="7" t="s">
        <v>52</v>
      </c>
    </row>
    <row r="16" spans="1:1024">
      <c r="A16" s="6">
        <v>69</v>
      </c>
      <c r="B16" s="7">
        <v>14</v>
      </c>
      <c r="C16" s="7" t="s">
        <v>288</v>
      </c>
      <c r="D16" s="8">
        <v>500</v>
      </c>
      <c r="E16" s="8" t="s">
        <v>291</v>
      </c>
      <c r="F16" s="7" t="b">
        <v>1</v>
      </c>
      <c r="G16" s="7" t="b">
        <v>0</v>
      </c>
      <c r="H16" s="7" t="s">
        <v>293</v>
      </c>
      <c r="I16" s="7" t="s">
        <v>31</v>
      </c>
      <c r="J16" s="80">
        <v>320</v>
      </c>
      <c r="K16" s="7" t="s">
        <v>194</v>
      </c>
      <c r="L16" s="3">
        <v>43832</v>
      </c>
      <c r="M16" s="3">
        <v>43832</v>
      </c>
      <c r="N16" s="7" t="s">
        <v>52</v>
      </c>
    </row>
    <row r="17" spans="1:14">
      <c r="A17" s="6">
        <v>70</v>
      </c>
      <c r="B17" s="7">
        <v>15</v>
      </c>
      <c r="C17" s="7" t="s">
        <v>294</v>
      </c>
      <c r="D17" s="8">
        <v>23</v>
      </c>
      <c r="E17" s="8" t="s">
        <v>295</v>
      </c>
      <c r="F17" s="7" t="b">
        <v>0</v>
      </c>
      <c r="G17" s="7" t="b">
        <v>0</v>
      </c>
      <c r="I17" s="7" t="s">
        <v>31</v>
      </c>
      <c r="J17" s="80">
        <v>0</v>
      </c>
      <c r="K17" s="7" t="s">
        <v>194</v>
      </c>
      <c r="L17" s="3">
        <v>43832</v>
      </c>
      <c r="M17" s="3">
        <v>43832</v>
      </c>
      <c r="N17" s="7" t="s">
        <v>52</v>
      </c>
    </row>
    <row r="18" spans="1:14">
      <c r="A18" s="6">
        <v>71</v>
      </c>
      <c r="B18" s="7">
        <v>16</v>
      </c>
      <c r="C18" s="7" t="s">
        <v>294</v>
      </c>
      <c r="D18" s="8">
        <v>24</v>
      </c>
      <c r="E18" s="8" t="s">
        <v>296</v>
      </c>
      <c r="F18" s="7" t="b">
        <v>0</v>
      </c>
      <c r="G18" s="7" t="b">
        <v>0</v>
      </c>
      <c r="I18" s="7" t="s">
        <v>31</v>
      </c>
      <c r="J18" s="80">
        <v>175</v>
      </c>
      <c r="K18" s="7" t="s">
        <v>194</v>
      </c>
      <c r="L18" s="3">
        <v>43832</v>
      </c>
      <c r="M18" s="3">
        <v>43832</v>
      </c>
      <c r="N18" s="7" t="s">
        <v>52</v>
      </c>
    </row>
    <row r="19" spans="1:14">
      <c r="A19" s="6">
        <v>72</v>
      </c>
      <c r="B19" s="7">
        <v>17</v>
      </c>
      <c r="C19" s="7" t="s">
        <v>307</v>
      </c>
      <c r="D19" s="8">
        <v>901</v>
      </c>
      <c r="E19" s="8" t="s">
        <v>308</v>
      </c>
      <c r="F19" s="7" t="b">
        <v>0</v>
      </c>
      <c r="G19" s="7" t="b">
        <v>0</v>
      </c>
      <c r="I19" s="7" t="s">
        <v>31</v>
      </c>
      <c r="J19" s="80">
        <v>39</v>
      </c>
      <c r="K19" s="7" t="s">
        <v>310</v>
      </c>
      <c r="L19" s="3">
        <v>43832</v>
      </c>
      <c r="M19" s="3">
        <v>43832</v>
      </c>
      <c r="N19" s="7" t="s">
        <v>52</v>
      </c>
    </row>
    <row r="20" spans="1:14">
      <c r="A20" s="6">
        <v>73</v>
      </c>
      <c r="B20" s="7">
        <v>18</v>
      </c>
      <c r="C20" s="7" t="s">
        <v>307</v>
      </c>
      <c r="D20" s="8">
        <v>801</v>
      </c>
      <c r="E20" s="8" t="s">
        <v>309</v>
      </c>
      <c r="F20" s="7" t="b">
        <v>0</v>
      </c>
      <c r="G20" s="7" t="b">
        <v>0</v>
      </c>
      <c r="I20" s="7" t="s">
        <v>31</v>
      </c>
      <c r="J20" s="80">
        <v>49</v>
      </c>
      <c r="K20" s="7" t="s">
        <v>311</v>
      </c>
      <c r="L20" s="3">
        <v>43832</v>
      </c>
      <c r="M20" s="3">
        <v>43832</v>
      </c>
      <c r="N20" s="7" t="s">
        <v>52</v>
      </c>
    </row>
    <row r="21" spans="1:14" ht="15">
      <c r="N21" s="79"/>
    </row>
    <row r="22" spans="1:14" ht="15">
      <c r="N22" s="79"/>
    </row>
    <row r="23" spans="1:14" ht="15">
      <c r="N23" s="79"/>
    </row>
    <row r="24" spans="1:14" ht="15">
      <c r="N24" s="79"/>
    </row>
    <row r="25" spans="1:14" ht="15">
      <c r="N25" s="79"/>
    </row>
    <row r="26" spans="1:14" ht="15">
      <c r="N26" s="79"/>
    </row>
    <row r="27" spans="1:14" ht="15">
      <c r="N27" s="79"/>
    </row>
    <row r="28" spans="1:14" ht="15">
      <c r="N28" s="79"/>
    </row>
    <row r="29" spans="1:14" ht="15">
      <c r="N29" s="79"/>
    </row>
  </sheetData>
  <phoneticPr fontId="3" type="noConversion"/>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L3"/>
  <sheetViews>
    <sheetView zoomScale="180" zoomScaleNormal="180" workbookViewId="0">
      <selection activeCell="G3" sqref="G3"/>
    </sheetView>
  </sheetViews>
  <sheetFormatPr baseColWidth="10" defaultColWidth="8.83203125" defaultRowHeight="13"/>
  <cols>
    <col min="1" max="1" width="5.5" style="15" customWidth="1"/>
    <col min="2" max="2" width="10.6640625" style="7" customWidth="1"/>
    <col min="3" max="3" width="9.83203125" style="7" customWidth="1"/>
    <col min="4" max="4" width="11.6640625" style="8" customWidth="1"/>
    <col min="5" max="5" width="10.1640625" style="8" customWidth="1"/>
    <col min="6" max="6" width="10.1640625" style="7" customWidth="1"/>
    <col min="7" max="7" width="13" style="7" customWidth="1"/>
    <col min="8" max="8" width="5.83203125" style="7" customWidth="1"/>
    <col min="9" max="9" width="7.1640625" style="7" customWidth="1"/>
    <col min="10" max="10" width="9.5" style="7" customWidth="1"/>
    <col min="11" max="11" width="5.83203125" style="7" customWidth="1"/>
    <col min="12" max="12" width="9.83203125" style="13" bestFit="1" customWidth="1"/>
    <col min="13" max="13" width="8.5" style="13" customWidth="1"/>
    <col min="14" max="14" width="12.83203125" style="13" customWidth="1"/>
    <col min="15" max="15" width="14" style="13" customWidth="1"/>
    <col min="16" max="16" width="9.5" style="7" customWidth="1"/>
    <col min="17" max="17" width="9" style="7" customWidth="1"/>
    <col min="18" max="18" width="9.33203125" style="7" customWidth="1"/>
    <col min="19" max="19" width="8.83203125" style="7" customWidth="1"/>
    <col min="20" max="1026" width="11.5" style="7"/>
  </cols>
  <sheetData>
    <row r="1" spans="1:19">
      <c r="B1" s="9" t="s">
        <v>58</v>
      </c>
      <c r="C1" s="9"/>
    </row>
    <row r="2" spans="1:19" s="9" customFormat="1" ht="11">
      <c r="A2" s="15" t="s">
        <v>15</v>
      </c>
      <c r="B2" s="9" t="s">
        <v>16</v>
      </c>
      <c r="C2" s="9" t="s">
        <v>59</v>
      </c>
      <c r="D2" s="11" t="s">
        <v>60</v>
      </c>
      <c r="E2" s="11" t="s">
        <v>61</v>
      </c>
      <c r="F2" s="9" t="s">
        <v>62</v>
      </c>
      <c r="G2" s="9" t="s">
        <v>63</v>
      </c>
      <c r="H2" s="9" t="s">
        <v>64</v>
      </c>
      <c r="I2" s="9" t="s">
        <v>23</v>
      </c>
      <c r="J2" s="9" t="s">
        <v>65</v>
      </c>
      <c r="K2" s="9" t="s">
        <v>21</v>
      </c>
      <c r="L2" s="14" t="s">
        <v>378</v>
      </c>
      <c r="M2" s="14" t="s">
        <v>66</v>
      </c>
      <c r="N2" s="14" t="s">
        <v>67</v>
      </c>
      <c r="O2" s="14" t="s">
        <v>68</v>
      </c>
      <c r="P2" s="9" t="s">
        <v>25</v>
      </c>
      <c r="Q2" s="9" t="s">
        <v>26</v>
      </c>
      <c r="R2" s="9" t="s">
        <v>27</v>
      </c>
      <c r="S2" s="9" t="s">
        <v>28</v>
      </c>
    </row>
    <row r="3" spans="1:19">
      <c r="A3" s="15">
        <v>76</v>
      </c>
      <c r="B3" s="7">
        <v>1</v>
      </c>
      <c r="C3" s="7" t="s">
        <v>353</v>
      </c>
      <c r="D3" s="8">
        <v>1</v>
      </c>
      <c r="E3" s="8" t="s">
        <v>354</v>
      </c>
      <c r="F3" s="7" t="s">
        <v>355</v>
      </c>
      <c r="G3" s="7">
        <v>9990</v>
      </c>
      <c r="H3" s="7">
        <v>1</v>
      </c>
      <c r="I3" s="7" t="s">
        <v>356</v>
      </c>
      <c r="K3" s="7" t="s">
        <v>357</v>
      </c>
      <c r="L3" s="16">
        <v>75000</v>
      </c>
      <c r="M3" s="16">
        <v>75000</v>
      </c>
      <c r="N3" s="13" t="b">
        <v>1</v>
      </c>
      <c r="O3" s="13" t="b">
        <v>1</v>
      </c>
      <c r="P3" s="7" t="s">
        <v>194</v>
      </c>
      <c r="Q3" s="3">
        <v>43833</v>
      </c>
      <c r="R3" s="3">
        <v>43833</v>
      </c>
      <c r="S3" s="7" t="s">
        <v>52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5"/>
  <sheetViews>
    <sheetView topLeftCell="C1" zoomScale="180" zoomScaleNormal="180" workbookViewId="0">
      <selection activeCell="T3" sqref="T3:T6"/>
    </sheetView>
  </sheetViews>
  <sheetFormatPr baseColWidth="10" defaultColWidth="8.83203125" defaultRowHeight="13"/>
  <cols>
    <col min="1" max="1" width="5.5" style="15" customWidth="1"/>
    <col min="2" max="2" width="11.33203125" style="7" customWidth="1"/>
    <col min="3" max="3" width="8.6640625" style="7" customWidth="1"/>
    <col min="4" max="4" width="10.33203125" style="8" customWidth="1"/>
    <col min="5" max="5" width="12.5" style="8" bestFit="1" customWidth="1"/>
    <col min="6" max="6" width="8.83203125" style="7" customWidth="1"/>
    <col min="7" max="7" width="7.6640625" style="7" customWidth="1"/>
    <col min="8" max="8" width="9.5" style="7" customWidth="1"/>
    <col min="9" max="9" width="4.83203125" style="7" customWidth="1"/>
    <col min="10" max="10" width="7.33203125" style="13" customWidth="1"/>
    <col min="11" max="12" width="9" style="13" customWidth="1"/>
    <col min="13" max="13" width="9" style="16" customWidth="1"/>
    <col min="14" max="14" width="7.6640625" style="13" customWidth="1"/>
    <col min="15" max="15" width="8.5" style="13" customWidth="1"/>
    <col min="16" max="16" width="9.5" style="7" customWidth="1"/>
    <col min="17" max="17" width="9" style="7" customWidth="1"/>
    <col min="18" max="18" width="9.33203125" style="7" customWidth="1"/>
    <col min="19" max="19" width="8.83203125" style="7" customWidth="1"/>
    <col min="20" max="1025" width="11.5" style="7"/>
  </cols>
  <sheetData>
    <row r="1" spans="1:19">
      <c r="B1" s="9" t="s">
        <v>69</v>
      </c>
      <c r="C1" s="9"/>
      <c r="G1" s="7" t="s">
        <v>70</v>
      </c>
    </row>
    <row r="2" spans="1:19" s="9" customFormat="1" ht="11">
      <c r="A2" s="15" t="s">
        <v>15</v>
      </c>
      <c r="B2" s="9" t="s">
        <v>16</v>
      </c>
      <c r="C2" s="9" t="s">
        <v>71</v>
      </c>
      <c r="D2" s="11" t="s">
        <v>72</v>
      </c>
      <c r="E2" s="11" t="s">
        <v>73</v>
      </c>
      <c r="F2" s="9" t="s">
        <v>74</v>
      </c>
      <c r="G2" s="17" t="s">
        <v>75</v>
      </c>
      <c r="H2" s="9" t="s">
        <v>51</v>
      </c>
      <c r="I2" s="9" t="s">
        <v>76</v>
      </c>
      <c r="J2" s="14" t="s">
        <v>57</v>
      </c>
      <c r="K2" s="14" t="s">
        <v>77</v>
      </c>
      <c r="L2" s="14" t="s">
        <v>78</v>
      </c>
      <c r="M2" s="18" t="s">
        <v>79</v>
      </c>
      <c r="N2" s="14" t="s">
        <v>46</v>
      </c>
      <c r="O2" s="14" t="s">
        <v>56</v>
      </c>
      <c r="P2" s="9" t="s">
        <v>25</v>
      </c>
      <c r="Q2" s="9" t="s">
        <v>26</v>
      </c>
      <c r="R2" s="9" t="s">
        <v>27</v>
      </c>
      <c r="S2" s="9" t="s">
        <v>28</v>
      </c>
    </row>
    <row r="3" spans="1:19">
      <c r="A3" s="15">
        <v>77</v>
      </c>
      <c r="B3" s="7">
        <v>1</v>
      </c>
      <c r="C3" s="7">
        <v>1</v>
      </c>
      <c r="D3" s="8" t="s">
        <v>355</v>
      </c>
      <c r="E3" s="8" t="s">
        <v>346</v>
      </c>
      <c r="F3" s="7" t="s">
        <v>369</v>
      </c>
      <c r="G3" s="7" t="s">
        <v>359</v>
      </c>
      <c r="J3" s="13">
        <v>400</v>
      </c>
      <c r="K3" s="13" t="s">
        <v>52</v>
      </c>
      <c r="L3" s="13" t="s">
        <v>52</v>
      </c>
      <c r="M3" s="16">
        <v>100</v>
      </c>
      <c r="N3" s="13">
        <v>0</v>
      </c>
      <c r="O3" s="13" t="s">
        <v>52</v>
      </c>
      <c r="P3" s="7" t="s">
        <v>194</v>
      </c>
      <c r="Q3" s="3">
        <v>43833</v>
      </c>
      <c r="R3" s="3">
        <v>43833</v>
      </c>
      <c r="S3" s="7" t="s">
        <v>52</v>
      </c>
    </row>
    <row r="4" spans="1:19">
      <c r="A4" s="15">
        <v>80</v>
      </c>
      <c r="B4" s="7">
        <v>2</v>
      </c>
      <c r="C4" s="7">
        <v>1</v>
      </c>
      <c r="D4" s="8" t="s">
        <v>355</v>
      </c>
      <c r="E4" s="8" t="s">
        <v>346</v>
      </c>
      <c r="F4" s="7" t="s">
        <v>369</v>
      </c>
      <c r="G4" s="7" t="s">
        <v>359</v>
      </c>
      <c r="J4" s="13">
        <v>600</v>
      </c>
      <c r="K4" s="13" t="s">
        <v>52</v>
      </c>
      <c r="L4" s="13" t="s">
        <v>52</v>
      </c>
      <c r="M4" s="16">
        <v>50</v>
      </c>
      <c r="N4" s="13">
        <v>0</v>
      </c>
      <c r="O4" s="13" t="s">
        <v>52</v>
      </c>
      <c r="P4" s="7" t="s">
        <v>194</v>
      </c>
      <c r="Q4" s="3">
        <v>43833</v>
      </c>
      <c r="R4" s="3">
        <v>43833</v>
      </c>
      <c r="S4" s="7" t="s">
        <v>52</v>
      </c>
    </row>
    <row r="5" spans="1:19">
      <c r="A5" s="15">
        <v>83</v>
      </c>
      <c r="B5" s="7">
        <v>3</v>
      </c>
      <c r="C5" s="7">
        <v>1</v>
      </c>
      <c r="D5" s="8" t="s">
        <v>355</v>
      </c>
      <c r="E5" s="8" t="s">
        <v>346</v>
      </c>
      <c r="F5" s="7" t="s">
        <v>368</v>
      </c>
      <c r="G5" s="7" t="s">
        <v>359</v>
      </c>
      <c r="J5" s="13">
        <v>100</v>
      </c>
      <c r="K5" s="13" t="s">
        <v>52</v>
      </c>
      <c r="L5" s="13" t="s">
        <v>52</v>
      </c>
      <c r="M5" s="16">
        <v>50</v>
      </c>
      <c r="N5" s="13">
        <v>0</v>
      </c>
      <c r="O5" s="13" t="s">
        <v>52</v>
      </c>
      <c r="P5" s="7" t="s">
        <v>194</v>
      </c>
      <c r="Q5" s="3">
        <v>43833</v>
      </c>
      <c r="R5" s="3">
        <v>43833</v>
      </c>
      <c r="S5" s="7" t="s">
        <v>52</v>
      </c>
    </row>
  </sheetData>
  <phoneticPr fontId="3" type="noConversion"/>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312</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Scenario</vt:lpstr>
      <vt:lpstr>Income Statement</vt:lpstr>
      <vt:lpstr>Balance Sheet</vt:lpstr>
      <vt:lpstr>Cash Flow</vt:lpstr>
      <vt:lpstr>accounts</vt:lpstr>
      <vt:lpstr>item_categories</vt:lpstr>
      <vt:lpstr>items</vt:lpstr>
      <vt:lpstr>invoices</vt:lpstr>
      <vt:lpstr>invoice_items</vt:lpstr>
      <vt:lpstr>item_variations</vt:lpstr>
      <vt:lpstr>inventories</vt:lpstr>
      <vt:lpstr>transactions</vt:lpstr>
      <vt:lpstr>transaction_slots</vt:lpstr>
      <vt:lpstr>invoice_transactions</vt:lpstr>
      <vt:lpstr>customers</vt:lpstr>
      <vt:lpstr>locations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54</cp:revision>
  <dcterms:created xsi:type="dcterms:W3CDTF">2020-02-07T09:20:24Z</dcterms:created>
  <dcterms:modified xsi:type="dcterms:W3CDTF">2020-02-11T13:53:09Z</dcterms:modified>
  <dc:language>en-US</dc:language>
</cp:coreProperties>
</file>