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A97E9913-2EE9-8B40-B825-E93F3047DF5C}" xr6:coauthVersionLast="45" xr6:coauthVersionMax="45" xr10:uidLastSave="{00000000-0000-0000-0000-000000000000}"/>
  <bookViews>
    <workbookView xWindow="-38380" yWindow="460" windowWidth="38400" windowHeight="21140" tabRatio="500"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settings" sheetId="18" r:id="rId18"/>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<sst xmlns="http://schemas.openxmlformats.org/spreadsheetml/2006/main" count="1198" uniqueCount="454">
  <si>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</si>
  <si>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</si>
  <si>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</si>
  <si>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</si>
  <si>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</si>
  <si>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</si>
  <si>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</si>
  <si>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</si>
  <si>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</si>
  <si>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</si>
  <si>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</si>
  <si>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</si>
  <si>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</si>
  <si>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</si>
  <si>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</si>
  <si>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</si>
  <si>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</si>
  <si>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</si>
  <si>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</si>
  <si>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</si>
  <si>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</si>
  <si>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</si>
  <si>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</si>
  <si>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</si>
  <si>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</si>
  <si>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</si>
  <si>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</si>
  <si>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</si>
  <si>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</si>
  <si>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</si>
  <si>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</si>
  <si>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</si>
  <si>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</si>
  <si>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</si>
  <si>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</si>
  <si>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</si>
  <si>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</si>
  <si>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</si>
  <si>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</si>
  <si>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</si>
  <si>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</si>
  <si>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</si>
  <si>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</si>
  <si>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</si>
  <si>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</si>
  <si>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</si>
  <si>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</si>
  <si>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</si>
  <si>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</si>
  <si>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</si>
  <si>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</si>
  <si>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</si>
  <si>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</si>
  <si>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</si>
  <si>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</si>
  <si>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</si>
  <si>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</si>
  <si>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</si>
  <si>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</si>
  <si>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</si>
  <si>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</si>
  <si>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</si>
  <si>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</si>
  <si>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</si>
  <si>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</si>
  <si>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</si>
  <si>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</si>
  <si>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</si>
  <si>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</si>
  <si>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</si>
  <si>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</si>
  <si>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</si>
  <si>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</si>
  <si>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</si>
  <si>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</si>
  <si>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</si>
  <si>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</si>
  <si>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</si>
  <si>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</si>
  <si>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</si>
  <si>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</si>
  <si>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</si>
  <si>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</si>
  <si>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</si>
  <si>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</si>
  <si>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</si>
  <si>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</si>
  <si>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</si>
  <si>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</si>
  <si>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</si>
  <si>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</si>
  <si>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</si>
  <si>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</si>
  <si>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</si>
  <si>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</si>
  <si>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</si>
  <si>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</si>
  <si>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</si>
  <si>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</si>
  <si>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</si>
  <si>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</si>
  <si>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</si>
  <si>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</si>
  <si>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</si>
  <si>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</si>
  <si>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</si>
  <si>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</si>
  <si>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</si>
  <si>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</si>
  <si>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</si>
  <si>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</si>
  <si>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</si>
  <si>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</si>
  <si>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</si>
  <si>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</si>
  <si>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</si>
  <si>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</si>
  <si>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</si>
  <si>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</si>
  <si>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</si>
  <si>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</si>
  <si>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</si>
  <si>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</si>
  <si>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</si>
  <si>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</si>
  <si>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</si>
  <si>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</si>
  <si>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</si>
  <si>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</si>
  <si>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</si>
  <si>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</si>
  <si>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</si>
  <si>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</si>
  <si>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</si>
  <si>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</si>
  <si>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</si>
  <si>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</si>
  <si>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</si>
  <si>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</si>
  <si>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</si>
  <si>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</si>
  <si>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</si>
  <si>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</si>
  <si>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create an account for saman under</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</si>
  <si>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</si>
  <si>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</si>
  <si>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</si>
  <si>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</si>
  <si>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</si>
  <si>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</si>
  <si>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</si>
  <si>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</si>
  <si>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</si>
  <si>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</si>
  <si>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</si>
  <si>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</si>
  <si>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</si>
  <si>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</si>
  <si>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</si>
  <si>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</si>
  <si>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</si>
  <si>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</si>
  <si>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</si>
  <si>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</si>
  <si>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</si>
  <si>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</si>
  <si>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</si>
  <si>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</si>
  <si>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</si>
  <si>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</si>
  <si>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</si>
  <si>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</si>
  <si>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</si>
  <si>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</si>
  <si>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</si>
  <si>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</si>
  <si>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</si>
  <si>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</si>
  <si>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</si>
  <si>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</si>
  <si>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</si>
  <si>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</si>
  <si>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</si>
  <si>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</si>
  <si>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</si>
  <si>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</si>
  <si>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</si>
  <si>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</si>
  <si>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</si>
  <si>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</si>
  <si>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</si>
  <si>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</si>
  <si>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</si>
  <si>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</si>
  <si>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</si>
  <si>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</si>
  <si>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</si>
  <si>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</si>
  <si>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</si>
  <si>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</si>
  <si>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</si>
  <si>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</si>
  <si>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</si>
  <si>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</si>
  <si>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</si>
  <si>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</si>
  <si>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</si>
  <si>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</si>
  <si>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</si>
  <si>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</si>
  <si>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</si>
  <si>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</si>
  <si>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</si>
  <si>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</si>
  <si>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</si>
  <si>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</si>
  <si>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</si>
  <si>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</si>
  <si>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</si>
  <si>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</si>
  <si>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</si>
  <si>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</si>
  <si>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</si>
  <si>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</si>
  <si>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</si>
  <si>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</si>
  <si>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</si>
  <si>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</si>
  <si>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</si>
  <si>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</si>
  <si>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</si>
  <si>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</si>
  <si>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</si>
  <si>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</si>
  <si>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</si>
  <si>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</si>
  <si>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</si>
  <si>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</si>
  <si>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</si>
  <si>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</si>
  <si>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</si>
  <si>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</si>
  <si>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</si>
  <si>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</si>
  <si>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</si>
  <si>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</si>
  <si>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</si>
  <si>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</si>
  <si>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</si>
  <si>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</si>
  <si>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</si>
  <si>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</si>
  <si>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</si>
  <si>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</si>
  <si>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</si>
  <si>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</si>
  <si>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</si>
  <si>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</si>
  <si>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</si>
  <si>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</si>
  <si>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</si>
  <si>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</si>
  <si>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</si>
  <si>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</si>
  <si>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</si>
  <si>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</si>
  <si>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</si>
  <si>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</si>
  <si>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</si>
  <si>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</si>
  <si>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</si>
  <si>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</si>
  <si>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</si>
  <si>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</si>
  <si>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</si>
  <si>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</si>
  <si>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</si>
  <si>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</si>
  <si>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</si>
  <si>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</si>
  <si>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</si>
  <si>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</si>
  <si>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</si>
  <si>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</si>
  <si>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</si>
  <si>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</si>
  <si>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</si>
  <si>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</si>
  <si>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</si>
  <si>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</si>
  <si>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</si>
  <si>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</si>
  <si>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</si>
  <si>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</si>
  <si>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</si>
  <si>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</si>
  <si>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</si>
  <si>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</si>
  <si>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</si>
  <si>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</si>
  <si>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</si>
  <si>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</si>
  <si>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</si>
  <si>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</si>
  <si>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</si>
  <si>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1.usd</t>
  </si>
  <si>
    <t>1.HQ</t>
  </si>
  <si>
    <t>22.Ericson</t>
  </si>
  <si>
    <t>buy</t>
  </si>
  <si>
    <t>done</t>
  </si>
  <si>
    <t>23.Saman</t>
  </si>
  <si>
    <t>101-20-00001</t>
  </si>
  <si>
    <t>Sell-cash</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</si>
  <si>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</si>
  <si>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</si>
  <si>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</si>
  <si>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</si>
  <si>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</si>
  <si>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</si>
  <si>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</si>
  <si>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</si>
  <si>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</si>
  <si>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</si>
  <si>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</si>
  <si>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</si>
  <si>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</si>
  <si>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</si>
  <si>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</si>
  <si>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</si>
  <si>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</si>
  <si>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</si>
  <si>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</si>
  <si>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</si>
  <si>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</si>
  <si>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</si>
  <si>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</si>
  <si>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</si>
  <si>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date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</si>
  <si>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</si>
  <si>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</si>
  <si>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</si>
  <si>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</si>
  <si>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</si>
  <si>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</si>
  <si>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</si>
  <si>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</si>
  <si>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</si>
  <si>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</si>
  <si>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</si>
  <si>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</si>
  <si>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</si>
  <si>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</si>
  <si>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</si>
  <si>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</si>
  <si>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</si>
  <si>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</si>
  <si>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</si>
  <si>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</si>
  <si>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</si>
  <si>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</si>
  <si>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</si>
  <si>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</si>
  <si>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</si>
  <si>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</si>
  <si>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</si>
  <si>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</si>
  <si>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</si>
  <si>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</si>
  <si>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</si>
  <si>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</si>
  <si>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</si>
  <si>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</si>
  <si>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</si>
  <si>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</si>
  <si>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</si>
  <si>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</si>
  <si>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</si>
  <si>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</si>
  <si>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</si>
  <si>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</si>
  <si>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</si>
  <si>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</si>
  <si>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</si>
  <si>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</si>
  <si>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</si>
  <si>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</si>
  <si>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</si>
  <si>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</si>
  <si>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</si>
  <si>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</si>
  <si>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</si>
  <si>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</si>
  <si>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</si>
  <si>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</si>
  <si>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</si>
  <si>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</si>
  <si>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</si>
  <si>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</si>
  <si>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</si>
  <si>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</si>
  <si>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</si>
  <si>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</si>
  <si>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</si>
  <si>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</si>
  <si>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</si>
  <si>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</si>
  <si>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</si>
  <si>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</si>
  <si>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</si>
  <si>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</si>
  <si>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</si>
  <si>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</si>
  <si>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</si>
  <si>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</si>
  <si>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</si>
  <si>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</si>
  <si>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</si>
  <si>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</si>
  <si>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</si>
  <si>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</si>
  <si>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</si>
  <si>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</si>
  <si>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</si>
  <si>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</si>
  <si>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</si>
  <si>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</si>
  <si>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</si>
  <si>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</si>
  <si>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</si>
  <si>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</si>
  <si>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</si>
  <si>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</si>
  <si>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</si>
  <si>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</si>
  <si>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</si>
  <si>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</si>
  <si>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</si>
  <si>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</si>
  <si>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</si>
  <si>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</si>
  <si>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</si>
  <si>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</si>
  <si>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cashier1</t>
  </si>
  <si>
    <t>Discounts</t>
  </si>
  <si>
    <t>A/R , Saman</t>
  </si>
  <si>
    <t>Earnings</t>
  </si>
  <si>
    <t xml:space="preserve">    Cash Receipt From Customers</t>
  </si>
  <si>
    <t>from beginning</t>
  </si>
  <si>
    <t>accept negative qty for locations</t>
  </si>
  <si>
    <t>no</t>
  </si>
  <si>
    <t>yes/no, it is for describing negative items for branch, usefull for cases ordering from third parties happened</t>
  </si>
  <si>
    <t>104.a</t>
  </si>
  <si>
    <t>22.Saman</t>
  </si>
  <si>
    <t xml:space="preserve"> - - add row to 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</si>
</sst>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 numFmtId="171" formatCode="yyyy\-mm\-dd;@"/>
  </numFmts>
  <fonts count="20">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sz val="7"/>
      <color rgb="FFC00000"/>
      <name val="DejaVu Sans"/>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s>
  <fills count="7">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s>
  <borders count="23">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s>
  <cellStyleXfs count="3">
    <xf numFmtId="0" fontId="0" fillId="0" borderId="0"/>
    <xf numFmtId="168" fontId="16" fillId="0" borderId="0" applyBorder="0" applyProtection="0"/>
    <xf numFmtId="166" fontId="16" fillId="0" borderId="0" applyBorder="0" applyProtection="0"/>
  </cellStyleXfs>
  <cellXfs count="117">
    <xf numFmtId="0" fontId="0" fillId="0" borderId="0" xfId="0"/>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 fillId="0" borderId="0" xfId="0" applyFont="1" applyAlignment="1">
      <alignment vertical="center" wrapText="1"/>
    </xf>
    <xf numFmtId="0" fontId="3" fillId="0" borderId="0" xfId="0" applyFont="1" applyAlignment="1">
      <alignment horizontal="left" vertical="center"/>
    </xf>
    <xf numFmtId="0" fontId="3" fillId="0" borderId="0" xfId="0" applyFont="1" applyAlignment="1">
      <alignment vertical="center" wrapText="1"/>
    </xf>
    <xf numFmtId="165" fontId="0" fillId="0" borderId="0" xfId="0" applyNumberFormat="1"/>
    <xf numFmtId="0" fontId="0" fillId="0" borderId="3" xfId="0" applyFont="1" applyBorder="1"/>
    <xf numFmtId="165" fontId="0" fillId="0" borderId="4" xfId="0" applyNumberFormat="1" applyBorder="1"/>
    <xf numFmtId="0" fontId="0" fillId="0" borderId="0" xfId="0" applyFont="1" applyBorder="1"/>
    <xf numFmtId="165" fontId="0" fillId="0" borderId="5" xfId="0" applyNumberFormat="1" applyBorder="1"/>
    <xf numFmtId="165" fontId="0" fillId="0" borderId="6" xfId="0" applyNumberFormat="1" applyBorder="1"/>
    <xf numFmtId="0" fontId="0" fillId="0" borderId="7" xfId="0" applyFont="1" applyBorder="1"/>
    <xf numFmtId="165" fontId="0" fillId="0" borderId="8" xfId="0" applyNumberFormat="1" applyBorder="1"/>
    <xf numFmtId="0" fontId="0" fillId="0" borderId="0" xfId="0" applyAlignment="1">
      <alignment wrapText="1"/>
    </xf>
    <xf numFmtId="0" fontId="0" fillId="0" borderId="13" xfId="0" applyFont="1" applyBorder="1"/>
    <xf numFmtId="165" fontId="0" fillId="0" borderId="14" xfId="0" applyNumberFormat="1" applyBorder="1"/>
    <xf numFmtId="165" fontId="0" fillId="0" borderId="1" xfId="0" applyNumberFormat="1" applyBorder="1"/>
    <xf numFmtId="0" fontId="0" fillId="0" borderId="1" xfId="0" applyBorder="1"/>
    <xf numFmtId="0" fontId="0" fillId="0" borderId="15" xfId="0" applyBorder="1"/>
    <xf numFmtId="165" fontId="0" fillId="0" borderId="16" xfId="0" applyNumberFormat="1" applyBorder="1"/>
    <xf numFmtId="165" fontId="0" fillId="0" borderId="17" xfId="0" applyNumberFormat="1" applyBorder="1"/>
    <xf numFmtId="0" fontId="0" fillId="0" borderId="17" xfId="0" applyBorder="1"/>
    <xf numFmtId="165" fontId="0" fillId="0" borderId="7" xfId="0" applyNumberFormat="1" applyBorder="1"/>
    <xf numFmtId="167" fontId="0" fillId="0" borderId="0" xfId="2" applyNumberFormat="1" applyFont="1" applyBorder="1" applyAlignment="1" applyProtection="1"/>
    <xf numFmtId="169" fontId="16" fillId="0" borderId="0" xfId="1" applyNumberFormat="1" applyBorder="1" applyAlignment="1" applyProtection="1"/>
    <xf numFmtId="167" fontId="0" fillId="0" borderId="4" xfId="2" applyNumberFormat="1" applyFont="1" applyBorder="1" applyAlignment="1" applyProtection="1"/>
    <xf numFmtId="167" fontId="0" fillId="0" borderId="6" xfId="2" applyNumberFormat="1" applyFont="1" applyBorder="1" applyAlignment="1" applyProtection="1"/>
    <xf numFmtId="167" fontId="0" fillId="0" borderId="5" xfId="2" applyNumberFormat="1" applyFont="1" applyBorder="1" applyAlignment="1" applyProtection="1"/>
    <xf numFmtId="0" fontId="4" fillId="0" borderId="7" xfId="0" applyFont="1" applyBorder="1"/>
    <xf numFmtId="167" fontId="4" fillId="0" borderId="5" xfId="2" applyNumberFormat="1" applyFont="1" applyBorder="1" applyAlignment="1" applyProtection="1"/>
    <xf numFmtId="0" fontId="0" fillId="0" borderId="0" xfId="0" applyAlignment="1">
      <alignment vertical="center"/>
    </xf>
    <xf numFmtId="0" fontId="5" fillId="0" borderId="3" xfId="0" applyFont="1" applyBorder="1"/>
    <xf numFmtId="0" fontId="5" fillId="0" borderId="0" xfId="0" applyFont="1" applyBorder="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6" borderId="1" xfId="0" applyFont="1" applyFill="1" applyBorder="1"/>
    <xf numFmtId="0" fontId="8" fillId="6" borderId="1" xfId="0" applyFont="1" applyFill="1" applyBorder="1"/>
    <xf numFmtId="0" fontId="6" fillId="6" borderId="1" xfId="0" applyFont="1" applyFill="1" applyBorder="1" applyAlignment="1">
      <alignment horizontal="left"/>
    </xf>
    <xf numFmtId="164" fontId="1" fillId="6" borderId="1" xfId="0" applyNumberFormat="1" applyFont="1" applyFill="1" applyBorder="1"/>
    <xf numFmtId="164" fontId="6" fillId="6" borderId="1" xfId="0" applyNumberFormat="1" applyFont="1" applyFill="1" applyBorder="1"/>
    <xf numFmtId="170" fontId="6" fillId="0" borderId="0" xfId="0" applyNumberFormat="1" applyFont="1" applyAlignment="1">
      <alignment horizontal="left"/>
    </xf>
    <xf numFmtId="168" fontId="16"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6" fillId="0" borderId="0" xfId="1" applyNumberFormat="1" applyBorder="1" applyAlignment="1" applyProtection="1"/>
    <xf numFmtId="0" fontId="8" fillId="0" borderId="0" xfId="0" applyFont="1"/>
    <xf numFmtId="3" fontId="8" fillId="0" borderId="0" xfId="0" applyNumberFormat="1" applyFont="1"/>
    <xf numFmtId="164" fontId="12" fillId="0" borderId="0" xfId="0" applyNumberFormat="1" applyFont="1"/>
    <xf numFmtId="4" fontId="8" fillId="0" borderId="0" xfId="0" applyNumberFormat="1" applyFont="1"/>
    <xf numFmtId="3" fontId="13"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4" fillId="0" borderId="0" xfId="0" applyFont="1" applyAlignment="1">
      <alignment vertical="top"/>
    </xf>
    <xf numFmtId="0" fontId="15"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17" fillId="0" borderId="18" xfId="0" applyFont="1" applyBorder="1" applyAlignment="1">
      <alignment horizontal="left"/>
    </xf>
    <xf numFmtId="0" fontId="17" fillId="0" borderId="0" xfId="0" applyFont="1"/>
    <xf numFmtId="4" fontId="17" fillId="0" borderId="0" xfId="0" applyNumberFormat="1" applyFont="1"/>
    <xf numFmtId="3" fontId="17" fillId="0" borderId="0" xfId="0" applyNumberFormat="1" applyFont="1"/>
    <xf numFmtId="0" fontId="17" fillId="0" borderId="0" xfId="0" applyFont="1" applyAlignment="1">
      <alignment horizontal="left"/>
    </xf>
    <xf numFmtId="170" fontId="17" fillId="0" borderId="0" xfId="0" applyNumberFormat="1" applyFont="1"/>
    <xf numFmtId="164" fontId="18" fillId="0" borderId="0" xfId="0" applyNumberFormat="1" applyFont="1"/>
    <xf numFmtId="0" fontId="0" fillId="0" borderId="0" xfId="0" applyFont="1" applyFill="1" applyBorder="1"/>
    <xf numFmtId="165" fontId="0" fillId="0" borderId="20" xfId="0" applyNumberFormat="1" applyBorder="1"/>
    <xf numFmtId="165" fontId="19" fillId="0" borderId="1" xfId="0" applyNumberFormat="1" applyFont="1" applyBorder="1"/>
    <xf numFmtId="0" fontId="0" fillId="0" borderId="21" xfId="0" applyFont="1" applyBorder="1"/>
    <xf numFmtId="165" fontId="0" fillId="0" borderId="22" xfId="0" applyNumberFormat="1" applyBorder="1"/>
    <xf numFmtId="0" fontId="0" fillId="0" borderId="15" xfId="0" applyFont="1" applyBorder="1"/>
    <xf numFmtId="0" fontId="0" fillId="0" borderId="0" xfId="0" applyFont="1" applyBorder="1" applyAlignment="1">
      <alignment horizontal="left" vertical="center"/>
    </xf>
    <xf numFmtId="0" fontId="0" fillId="0" borderId="2" xfId="0" applyBorder="1" applyAlignment="1">
      <alignment horizontal="center" vertical="center"/>
    </xf>
    <xf numFmtId="0" fontId="0" fillId="0" borderId="9" xfId="0"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7" fillId="0" borderId="19" xfId="0" applyFont="1" applyBorder="1" applyAlignment="1">
      <alignment horizontal="center"/>
    </xf>
    <xf numFmtId="171" fontId="6" fillId="0" borderId="0" xfId="0" applyNumberFormat="1" applyFont="1"/>
    <xf numFmtId="0" fontId="16" fillId="0" borderId="0" xfId="1" applyNumberFormat="1" applyBorder="1" applyProtection="1"/>
    <xf numFmtId="0" fontId="0" fillId="0" borderId="0" xfId="0" applyFill="1" applyBorder="1" applyAlignment="1">
      <alignment horizontal="left" vertical="center"/>
    </xf>
    <xf numFmtId="0" fontId="1" fillId="0" borderId="0" xfId="0" applyFont="1" applyFill="1" applyBorder="1" applyAlignment="1">
      <alignment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30"/>
  <sheetViews>
    <sheetView tabSelected="1" topLeftCell="A100" zoomScale="140" zoomScaleNormal="140" workbookViewId="0">
      <selection activeCell="B109" sqref="B109"/>
    </sheetView>
  </sheetViews>
  <sheetFormatPr baseColWidth="10" defaultColWidth="8.83203125" defaultRowHeight="13"/>
  <cols>
    <col min="1" max="1" width="15" style="1" customWidth="1"/>
    <col min="2" max="2" width="61.33203125" style="2" customWidth="1"/>
    <col min="3" max="3" width="18.6640625" style="1" customWidth="1"/>
    <col min="4" max="4" width="9.5" customWidth="1"/>
    <col min="5" max="5" width="3.83203125" customWidth="1"/>
    <col min="6" max="6" width="8" style="3" customWidth="1"/>
    <col min="7" max="7" width="16.6640625" style="3" customWidth="1"/>
    <col min="8" max="8" width="14.1640625" customWidth="1"/>
    <col min="9" max="1025" width="11.5"/>
  </cols>
  <sheetData>
    <row r="1" spans="1:9" s="7" customFormat="1">
      <c r="A1" s="4" t="s">
        <v>0</v>
      </c>
      <c r="B1" s="5" t="s">
        <v>1</v>
      </c>
      <c r="C1" s="4" t="s">
        <v>2</v>
      </c>
      <c r="D1" s="6">
        <v>43831</v>
      </c>
      <c r="F1" s="8" t="s">
        <v>3</v>
      </c>
      <c r="G1" s="8"/>
    </row>
    <row r="2" spans="1:9" s="7" customFormat="1">
      <c r="A2" s="9">
        <v>1</v>
      </c>
      <c r="B2" s="10" t="s">
        <v>4</v>
      </c>
      <c r="C2" s="9" t="s">
        <v>5</v>
      </c>
      <c r="F2" s="8" t="s">
        <v>6</v>
      </c>
      <c r="G2" s="8" t="s">
        <v>7</v>
      </c>
    </row>
    <row r="3" spans="1:9">
      <c r="A3" s="9">
        <v>2</v>
      </c>
      <c r="B3" s="10" t="s">
        <v>8</v>
      </c>
      <c r="C3" s="9" t="s">
        <v>5</v>
      </c>
      <c r="F3" s="3" t="s">
        <v>9</v>
      </c>
      <c r="G3" s="3" t="s">
        <v>6</v>
      </c>
      <c r="H3" t="s">
        <v>10</v>
      </c>
    </row>
    <row r="4" spans="1:9">
      <c r="A4" s="9">
        <v>3</v>
      </c>
      <c r="B4" s="10" t="s">
        <v>11</v>
      </c>
      <c r="C4" s="9" t="s">
        <v>5</v>
      </c>
      <c r="F4" s="3" t="s">
        <v>9</v>
      </c>
      <c r="G4" s="3" t="s">
        <v>9</v>
      </c>
      <c r="H4" t="s">
        <v>12</v>
      </c>
      <c r="I4" t="s">
        <v>13</v>
      </c>
    </row>
    <row r="5" spans="1:9">
      <c r="A5" s="9">
        <v>4</v>
      </c>
      <c r="B5" s="10" t="s">
        <v>14</v>
      </c>
      <c r="C5" s="9" t="s">
        <v>5</v>
      </c>
      <c r="F5" s="3" t="s">
        <v>9</v>
      </c>
      <c r="G5" s="3" t="s">
        <v>12</v>
      </c>
      <c r="H5" t="s">
        <v>15</v>
      </c>
    </row>
    <row r="6" spans="1:9">
      <c r="A6" s="9">
        <v>5</v>
      </c>
      <c r="B6" s="10" t="s">
        <v>16</v>
      </c>
      <c r="C6" s="9" t="s">
        <v>5</v>
      </c>
      <c r="F6" s="3" t="s">
        <v>9</v>
      </c>
      <c r="H6" t="s">
        <v>12</v>
      </c>
      <c r="I6" t="s">
        <v>17</v>
      </c>
    </row>
    <row r="7" spans="1:9">
      <c r="A7" s="9">
        <v>6</v>
      </c>
      <c r="B7" s="10" t="s">
        <v>18</v>
      </c>
      <c r="C7" s="9" t="s">
        <v>5</v>
      </c>
      <c r="F7" s="3" t="s">
        <v>6</v>
      </c>
      <c r="G7" s="3" t="s">
        <v>19</v>
      </c>
    </row>
    <row r="8" spans="1:9">
      <c r="A8" s="9">
        <v>7</v>
      </c>
      <c r="B8" s="10" t="s">
        <v>20</v>
      </c>
      <c r="C8" s="9" t="s">
        <v>5</v>
      </c>
      <c r="F8" s="3" t="s">
        <v>12</v>
      </c>
      <c r="G8" s="3" t="s">
        <v>21</v>
      </c>
    </row>
    <row r="9" spans="1:9">
      <c r="A9" s="9">
        <v>8</v>
      </c>
      <c r="B9" s="10" t="s">
        <v>22</v>
      </c>
      <c r="C9" s="9" t="s">
        <v>5</v>
      </c>
      <c r="G9" s="3" t="s">
        <v>12</v>
      </c>
      <c r="H9" t="s">
        <v>23</v>
      </c>
    </row>
    <row r="10" spans="1:9">
      <c r="A10" s="9">
        <v>9</v>
      </c>
      <c r="B10" s="10" t="s">
        <v>24</v>
      </c>
      <c r="C10" s="9" t="s">
        <v>5</v>
      </c>
    </row>
    <row r="11" spans="1:9">
      <c r="A11" s="9">
        <v>10</v>
      </c>
      <c r="B11" s="10" t="s">
        <v>25</v>
      </c>
      <c r="C11" s="9" t="s">
        <v>5</v>
      </c>
      <c r="F11" s="3" t="s">
        <v>26</v>
      </c>
    </row>
    <row r="12" spans="1:9">
      <c r="A12" s="9">
        <v>11</v>
      </c>
      <c r="B12" s="10" t="s">
        <v>27</v>
      </c>
      <c r="C12" s="9" t="s">
        <v>5</v>
      </c>
      <c r="F12" s="3" t="s">
        <v>12</v>
      </c>
      <c r="G12" s="3" t="s">
        <v>28</v>
      </c>
    </row>
    <row r="13" spans="1:9">
      <c r="A13" s="9">
        <v>12</v>
      </c>
      <c r="B13" s="10" t="s">
        <v>29</v>
      </c>
      <c r="C13" s="9" t="s">
        <v>5</v>
      </c>
    </row>
    <row r="14" spans="1:9">
      <c r="A14" s="9">
        <v>13</v>
      </c>
      <c r="B14" s="10" t="s">
        <v>30</v>
      </c>
      <c r="C14" s="9" t="s">
        <v>5</v>
      </c>
      <c r="F14" s="3" t="s">
        <v>31</v>
      </c>
    </row>
    <row r="15" spans="1:9">
      <c r="A15" s="9">
        <v>14</v>
      </c>
      <c r="B15" s="11" t="s">
        <v>32</v>
      </c>
      <c r="C15" s="9" t="s">
        <v>5</v>
      </c>
      <c r="F15" s="3" t="s">
        <v>12</v>
      </c>
      <c r="G15" s="3" t="s">
        <v>33</v>
      </c>
    </row>
    <row r="16" spans="1:9">
      <c r="A16" s="9">
        <v>15</v>
      </c>
      <c r="B16" s="10" t="s">
        <v>34</v>
      </c>
      <c r="C16" s="9" t="s">
        <v>5</v>
      </c>
    </row>
    <row r="17" spans="1:8">
      <c r="A17" s="9">
        <v>16</v>
      </c>
      <c r="B17" s="10" t="s">
        <v>35</v>
      </c>
      <c r="C17" s="9" t="s">
        <v>5</v>
      </c>
      <c r="F17" s="3" t="s">
        <v>36</v>
      </c>
    </row>
    <row r="18" spans="1:8">
      <c r="A18" s="9">
        <v>17</v>
      </c>
      <c r="B18" s="10" t="s">
        <v>37</v>
      </c>
      <c r="C18" s="9" t="s">
        <v>5</v>
      </c>
      <c r="F18" s="3" t="s">
        <v>12</v>
      </c>
      <c r="G18" s="3" t="s">
        <v>38</v>
      </c>
    </row>
    <row r="19" spans="1:8">
      <c r="A19" s="9">
        <v>18</v>
      </c>
      <c r="B19" s="11" t="s">
        <v>39</v>
      </c>
      <c r="C19" s="9" t="s">
        <v>5</v>
      </c>
      <c r="G19" s="3" t="s">
        <v>12</v>
      </c>
      <c r="H19" t="s">
        <v>40</v>
      </c>
    </row>
    <row r="20" spans="1:8">
      <c r="A20" s="9">
        <v>19</v>
      </c>
      <c r="B20" s="10" t="s">
        <v>41</v>
      </c>
      <c r="C20" s="9" t="s">
        <v>5</v>
      </c>
    </row>
    <row r="21" spans="1:8">
      <c r="A21" s="9">
        <v>20</v>
      </c>
      <c r="B21" s="10" t="s">
        <v>42</v>
      </c>
      <c r="C21" s="9" t="s">
        <v>5</v>
      </c>
    </row>
    <row r="22" spans="1:8">
      <c r="A22" s="9">
        <v>21</v>
      </c>
      <c r="B22" s="10" t="s">
        <v>43</v>
      </c>
      <c r="C22" s="9" t="s">
        <v>5</v>
      </c>
      <c r="F22" s="3" t="s">
        <v>44</v>
      </c>
    </row>
    <row r="23" spans="1:8">
      <c r="A23" s="4"/>
      <c r="B23" s="5"/>
      <c r="C23" s="4"/>
      <c r="F23" s="3" t="s">
        <v>6</v>
      </c>
      <c r="G23" s="3" t="s">
        <v>45</v>
      </c>
    </row>
    <row r="24" spans="1:8">
      <c r="A24" s="4">
        <v>22</v>
      </c>
      <c r="B24" s="5" t="s">
        <v>46</v>
      </c>
      <c r="C24" s="4"/>
      <c r="D24" s="6">
        <v>43832</v>
      </c>
      <c r="F24" s="3" t="s">
        <v>9</v>
      </c>
      <c r="G24" s="3" t="s">
        <v>12</v>
      </c>
      <c r="H24" t="s">
        <v>47</v>
      </c>
    </row>
    <row r="25" spans="1:8">
      <c r="A25" s="4">
        <v>23</v>
      </c>
      <c r="B25" s="5" t="s">
        <v>48</v>
      </c>
      <c r="C25" s="4"/>
      <c r="F25" s="3" t="s">
        <v>12</v>
      </c>
      <c r="G25" s="3" t="s">
        <v>49</v>
      </c>
    </row>
    <row r="26" spans="1:8">
      <c r="A26" s="4">
        <v>24</v>
      </c>
      <c r="B26" s="5" t="s">
        <v>50</v>
      </c>
      <c r="C26" s="4" t="s">
        <v>51</v>
      </c>
      <c r="G26" s="3" t="s">
        <v>12</v>
      </c>
      <c r="H26" t="s">
        <v>52</v>
      </c>
    </row>
    <row r="27" spans="1:8">
      <c r="A27" s="4">
        <v>25</v>
      </c>
      <c r="B27" s="5" t="s">
        <v>53</v>
      </c>
      <c r="C27" s="4" t="s">
        <v>54</v>
      </c>
    </row>
    <row r="28" spans="1:8">
      <c r="A28" s="1">
        <v>26</v>
      </c>
      <c r="B28" s="5" t="s">
        <v>55</v>
      </c>
      <c r="C28" s="4" t="s">
        <v>54</v>
      </c>
    </row>
    <row r="29" spans="1:8">
      <c r="A29" s="12">
        <v>27</v>
      </c>
      <c r="B29" s="2" t="s">
        <v>56</v>
      </c>
      <c r="C29" s="1" t="s">
        <v>57</v>
      </c>
    </row>
    <row r="30" spans="1:8">
      <c r="A30" s="13">
        <v>28</v>
      </c>
      <c r="B30" s="2" t="s">
        <v>58</v>
      </c>
      <c r="C30" s="1" t="s">
        <v>59</v>
      </c>
    </row>
    <row r="31" spans="1:8">
      <c r="A31" s="14">
        <v>29</v>
      </c>
      <c r="B31" s="2" t="s">
        <v>60</v>
      </c>
      <c r="C31" s="1" t="s">
        <v>61</v>
      </c>
    </row>
    <row r="32" spans="1:8">
      <c r="A32" s="1">
        <v>30</v>
      </c>
      <c r="B32" s="2" t="s">
        <v>62</v>
      </c>
      <c r="C32" s="1" t="s">
        <v>5</v>
      </c>
    </row>
    <row r="33" spans="1:3">
      <c r="A33" s="1">
        <v>31</v>
      </c>
      <c r="B33" s="2" t="s">
        <v>63</v>
      </c>
      <c r="C33" s="1" t="s">
        <v>64</v>
      </c>
    </row>
    <row r="34" spans="1:3">
      <c r="A34" s="1">
        <v>32</v>
      </c>
      <c r="B34" s="2" t="s">
        <v>65</v>
      </c>
      <c r="C34" s="1" t="s">
        <v>64</v>
      </c>
    </row>
    <row r="35" spans="1:3">
      <c r="A35" s="1">
        <v>33</v>
      </c>
      <c r="B35" s="2" t="s">
        <v>66</v>
      </c>
      <c r="C35" s="1" t="s">
        <v>64</v>
      </c>
    </row>
    <row r="36" spans="1:3">
      <c r="A36" s="1">
        <v>34</v>
      </c>
      <c r="B36" s="2" t="s">
        <v>67</v>
      </c>
      <c r="C36" s="1" t="s">
        <v>64</v>
      </c>
    </row>
    <row r="37" spans="1:3">
      <c r="A37" s="1">
        <v>35</v>
      </c>
      <c r="B37" s="2" t="s">
        <v>68</v>
      </c>
      <c r="C37" s="1" t="s">
        <v>64</v>
      </c>
    </row>
    <row r="38" spans="1:3">
      <c r="A38" s="1">
        <v>36</v>
      </c>
      <c r="B38" s="2" t="s">
        <v>69</v>
      </c>
      <c r="C38" s="1" t="s">
        <v>64</v>
      </c>
    </row>
    <row r="39" spans="1:3">
      <c r="A39" s="1">
        <v>37</v>
      </c>
      <c r="B39" s="2" t="s">
        <v>70</v>
      </c>
      <c r="C39" s="1" t="s">
        <v>64</v>
      </c>
    </row>
    <row r="40" spans="1:3">
      <c r="A40" s="1">
        <v>38</v>
      </c>
      <c r="B40" s="2" t="s">
        <v>71</v>
      </c>
      <c r="C40" s="1" t="s">
        <v>64</v>
      </c>
    </row>
    <row r="41" spans="1:3">
      <c r="A41" s="1">
        <v>39</v>
      </c>
      <c r="B41" s="2" t="s">
        <v>72</v>
      </c>
      <c r="C41" s="1" t="s">
        <v>64</v>
      </c>
    </row>
    <row r="42" spans="1:3">
      <c r="A42" s="1">
        <v>40</v>
      </c>
      <c r="B42" s="2" t="s">
        <v>73</v>
      </c>
      <c r="C42" s="1" t="s">
        <v>64</v>
      </c>
    </row>
    <row r="43" spans="1:3">
      <c r="A43" s="1">
        <v>41</v>
      </c>
      <c r="B43" s="2" t="s">
        <v>74</v>
      </c>
      <c r="C43" s="1" t="s">
        <v>64</v>
      </c>
    </row>
    <row r="44" spans="1:3">
      <c r="A44" s="1">
        <v>42</v>
      </c>
      <c r="B44" s="2" t="s">
        <v>75</v>
      </c>
      <c r="C44" s="1" t="s">
        <v>64</v>
      </c>
    </row>
    <row r="45" spans="1:3">
      <c r="A45" s="1">
        <v>43</v>
      </c>
      <c r="B45" s="2" t="s">
        <v>76</v>
      </c>
      <c r="C45" s="1" t="s">
        <v>64</v>
      </c>
    </row>
    <row r="46" spans="1:3">
      <c r="A46" s="1">
        <v>44</v>
      </c>
      <c r="B46" s="2" t="s">
        <v>77</v>
      </c>
      <c r="C46" s="1" t="s">
        <v>64</v>
      </c>
    </row>
    <row r="47" spans="1:3">
      <c r="A47" s="1">
        <v>45</v>
      </c>
      <c r="B47" s="2" t="s">
        <v>78</v>
      </c>
      <c r="C47" s="1" t="s">
        <v>64</v>
      </c>
    </row>
    <row r="48" spans="1:3">
      <c r="A48" s="1">
        <v>46</v>
      </c>
      <c r="B48" s="2" t="s">
        <v>79</v>
      </c>
      <c r="C48" s="1" t="s">
        <v>64</v>
      </c>
    </row>
    <row r="49" spans="1:3">
      <c r="A49" s="1">
        <v>47</v>
      </c>
      <c r="B49" s="2" t="s">
        <v>80</v>
      </c>
      <c r="C49" s="1" t="s">
        <v>64</v>
      </c>
    </row>
    <row r="50" spans="1:3">
      <c r="A50" s="1">
        <v>48</v>
      </c>
      <c r="B50" s="2" t="s">
        <v>81</v>
      </c>
      <c r="C50" s="1" t="s">
        <v>64</v>
      </c>
    </row>
    <row r="51" spans="1:3">
      <c r="A51" s="1">
        <v>49</v>
      </c>
      <c r="B51" s="2" t="s">
        <v>82</v>
      </c>
      <c r="C51" s="1" t="s">
        <v>64</v>
      </c>
    </row>
    <row r="52" spans="1:3">
      <c r="A52" s="1">
        <v>50</v>
      </c>
      <c r="B52" s="2" t="s">
        <v>83</v>
      </c>
      <c r="C52" s="1" t="s">
        <v>64</v>
      </c>
    </row>
    <row r="53" spans="1:3">
      <c r="A53" s="1">
        <v>51</v>
      </c>
      <c r="B53" s="2" t="s">
        <v>84</v>
      </c>
      <c r="C53" s="1" t="s">
        <v>64</v>
      </c>
    </row>
    <row r="54" spans="1:3">
      <c r="A54" s="1">
        <v>52</v>
      </c>
      <c r="B54" s="2" t="s">
        <v>85</v>
      </c>
      <c r="C54" s="1" t="s">
        <v>64</v>
      </c>
    </row>
    <row r="55" spans="1:3">
      <c r="A55" s="1">
        <v>53</v>
      </c>
      <c r="B55" s="2" t="s">
        <v>86</v>
      </c>
      <c r="C55" s="1" t="s">
        <v>64</v>
      </c>
    </row>
    <row r="56" spans="1:3">
      <c r="A56" s="1">
        <v>54</v>
      </c>
      <c r="B56" s="2" t="s">
        <v>87</v>
      </c>
      <c r="C56" s="1" t="s">
        <v>64</v>
      </c>
    </row>
    <row r="57" spans="1:3">
      <c r="A57" s="1">
        <v>55</v>
      </c>
      <c r="B57" s="2" t="s">
        <v>88</v>
      </c>
      <c r="C57" s="1" t="s">
        <v>64</v>
      </c>
    </row>
    <row r="58" spans="1:3">
      <c r="A58" s="1">
        <v>56</v>
      </c>
      <c r="B58" s="2" t="s">
        <v>89</v>
      </c>
      <c r="C58" s="1" t="s">
        <v>90</v>
      </c>
    </row>
    <row r="59" spans="1:3">
      <c r="A59" s="1">
        <v>57</v>
      </c>
      <c r="B59" s="2" t="s">
        <v>91</v>
      </c>
      <c r="C59" s="1" t="s">
        <v>90</v>
      </c>
    </row>
    <row r="60" spans="1:3">
      <c r="A60" s="1">
        <v>58</v>
      </c>
      <c r="B60" s="2" t="s">
        <v>92</v>
      </c>
      <c r="C60" s="1" t="s">
        <v>90</v>
      </c>
    </row>
    <row r="61" spans="1:3">
      <c r="A61" s="1">
        <v>59</v>
      </c>
      <c r="B61" s="2" t="s">
        <v>93</v>
      </c>
      <c r="C61" s="1" t="s">
        <v>90</v>
      </c>
    </row>
    <row r="62" spans="1:3">
      <c r="A62" s="1">
        <v>60</v>
      </c>
      <c r="B62" s="2" t="s">
        <v>94</v>
      </c>
      <c r="C62" s="1" t="s">
        <v>90</v>
      </c>
    </row>
    <row r="63" spans="1:3">
      <c r="A63" s="1">
        <v>61</v>
      </c>
      <c r="B63" s="2" t="s">
        <v>95</v>
      </c>
      <c r="C63" s="1" t="s">
        <v>90</v>
      </c>
    </row>
    <row r="64" spans="1:3">
      <c r="A64" s="1">
        <v>62</v>
      </c>
      <c r="B64" s="2" t="s">
        <v>96</v>
      </c>
      <c r="C64" s="1" t="s">
        <v>90</v>
      </c>
    </row>
    <row r="65" spans="1:4">
      <c r="A65" s="1">
        <v>63</v>
      </c>
      <c r="B65" s="2" t="s">
        <v>97</v>
      </c>
      <c r="C65" s="1" t="s">
        <v>90</v>
      </c>
    </row>
    <row r="66" spans="1:4">
      <c r="A66" s="1">
        <v>64</v>
      </c>
      <c r="B66" s="2" t="s">
        <v>98</v>
      </c>
      <c r="C66" s="1" t="s">
        <v>90</v>
      </c>
    </row>
    <row r="67" spans="1:4">
      <c r="A67" s="1">
        <v>65</v>
      </c>
      <c r="B67" s="2" t="s">
        <v>99</v>
      </c>
      <c r="C67" s="1" t="s">
        <v>90</v>
      </c>
    </row>
    <row r="68" spans="1:4">
      <c r="A68" s="1">
        <v>66</v>
      </c>
      <c r="B68" s="2" t="s">
        <v>100</v>
      </c>
      <c r="C68" s="1" t="s">
        <v>90</v>
      </c>
    </row>
    <row r="69" spans="1:4">
      <c r="A69" s="1">
        <v>67</v>
      </c>
      <c r="B69" s="2" t="s">
        <v>101</v>
      </c>
      <c r="C69" s="1" t="s">
        <v>90</v>
      </c>
    </row>
    <row r="70" spans="1:4">
      <c r="A70" s="1">
        <v>68</v>
      </c>
      <c r="B70" s="2" t="s">
        <v>102</v>
      </c>
      <c r="C70" s="1" t="s">
        <v>90</v>
      </c>
    </row>
    <row r="71" spans="1:4">
      <c r="A71" s="1">
        <v>69</v>
      </c>
      <c r="B71" s="2" t="s">
        <v>103</v>
      </c>
      <c r="C71" s="1" t="s">
        <v>90</v>
      </c>
    </row>
    <row r="72" spans="1:4">
      <c r="A72" s="1">
        <v>70</v>
      </c>
      <c r="B72" s="2" t="s">
        <v>104</v>
      </c>
      <c r="C72" s="1" t="s">
        <v>90</v>
      </c>
    </row>
    <row r="73" spans="1:4">
      <c r="A73" s="1">
        <v>71</v>
      </c>
      <c r="B73" s="2" t="s">
        <v>105</v>
      </c>
      <c r="C73" s="1" t="s">
        <v>90</v>
      </c>
    </row>
    <row r="74" spans="1:4">
      <c r="A74" s="1">
        <v>72</v>
      </c>
      <c r="B74" s="2" t="s">
        <v>106</v>
      </c>
      <c r="C74" s="1" t="s">
        <v>90</v>
      </c>
    </row>
    <row r="75" spans="1:4">
      <c r="A75" s="1">
        <v>73</v>
      </c>
      <c r="B75" s="2" t="s">
        <v>107</v>
      </c>
      <c r="C75" s="1" t="s">
        <v>90</v>
      </c>
    </row>
    <row r="76" spans="1:4">
      <c r="A76" s="1">
        <v>74</v>
      </c>
      <c r="B76" s="2" t="s">
        <v>108</v>
      </c>
      <c r="C76" s="1" t="s">
        <v>109</v>
      </c>
    </row>
    <row r="77" spans="1:4" ht="22">
      <c r="A77" s="1">
        <v>75</v>
      </c>
      <c r="B77" s="2" t="s">
        <v>110</v>
      </c>
      <c r="D77" s="6">
        <v>43833</v>
      </c>
    </row>
    <row r="78" spans="1:4">
      <c r="A78" s="1">
        <v>76</v>
      </c>
      <c r="B78" s="2" t="s">
        <v>111</v>
      </c>
      <c r="C78" s="1" t="s">
        <v>112</v>
      </c>
    </row>
    <row r="79" spans="1:4">
      <c r="A79" s="1">
        <v>77</v>
      </c>
      <c r="B79" s="2" t="s">
        <v>113</v>
      </c>
      <c r="C79" s="1" t="s">
        <v>114</v>
      </c>
    </row>
    <row r="80" spans="1:4" ht="22">
      <c r="A80" s="1">
        <v>78</v>
      </c>
      <c r="B80" s="2" t="s">
        <v>115</v>
      </c>
      <c r="C80" s="1" t="s">
        <v>116</v>
      </c>
    </row>
    <row r="81" spans="1:3">
      <c r="A81" s="1">
        <v>79</v>
      </c>
      <c r="B81" s="2" t="s">
        <v>117</v>
      </c>
      <c r="C81" s="1" t="s">
        <v>118</v>
      </c>
    </row>
    <row r="82" spans="1:3">
      <c r="A82" s="1" t="s">
        <v>119</v>
      </c>
      <c r="B82" s="2" t="s">
        <v>120</v>
      </c>
      <c r="C82" s="1" t="s">
        <v>121</v>
      </c>
    </row>
    <row r="83" spans="1:3">
      <c r="A83" s="1">
        <v>80</v>
      </c>
      <c r="B83" s="2" t="s">
        <v>122</v>
      </c>
      <c r="C83" s="1" t="s">
        <v>114</v>
      </c>
    </row>
    <row r="84" spans="1:3">
      <c r="A84" s="1">
        <v>81</v>
      </c>
      <c r="B84" s="2" t="s">
        <v>123</v>
      </c>
      <c r="C84" s="1" t="s">
        <v>116</v>
      </c>
    </row>
    <row r="85" spans="1:3" ht="15" customHeight="1">
      <c r="A85" s="1">
        <v>82</v>
      </c>
      <c r="B85" s="2" t="s">
        <v>124</v>
      </c>
      <c r="C85" s="1" t="s">
        <v>118</v>
      </c>
    </row>
    <row r="86" spans="1:3" ht="15" customHeight="1">
      <c r="A86" s="1" t="s">
        <v>125</v>
      </c>
      <c r="B86" s="2" t="s">
        <v>126</v>
      </c>
      <c r="C86" s="1" t="s">
        <v>121</v>
      </c>
    </row>
    <row r="87" spans="1:3">
      <c r="A87" s="1">
        <v>83</v>
      </c>
      <c r="B87" s="2" t="s">
        <v>127</v>
      </c>
      <c r="C87" s="1" t="s">
        <v>114</v>
      </c>
    </row>
    <row r="88" spans="1:3">
      <c r="A88" s="1">
        <v>84</v>
      </c>
      <c r="B88" s="2" t="s">
        <v>123</v>
      </c>
      <c r="C88" s="1" t="s">
        <v>116</v>
      </c>
    </row>
    <row r="89" spans="1:3">
      <c r="A89" s="1" t="s">
        <v>128</v>
      </c>
      <c r="B89" s="2" t="s">
        <v>126</v>
      </c>
      <c r="C89" s="1" t="s">
        <v>121</v>
      </c>
    </row>
    <row r="90" spans="1:3" ht="16" customHeight="1">
      <c r="A90" s="1">
        <v>85</v>
      </c>
      <c r="B90" s="2" t="s">
        <v>129</v>
      </c>
      <c r="C90" s="1" t="s">
        <v>118</v>
      </c>
    </row>
    <row r="91" spans="1:3" ht="22">
      <c r="A91" s="1">
        <v>86</v>
      </c>
      <c r="B91" s="2" t="s">
        <v>130</v>
      </c>
    </row>
    <row r="92" spans="1:3">
      <c r="A92" s="1">
        <v>87</v>
      </c>
      <c r="B92" s="2" t="s">
        <v>131</v>
      </c>
      <c r="C92" s="1" t="s">
        <v>51</v>
      </c>
    </row>
    <row r="93" spans="1:3">
      <c r="A93" s="1">
        <v>88</v>
      </c>
      <c r="B93" s="2" t="s">
        <v>132</v>
      </c>
      <c r="C93" s="1" t="s">
        <v>54</v>
      </c>
    </row>
    <row r="94" spans="1:3">
      <c r="A94" s="1">
        <v>89</v>
      </c>
      <c r="B94" s="2" t="s">
        <v>133</v>
      </c>
      <c r="C94" s="1" t="s">
        <v>54</v>
      </c>
    </row>
    <row r="95" spans="1:3">
      <c r="A95" s="1">
        <v>90</v>
      </c>
      <c r="B95" s="2" t="s">
        <v>134</v>
      </c>
      <c r="C95" s="1" t="s">
        <v>135</v>
      </c>
    </row>
    <row r="96" spans="1:3">
      <c r="A96" s="1">
        <v>91</v>
      </c>
      <c r="B96" s="2" t="s">
        <v>136</v>
      </c>
    </row>
    <row r="97" spans="1:4">
      <c r="A97" s="1">
        <v>92</v>
      </c>
      <c r="B97" s="2" t="s">
        <v>137</v>
      </c>
      <c r="C97" s="1" t="s">
        <v>51</v>
      </c>
    </row>
    <row r="98" spans="1:4">
      <c r="A98" s="1">
        <v>93</v>
      </c>
      <c r="B98" s="2" t="s">
        <v>138</v>
      </c>
      <c r="C98" s="1" t="s">
        <v>54</v>
      </c>
    </row>
    <row r="99" spans="1:4">
      <c r="A99" s="1">
        <v>94</v>
      </c>
      <c r="B99" s="2" t="s">
        <v>139</v>
      </c>
      <c r="C99" s="1" t="s">
        <v>54</v>
      </c>
    </row>
    <row r="100" spans="1:4">
      <c r="A100" s="1">
        <v>95</v>
      </c>
      <c r="B100" s="15" t="s">
        <v>140</v>
      </c>
      <c r="C100" s="16" t="s">
        <v>135</v>
      </c>
    </row>
    <row r="101" spans="1:4" ht="42">
      <c r="A101" s="1">
        <v>96</v>
      </c>
      <c r="B101" s="17" t="s">
        <v>141</v>
      </c>
    </row>
    <row r="102" spans="1:4">
      <c r="A102" s="12">
        <v>97</v>
      </c>
      <c r="B102" s="2" t="s">
        <v>56</v>
      </c>
      <c r="C102" s="1" t="s">
        <v>57</v>
      </c>
    </row>
    <row r="103" spans="1:4">
      <c r="A103" s="13">
        <v>98</v>
      </c>
      <c r="B103" s="2" t="s">
        <v>58</v>
      </c>
      <c r="C103" s="1" t="s">
        <v>59</v>
      </c>
    </row>
    <row r="104" spans="1:4">
      <c r="A104" s="14">
        <v>99</v>
      </c>
      <c r="B104" s="2" t="s">
        <v>60</v>
      </c>
      <c r="C104" s="1" t="s">
        <v>61</v>
      </c>
    </row>
    <row r="105" spans="1:4">
      <c r="A105" s="1">
        <v>100</v>
      </c>
      <c r="B105" s="2" t="s">
        <v>142</v>
      </c>
      <c r="D105" s="6">
        <v>43834</v>
      </c>
    </row>
    <row r="106" spans="1:4">
      <c r="A106" s="1">
        <v>101</v>
      </c>
      <c r="B106" s="2" t="s">
        <v>143</v>
      </c>
      <c r="C106" s="1" t="s">
        <v>5</v>
      </c>
    </row>
    <row r="107" spans="1:4">
      <c r="A107" s="1">
        <v>102</v>
      </c>
      <c r="B107" s="2" t="s">
        <v>144</v>
      </c>
      <c r="C107" t="s">
        <v>145</v>
      </c>
    </row>
    <row r="108" spans="1:4">
      <c r="A108" s="1">
        <v>103</v>
      </c>
      <c r="B108" s="2" t="s">
        <v>146</v>
      </c>
      <c r="C108" s="1" t="s">
        <v>112</v>
      </c>
    </row>
    <row r="109" spans="1:4">
      <c r="A109" s="1">
        <v>104</v>
      </c>
      <c r="B109" s="2" t="s">
        <v>147</v>
      </c>
      <c r="C109" s="1" t="s">
        <v>114</v>
      </c>
    </row>
    <row r="110" spans="1:4">
      <c r="A110" s="115" t="s">
        <v>451</v>
      </c>
      <c r="B110" s="116" t="s">
        <v>453</v>
      </c>
      <c r="C110" s="115" t="s">
        <v>118</v>
      </c>
    </row>
    <row r="111" spans="1:4">
      <c r="A111" s="1">
        <v>105</v>
      </c>
      <c r="B111" s="2" t="s">
        <v>417</v>
      </c>
      <c r="C111" s="1" t="s">
        <v>121</v>
      </c>
    </row>
    <row r="112" spans="1:4">
      <c r="A112" s="1">
        <v>106</v>
      </c>
      <c r="B112" s="2" t="s">
        <v>420</v>
      </c>
      <c r="C112" s="1" t="s">
        <v>112</v>
      </c>
    </row>
    <row r="113" spans="1:3">
      <c r="A113" s="1">
        <v>107</v>
      </c>
      <c r="B113" s="2" t="s">
        <v>421</v>
      </c>
    </row>
    <row r="114" spans="1:3">
      <c r="A114" s="1">
        <v>108</v>
      </c>
      <c r="B114" s="2" t="s">
        <v>429</v>
      </c>
      <c r="C114" s="1" t="s">
        <v>51</v>
      </c>
    </row>
    <row r="115" spans="1:3">
      <c r="A115" s="1">
        <v>109</v>
      </c>
      <c r="B115" s="2" t="s">
        <v>423</v>
      </c>
      <c r="C115" s="1" t="s">
        <v>54</v>
      </c>
    </row>
    <row r="116" spans="1:3">
      <c r="A116" s="1">
        <v>110</v>
      </c>
      <c r="B116" s="2" t="s">
        <v>424</v>
      </c>
      <c r="C116" s="1" t="s">
        <v>54</v>
      </c>
    </row>
    <row r="117" spans="1:3">
      <c r="A117" s="1">
        <v>111</v>
      </c>
      <c r="B117" s="2" t="s">
        <v>426</v>
      </c>
      <c r="C117" s="1" t="s">
        <v>135</v>
      </c>
    </row>
    <row r="118" spans="1:3">
      <c r="A118" s="1">
        <v>112</v>
      </c>
      <c r="B118" s="2" t="s">
        <v>430</v>
      </c>
      <c r="C118" s="1" t="s">
        <v>51</v>
      </c>
    </row>
    <row r="119" spans="1:3">
      <c r="A119" s="1">
        <v>113</v>
      </c>
      <c r="B119" s="2" t="s">
        <v>431</v>
      </c>
      <c r="C119" s="1" t="s">
        <v>54</v>
      </c>
    </row>
    <row r="120" spans="1:3">
      <c r="A120" s="1">
        <v>114</v>
      </c>
      <c r="B120" s="2" t="s">
        <v>432</v>
      </c>
      <c r="C120" s="1" t="s">
        <v>54</v>
      </c>
    </row>
    <row r="121" spans="1:3">
      <c r="A121" s="1">
        <v>115</v>
      </c>
      <c r="B121" s="2" t="s">
        <v>433</v>
      </c>
      <c r="C121" s="1" t="s">
        <v>54</v>
      </c>
    </row>
    <row r="122" spans="1:3">
      <c r="A122" s="1">
        <v>116</v>
      </c>
      <c r="B122" s="2" t="s">
        <v>426</v>
      </c>
      <c r="C122" s="1" t="s">
        <v>135</v>
      </c>
    </row>
    <row r="123" spans="1:3">
      <c r="A123" s="1">
        <v>117</v>
      </c>
      <c r="B123" s="2" t="s">
        <v>435</v>
      </c>
    </row>
    <row r="124" spans="1:3">
      <c r="A124" s="1">
        <v>118</v>
      </c>
      <c r="B124" s="2" t="s">
        <v>436</v>
      </c>
      <c r="C124" s="1" t="s">
        <v>51</v>
      </c>
    </row>
    <row r="125" spans="1:3">
      <c r="A125" s="1">
        <v>119</v>
      </c>
      <c r="B125" s="2" t="s">
        <v>437</v>
      </c>
      <c r="C125" s="1" t="s">
        <v>54</v>
      </c>
    </row>
    <row r="126" spans="1:3">
      <c r="A126" s="1">
        <v>120</v>
      </c>
      <c r="B126" s="2" t="s">
        <v>440</v>
      </c>
      <c r="C126" s="1" t="s">
        <v>54</v>
      </c>
    </row>
    <row r="127" spans="1:3">
      <c r="A127" s="1">
        <v>121</v>
      </c>
      <c r="B127" s="2" t="s">
        <v>441</v>
      </c>
      <c r="C127" s="1" t="s">
        <v>135</v>
      </c>
    </row>
    <row r="128" spans="1:3">
      <c r="A128" s="12">
        <v>122</v>
      </c>
      <c r="B128" s="2" t="s">
        <v>56</v>
      </c>
      <c r="C128" s="1" t="s">
        <v>57</v>
      </c>
    </row>
    <row r="129" spans="1:3">
      <c r="A129" s="13">
        <v>123</v>
      </c>
      <c r="B129" s="2" t="s">
        <v>58</v>
      </c>
      <c r="C129" s="1" t="s">
        <v>59</v>
      </c>
    </row>
    <row r="130" spans="1:3">
      <c r="A130" s="14">
        <v>124</v>
      </c>
      <c r="B130" s="2" t="s">
        <v>60</v>
      </c>
      <c r="C130" s="1"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F3" sqref="F3"/>
    </sheetView>
  </sheetViews>
  <sheetFormatPr baseColWidth="10" defaultColWidth="8.83203125" defaultRowHeight="13"/>
  <cols>
    <col min="1" max="1" width="5.5" style="66" customWidth="1"/>
    <col min="2" max="2" width="12.33203125" style="47" customWidth="1"/>
    <col min="3" max="3" width="12.6640625" style="47" customWidth="1"/>
    <col min="4" max="4" width="8.6640625" style="47" customWidth="1"/>
    <col min="5" max="5" width="8.5" style="47" customWidth="1"/>
    <col min="6" max="6" width="4.5" style="47" customWidth="1"/>
    <col min="7" max="7" width="11.5" style="67"/>
    <col min="8" max="8" width="31.1640625" style="67" customWidth="1"/>
    <col min="9" max="9" width="11.5" style="69"/>
    <col min="10" max="11" width="11.5" style="67"/>
    <col min="12" max="1020" width="11.5" style="47"/>
    <col min="1021" max="1025" width="11.5"/>
  </cols>
  <sheetData>
    <row r="1" spans="1:11">
      <c r="A1" s="112" t="s">
        <v>116</v>
      </c>
      <c r="B1" s="112"/>
      <c r="C1" s="50"/>
    </row>
    <row r="2" spans="1:11" s="50" customFormat="1" ht="11">
      <c r="A2" s="66" t="s">
        <v>166</v>
      </c>
      <c r="B2" s="50" t="s">
        <v>167</v>
      </c>
      <c r="C2" s="50" t="s">
        <v>328</v>
      </c>
      <c r="D2" s="50" t="s">
        <v>318</v>
      </c>
      <c r="E2" s="50" t="s">
        <v>262</v>
      </c>
      <c r="F2" s="50" t="s">
        <v>329</v>
      </c>
      <c r="G2" s="68" t="s">
        <v>330</v>
      </c>
      <c r="H2" s="68"/>
      <c r="I2" s="71"/>
      <c r="J2" s="68"/>
      <c r="K2" s="68"/>
    </row>
    <row r="3" spans="1:11">
      <c r="A3" s="66">
        <v>78</v>
      </c>
      <c r="B3" s="47">
        <v>1</v>
      </c>
      <c r="C3" s="47">
        <v>1</v>
      </c>
      <c r="D3" s="47" t="s">
        <v>325</v>
      </c>
      <c r="E3" s="47" t="s">
        <v>181</v>
      </c>
      <c r="F3" s="47">
        <v>400</v>
      </c>
      <c r="G3" s="67" t="s">
        <v>181</v>
      </c>
    </row>
    <row r="4" spans="1:11">
      <c r="A4" s="66">
        <v>81</v>
      </c>
      <c r="B4" s="47">
        <v>2</v>
      </c>
      <c r="C4" s="47">
        <v>2</v>
      </c>
      <c r="D4" s="47" t="s">
        <v>325</v>
      </c>
      <c r="E4" s="47" t="s">
        <v>181</v>
      </c>
      <c r="F4" s="47">
        <v>600</v>
      </c>
      <c r="G4" s="67" t="s">
        <v>181</v>
      </c>
    </row>
    <row r="5" spans="1:11">
      <c r="A5" s="66">
        <v>84</v>
      </c>
      <c r="B5" s="47">
        <v>3</v>
      </c>
      <c r="C5" s="47">
        <v>3</v>
      </c>
      <c r="D5" s="47" t="s">
        <v>327</v>
      </c>
      <c r="E5" s="47" t="s">
        <v>181</v>
      </c>
      <c r="F5" s="47">
        <v>100</v>
      </c>
      <c r="G5" s="67"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
  <sheetViews>
    <sheetView zoomScale="160" zoomScaleNormal="160" workbookViewId="0">
      <selection activeCell="C6" sqref="C6"/>
    </sheetView>
  </sheetViews>
  <sheetFormatPr baseColWidth="10" defaultColWidth="8.83203125" defaultRowHeight="13"/>
  <cols>
    <col min="1" max="1" width="7.5" style="66" bestFit="1" customWidth="1"/>
    <col min="2" max="2" width="12.33203125" style="47" customWidth="1"/>
    <col min="3" max="3" width="12.6640625" style="47" customWidth="1"/>
    <col min="4" max="4" width="14.1640625" style="47" customWidth="1"/>
    <col min="5" max="5" width="8.5" style="47" customWidth="1"/>
    <col min="6" max="6" width="11.5" style="69"/>
    <col min="7" max="7" width="31.1640625" style="67" customWidth="1"/>
    <col min="8" max="8" width="11.5" style="69"/>
    <col min="9" max="10" width="11.5" style="67"/>
    <col min="11" max="1019" width="11.5" style="47"/>
    <col min="1020" max="1025" width="11.5"/>
  </cols>
  <sheetData>
    <row r="1" spans="1:1024">
      <c r="A1" s="112" t="s">
        <v>121</v>
      </c>
      <c r="B1" s="112"/>
      <c r="C1" s="50"/>
    </row>
    <row r="2" spans="1:1024" s="50" customFormat="1">
      <c r="A2" s="66" t="s">
        <v>166</v>
      </c>
      <c r="B2" s="50" t="s">
        <v>167</v>
      </c>
      <c r="C2" s="50" t="s">
        <v>331</v>
      </c>
      <c r="D2" s="50" t="s">
        <v>296</v>
      </c>
      <c r="E2" s="50" t="s">
        <v>332</v>
      </c>
      <c r="F2" s="71" t="s">
        <v>333</v>
      </c>
      <c r="G2" s="68"/>
      <c r="H2" s="71"/>
      <c r="I2" s="68"/>
      <c r="J2" s="68"/>
      <c r="AMJ2"/>
    </row>
    <row r="3" spans="1:1024">
      <c r="A3" s="93" t="s">
        <v>119</v>
      </c>
      <c r="B3" s="94">
        <v>1</v>
      </c>
      <c r="C3" s="94">
        <v>1</v>
      </c>
      <c r="D3" s="94" t="s">
        <v>334</v>
      </c>
      <c r="E3" s="94">
        <v>100</v>
      </c>
      <c r="F3" s="96"/>
    </row>
    <row r="4" spans="1:1024">
      <c r="A4" s="66" t="s">
        <v>125</v>
      </c>
      <c r="B4" s="47">
        <v>2</v>
      </c>
      <c r="C4" s="47">
        <v>2</v>
      </c>
      <c r="D4" s="47" t="s">
        <v>334</v>
      </c>
      <c r="E4" s="47">
        <v>50</v>
      </c>
    </row>
    <row r="5" spans="1:1024">
      <c r="A5" s="66" t="s">
        <v>128</v>
      </c>
      <c r="B5" s="47">
        <v>3</v>
      </c>
      <c r="C5" s="47">
        <v>3</v>
      </c>
      <c r="D5" s="47" t="s">
        <v>334</v>
      </c>
      <c r="E5" s="47">
        <v>50</v>
      </c>
    </row>
    <row r="6" spans="1:1024">
      <c r="A6" s="66" t="s">
        <v>418</v>
      </c>
      <c r="B6" s="47">
        <v>1</v>
      </c>
      <c r="C6" s="47">
        <v>1</v>
      </c>
      <c r="D6" s="47" t="s">
        <v>334</v>
      </c>
      <c r="E6" s="47">
        <v>100</v>
      </c>
      <c r="F6" s="69">
        <v>3</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G10"/>
  <sheetViews>
    <sheetView zoomScale="160" zoomScaleNormal="160" workbookViewId="0">
      <selection activeCell="F14" sqref="F14"/>
    </sheetView>
  </sheetViews>
  <sheetFormatPr baseColWidth="10" defaultColWidth="8.83203125" defaultRowHeight="13"/>
  <cols>
    <col min="1" max="1" width="5.5" style="66" customWidth="1"/>
    <col min="2" max="2" width="11.33203125" style="47" customWidth="1"/>
    <col min="3" max="3" width="14.6640625" style="47" customWidth="1"/>
    <col min="4" max="4" width="13.6640625" style="47" customWidth="1"/>
    <col min="5" max="5" width="3.6640625" style="47" customWidth="1"/>
    <col min="6" max="6" width="10.1640625" style="47" customWidth="1"/>
    <col min="7" max="7" width="9" style="67" customWidth="1"/>
    <col min="8" max="8" width="13" style="72" customWidth="1"/>
    <col min="9" max="9" width="11.5" style="67"/>
    <col min="10" max="10" width="11.5" style="69"/>
    <col min="11" max="12" width="11.5" style="67"/>
    <col min="13" max="1021" width="11.5" style="47"/>
    <col min="1022" max="1025" width="11.5"/>
  </cols>
  <sheetData>
    <row r="1" spans="1:12">
      <c r="A1" s="112" t="s">
        <v>118</v>
      </c>
      <c r="B1" s="112"/>
      <c r="C1" s="50"/>
    </row>
    <row r="2" spans="1:12" s="50" customFormat="1" ht="11">
      <c r="A2" s="66" t="s">
        <v>166</v>
      </c>
      <c r="B2" s="50" t="s">
        <v>167</v>
      </c>
      <c r="C2" s="50" t="s">
        <v>297</v>
      </c>
      <c r="D2" s="50" t="s">
        <v>335</v>
      </c>
      <c r="E2" s="50" t="s">
        <v>323</v>
      </c>
      <c r="F2" s="50" t="s">
        <v>336</v>
      </c>
      <c r="G2" s="50" t="s">
        <v>337</v>
      </c>
      <c r="H2" s="50" t="s">
        <v>328</v>
      </c>
      <c r="I2" s="68"/>
      <c r="J2" s="71"/>
      <c r="K2" s="68"/>
      <c r="L2" s="68"/>
    </row>
    <row r="3" spans="1:12">
      <c r="A3" s="66">
        <v>79</v>
      </c>
      <c r="B3" s="47">
        <v>1</v>
      </c>
      <c r="C3" s="47" t="s">
        <v>307</v>
      </c>
      <c r="D3" s="47">
        <v>1</v>
      </c>
      <c r="E3" s="47">
        <v>-100</v>
      </c>
      <c r="F3" s="47">
        <v>-100</v>
      </c>
      <c r="G3" s="6">
        <v>43833</v>
      </c>
      <c r="H3" s="47">
        <v>1</v>
      </c>
    </row>
    <row r="4" spans="1:12">
      <c r="A4" s="66">
        <v>79</v>
      </c>
      <c r="B4" s="47">
        <v>2</v>
      </c>
      <c r="C4" s="47" t="s">
        <v>324</v>
      </c>
      <c r="D4" s="47">
        <v>1</v>
      </c>
      <c r="E4" s="47">
        <v>100</v>
      </c>
      <c r="F4" s="47">
        <v>100</v>
      </c>
      <c r="G4" s="6">
        <v>43833</v>
      </c>
      <c r="H4" s="47">
        <v>1</v>
      </c>
    </row>
    <row r="5" spans="1:12">
      <c r="A5" s="66">
        <v>82</v>
      </c>
      <c r="B5" s="47">
        <v>3</v>
      </c>
      <c r="C5" s="47" t="s">
        <v>307</v>
      </c>
      <c r="D5" s="47">
        <v>2</v>
      </c>
      <c r="E5" s="47">
        <v>-50</v>
      </c>
      <c r="F5" s="47">
        <v>-50</v>
      </c>
      <c r="G5" s="6">
        <v>43833</v>
      </c>
      <c r="H5" s="47">
        <v>2</v>
      </c>
    </row>
    <row r="6" spans="1:12">
      <c r="A6" s="66">
        <v>82</v>
      </c>
      <c r="B6" s="47">
        <v>4</v>
      </c>
      <c r="C6" s="47" t="s">
        <v>324</v>
      </c>
      <c r="D6" s="47">
        <v>2</v>
      </c>
      <c r="E6" s="47">
        <v>50</v>
      </c>
      <c r="F6" s="47">
        <v>50</v>
      </c>
      <c r="G6" s="6">
        <v>43833</v>
      </c>
      <c r="H6" s="47">
        <v>2</v>
      </c>
    </row>
    <row r="7" spans="1:12">
      <c r="A7" s="66">
        <v>85</v>
      </c>
      <c r="B7" s="47">
        <v>5</v>
      </c>
      <c r="C7" s="47" t="s">
        <v>307</v>
      </c>
      <c r="D7" s="47">
        <v>3</v>
      </c>
      <c r="E7" s="47">
        <v>-50</v>
      </c>
      <c r="F7" s="47">
        <v>-50</v>
      </c>
      <c r="G7" s="6">
        <v>43833</v>
      </c>
      <c r="H7" s="47">
        <v>3</v>
      </c>
    </row>
    <row r="8" spans="1:12">
      <c r="A8" s="66">
        <v>85</v>
      </c>
      <c r="B8" s="47">
        <v>6</v>
      </c>
      <c r="C8" s="47" t="s">
        <v>324</v>
      </c>
      <c r="D8" s="47">
        <v>3</v>
      </c>
      <c r="E8" s="47">
        <v>50</v>
      </c>
      <c r="F8" s="47">
        <v>50</v>
      </c>
      <c r="G8" s="6">
        <v>43833</v>
      </c>
      <c r="H8" s="47">
        <v>3</v>
      </c>
    </row>
    <row r="9" spans="1:12">
      <c r="A9" s="66" t="s">
        <v>451</v>
      </c>
      <c r="B9" s="47">
        <v>7</v>
      </c>
      <c r="C9" s="47" t="s">
        <v>324</v>
      </c>
      <c r="D9" s="47">
        <v>1</v>
      </c>
      <c r="E9" s="47">
        <v>-3</v>
      </c>
      <c r="F9" s="47">
        <v>97</v>
      </c>
      <c r="G9" s="113">
        <v>43834</v>
      </c>
      <c r="H9" s="114">
        <v>4</v>
      </c>
    </row>
    <row r="10" spans="1:12">
      <c r="A10" s="66" t="s">
        <v>451</v>
      </c>
      <c r="B10" s="47">
        <v>8</v>
      </c>
      <c r="C10" s="47" t="s">
        <v>452</v>
      </c>
      <c r="D10" s="47">
        <v>1</v>
      </c>
      <c r="E10" s="47">
        <v>3</v>
      </c>
      <c r="F10" s="47">
        <v>3</v>
      </c>
      <c r="G10" s="113">
        <v>43834</v>
      </c>
      <c r="H10" s="114">
        <v>4</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8"/>
  <sheetViews>
    <sheetView zoomScale="160" zoomScaleNormal="160" workbookViewId="0">
      <selection activeCell="I7" sqref="I7:K8"/>
    </sheetView>
  </sheetViews>
  <sheetFormatPr baseColWidth="10" defaultColWidth="8.83203125" defaultRowHeight="13"/>
  <cols>
    <col min="1" max="1" width="5.5" style="66" customWidth="1"/>
    <col min="2" max="2" width="11.33203125" style="47" customWidth="1"/>
    <col min="3" max="3" width="10.33203125" style="47" customWidth="1"/>
    <col min="4" max="4" width="13.6640625" style="47" customWidth="1"/>
    <col min="5" max="5" width="10.83203125" style="47" customWidth="1"/>
    <col min="6" max="6" width="19" style="47" customWidth="1"/>
    <col min="7" max="7" width="7.1640625" style="47" customWidth="1"/>
    <col min="8" max="8" width="9" style="47" customWidth="1"/>
    <col min="9" max="9" width="9" style="67" customWidth="1"/>
    <col min="10" max="11" width="11.5" style="67"/>
    <col min="12" max="12" width="11.5" style="69"/>
    <col min="13" max="14" width="11.5" style="67"/>
    <col min="15" max="1023" width="11.5" style="47"/>
    <col min="1024" max="1025" width="11.5"/>
  </cols>
  <sheetData>
    <row r="1" spans="1:14">
      <c r="A1" s="112" t="s">
        <v>51</v>
      </c>
      <c r="B1" s="112"/>
      <c r="C1" s="50"/>
    </row>
    <row r="2" spans="1:14" s="50" customFormat="1" ht="11">
      <c r="A2" s="66" t="s">
        <v>166</v>
      </c>
      <c r="B2" s="50" t="s">
        <v>167</v>
      </c>
      <c r="C2" s="50" t="s">
        <v>294</v>
      </c>
      <c r="D2" s="50" t="s">
        <v>295</v>
      </c>
      <c r="E2" s="50" t="s">
        <v>174</v>
      </c>
      <c r="F2" s="50" t="s">
        <v>222</v>
      </c>
      <c r="G2" s="50" t="s">
        <v>338</v>
      </c>
      <c r="H2" s="50" t="s">
        <v>176</v>
      </c>
      <c r="I2" s="50" t="s">
        <v>177</v>
      </c>
      <c r="J2" s="50" t="s">
        <v>178</v>
      </c>
      <c r="K2" s="50" t="s">
        <v>179</v>
      </c>
      <c r="L2" s="71"/>
      <c r="M2" s="68"/>
      <c r="N2" s="68"/>
    </row>
    <row r="3" spans="1:14">
      <c r="A3" s="66">
        <v>24</v>
      </c>
      <c r="B3" s="47">
        <v>1</v>
      </c>
      <c r="C3" s="47" t="s">
        <v>339</v>
      </c>
      <c r="D3" s="47">
        <v>1</v>
      </c>
      <c r="E3" s="47" t="s">
        <v>340</v>
      </c>
      <c r="F3" s="47" t="s">
        <v>341</v>
      </c>
      <c r="G3" s="47" t="b">
        <f>TRUE()</f>
        <v>1</v>
      </c>
      <c r="H3" s="47" t="s">
        <v>215</v>
      </c>
      <c r="I3" s="6">
        <v>43832</v>
      </c>
      <c r="J3" s="6">
        <v>43832</v>
      </c>
      <c r="K3" s="67" t="s">
        <v>181</v>
      </c>
    </row>
    <row r="4" spans="1:14">
      <c r="A4" s="66">
        <v>87</v>
      </c>
      <c r="B4" s="47">
        <v>2</v>
      </c>
      <c r="C4" s="47" t="s">
        <v>339</v>
      </c>
      <c r="D4" s="47">
        <v>1</v>
      </c>
      <c r="E4" s="47" t="s">
        <v>427</v>
      </c>
      <c r="G4" s="47" t="b">
        <f>FALSE()</f>
        <v>0</v>
      </c>
      <c r="H4" s="47" t="s">
        <v>215</v>
      </c>
      <c r="I4" s="6">
        <v>43833</v>
      </c>
      <c r="J4" s="6">
        <v>43833</v>
      </c>
      <c r="K4" s="67" t="s">
        <v>181</v>
      </c>
    </row>
    <row r="5" spans="1:14">
      <c r="A5" s="66">
        <v>92</v>
      </c>
      <c r="B5" s="47">
        <v>3</v>
      </c>
      <c r="C5" s="47" t="s">
        <v>339</v>
      </c>
      <c r="D5" s="47">
        <v>1</v>
      </c>
      <c r="E5" s="47" t="s">
        <v>438</v>
      </c>
      <c r="G5" s="47" t="b">
        <f>TRUE()</f>
        <v>1</v>
      </c>
      <c r="H5" s="47" t="s">
        <v>215</v>
      </c>
      <c r="I5" s="6">
        <v>43833</v>
      </c>
      <c r="J5" s="6">
        <v>43833</v>
      </c>
      <c r="K5" s="67" t="s">
        <v>181</v>
      </c>
    </row>
    <row r="6" spans="1:14">
      <c r="A6" s="66">
        <v>108</v>
      </c>
      <c r="B6" s="47">
        <v>4</v>
      </c>
      <c r="C6" s="47" t="s">
        <v>339</v>
      </c>
      <c r="D6" s="47">
        <v>1</v>
      </c>
      <c r="E6" s="47" t="s">
        <v>422</v>
      </c>
      <c r="G6" s="47" t="b">
        <v>0</v>
      </c>
      <c r="H6" s="47" t="s">
        <v>215</v>
      </c>
      <c r="I6" s="6">
        <v>43834</v>
      </c>
      <c r="J6" s="6">
        <v>43834</v>
      </c>
      <c r="K6" s="67" t="s">
        <v>181</v>
      </c>
    </row>
    <row r="7" spans="1:14">
      <c r="A7" s="66">
        <v>112</v>
      </c>
      <c r="B7" s="47">
        <v>5</v>
      </c>
      <c r="C7" s="47" t="s">
        <v>339</v>
      </c>
      <c r="D7" s="47">
        <v>1</v>
      </c>
      <c r="E7" s="47" t="s">
        <v>428</v>
      </c>
      <c r="G7" s="47" t="b">
        <v>0</v>
      </c>
      <c r="H7" s="47" t="s">
        <v>215</v>
      </c>
      <c r="I7" s="6">
        <v>43834</v>
      </c>
      <c r="J7" s="6">
        <v>43834</v>
      </c>
      <c r="K7" s="67" t="s">
        <v>181</v>
      </c>
    </row>
    <row r="8" spans="1:14">
      <c r="A8" s="66">
        <v>118</v>
      </c>
      <c r="B8" s="47">
        <v>6</v>
      </c>
      <c r="C8" s="47" t="s">
        <v>339</v>
      </c>
      <c r="D8" s="47">
        <v>1</v>
      </c>
      <c r="E8" s="47" t="s">
        <v>439</v>
      </c>
      <c r="G8" s="47" t="b">
        <v>1</v>
      </c>
      <c r="H8" s="47" t="s">
        <v>215</v>
      </c>
      <c r="I8" s="6">
        <v>43834</v>
      </c>
      <c r="J8" s="6">
        <v>43834</v>
      </c>
      <c r="K8" s="67"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AMI15"/>
  <sheetViews>
    <sheetView zoomScale="160" zoomScaleNormal="160" workbookViewId="0">
      <selection activeCell="D15" sqref="D15"/>
    </sheetView>
  </sheetViews>
  <sheetFormatPr baseColWidth="10" defaultColWidth="8.83203125" defaultRowHeight="13"/>
  <cols>
    <col min="1" max="1" width="5.5" style="66" customWidth="1"/>
    <col min="2" max="2" width="13.6640625" style="47" customWidth="1"/>
    <col min="3" max="3" width="11.5" style="47"/>
    <col min="4" max="4" width="13.6640625" style="47" customWidth="1"/>
    <col min="5" max="5" width="12.5" style="69" customWidth="1"/>
    <col min="6" max="6" width="12" style="69" customWidth="1"/>
    <col min="7" max="7" width="14" style="69" customWidth="1"/>
    <col min="8" max="8" width="7" style="69" customWidth="1"/>
    <col min="9" max="9" width="6.1640625" style="69" customWidth="1"/>
    <col min="10" max="10" width="7" style="69" customWidth="1"/>
    <col min="11" max="11" width="9.5" style="47" customWidth="1"/>
    <col min="12" max="12" width="9" style="67" customWidth="1"/>
    <col min="13" max="13" width="9.33203125" style="67" customWidth="1"/>
    <col min="14" max="14" width="8.83203125" style="67" customWidth="1"/>
    <col min="15" max="15" width="11.5" style="69"/>
    <col min="16" max="17" width="11.5" style="67"/>
    <col min="18" max="1023" width="11.5" style="47"/>
    <col min="1024" max="1025" width="11.5"/>
  </cols>
  <sheetData>
    <row r="1" spans="1:17">
      <c r="B1" s="50" t="s">
        <v>54</v>
      </c>
      <c r="C1" s="50"/>
      <c r="E1" s="71"/>
    </row>
    <row r="2" spans="1:17" s="50" customFormat="1" ht="11">
      <c r="A2" s="66" t="s">
        <v>166</v>
      </c>
      <c r="B2" s="50" t="s">
        <v>167</v>
      </c>
      <c r="C2" s="50" t="s">
        <v>342</v>
      </c>
      <c r="D2" s="50" t="s">
        <v>297</v>
      </c>
      <c r="E2" s="71" t="s">
        <v>343</v>
      </c>
      <c r="F2" s="71" t="s">
        <v>344</v>
      </c>
      <c r="G2" s="71" t="s">
        <v>345</v>
      </c>
      <c r="H2" s="71" t="s">
        <v>346</v>
      </c>
      <c r="I2" s="71" t="s">
        <v>347</v>
      </c>
      <c r="J2" s="71" t="s">
        <v>348</v>
      </c>
      <c r="K2" s="50" t="s">
        <v>176</v>
      </c>
      <c r="L2" s="50" t="s">
        <v>177</v>
      </c>
      <c r="M2" s="50" t="s">
        <v>178</v>
      </c>
      <c r="N2" s="50" t="s">
        <v>179</v>
      </c>
      <c r="O2" s="71"/>
      <c r="P2" s="68"/>
      <c r="Q2" s="68"/>
    </row>
    <row r="3" spans="1:17">
      <c r="A3" s="66">
        <v>25</v>
      </c>
      <c r="B3" s="47">
        <v>1</v>
      </c>
      <c r="C3" s="47">
        <v>1</v>
      </c>
      <c r="D3" s="47" t="s">
        <v>349</v>
      </c>
      <c r="E3" s="69">
        <v>0</v>
      </c>
      <c r="F3" s="69">
        <v>10000</v>
      </c>
      <c r="G3" s="69">
        <v>-10000</v>
      </c>
      <c r="H3" s="69">
        <v>0</v>
      </c>
      <c r="I3" s="69">
        <v>10000</v>
      </c>
      <c r="J3" s="69">
        <v>-10000</v>
      </c>
      <c r="K3" s="47" t="s">
        <v>215</v>
      </c>
      <c r="L3" s="6">
        <v>43832</v>
      </c>
      <c r="M3" s="6">
        <v>43832</v>
      </c>
      <c r="N3" s="67" t="s">
        <v>181</v>
      </c>
    </row>
    <row r="4" spans="1:17">
      <c r="A4" s="66">
        <v>26</v>
      </c>
      <c r="B4" s="73">
        <v>2</v>
      </c>
      <c r="C4" s="73">
        <v>1</v>
      </c>
      <c r="D4" s="73" t="s">
        <v>350</v>
      </c>
      <c r="E4" s="74">
        <v>10000</v>
      </c>
      <c r="F4" s="74">
        <v>0</v>
      </c>
      <c r="G4" s="74">
        <v>10000</v>
      </c>
      <c r="H4" s="74">
        <v>10000</v>
      </c>
      <c r="I4" s="74">
        <v>0</v>
      </c>
      <c r="J4" s="74">
        <v>10000</v>
      </c>
      <c r="K4" s="73" t="s">
        <v>215</v>
      </c>
      <c r="L4" s="75">
        <v>43832</v>
      </c>
      <c r="M4" s="75">
        <v>43832</v>
      </c>
      <c r="N4" s="76" t="s">
        <v>181</v>
      </c>
    </row>
    <row r="5" spans="1:17">
      <c r="A5" s="66">
        <v>88</v>
      </c>
      <c r="B5" s="73">
        <v>3</v>
      </c>
      <c r="C5" s="73">
        <v>2</v>
      </c>
      <c r="D5" s="73" t="s">
        <v>307</v>
      </c>
      <c r="E5" s="74">
        <v>0</v>
      </c>
      <c r="F5" s="74">
        <v>75000</v>
      </c>
      <c r="G5" s="74">
        <v>-75000</v>
      </c>
      <c r="H5" s="74">
        <v>0</v>
      </c>
      <c r="I5" s="74">
        <v>75000</v>
      </c>
      <c r="J5" s="74">
        <v>-75000</v>
      </c>
      <c r="K5" s="73" t="s">
        <v>215</v>
      </c>
      <c r="L5" s="75">
        <v>43833</v>
      </c>
      <c r="M5" s="75">
        <v>43833</v>
      </c>
      <c r="N5" s="76" t="s">
        <v>181</v>
      </c>
    </row>
    <row r="6" spans="1:17">
      <c r="A6" s="66">
        <v>89</v>
      </c>
      <c r="B6" s="73">
        <v>4</v>
      </c>
      <c r="C6" s="73">
        <v>2</v>
      </c>
      <c r="D6" s="73" t="s">
        <v>324</v>
      </c>
      <c r="E6" s="74">
        <v>75000</v>
      </c>
      <c r="F6" s="74">
        <v>0</v>
      </c>
      <c r="G6" s="74">
        <v>75000</v>
      </c>
      <c r="H6" s="74">
        <v>75000</v>
      </c>
      <c r="I6" s="74">
        <v>0</v>
      </c>
      <c r="J6" s="74">
        <v>75000</v>
      </c>
      <c r="K6" s="73" t="s">
        <v>215</v>
      </c>
      <c r="L6" s="75">
        <v>43833</v>
      </c>
      <c r="M6" s="75">
        <v>43833</v>
      </c>
      <c r="N6" s="76" t="s">
        <v>181</v>
      </c>
    </row>
    <row r="7" spans="1:17">
      <c r="A7" s="66">
        <v>93</v>
      </c>
      <c r="B7" s="73">
        <v>5</v>
      </c>
      <c r="C7" s="73">
        <v>3</v>
      </c>
      <c r="D7" s="73" t="s">
        <v>350</v>
      </c>
      <c r="E7" s="74">
        <v>0</v>
      </c>
      <c r="F7" s="74">
        <v>5000</v>
      </c>
      <c r="G7" s="74">
        <v>5000</v>
      </c>
      <c r="H7" s="74">
        <v>0</v>
      </c>
      <c r="I7" s="74">
        <v>5000</v>
      </c>
      <c r="J7" s="74">
        <v>5000</v>
      </c>
      <c r="K7" s="73" t="s">
        <v>215</v>
      </c>
      <c r="L7" s="75">
        <v>43833</v>
      </c>
      <c r="M7" s="75">
        <v>43833</v>
      </c>
      <c r="N7" s="76" t="s">
        <v>181</v>
      </c>
    </row>
    <row r="8" spans="1:17">
      <c r="A8" s="66">
        <v>94</v>
      </c>
      <c r="B8" s="47">
        <v>6</v>
      </c>
      <c r="C8" s="47">
        <v>3</v>
      </c>
      <c r="D8" s="47" t="s">
        <v>307</v>
      </c>
      <c r="E8" s="69">
        <v>5000</v>
      </c>
      <c r="F8" s="69">
        <v>0</v>
      </c>
      <c r="G8" s="69">
        <v>70000</v>
      </c>
      <c r="H8" s="69">
        <v>5000</v>
      </c>
      <c r="I8" s="69">
        <v>0</v>
      </c>
      <c r="J8" s="69">
        <v>70000</v>
      </c>
      <c r="K8" s="47" t="s">
        <v>215</v>
      </c>
      <c r="L8" s="6">
        <v>43833</v>
      </c>
      <c r="M8" s="6">
        <v>43833</v>
      </c>
      <c r="N8" s="67" t="s">
        <v>181</v>
      </c>
    </row>
    <row r="9" spans="1:17">
      <c r="A9" s="66">
        <v>109</v>
      </c>
      <c r="B9" s="47">
        <v>7</v>
      </c>
      <c r="C9" s="47">
        <v>4</v>
      </c>
      <c r="D9" s="47" t="s">
        <v>324</v>
      </c>
      <c r="E9" s="69">
        <v>0</v>
      </c>
      <c r="F9" s="69">
        <v>1200</v>
      </c>
      <c r="G9" s="69">
        <v>73800</v>
      </c>
      <c r="H9" s="69">
        <v>0</v>
      </c>
      <c r="I9" s="69">
        <v>1200</v>
      </c>
      <c r="J9" s="69">
        <v>73800</v>
      </c>
      <c r="K9" s="47" t="s">
        <v>215</v>
      </c>
      <c r="L9" s="6">
        <v>43834</v>
      </c>
      <c r="M9" s="6">
        <v>43834</v>
      </c>
      <c r="N9" s="67" t="s">
        <v>181</v>
      </c>
    </row>
    <row r="10" spans="1:17">
      <c r="A10" s="66">
        <v>110</v>
      </c>
      <c r="B10" s="47">
        <v>8</v>
      </c>
      <c r="C10" s="47">
        <v>4</v>
      </c>
      <c r="D10" s="47" t="s">
        <v>370</v>
      </c>
      <c r="E10" s="69">
        <v>1200</v>
      </c>
      <c r="F10" s="69">
        <v>0</v>
      </c>
      <c r="G10" s="69">
        <v>1200</v>
      </c>
      <c r="H10" s="69">
        <v>1200</v>
      </c>
      <c r="I10" s="69">
        <v>0</v>
      </c>
      <c r="J10" s="69">
        <v>1200</v>
      </c>
      <c r="K10" s="47" t="s">
        <v>215</v>
      </c>
      <c r="L10" s="6">
        <v>43834</v>
      </c>
      <c r="M10" s="6">
        <v>43834</v>
      </c>
      <c r="N10" s="67" t="s">
        <v>181</v>
      </c>
    </row>
    <row r="11" spans="1:17">
      <c r="A11" s="66">
        <v>113</v>
      </c>
      <c r="B11" s="47">
        <v>9</v>
      </c>
      <c r="C11" s="47">
        <v>5</v>
      </c>
      <c r="D11" s="47" t="s">
        <v>371</v>
      </c>
      <c r="E11" s="69">
        <v>0</v>
      </c>
      <c r="F11" s="69">
        <v>3000</v>
      </c>
      <c r="G11" s="69">
        <v>-3000</v>
      </c>
      <c r="H11" s="69">
        <v>0</v>
      </c>
      <c r="I11" s="69">
        <v>3000</v>
      </c>
      <c r="J11" s="69">
        <v>-3000</v>
      </c>
      <c r="K11" s="47" t="s">
        <v>215</v>
      </c>
      <c r="L11" s="6">
        <v>43834</v>
      </c>
      <c r="M11" s="6">
        <v>43834</v>
      </c>
      <c r="N11" s="67" t="s">
        <v>181</v>
      </c>
    </row>
    <row r="12" spans="1:17">
      <c r="A12" s="66">
        <v>114</v>
      </c>
      <c r="B12" s="47">
        <v>10</v>
      </c>
      <c r="C12" s="47">
        <v>5</v>
      </c>
      <c r="D12" s="47" t="s">
        <v>434</v>
      </c>
      <c r="E12" s="69">
        <v>60</v>
      </c>
      <c r="F12" s="69">
        <v>0</v>
      </c>
      <c r="G12" s="69">
        <v>60</v>
      </c>
      <c r="H12" s="69">
        <v>60</v>
      </c>
      <c r="I12" s="69">
        <v>0</v>
      </c>
      <c r="J12" s="69">
        <v>60</v>
      </c>
      <c r="K12" s="47" t="s">
        <v>215</v>
      </c>
      <c r="L12" s="6">
        <v>43834</v>
      </c>
      <c r="M12" s="6">
        <v>43834</v>
      </c>
      <c r="N12" s="67" t="s">
        <v>181</v>
      </c>
    </row>
    <row r="13" spans="1:17">
      <c r="A13" s="66">
        <v>115</v>
      </c>
      <c r="B13" s="73">
        <v>11</v>
      </c>
      <c r="C13" s="73">
        <v>5</v>
      </c>
      <c r="D13" s="73" t="s">
        <v>310</v>
      </c>
      <c r="E13" s="74">
        <v>2940</v>
      </c>
      <c r="F13" s="74">
        <v>0</v>
      </c>
      <c r="G13" s="74">
        <v>2940</v>
      </c>
      <c r="H13" s="74">
        <v>2940</v>
      </c>
      <c r="I13" s="74">
        <v>0</v>
      </c>
      <c r="J13" s="74">
        <v>2940</v>
      </c>
      <c r="K13" s="73" t="s">
        <v>215</v>
      </c>
      <c r="L13" s="75">
        <v>43834</v>
      </c>
      <c r="M13" s="75">
        <v>43834</v>
      </c>
      <c r="N13" s="76" t="s">
        <v>181</v>
      </c>
    </row>
    <row r="14" spans="1:17">
      <c r="A14" s="66">
        <v>119</v>
      </c>
      <c r="B14" s="47">
        <v>12</v>
      </c>
      <c r="C14" s="47">
        <v>6</v>
      </c>
      <c r="D14" s="47" t="s">
        <v>310</v>
      </c>
      <c r="E14" s="69">
        <v>0</v>
      </c>
      <c r="F14" s="69">
        <v>2000</v>
      </c>
      <c r="G14" s="69">
        <v>940</v>
      </c>
      <c r="H14" s="69">
        <v>0</v>
      </c>
      <c r="I14" s="69">
        <v>2000</v>
      </c>
      <c r="J14" s="69">
        <v>940</v>
      </c>
      <c r="K14" s="47" t="s">
        <v>215</v>
      </c>
      <c r="L14" s="6">
        <v>43834</v>
      </c>
      <c r="M14" s="6">
        <v>43834</v>
      </c>
      <c r="N14" s="67" t="s">
        <v>181</v>
      </c>
    </row>
    <row r="15" spans="1:17">
      <c r="A15" s="66">
        <v>120</v>
      </c>
      <c r="B15" s="47">
        <v>13</v>
      </c>
      <c r="C15" s="47">
        <v>6</v>
      </c>
      <c r="D15" s="47" t="s">
        <v>350</v>
      </c>
      <c r="E15" s="69">
        <v>2000</v>
      </c>
      <c r="F15" s="69">
        <v>0</v>
      </c>
      <c r="G15" s="69">
        <v>7000</v>
      </c>
      <c r="H15" s="69">
        <v>2000</v>
      </c>
      <c r="I15" s="69">
        <v>0</v>
      </c>
      <c r="J15" s="69">
        <v>7000</v>
      </c>
      <c r="K15" s="47" t="s">
        <v>215</v>
      </c>
      <c r="L15" s="6">
        <v>43834</v>
      </c>
      <c r="M15" s="6">
        <v>43834</v>
      </c>
      <c r="N15" s="67"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7"/>
  <sheetViews>
    <sheetView zoomScale="160" zoomScaleNormal="160" workbookViewId="0">
      <selection activeCell="A8" sqref="A8"/>
    </sheetView>
  </sheetViews>
  <sheetFormatPr baseColWidth="10" defaultColWidth="8.83203125" defaultRowHeight="13"/>
  <cols>
    <col min="1" max="1" width="5.5" style="66" customWidth="1"/>
    <col min="2" max="2" width="11.33203125" style="47" customWidth="1"/>
    <col min="3" max="3" width="10.33203125" style="47" customWidth="1"/>
    <col min="4" max="4" width="13.6640625" style="47" customWidth="1"/>
    <col min="5" max="5" width="9" style="47" customWidth="1"/>
    <col min="6" max="6" width="9" style="67" customWidth="1"/>
    <col min="7" max="8" width="11.5" style="67"/>
    <col min="9" max="9" width="11.5" style="69"/>
    <col min="10" max="11" width="11.5" style="67"/>
    <col min="12" max="1020" width="11.5" style="47"/>
    <col min="1021" max="1025" width="11.5"/>
  </cols>
  <sheetData>
    <row r="1" spans="1:11">
      <c r="B1" s="50" t="s">
        <v>51</v>
      </c>
      <c r="C1" s="50"/>
    </row>
    <row r="2" spans="1:11" s="50" customFormat="1" ht="11">
      <c r="A2" s="66" t="s">
        <v>166</v>
      </c>
      <c r="B2" s="50" t="s">
        <v>167</v>
      </c>
      <c r="C2" s="50" t="s">
        <v>315</v>
      </c>
      <c r="D2" s="50" t="s">
        <v>342</v>
      </c>
      <c r="E2" s="50" t="s">
        <v>176</v>
      </c>
      <c r="F2" s="50" t="s">
        <v>177</v>
      </c>
      <c r="G2" s="50" t="s">
        <v>178</v>
      </c>
      <c r="H2" s="50" t="s">
        <v>179</v>
      </c>
      <c r="I2" s="71"/>
      <c r="J2" s="68"/>
      <c r="K2" s="68"/>
    </row>
    <row r="3" spans="1:11">
      <c r="A3" s="66">
        <v>90</v>
      </c>
      <c r="B3" s="47">
        <v>1</v>
      </c>
      <c r="C3" s="47">
        <v>1</v>
      </c>
      <c r="D3" s="47">
        <v>2</v>
      </c>
      <c r="E3" s="47" t="s">
        <v>215</v>
      </c>
      <c r="F3" s="67" t="s">
        <v>351</v>
      </c>
      <c r="G3" s="67" t="s">
        <v>351</v>
      </c>
      <c r="H3" s="67" t="s">
        <v>181</v>
      </c>
    </row>
    <row r="4" spans="1:11">
      <c r="A4" s="66">
        <v>95</v>
      </c>
      <c r="B4" s="47">
        <v>2</v>
      </c>
      <c r="C4" s="47">
        <v>1</v>
      </c>
      <c r="D4" s="47">
        <v>3</v>
      </c>
      <c r="E4" s="47" t="s">
        <v>215</v>
      </c>
      <c r="F4" s="67" t="s">
        <v>351</v>
      </c>
      <c r="G4" s="67" t="s">
        <v>351</v>
      </c>
      <c r="H4" s="67" t="s">
        <v>181</v>
      </c>
    </row>
    <row r="5" spans="1:11">
      <c r="A5" s="66">
        <v>111</v>
      </c>
      <c r="B5" s="47">
        <v>3</v>
      </c>
      <c r="C5" s="47">
        <v>2</v>
      </c>
      <c r="D5" s="47">
        <v>4</v>
      </c>
      <c r="E5" s="47" t="s">
        <v>215</v>
      </c>
      <c r="F5" s="67" t="s">
        <v>425</v>
      </c>
      <c r="G5" s="67" t="s">
        <v>425</v>
      </c>
      <c r="H5" s="67" t="s">
        <v>181</v>
      </c>
    </row>
    <row r="6" spans="1:11">
      <c r="A6" s="66">
        <v>116</v>
      </c>
      <c r="B6" s="47">
        <v>4</v>
      </c>
      <c r="C6" s="47">
        <v>2</v>
      </c>
      <c r="D6" s="47">
        <v>5</v>
      </c>
      <c r="E6" s="47" t="s">
        <v>215</v>
      </c>
      <c r="F6" s="67" t="s">
        <v>425</v>
      </c>
      <c r="G6" s="67" t="s">
        <v>425</v>
      </c>
      <c r="H6" s="67" t="s">
        <v>181</v>
      </c>
    </row>
    <row r="7" spans="1:11">
      <c r="A7" s="66">
        <v>121</v>
      </c>
      <c r="B7" s="47">
        <v>5</v>
      </c>
      <c r="C7" s="47">
        <v>2</v>
      </c>
      <c r="D7" s="47">
        <v>6</v>
      </c>
      <c r="E7" s="47" t="s">
        <v>442</v>
      </c>
      <c r="F7" s="67" t="s">
        <v>425</v>
      </c>
      <c r="G7" s="67" t="s">
        <v>425</v>
      </c>
      <c r="H7" s="67" t="s">
        <v>181</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3"/>
  <sheetViews>
    <sheetView zoomScale="160" zoomScaleNormal="160" workbookViewId="0">
      <selection activeCell="D3" sqref="D3"/>
    </sheetView>
  </sheetViews>
  <sheetFormatPr baseColWidth="10" defaultColWidth="8.83203125" defaultRowHeight="13"/>
  <cols>
    <col min="1" max="1" width="5.5" style="66" customWidth="1"/>
    <col min="2" max="2" width="11.33203125" style="47" customWidth="1"/>
    <col min="3" max="3" width="10.33203125" style="47" customWidth="1"/>
    <col min="4" max="4" width="13.6640625" style="47" customWidth="1"/>
    <col min="5" max="5" width="9" style="47" customWidth="1"/>
    <col min="6" max="6" width="9" style="67" customWidth="1"/>
    <col min="7" max="8" width="11.5" style="67"/>
    <col min="9" max="9" width="7.33203125" style="67" customWidth="1"/>
    <col min="10" max="10" width="37.1640625" style="69" customWidth="1"/>
    <col min="11" max="12" width="11.5" style="67"/>
    <col min="13" max="1021" width="11.5" style="47"/>
    <col min="1022" max="1025" width="11.5"/>
  </cols>
  <sheetData>
    <row r="1" spans="1:12">
      <c r="B1" s="50" t="s">
        <v>145</v>
      </c>
      <c r="C1" s="50"/>
    </row>
    <row r="2" spans="1:12" s="50" customFormat="1" ht="11">
      <c r="A2" s="66" t="s">
        <v>166</v>
      </c>
      <c r="B2" s="50" t="s">
        <v>297</v>
      </c>
      <c r="C2" s="50" t="s">
        <v>352</v>
      </c>
      <c r="D2" s="50" t="s">
        <v>353</v>
      </c>
      <c r="E2" s="50" t="s">
        <v>354</v>
      </c>
      <c r="F2" s="50" t="s">
        <v>300</v>
      </c>
      <c r="G2" s="50" t="s">
        <v>178</v>
      </c>
      <c r="H2" s="50" t="s">
        <v>179</v>
      </c>
      <c r="J2" s="77"/>
      <c r="K2" s="68"/>
      <c r="L2" s="68"/>
    </row>
    <row r="3" spans="1:12">
      <c r="A3" s="66">
        <v>102</v>
      </c>
      <c r="B3" s="47">
        <v>23</v>
      </c>
      <c r="C3" s="47" t="s">
        <v>355</v>
      </c>
      <c r="D3" s="47" t="s">
        <v>356</v>
      </c>
      <c r="E3" s="47" t="s">
        <v>355</v>
      </c>
      <c r="F3" s="67" t="s">
        <v>355</v>
      </c>
      <c r="G3" s="6">
        <v>43834</v>
      </c>
      <c r="H3" s="67"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topLeftCell="H1" zoomScale="160" zoomScaleNormal="160" workbookViewId="0">
      <selection activeCell="I3" sqref="I3"/>
    </sheetView>
  </sheetViews>
  <sheetFormatPr baseColWidth="10" defaultColWidth="8.83203125" defaultRowHeight="13"/>
  <cols>
    <col min="1" max="1" width="7" style="66" customWidth="1"/>
    <col min="2" max="5" width="7" style="47" customWidth="1"/>
    <col min="6" max="6" width="5.83203125" style="67" customWidth="1"/>
    <col min="7" max="7" width="10.33203125" style="67" customWidth="1"/>
    <col min="8" max="8" width="18.33203125" style="67" customWidth="1"/>
    <col min="9" max="9" width="12.6640625" style="67" customWidth="1"/>
    <col min="10" max="10" width="12.33203125" style="67" customWidth="1"/>
    <col min="11" max="11" width="10.83203125" style="67" customWidth="1"/>
    <col min="12" max="12" width="9.6640625" style="47" customWidth="1"/>
    <col min="13" max="13" width="9.83203125" style="47" customWidth="1"/>
    <col min="14" max="1020" width="7" style="47" customWidth="1"/>
    <col min="1021" max="1025" width="7" customWidth="1"/>
  </cols>
  <sheetData>
    <row r="1" spans="1:13">
      <c r="A1" s="112" t="s">
        <v>109</v>
      </c>
      <c r="B1" s="112"/>
      <c r="C1" s="50"/>
    </row>
    <row r="2" spans="1:13" s="50" customFormat="1" ht="11">
      <c r="A2" s="66" t="s">
        <v>166</v>
      </c>
      <c r="B2" s="50" t="s">
        <v>167</v>
      </c>
      <c r="C2" s="50" t="s">
        <v>174</v>
      </c>
      <c r="D2" s="50" t="s">
        <v>357</v>
      </c>
      <c r="E2" s="50" t="s">
        <v>353</v>
      </c>
      <c r="F2" s="50" t="s">
        <v>354</v>
      </c>
      <c r="G2" s="50" t="s">
        <v>358</v>
      </c>
      <c r="H2" s="50" t="s">
        <v>359</v>
      </c>
      <c r="I2" s="50" t="s">
        <v>360</v>
      </c>
      <c r="J2" s="68" t="s">
        <v>361</v>
      </c>
      <c r="K2" s="68" t="s">
        <v>362</v>
      </c>
      <c r="L2" s="50" t="s">
        <v>363</v>
      </c>
      <c r="M2" s="50" t="s">
        <v>364</v>
      </c>
    </row>
    <row r="3" spans="1:13">
      <c r="A3" s="66">
        <v>74</v>
      </c>
      <c r="B3" s="47">
        <v>1</v>
      </c>
      <c r="C3" s="47" t="s">
        <v>365</v>
      </c>
      <c r="D3" s="47">
        <v>101</v>
      </c>
      <c r="E3" s="47" t="s">
        <v>366</v>
      </c>
      <c r="G3" s="67" t="s">
        <v>367</v>
      </c>
      <c r="H3" s="67" t="s">
        <v>368</v>
      </c>
      <c r="I3" s="67" t="s">
        <v>324</v>
      </c>
      <c r="J3" s="67" t="s">
        <v>369</v>
      </c>
      <c r="K3" s="67" t="s">
        <v>370</v>
      </c>
      <c r="L3" s="47" t="s">
        <v>371</v>
      </c>
      <c r="M3" s="47" t="s">
        <v>372</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H19" sqref="H19"/>
    </sheetView>
  </sheetViews>
  <sheetFormatPr baseColWidth="10" defaultColWidth="8.83203125" defaultRowHeight="13"/>
  <cols>
    <col min="1" max="1" width="5.5" style="78" customWidth="1"/>
    <col min="2" max="2" width="11.1640625" style="79" customWidth="1"/>
    <col min="3" max="3" width="28.83203125" style="79" customWidth="1"/>
    <col min="4" max="4" width="15.33203125" style="80" customWidth="1"/>
    <col min="5" max="5" width="39.5" style="81" customWidth="1"/>
    <col min="6" max="6" width="9.5" style="79" customWidth="1"/>
    <col min="7" max="7" width="9.33203125" style="79" customWidth="1"/>
    <col min="8" max="1014" width="11.5" style="79"/>
    <col min="1015" max="1025" width="11.5" style="82"/>
  </cols>
  <sheetData>
    <row r="1" spans="1:1024">
      <c r="B1" s="83" t="s">
        <v>293</v>
      </c>
      <c r="C1" s="83"/>
    </row>
    <row r="2" spans="1:1024" s="83" customFormat="1">
      <c r="A2" s="78" t="s">
        <v>166</v>
      </c>
      <c r="B2" s="83" t="s">
        <v>167</v>
      </c>
      <c r="C2" s="83" t="s">
        <v>373</v>
      </c>
      <c r="D2" s="84" t="s">
        <v>374</v>
      </c>
      <c r="E2" s="85" t="s">
        <v>222</v>
      </c>
      <c r="F2" s="83" t="s">
        <v>375</v>
      </c>
      <c r="G2" s="83" t="s">
        <v>178</v>
      </c>
      <c r="AMA2" s="82"/>
      <c r="AMB2" s="82"/>
      <c r="AMC2" s="82"/>
      <c r="AMD2" s="82"/>
      <c r="AME2" s="82"/>
      <c r="AMF2" s="82"/>
      <c r="AMG2" s="82"/>
      <c r="AMH2" s="82"/>
      <c r="AMI2" s="82"/>
      <c r="AMJ2" s="82"/>
    </row>
    <row r="3" spans="1:1024">
      <c r="A3" s="78">
        <v>2</v>
      </c>
      <c r="B3" s="86">
        <v>10100010001</v>
      </c>
      <c r="C3" s="79" t="s">
        <v>376</v>
      </c>
      <c r="D3" s="79" t="s">
        <v>377</v>
      </c>
      <c r="E3" s="87" t="s">
        <v>378</v>
      </c>
      <c r="F3" s="79" t="s">
        <v>379</v>
      </c>
      <c r="G3" s="88">
        <v>43831</v>
      </c>
    </row>
    <row r="4" spans="1:1024">
      <c r="B4" s="86">
        <v>2</v>
      </c>
      <c r="C4" s="79" t="s">
        <v>380</v>
      </c>
      <c r="D4" s="79" t="s">
        <v>381</v>
      </c>
      <c r="E4" s="87"/>
      <c r="F4" s="79" t="s">
        <v>379</v>
      </c>
      <c r="G4" s="88">
        <v>43831</v>
      </c>
      <c r="I4" s="89" t="s">
        <v>382</v>
      </c>
      <c r="J4" s="89" t="s">
        <v>153</v>
      </c>
      <c r="K4" s="89" t="s">
        <v>31</v>
      </c>
      <c r="L4" s="89" t="s">
        <v>44</v>
      </c>
      <c r="M4" s="89" t="s">
        <v>36</v>
      </c>
      <c r="N4" s="89" t="s">
        <v>154</v>
      </c>
      <c r="O4" s="89" t="s">
        <v>383</v>
      </c>
      <c r="P4" s="83"/>
    </row>
    <row r="5" spans="1:1024">
      <c r="B5" s="86">
        <v>3</v>
      </c>
      <c r="C5" s="79" t="s">
        <v>384</v>
      </c>
      <c r="D5" s="79" t="s">
        <v>377</v>
      </c>
      <c r="E5" s="87"/>
      <c r="F5" s="79" t="s">
        <v>379</v>
      </c>
      <c r="G5" s="88">
        <v>43831</v>
      </c>
      <c r="I5" s="90" t="s">
        <v>385</v>
      </c>
      <c r="J5" s="90" t="s">
        <v>385</v>
      </c>
      <c r="K5" s="90" t="s">
        <v>31</v>
      </c>
      <c r="L5" s="90" t="s">
        <v>36</v>
      </c>
      <c r="M5" s="90" t="s">
        <v>36</v>
      </c>
      <c r="N5" s="90" t="s">
        <v>385</v>
      </c>
      <c r="O5" s="90" t="s">
        <v>383</v>
      </c>
    </row>
    <row r="6" spans="1:1024">
      <c r="B6" s="79">
        <v>4</v>
      </c>
      <c r="C6" s="79" t="s">
        <v>386</v>
      </c>
      <c r="D6" s="79" t="s">
        <v>387</v>
      </c>
      <c r="E6" s="87" t="s">
        <v>388</v>
      </c>
      <c r="F6" s="79" t="s">
        <v>379</v>
      </c>
      <c r="G6" s="88">
        <v>43831</v>
      </c>
      <c r="I6" s="90" t="s">
        <v>7</v>
      </c>
      <c r="J6" s="90" t="s">
        <v>7</v>
      </c>
      <c r="K6" s="90"/>
      <c r="L6" s="90" t="s">
        <v>44</v>
      </c>
      <c r="M6" s="90" t="s">
        <v>44</v>
      </c>
      <c r="N6" s="90" t="s">
        <v>7</v>
      </c>
      <c r="O6" s="90"/>
    </row>
    <row r="7" spans="1:1024">
      <c r="B7" s="79">
        <v>5</v>
      </c>
      <c r="C7" s="79" t="s">
        <v>389</v>
      </c>
      <c r="D7" s="79" t="s">
        <v>390</v>
      </c>
      <c r="E7" s="87" t="s">
        <v>391</v>
      </c>
      <c r="F7" s="79" t="s">
        <v>379</v>
      </c>
      <c r="G7" s="88">
        <v>43831</v>
      </c>
      <c r="I7" s="90" t="s">
        <v>3</v>
      </c>
      <c r="J7" s="90" t="s">
        <v>3</v>
      </c>
      <c r="K7" s="90"/>
      <c r="L7" s="90"/>
      <c r="M7" s="90"/>
      <c r="N7" s="90" t="s">
        <v>3</v>
      </c>
      <c r="O7" s="90"/>
    </row>
    <row r="8" spans="1:1024" ht="48">
      <c r="B8" s="79">
        <v>6</v>
      </c>
      <c r="C8" s="79" t="s">
        <v>392</v>
      </c>
      <c r="D8" s="79" t="s">
        <v>393</v>
      </c>
      <c r="E8" s="91" t="s">
        <v>394</v>
      </c>
      <c r="F8" s="79" t="s">
        <v>379</v>
      </c>
      <c r="G8" s="88">
        <v>43831</v>
      </c>
      <c r="I8" s="90" t="s">
        <v>395</v>
      </c>
      <c r="J8" s="90" t="s">
        <v>395</v>
      </c>
      <c r="K8" s="90"/>
      <c r="L8" s="90"/>
      <c r="M8" s="90"/>
      <c r="N8" s="90" t="s">
        <v>395</v>
      </c>
      <c r="O8" s="90"/>
    </row>
    <row r="9" spans="1:1024">
      <c r="B9" s="79">
        <v>7</v>
      </c>
      <c r="C9" s="79" t="s">
        <v>396</v>
      </c>
      <c r="D9" s="79" t="s">
        <v>377</v>
      </c>
      <c r="E9" s="87" t="s">
        <v>397</v>
      </c>
      <c r="F9" s="79" t="s">
        <v>379</v>
      </c>
      <c r="G9" s="88">
        <v>43831</v>
      </c>
      <c r="I9" s="90" t="s">
        <v>26</v>
      </c>
      <c r="J9" s="90" t="s">
        <v>26</v>
      </c>
      <c r="K9" s="90"/>
      <c r="L9" s="90"/>
      <c r="M9" s="90"/>
      <c r="N9" s="90" t="s">
        <v>26</v>
      </c>
      <c r="O9" s="90"/>
    </row>
    <row r="10" spans="1:1024" ht="24">
      <c r="B10" s="79">
        <v>8</v>
      </c>
      <c r="C10" s="79" t="s">
        <v>398</v>
      </c>
      <c r="D10" s="79" t="s">
        <v>399</v>
      </c>
      <c r="E10" s="87" t="s">
        <v>400</v>
      </c>
      <c r="F10" s="79" t="s">
        <v>379</v>
      </c>
      <c r="G10" s="88">
        <v>43831</v>
      </c>
      <c r="I10" s="90" t="s">
        <v>401</v>
      </c>
      <c r="J10" s="90" t="s">
        <v>401</v>
      </c>
      <c r="K10" s="90"/>
      <c r="L10" s="90"/>
      <c r="M10" s="90"/>
      <c r="N10" s="90" t="s">
        <v>401</v>
      </c>
      <c r="O10" s="90"/>
    </row>
    <row r="11" spans="1:1024" ht="48">
      <c r="B11" s="79">
        <v>9</v>
      </c>
      <c r="C11" s="79" t="s">
        <v>402</v>
      </c>
      <c r="D11" s="92" t="b">
        <f>FALSE()</f>
        <v>0</v>
      </c>
      <c r="E11" s="87" t="s">
        <v>403</v>
      </c>
      <c r="F11" s="79" t="s">
        <v>379</v>
      </c>
      <c r="G11" s="88">
        <v>43831</v>
      </c>
      <c r="I11" s="90" t="s">
        <v>404</v>
      </c>
      <c r="J11" s="90" t="s">
        <v>404</v>
      </c>
      <c r="K11" s="90"/>
      <c r="L11" s="90"/>
      <c r="M11" s="90"/>
      <c r="N11" s="90" t="s">
        <v>404</v>
      </c>
      <c r="O11" s="90"/>
    </row>
    <row r="12" spans="1:1024">
      <c r="B12" s="79">
        <v>10</v>
      </c>
      <c r="C12" s="79" t="s">
        <v>405</v>
      </c>
      <c r="D12" s="86">
        <v>14</v>
      </c>
      <c r="E12" s="87"/>
      <c r="F12" s="79" t="s">
        <v>379</v>
      </c>
      <c r="G12" s="88">
        <v>43831</v>
      </c>
      <c r="I12" s="90" t="s">
        <v>36</v>
      </c>
      <c r="J12" s="90" t="s">
        <v>406</v>
      </c>
      <c r="K12" s="90"/>
      <c r="L12" s="90"/>
      <c r="M12" s="90"/>
      <c r="N12" s="90" t="s">
        <v>406</v>
      </c>
      <c r="O12" s="90"/>
    </row>
    <row r="13" spans="1:1024">
      <c r="B13" s="79">
        <v>11</v>
      </c>
      <c r="C13" s="79" t="s">
        <v>407</v>
      </c>
      <c r="D13" s="86">
        <v>15</v>
      </c>
      <c r="E13" s="87"/>
      <c r="F13" s="79" t="s">
        <v>379</v>
      </c>
      <c r="G13" s="88">
        <v>43831</v>
      </c>
      <c r="I13" s="90" t="s">
        <v>44</v>
      </c>
      <c r="J13" s="90" t="s">
        <v>408</v>
      </c>
      <c r="K13" s="90"/>
      <c r="L13" s="90"/>
      <c r="M13" s="90"/>
      <c r="N13" s="90" t="s">
        <v>408</v>
      </c>
      <c r="O13" s="90"/>
    </row>
    <row r="14" spans="1:1024">
      <c r="B14" s="79">
        <v>12</v>
      </c>
      <c r="C14" s="79" t="s">
        <v>409</v>
      </c>
      <c r="D14" s="86">
        <v>16</v>
      </c>
      <c r="F14" s="79" t="s">
        <v>379</v>
      </c>
      <c r="G14" s="88">
        <v>43832</v>
      </c>
      <c r="I14" s="90" t="s">
        <v>31</v>
      </c>
      <c r="J14" s="90"/>
      <c r="K14" s="90"/>
      <c r="L14" s="90"/>
      <c r="M14" s="90"/>
      <c r="N14" s="90"/>
      <c r="O14" s="90"/>
    </row>
    <row r="15" spans="1:1024">
      <c r="B15" s="79">
        <v>13</v>
      </c>
      <c r="C15" s="79" t="s">
        <v>410</v>
      </c>
      <c r="D15" s="80">
        <v>3</v>
      </c>
      <c r="E15" s="81" t="s">
        <v>411</v>
      </c>
      <c r="F15" s="79" t="s">
        <v>379</v>
      </c>
      <c r="G15" s="88">
        <v>43833</v>
      </c>
      <c r="I15" s="90" t="s">
        <v>406</v>
      </c>
      <c r="J15" s="90"/>
      <c r="K15" s="90"/>
      <c r="L15" s="90"/>
      <c r="M15" s="90"/>
      <c r="N15" s="90"/>
      <c r="O15" s="90"/>
    </row>
    <row r="16" spans="1:1024">
      <c r="B16" s="79">
        <v>14</v>
      </c>
      <c r="C16" s="79" t="s">
        <v>412</v>
      </c>
      <c r="D16" s="80">
        <v>3</v>
      </c>
      <c r="F16" s="79" t="s">
        <v>379</v>
      </c>
      <c r="G16" s="88">
        <v>43834</v>
      </c>
      <c r="I16" s="90" t="s">
        <v>408</v>
      </c>
      <c r="J16" s="90"/>
      <c r="K16" s="90"/>
      <c r="L16" s="90"/>
      <c r="M16" s="90"/>
      <c r="N16" s="90"/>
      <c r="O16" s="90"/>
    </row>
    <row r="17" spans="2:15">
      <c r="B17" s="79">
        <v>15</v>
      </c>
      <c r="C17" s="79" t="s">
        <v>413</v>
      </c>
      <c r="D17" s="80">
        <v>3</v>
      </c>
      <c r="F17" s="79" t="s">
        <v>379</v>
      </c>
      <c r="G17" s="88">
        <v>43835</v>
      </c>
      <c r="I17" s="90" t="s">
        <v>383</v>
      </c>
      <c r="J17" s="90"/>
      <c r="K17" s="90"/>
      <c r="L17" s="90"/>
      <c r="M17" s="90"/>
      <c r="N17" s="90"/>
      <c r="O17" s="90"/>
    </row>
    <row r="18" spans="2:15">
      <c r="B18" s="79">
        <v>16</v>
      </c>
      <c r="C18" s="79" t="s">
        <v>414</v>
      </c>
      <c r="D18" s="80" t="s">
        <v>415</v>
      </c>
      <c r="E18" s="81" t="s">
        <v>416</v>
      </c>
      <c r="F18" s="79" t="s">
        <v>379</v>
      </c>
      <c r="G18" s="88">
        <v>43836</v>
      </c>
    </row>
    <row r="19" spans="2:15" ht="24">
      <c r="B19" s="79">
        <v>17</v>
      </c>
      <c r="C19" s="79" t="s">
        <v>448</v>
      </c>
      <c r="D19" s="80" t="s">
        <v>449</v>
      </c>
      <c r="E19" s="81" t="s">
        <v>450</v>
      </c>
      <c r="F19" s="79" t="s">
        <v>379</v>
      </c>
      <c r="G19" s="88">
        <v>43837</v>
      </c>
    </row>
    <row r="20" spans="2:15">
      <c r="B20" s="79">
        <v>18</v>
      </c>
      <c r="F20" s="79" t="s">
        <v>379</v>
      </c>
      <c r="G20" s="88">
        <v>43838</v>
      </c>
    </row>
    <row r="21" spans="2:15">
      <c r="F21" s="79" t="s">
        <v>379</v>
      </c>
      <c r="G21" s="88">
        <v>43839</v>
      </c>
    </row>
    <row r="22" spans="2:15">
      <c r="F22" s="79" t="s">
        <v>379</v>
      </c>
      <c r="G22" s="88">
        <v>43840</v>
      </c>
    </row>
    <row r="23" spans="2:15">
      <c r="F23" s="79" t="s">
        <v>379</v>
      </c>
      <c r="G23" s="88">
        <v>43841</v>
      </c>
    </row>
    <row r="24" spans="2:15">
      <c r="F24" s="79" t="s">
        <v>379</v>
      </c>
      <c r="G24" s="88">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23"/>
  <sheetViews>
    <sheetView zoomScale="160" zoomScaleNormal="160" workbookViewId="0">
      <selection activeCell="C17" sqref="C17"/>
    </sheetView>
  </sheetViews>
  <sheetFormatPr baseColWidth="10" defaultColWidth="8.83203125" defaultRowHeight="13"/>
  <cols>
    <col min="1" max="1" width="11.5"/>
    <col min="2" max="2" width="26.6640625" customWidth="1"/>
    <col min="3" max="5" width="11.5" style="18"/>
    <col min="6" max="1025" width="11.5"/>
  </cols>
  <sheetData>
    <row r="1" spans="1:3">
      <c r="A1" s="106" t="s">
        <v>57</v>
      </c>
      <c r="B1" s="106"/>
    </row>
    <row r="3" spans="1:3">
      <c r="A3" t="s">
        <v>148</v>
      </c>
    </row>
    <row r="5" spans="1:3">
      <c r="A5" s="107">
        <v>27</v>
      </c>
      <c r="B5" s="19" t="s">
        <v>149</v>
      </c>
      <c r="C5" s="20">
        <v>0</v>
      </c>
    </row>
    <row r="6" spans="1:3">
      <c r="A6" s="107"/>
      <c r="B6" s="21" t="s">
        <v>49</v>
      </c>
      <c r="C6" s="22">
        <v>0</v>
      </c>
    </row>
    <row r="7" spans="1:3">
      <c r="A7" s="107"/>
      <c r="B7" s="21" t="s">
        <v>150</v>
      </c>
      <c r="C7" s="23">
        <v>0</v>
      </c>
    </row>
    <row r="8" spans="1:3">
      <c r="A8" s="107"/>
      <c r="B8" s="21" t="s">
        <v>151</v>
      </c>
      <c r="C8" s="22">
        <v>0</v>
      </c>
    </row>
    <row r="9" spans="1:3">
      <c r="A9" s="107"/>
      <c r="B9" s="24" t="s">
        <v>152</v>
      </c>
      <c r="C9" s="25">
        <v>0</v>
      </c>
    </row>
    <row r="11" spans="1:3">
      <c r="A11" s="107">
        <v>97</v>
      </c>
      <c r="B11" s="19" t="s">
        <v>149</v>
      </c>
      <c r="C11" s="20">
        <v>0</v>
      </c>
    </row>
    <row r="12" spans="1:3">
      <c r="A12" s="107"/>
      <c r="B12" s="21" t="s">
        <v>49</v>
      </c>
      <c r="C12" s="22">
        <v>0</v>
      </c>
    </row>
    <row r="13" spans="1:3">
      <c r="A13" s="107"/>
      <c r="B13" s="21" t="s">
        <v>150</v>
      </c>
      <c r="C13" s="23">
        <v>0</v>
      </c>
    </row>
    <row r="14" spans="1:3">
      <c r="A14" s="107"/>
      <c r="B14" s="21" t="s">
        <v>151</v>
      </c>
      <c r="C14" s="22">
        <v>0</v>
      </c>
    </row>
    <row r="15" spans="1:3">
      <c r="A15" s="107"/>
      <c r="B15" s="24" t="s">
        <v>152</v>
      </c>
      <c r="C15" s="25">
        <v>0</v>
      </c>
    </row>
    <row r="17" spans="1:3">
      <c r="A17" s="107">
        <v>122</v>
      </c>
      <c r="B17" s="19" t="s">
        <v>149</v>
      </c>
      <c r="C17" s="20">
        <v>3000</v>
      </c>
    </row>
    <row r="18" spans="1:3">
      <c r="A18" s="107"/>
      <c r="B18" s="21" t="s">
        <v>49</v>
      </c>
      <c r="C18" s="23">
        <v>1200</v>
      </c>
    </row>
    <row r="19" spans="1:3">
      <c r="A19" s="107"/>
      <c r="B19" s="100" t="s">
        <v>443</v>
      </c>
      <c r="C19" s="22">
        <v>60</v>
      </c>
    </row>
    <row r="20" spans="1:3">
      <c r="A20" s="107"/>
      <c r="B20" s="21" t="s">
        <v>150</v>
      </c>
      <c r="C20" s="23">
        <f>C17-C18-C19</f>
        <v>1740</v>
      </c>
    </row>
    <row r="21" spans="1:3">
      <c r="A21" s="107"/>
      <c r="B21" s="21" t="s">
        <v>151</v>
      </c>
      <c r="C21" s="22">
        <v>0</v>
      </c>
    </row>
    <row r="22" spans="1:3" ht="14" thickBot="1">
      <c r="A22" s="107"/>
      <c r="B22" s="24" t="s">
        <v>152</v>
      </c>
      <c r="C22" s="101">
        <f>C20-C21</f>
        <v>1740</v>
      </c>
    </row>
    <row r="23" spans="1:3" ht="14" thickTop="1"/>
  </sheetData>
  <mergeCells count="4">
    <mergeCell ref="A1:B1"/>
    <mergeCell ref="A5:A9"/>
    <mergeCell ref="A11:A15"/>
    <mergeCell ref="A17:A2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22"/>
  <sheetViews>
    <sheetView zoomScale="160" zoomScaleNormal="160" workbookViewId="0">
      <selection activeCell="B25" sqref="B25:I30"/>
    </sheetView>
  </sheetViews>
  <sheetFormatPr baseColWidth="10" defaultColWidth="8.83203125" defaultRowHeight="13"/>
  <cols>
    <col min="1" max="1" width="11.5"/>
    <col min="2" max="2" width="20" customWidth="1"/>
    <col min="3" max="3" width="11.5" style="18"/>
    <col min="4" max="4" width="11.5"/>
    <col min="5" max="5" width="11.5" style="18"/>
    <col min="6" max="6" width="15.6640625" customWidth="1"/>
    <col min="7" max="7" width="11.5" style="18"/>
    <col min="8" max="8" width="4" customWidth="1"/>
    <col min="9" max="9" width="36.33203125" style="26" customWidth="1"/>
    <col min="10" max="1025" width="11.5"/>
  </cols>
  <sheetData>
    <row r="1" spans="1:7">
      <c r="A1" s="106" t="s">
        <v>61</v>
      </c>
      <c r="B1" s="106"/>
    </row>
    <row r="3" spans="1:7">
      <c r="A3" t="s">
        <v>148</v>
      </c>
    </row>
    <row r="5" spans="1:7">
      <c r="A5" s="108">
        <v>11</v>
      </c>
      <c r="B5" s="109" t="s">
        <v>153</v>
      </c>
      <c r="C5" s="109"/>
      <c r="D5" s="110" t="s">
        <v>31</v>
      </c>
      <c r="E5" s="110"/>
      <c r="F5" s="111" t="s">
        <v>154</v>
      </c>
      <c r="G5" s="111"/>
    </row>
    <row r="6" spans="1:7">
      <c r="A6" s="108"/>
      <c r="B6" s="27" t="s">
        <v>155</v>
      </c>
      <c r="C6" s="28">
        <v>10000</v>
      </c>
      <c r="D6" s="27" t="s">
        <v>33</v>
      </c>
      <c r="E6" s="29">
        <v>10000</v>
      </c>
      <c r="F6" s="30"/>
      <c r="G6" s="28"/>
    </row>
    <row r="7" spans="1:7">
      <c r="A7" s="108"/>
      <c r="B7" s="31"/>
      <c r="C7" s="32"/>
      <c r="D7" s="31"/>
      <c r="E7" s="33"/>
      <c r="F7" s="34"/>
      <c r="G7" s="32"/>
    </row>
    <row r="8" spans="1:7">
      <c r="A8" s="108"/>
      <c r="B8" s="24"/>
      <c r="C8" s="22">
        <f>SUM(C6:C7)</f>
        <v>10000</v>
      </c>
      <c r="D8" s="24"/>
      <c r="E8" s="35">
        <f>SUM(E6:E7)</f>
        <v>10000</v>
      </c>
      <c r="F8" s="24"/>
      <c r="G8" s="22"/>
    </row>
    <row r="11" spans="1:7">
      <c r="A11" s="108">
        <v>99</v>
      </c>
      <c r="B11" s="109" t="s">
        <v>153</v>
      </c>
      <c r="C11" s="109"/>
      <c r="D11" s="110" t="s">
        <v>31</v>
      </c>
      <c r="E11" s="110"/>
      <c r="F11" s="111" t="s">
        <v>154</v>
      </c>
      <c r="G11" s="111"/>
    </row>
    <row r="12" spans="1:7">
      <c r="A12" s="108"/>
      <c r="B12" s="27" t="s">
        <v>155</v>
      </c>
      <c r="C12" s="28">
        <v>5000</v>
      </c>
      <c r="D12" s="27" t="s">
        <v>33</v>
      </c>
      <c r="E12" s="29">
        <v>10000</v>
      </c>
      <c r="F12" s="30" t="s">
        <v>156</v>
      </c>
      <c r="G12" s="28">
        <v>70000</v>
      </c>
    </row>
    <row r="13" spans="1:7">
      <c r="A13" s="108"/>
      <c r="B13" s="31" t="s">
        <v>21</v>
      </c>
      <c r="C13" s="32">
        <v>75000</v>
      </c>
      <c r="D13" s="31"/>
      <c r="E13" s="33"/>
      <c r="F13" s="34"/>
      <c r="G13" s="32"/>
    </row>
    <row r="14" spans="1:7">
      <c r="A14" s="108"/>
      <c r="B14" s="24"/>
      <c r="C14" s="22">
        <f>SUM(C12:C13)</f>
        <v>80000</v>
      </c>
      <c r="D14" s="24"/>
      <c r="E14" s="35">
        <f>SUM(E12:E13)+SUM(G12:G13)</f>
        <v>80000</v>
      </c>
      <c r="F14" s="24"/>
      <c r="G14" s="22"/>
    </row>
    <row r="17" spans="1:7">
      <c r="A17" s="108">
        <v>124</v>
      </c>
      <c r="B17" s="109" t="s">
        <v>153</v>
      </c>
      <c r="C17" s="109"/>
      <c r="D17" s="110" t="s">
        <v>31</v>
      </c>
      <c r="E17" s="110"/>
      <c r="F17" s="111" t="s">
        <v>154</v>
      </c>
      <c r="G17" s="111"/>
    </row>
    <row r="18" spans="1:7">
      <c r="A18" s="108"/>
      <c r="B18" s="27" t="s">
        <v>155</v>
      </c>
      <c r="C18" s="28">
        <v>7000</v>
      </c>
      <c r="D18" s="27" t="s">
        <v>33</v>
      </c>
      <c r="E18" s="29">
        <v>10000</v>
      </c>
      <c r="F18" s="30" t="s">
        <v>156</v>
      </c>
      <c r="G18" s="28">
        <v>70000</v>
      </c>
    </row>
    <row r="19" spans="1:7">
      <c r="A19" s="108"/>
      <c r="B19" s="27" t="s">
        <v>21</v>
      </c>
      <c r="C19" s="28">
        <v>73800</v>
      </c>
      <c r="D19" s="27" t="s">
        <v>445</v>
      </c>
      <c r="E19" s="102">
        <v>1740</v>
      </c>
      <c r="F19" s="30"/>
      <c r="G19" s="28"/>
    </row>
    <row r="20" spans="1:7">
      <c r="A20" s="108"/>
      <c r="B20" s="27" t="s">
        <v>444</v>
      </c>
      <c r="C20" s="28">
        <v>940</v>
      </c>
      <c r="D20" s="27"/>
      <c r="E20" s="29"/>
      <c r="F20" s="30"/>
      <c r="G20" s="28"/>
    </row>
    <row r="21" spans="1:7">
      <c r="A21" s="108"/>
      <c r="B21" s="103"/>
      <c r="C21" s="104"/>
      <c r="D21" s="105"/>
      <c r="E21" s="33"/>
      <c r="F21" s="34"/>
      <c r="G21" s="32"/>
    </row>
    <row r="22" spans="1:7">
      <c r="A22" s="108"/>
      <c r="B22" s="24"/>
      <c r="C22" s="22">
        <f>SUM(C18:C21)</f>
        <v>81740</v>
      </c>
      <c r="D22" s="24"/>
      <c r="E22" s="35">
        <f>SUM(E18:E19)+SUM(G18:G19)</f>
        <v>81740</v>
      </c>
      <c r="F22" s="24"/>
      <c r="G22" s="22"/>
    </row>
  </sheetData>
  <mergeCells count="13">
    <mergeCell ref="A1:B1"/>
    <mergeCell ref="A5:A8"/>
    <mergeCell ref="B5:C5"/>
    <mergeCell ref="D5:E5"/>
    <mergeCell ref="F5:G5"/>
    <mergeCell ref="A11:A14"/>
    <mergeCell ref="B11:C11"/>
    <mergeCell ref="D11:E11"/>
    <mergeCell ref="F11:G11"/>
    <mergeCell ref="A17:A22"/>
    <mergeCell ref="B17:C17"/>
    <mergeCell ref="D17:E17"/>
    <mergeCell ref="F17:G17"/>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1"/>
  <sheetViews>
    <sheetView zoomScale="160" zoomScaleNormal="160" workbookViewId="0">
      <selection activeCell="C20" sqref="C20"/>
    </sheetView>
  </sheetViews>
  <sheetFormatPr baseColWidth="10" defaultColWidth="8.83203125" defaultRowHeight="13"/>
  <cols>
    <col min="1" max="1" width="18.5" customWidth="1"/>
    <col min="2" max="2" width="36.1640625" customWidth="1"/>
    <col min="3" max="3" width="9.5" style="36"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106" t="s">
        <v>157</v>
      </c>
      <c r="B1" s="106"/>
    </row>
    <row r="2" spans="1:4" ht="20" customHeight="1">
      <c r="D2" s="37"/>
    </row>
    <row r="3" spans="1:4" ht="20" customHeight="1">
      <c r="A3" s="107">
        <v>28</v>
      </c>
      <c r="B3" s="19" t="s">
        <v>158</v>
      </c>
      <c r="C3" s="38">
        <v>0</v>
      </c>
    </row>
    <row r="4" spans="1:4" ht="20" customHeight="1">
      <c r="A4" s="107"/>
      <c r="B4" s="21" t="s">
        <v>159</v>
      </c>
      <c r="C4" s="39"/>
    </row>
    <row r="5" spans="1:4" ht="20" customHeight="1">
      <c r="A5" s="107"/>
      <c r="B5" s="21" t="s">
        <v>160</v>
      </c>
      <c r="C5" s="39"/>
    </row>
    <row r="6" spans="1:4" ht="20" customHeight="1">
      <c r="A6" s="107"/>
      <c r="B6" s="21" t="s">
        <v>161</v>
      </c>
      <c r="C6" s="40">
        <v>10000</v>
      </c>
    </row>
    <row r="7" spans="1:4" ht="20" customHeight="1">
      <c r="A7" s="107"/>
      <c r="B7" s="41" t="s">
        <v>162</v>
      </c>
      <c r="C7" s="42">
        <f>SUM(C3:C6)</f>
        <v>10000</v>
      </c>
    </row>
    <row r="8" spans="1:4" ht="20" customHeight="1">
      <c r="A8" s="43"/>
    </row>
    <row r="9" spans="1:4" ht="20" customHeight="1">
      <c r="A9" s="107">
        <v>98</v>
      </c>
      <c r="B9" s="44" t="s">
        <v>158</v>
      </c>
      <c r="C9" s="38"/>
    </row>
    <row r="10" spans="1:4" ht="20" customHeight="1">
      <c r="A10" s="107"/>
      <c r="B10" s="21" t="s">
        <v>163</v>
      </c>
      <c r="C10" s="39">
        <v>-5000</v>
      </c>
    </row>
    <row r="11" spans="1:4" ht="20" customHeight="1">
      <c r="A11" s="107"/>
      <c r="B11" s="45" t="s">
        <v>159</v>
      </c>
      <c r="C11" s="39"/>
    </row>
    <row r="12" spans="1:4" ht="20" customHeight="1">
      <c r="A12" s="107"/>
      <c r="B12" s="45" t="s">
        <v>160</v>
      </c>
      <c r="C12" s="40"/>
    </row>
    <row r="13" spans="1:4" ht="20" customHeight="1">
      <c r="A13" s="107"/>
      <c r="B13" s="41" t="s">
        <v>164</v>
      </c>
      <c r="C13" s="40">
        <f>SUM(C10:C12)</f>
        <v>-5000</v>
      </c>
    </row>
    <row r="14" spans="1:4" ht="19" customHeight="1"/>
    <row r="15" spans="1:4">
      <c r="A15" s="107">
        <v>123</v>
      </c>
      <c r="B15" s="44" t="s">
        <v>158</v>
      </c>
      <c r="C15" s="38"/>
      <c r="D15" t="s">
        <v>447</v>
      </c>
    </row>
    <row r="16" spans="1:4">
      <c r="A16" s="107"/>
      <c r="B16" s="21" t="s">
        <v>446</v>
      </c>
      <c r="C16" s="39">
        <v>2000</v>
      </c>
    </row>
    <row r="17" spans="1:3">
      <c r="A17" s="107"/>
      <c r="B17" s="21" t="s">
        <v>163</v>
      </c>
      <c r="C17" s="39">
        <v>-5000</v>
      </c>
    </row>
    <row r="18" spans="1:3">
      <c r="A18" s="107"/>
      <c r="B18" s="45" t="s">
        <v>159</v>
      </c>
      <c r="C18" s="39"/>
    </row>
    <row r="19" spans="1:3">
      <c r="A19" s="107"/>
      <c r="B19" s="45" t="s">
        <v>160</v>
      </c>
      <c r="C19" s="39"/>
    </row>
    <row r="20" spans="1:3">
      <c r="A20" s="107"/>
      <c r="B20" s="21" t="s">
        <v>161</v>
      </c>
      <c r="C20" s="40">
        <v>10000</v>
      </c>
    </row>
    <row r="21" spans="1:3">
      <c r="A21" s="107"/>
      <c r="B21" s="41" t="s">
        <v>164</v>
      </c>
      <c r="C21" s="40">
        <f>SUM(C15:C20)</f>
        <v>7000</v>
      </c>
    </row>
  </sheetData>
  <mergeCells count="4">
    <mergeCell ref="A1:B1"/>
    <mergeCell ref="A3:A7"/>
    <mergeCell ref="A9:A13"/>
    <mergeCell ref="A15:A21"/>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5"/>
  <sheetViews>
    <sheetView zoomScale="160" zoomScaleNormal="160" workbookViewId="0">
      <selection activeCell="E9" sqref="E9"/>
    </sheetView>
  </sheetViews>
  <sheetFormatPr baseColWidth="10" defaultColWidth="8.83203125" defaultRowHeight="13"/>
  <cols>
    <col min="1" max="1" width="6" style="46" customWidth="1"/>
    <col min="2" max="2" width="6.83203125" style="47" customWidth="1"/>
    <col min="3" max="3" width="5.83203125" style="47" customWidth="1"/>
    <col min="4" max="4" width="9.83203125" style="47" customWidth="1"/>
    <col min="5" max="5" width="15.6640625" style="47" customWidth="1"/>
    <col min="6" max="6" width="14.6640625" style="47" customWidth="1"/>
    <col min="7" max="7" width="5.83203125" style="47" customWidth="1"/>
    <col min="8" max="8" width="7.83203125" style="47" customWidth="1"/>
    <col min="9" max="9" width="13.33203125" style="47" customWidth="1"/>
    <col min="10" max="10" width="7.83203125" style="48" customWidth="1"/>
    <col min="11" max="11" width="9.33203125" style="47" customWidth="1"/>
    <col min="12" max="12" width="9" style="47" customWidth="1"/>
    <col min="13" max="13" width="9.33203125" style="47" customWidth="1"/>
    <col min="14" max="14" width="7.1640625" style="47" customWidth="1"/>
    <col min="15" max="15" width="8.83203125" style="47" customWidth="1"/>
    <col min="16" max="1025" width="11.5" style="47"/>
  </cols>
  <sheetData>
    <row r="1" spans="1:15">
      <c r="A1" s="112" t="s">
        <v>165</v>
      </c>
      <c r="B1" s="112"/>
    </row>
    <row r="2" spans="1:15" s="50" customFormat="1" ht="11">
      <c r="A2" s="49" t="s">
        <v>166</v>
      </c>
      <c r="B2" s="50" t="s">
        <v>167</v>
      </c>
      <c r="C2" s="50" t="s">
        <v>168</v>
      </c>
      <c r="D2" s="50" t="s">
        <v>169</v>
      </c>
      <c r="E2" s="50" t="s">
        <v>170</v>
      </c>
      <c r="F2" s="50" t="s">
        <v>171</v>
      </c>
      <c r="G2" s="50" t="s">
        <v>172</v>
      </c>
      <c r="H2" s="50" t="s">
        <v>173</v>
      </c>
      <c r="I2" s="50" t="s">
        <v>174</v>
      </c>
      <c r="J2" s="51" t="s">
        <v>175</v>
      </c>
      <c r="K2" s="50" t="s">
        <v>176</v>
      </c>
      <c r="L2" s="50" t="s">
        <v>177</v>
      </c>
      <c r="M2" s="50" t="s">
        <v>178</v>
      </c>
      <c r="N2" s="50" t="s">
        <v>179</v>
      </c>
    </row>
    <row r="3" spans="1:15">
      <c r="A3" s="52">
        <v>1</v>
      </c>
      <c r="B3" s="53">
        <v>1</v>
      </c>
      <c r="C3" s="52">
        <v>1</v>
      </c>
      <c r="D3" s="52" t="s">
        <v>180</v>
      </c>
      <c r="E3" s="52" t="s">
        <v>181</v>
      </c>
      <c r="F3" s="52" t="s">
        <v>3</v>
      </c>
      <c r="G3" s="52" t="s">
        <v>182</v>
      </c>
      <c r="H3" s="52">
        <v>1</v>
      </c>
      <c r="I3" s="52" t="s">
        <v>180</v>
      </c>
      <c r="J3" s="54" t="b">
        <f>TRUE()</f>
        <v>1</v>
      </c>
      <c r="K3" s="52" t="s">
        <v>183</v>
      </c>
      <c r="L3" s="55">
        <v>43831</v>
      </c>
      <c r="M3" s="55">
        <v>43831</v>
      </c>
      <c r="N3" s="55" t="s">
        <v>181</v>
      </c>
      <c r="O3" s="56"/>
    </row>
    <row r="4" spans="1:15">
      <c r="A4" s="52">
        <v>2</v>
      </c>
      <c r="B4" s="53">
        <v>2</v>
      </c>
      <c r="C4" s="52">
        <v>1</v>
      </c>
      <c r="D4" s="52" t="s">
        <v>184</v>
      </c>
      <c r="E4" s="52" t="s">
        <v>181</v>
      </c>
      <c r="F4" s="52" t="s">
        <v>26</v>
      </c>
      <c r="G4" s="52" t="s">
        <v>182</v>
      </c>
      <c r="H4" s="52">
        <v>2</v>
      </c>
      <c r="I4" s="52" t="s">
        <v>184</v>
      </c>
      <c r="J4" s="54" t="b">
        <f>TRUE()</f>
        <v>1</v>
      </c>
      <c r="K4" s="52" t="s">
        <v>183</v>
      </c>
      <c r="L4" s="55">
        <v>43831</v>
      </c>
      <c r="M4" s="55">
        <v>43831</v>
      </c>
      <c r="N4" s="55" t="s">
        <v>181</v>
      </c>
      <c r="O4" s="57"/>
    </row>
    <row r="5" spans="1:15">
      <c r="A5" s="52">
        <v>3</v>
      </c>
      <c r="B5" s="53">
        <v>3</v>
      </c>
      <c r="C5" s="52">
        <v>1</v>
      </c>
      <c r="D5" s="52" t="s">
        <v>185</v>
      </c>
      <c r="E5" s="52" t="s">
        <v>181</v>
      </c>
      <c r="F5" s="52" t="s">
        <v>31</v>
      </c>
      <c r="G5" s="52" t="s">
        <v>182</v>
      </c>
      <c r="H5" s="52">
        <v>3</v>
      </c>
      <c r="I5" s="52" t="s">
        <v>185</v>
      </c>
      <c r="J5" s="54" t="b">
        <f>TRUE()</f>
        <v>1</v>
      </c>
      <c r="K5" s="52" t="s">
        <v>183</v>
      </c>
      <c r="L5" s="55">
        <v>43831</v>
      </c>
      <c r="M5" s="55">
        <v>43831</v>
      </c>
      <c r="N5" s="55" t="s">
        <v>181</v>
      </c>
      <c r="O5" s="57"/>
    </row>
    <row r="6" spans="1:15">
      <c r="A6" s="52">
        <v>4</v>
      </c>
      <c r="B6" s="53">
        <v>4</v>
      </c>
      <c r="C6" s="52">
        <v>1</v>
      </c>
      <c r="D6" s="52" t="s">
        <v>186</v>
      </c>
      <c r="E6" s="52" t="s">
        <v>181</v>
      </c>
      <c r="F6" s="52" t="s">
        <v>36</v>
      </c>
      <c r="G6" s="52" t="s">
        <v>182</v>
      </c>
      <c r="H6" s="52">
        <v>4</v>
      </c>
      <c r="I6" s="52" t="s">
        <v>186</v>
      </c>
      <c r="J6" s="54" t="b">
        <f>TRUE()</f>
        <v>1</v>
      </c>
      <c r="K6" s="52" t="s">
        <v>183</v>
      </c>
      <c r="L6" s="55">
        <v>43831</v>
      </c>
      <c r="M6" s="55">
        <v>43831</v>
      </c>
      <c r="N6" s="55" t="s">
        <v>181</v>
      </c>
      <c r="O6" s="57"/>
    </row>
    <row r="7" spans="1:15">
      <c r="A7" s="52">
        <v>5</v>
      </c>
      <c r="B7" s="53">
        <v>5</v>
      </c>
      <c r="C7" s="52">
        <v>1</v>
      </c>
      <c r="D7" s="52" t="s">
        <v>187</v>
      </c>
      <c r="E7" s="52" t="s">
        <v>181</v>
      </c>
      <c r="F7" s="52" t="s">
        <v>44</v>
      </c>
      <c r="G7" s="52" t="s">
        <v>182</v>
      </c>
      <c r="H7" s="52">
        <v>5</v>
      </c>
      <c r="I7" s="52" t="s">
        <v>187</v>
      </c>
      <c r="J7" s="54" t="b">
        <f>TRUE()</f>
        <v>1</v>
      </c>
      <c r="K7" s="52" t="s">
        <v>183</v>
      </c>
      <c r="L7" s="55">
        <v>43831</v>
      </c>
      <c r="M7" s="55">
        <v>43831</v>
      </c>
      <c r="N7" s="55" t="s">
        <v>181</v>
      </c>
      <c r="O7" s="57"/>
    </row>
    <row r="8" spans="1:15">
      <c r="A8" s="52">
        <v>6</v>
      </c>
      <c r="B8" s="53">
        <v>6</v>
      </c>
      <c r="C8" s="52">
        <v>1</v>
      </c>
      <c r="D8" s="52" t="s">
        <v>180</v>
      </c>
      <c r="E8" s="52" t="s">
        <v>188</v>
      </c>
      <c r="F8" s="52" t="s">
        <v>7</v>
      </c>
      <c r="G8" s="52" t="s">
        <v>182</v>
      </c>
      <c r="H8" s="52">
        <v>102</v>
      </c>
      <c r="I8" s="52" t="s">
        <v>189</v>
      </c>
      <c r="J8" s="54" t="b">
        <f>TRUE()</f>
        <v>1</v>
      </c>
      <c r="K8" s="52" t="s">
        <v>183</v>
      </c>
      <c r="L8" s="55">
        <v>43831</v>
      </c>
      <c r="M8" s="55">
        <v>43831</v>
      </c>
      <c r="N8" s="55" t="s">
        <v>181</v>
      </c>
      <c r="O8" s="57"/>
    </row>
    <row r="9" spans="1:15">
      <c r="A9" s="52">
        <v>7</v>
      </c>
      <c r="B9" s="53">
        <v>7</v>
      </c>
      <c r="C9" s="52">
        <v>1</v>
      </c>
      <c r="D9" s="52" t="s">
        <v>180</v>
      </c>
      <c r="E9" s="52" t="s">
        <v>188</v>
      </c>
      <c r="F9" s="52" t="s">
        <v>19</v>
      </c>
      <c r="G9" s="52" t="s">
        <v>182</v>
      </c>
      <c r="H9" s="52">
        <v>103</v>
      </c>
      <c r="I9" s="52" t="s">
        <v>190</v>
      </c>
      <c r="J9" s="54" t="b">
        <f>FALSE()</f>
        <v>0</v>
      </c>
      <c r="K9" s="52" t="s">
        <v>183</v>
      </c>
      <c r="L9" s="55">
        <v>43831</v>
      </c>
      <c r="M9" s="55">
        <v>43831</v>
      </c>
      <c r="N9" s="55" t="s">
        <v>181</v>
      </c>
      <c r="O9" s="57"/>
    </row>
    <row r="10" spans="1:15">
      <c r="A10" s="52">
        <v>8</v>
      </c>
      <c r="B10" s="53">
        <v>8</v>
      </c>
      <c r="C10" s="52">
        <v>1</v>
      </c>
      <c r="D10" s="52" t="s">
        <v>180</v>
      </c>
      <c r="E10" s="52" t="s">
        <v>188</v>
      </c>
      <c r="F10" s="52" t="s">
        <v>21</v>
      </c>
      <c r="G10" s="52" t="s">
        <v>182</v>
      </c>
      <c r="H10" s="52">
        <v>104</v>
      </c>
      <c r="I10" s="52" t="s">
        <v>191</v>
      </c>
      <c r="J10" s="54" t="b">
        <f>FALSE()</f>
        <v>0</v>
      </c>
      <c r="K10" s="52" t="s">
        <v>183</v>
      </c>
      <c r="L10" s="55">
        <v>43831</v>
      </c>
      <c r="M10" s="55">
        <v>43831</v>
      </c>
      <c r="N10" s="55" t="s">
        <v>181</v>
      </c>
      <c r="O10" s="57"/>
    </row>
    <row r="11" spans="1:15">
      <c r="A11" s="52">
        <v>9</v>
      </c>
      <c r="B11" s="53">
        <v>9</v>
      </c>
      <c r="C11" s="52">
        <v>1</v>
      </c>
      <c r="D11" s="52" t="s">
        <v>184</v>
      </c>
      <c r="E11" s="52" t="s">
        <v>192</v>
      </c>
      <c r="F11" s="52" t="s">
        <v>193</v>
      </c>
      <c r="G11" s="52" t="s">
        <v>182</v>
      </c>
      <c r="H11" s="52">
        <v>203</v>
      </c>
      <c r="I11" s="52" t="s">
        <v>194</v>
      </c>
      <c r="J11" s="54" t="b">
        <f>FALSE()</f>
        <v>0</v>
      </c>
      <c r="K11" s="52" t="s">
        <v>183</v>
      </c>
      <c r="L11" s="55">
        <v>43831</v>
      </c>
      <c r="M11" s="55">
        <v>43831</v>
      </c>
      <c r="N11" s="55" t="s">
        <v>181</v>
      </c>
      <c r="O11" s="57"/>
    </row>
    <row r="12" spans="1:15">
      <c r="A12" s="52">
        <v>10</v>
      </c>
      <c r="B12" s="53">
        <v>10</v>
      </c>
      <c r="C12" s="52">
        <v>1</v>
      </c>
      <c r="D12" s="52" t="s">
        <v>185</v>
      </c>
      <c r="E12" s="52" t="s">
        <v>195</v>
      </c>
      <c r="F12" s="58" t="s">
        <v>33</v>
      </c>
      <c r="G12" s="52" t="s">
        <v>182</v>
      </c>
      <c r="H12" s="52">
        <v>300</v>
      </c>
      <c r="I12" s="52" t="s">
        <v>196</v>
      </c>
      <c r="J12" s="54" t="b">
        <f>FALSE()</f>
        <v>0</v>
      </c>
      <c r="K12" s="52" t="s">
        <v>183</v>
      </c>
      <c r="L12" s="55">
        <v>43831</v>
      </c>
      <c r="M12" s="55">
        <v>43831</v>
      </c>
      <c r="N12" s="55" t="s">
        <v>181</v>
      </c>
      <c r="O12" s="57"/>
    </row>
    <row r="13" spans="1:15">
      <c r="A13" s="52">
        <v>11</v>
      </c>
      <c r="B13" s="53">
        <v>11</v>
      </c>
      <c r="C13" s="52">
        <v>1</v>
      </c>
      <c r="D13" s="52" t="s">
        <v>186</v>
      </c>
      <c r="E13" s="52" t="s">
        <v>197</v>
      </c>
      <c r="F13" s="52" t="s">
        <v>38</v>
      </c>
      <c r="G13" s="52" t="s">
        <v>182</v>
      </c>
      <c r="H13" s="52">
        <v>41</v>
      </c>
      <c r="I13" s="52" t="s">
        <v>186</v>
      </c>
      <c r="J13" s="54" t="b">
        <f>FALSE()</f>
        <v>0</v>
      </c>
      <c r="K13" s="52" t="s">
        <v>183</v>
      </c>
      <c r="L13" s="55">
        <v>43831</v>
      </c>
      <c r="M13" s="55">
        <v>43831</v>
      </c>
      <c r="N13" s="55" t="s">
        <v>181</v>
      </c>
      <c r="O13" s="57"/>
    </row>
    <row r="14" spans="1:15">
      <c r="A14" s="52">
        <v>12</v>
      </c>
      <c r="B14" s="53">
        <v>12</v>
      </c>
      <c r="C14" s="52">
        <v>1</v>
      </c>
      <c r="D14" s="52" t="s">
        <v>187</v>
      </c>
      <c r="E14" s="52" t="s">
        <v>198</v>
      </c>
      <c r="F14" s="52" t="s">
        <v>45</v>
      </c>
      <c r="G14" s="52" t="s">
        <v>182</v>
      </c>
      <c r="H14" s="52">
        <v>504</v>
      </c>
      <c r="I14" s="52" t="s">
        <v>199</v>
      </c>
      <c r="J14" s="54" t="b">
        <f>FALSE()</f>
        <v>0</v>
      </c>
      <c r="K14" s="52" t="s">
        <v>183</v>
      </c>
      <c r="L14" s="55">
        <v>43831</v>
      </c>
      <c r="M14" s="55">
        <v>43831</v>
      </c>
      <c r="N14" s="55" t="s">
        <v>181</v>
      </c>
      <c r="O14" s="57"/>
    </row>
    <row r="15" spans="1:15">
      <c r="A15" s="52">
        <v>13</v>
      </c>
      <c r="B15" s="53">
        <v>13</v>
      </c>
      <c r="C15" s="52">
        <v>1</v>
      </c>
      <c r="D15" s="52" t="s">
        <v>187</v>
      </c>
      <c r="E15" s="52" t="s">
        <v>198</v>
      </c>
      <c r="F15" s="52" t="s">
        <v>49</v>
      </c>
      <c r="G15" s="52" t="s">
        <v>182</v>
      </c>
      <c r="H15" s="52">
        <v>6</v>
      </c>
      <c r="I15" s="52" t="s">
        <v>200</v>
      </c>
      <c r="J15" s="54" t="b">
        <f>FALSE()</f>
        <v>0</v>
      </c>
      <c r="K15" s="52" t="s">
        <v>183</v>
      </c>
      <c r="L15" s="55">
        <v>43831</v>
      </c>
      <c r="M15" s="55">
        <v>43831</v>
      </c>
      <c r="N15" s="55" t="s">
        <v>181</v>
      </c>
      <c r="O15" s="57"/>
    </row>
    <row r="16" spans="1:15">
      <c r="A16" s="52">
        <v>14</v>
      </c>
      <c r="B16" s="53">
        <v>14</v>
      </c>
      <c r="C16" s="52">
        <v>1</v>
      </c>
      <c r="D16" s="52" t="s">
        <v>180</v>
      </c>
      <c r="E16" s="52" t="s">
        <v>201</v>
      </c>
      <c r="F16" s="52" t="s">
        <v>10</v>
      </c>
      <c r="G16" s="52" t="s">
        <v>182</v>
      </c>
      <c r="H16" s="52">
        <v>102</v>
      </c>
      <c r="I16" s="52" t="s">
        <v>189</v>
      </c>
      <c r="J16" s="54" t="b">
        <f>FALSE()</f>
        <v>0</v>
      </c>
      <c r="K16" s="52" t="s">
        <v>183</v>
      </c>
      <c r="L16" s="55">
        <v>43831</v>
      </c>
      <c r="M16" s="55">
        <v>43831</v>
      </c>
      <c r="N16" s="55" t="s">
        <v>181</v>
      </c>
      <c r="O16" s="57"/>
    </row>
    <row r="17" spans="1:15">
      <c r="A17" s="52">
        <v>15</v>
      </c>
      <c r="B17" s="53">
        <v>15</v>
      </c>
      <c r="C17" s="52">
        <v>1</v>
      </c>
      <c r="D17" s="52" t="s">
        <v>180</v>
      </c>
      <c r="E17" s="52" t="s">
        <v>202</v>
      </c>
      <c r="F17" s="52" t="s">
        <v>203</v>
      </c>
      <c r="G17" s="52" t="s">
        <v>182</v>
      </c>
      <c r="H17" s="52">
        <v>104001</v>
      </c>
      <c r="I17" s="52" t="s">
        <v>191</v>
      </c>
      <c r="J17" s="54" t="b">
        <f>FALSE()</f>
        <v>0</v>
      </c>
      <c r="K17" s="52" t="s">
        <v>183</v>
      </c>
      <c r="L17" s="55">
        <v>43831</v>
      </c>
      <c r="M17" s="55">
        <v>43831</v>
      </c>
      <c r="N17" s="55" t="s">
        <v>181</v>
      </c>
      <c r="O17" s="57"/>
    </row>
    <row r="18" spans="1:15">
      <c r="A18" s="52">
        <v>16</v>
      </c>
      <c r="B18" s="53">
        <v>16</v>
      </c>
      <c r="C18" s="52">
        <v>1</v>
      </c>
      <c r="D18" s="52" t="s">
        <v>186</v>
      </c>
      <c r="E18" s="52" t="s">
        <v>204</v>
      </c>
      <c r="F18" s="52" t="s">
        <v>205</v>
      </c>
      <c r="G18" s="52" t="s">
        <v>182</v>
      </c>
      <c r="H18" s="52">
        <v>41001</v>
      </c>
      <c r="I18" s="52" t="s">
        <v>186</v>
      </c>
      <c r="J18" s="54" t="b">
        <f>FALSE()</f>
        <v>0</v>
      </c>
      <c r="K18" s="52" t="s">
        <v>183</v>
      </c>
      <c r="L18" s="55">
        <v>43831</v>
      </c>
      <c r="M18" s="55">
        <v>43831</v>
      </c>
      <c r="N18" s="55" t="s">
        <v>181</v>
      </c>
      <c r="O18" s="57"/>
    </row>
    <row r="19" spans="1:15">
      <c r="A19" s="52">
        <v>17</v>
      </c>
      <c r="B19" s="53">
        <v>17</v>
      </c>
      <c r="C19" s="52">
        <v>1</v>
      </c>
      <c r="D19" s="52" t="s">
        <v>187</v>
      </c>
      <c r="E19" s="52" t="s">
        <v>206</v>
      </c>
      <c r="F19" s="52" t="s">
        <v>207</v>
      </c>
      <c r="G19" s="52" t="s">
        <v>182</v>
      </c>
      <c r="H19" s="52">
        <v>504001</v>
      </c>
      <c r="I19" s="52" t="s">
        <v>199</v>
      </c>
      <c r="J19" s="54" t="b">
        <f>FALSE()</f>
        <v>0</v>
      </c>
      <c r="K19" s="52" t="s">
        <v>183</v>
      </c>
      <c r="L19" s="55">
        <v>43831</v>
      </c>
      <c r="M19" s="55">
        <v>43831</v>
      </c>
      <c r="N19" s="55" t="s">
        <v>181</v>
      </c>
      <c r="O19" s="57"/>
    </row>
    <row r="20" spans="1:15">
      <c r="A20" s="52">
        <v>18</v>
      </c>
      <c r="B20" s="53">
        <v>18</v>
      </c>
      <c r="C20" s="52">
        <v>1</v>
      </c>
      <c r="D20" s="52" t="s">
        <v>180</v>
      </c>
      <c r="E20" s="52" t="s">
        <v>208</v>
      </c>
      <c r="F20" s="52" t="s">
        <v>209</v>
      </c>
      <c r="G20" s="52" t="s">
        <v>182</v>
      </c>
      <c r="H20" s="52">
        <v>10201001</v>
      </c>
      <c r="I20" s="52" t="s">
        <v>189</v>
      </c>
      <c r="J20" s="54" t="b">
        <f>FALSE()</f>
        <v>0</v>
      </c>
      <c r="K20" s="52" t="s">
        <v>183</v>
      </c>
      <c r="L20" s="55">
        <v>43831</v>
      </c>
      <c r="M20" s="55">
        <v>43831</v>
      </c>
      <c r="N20" s="55" t="s">
        <v>181</v>
      </c>
      <c r="O20" s="57"/>
    </row>
    <row r="21" spans="1:15">
      <c r="A21" s="52">
        <v>19</v>
      </c>
      <c r="B21" s="53">
        <v>19</v>
      </c>
      <c r="C21" s="52">
        <v>1</v>
      </c>
      <c r="D21" s="52" t="s">
        <v>187</v>
      </c>
      <c r="E21" s="52" t="s">
        <v>210</v>
      </c>
      <c r="F21" s="52" t="s">
        <v>211</v>
      </c>
      <c r="G21" s="52" t="s">
        <v>182</v>
      </c>
      <c r="H21" s="52">
        <v>6001</v>
      </c>
      <c r="I21" s="52" t="s">
        <v>200</v>
      </c>
      <c r="J21" s="54" t="b">
        <f>FALSE()</f>
        <v>0</v>
      </c>
      <c r="K21" s="52" t="s">
        <v>183</v>
      </c>
      <c r="L21" s="55">
        <v>43831</v>
      </c>
      <c r="M21" s="55">
        <v>43831</v>
      </c>
      <c r="N21" s="55" t="s">
        <v>181</v>
      </c>
      <c r="O21" s="57"/>
    </row>
    <row r="22" spans="1:15">
      <c r="A22" s="52">
        <v>20</v>
      </c>
      <c r="B22" s="53">
        <v>20</v>
      </c>
      <c r="C22" s="52">
        <v>1</v>
      </c>
      <c r="D22" s="52" t="s">
        <v>180</v>
      </c>
      <c r="E22" s="52" t="s">
        <v>201</v>
      </c>
      <c r="F22" s="52" t="s">
        <v>15</v>
      </c>
      <c r="G22" s="52" t="s">
        <v>182</v>
      </c>
      <c r="H22" s="52">
        <v>10202</v>
      </c>
      <c r="I22" s="52" t="s">
        <v>212</v>
      </c>
      <c r="J22" s="54" t="b">
        <f>FALSE()</f>
        <v>0</v>
      </c>
      <c r="K22" s="52" t="s">
        <v>183</v>
      </c>
      <c r="L22" s="55">
        <v>43831</v>
      </c>
      <c r="M22" s="55">
        <v>43831</v>
      </c>
      <c r="N22" s="55" t="s">
        <v>181</v>
      </c>
      <c r="O22" s="57"/>
    </row>
    <row r="23" spans="1:15">
      <c r="A23" s="52">
        <v>21</v>
      </c>
      <c r="B23" s="53">
        <v>21</v>
      </c>
      <c r="C23" s="52">
        <v>1</v>
      </c>
      <c r="D23" s="52" t="s">
        <v>187</v>
      </c>
      <c r="E23" s="52" t="s">
        <v>213</v>
      </c>
      <c r="F23" s="52" t="s">
        <v>17</v>
      </c>
      <c r="G23" s="52" t="s">
        <v>182</v>
      </c>
      <c r="H23" s="52">
        <v>1020201</v>
      </c>
      <c r="I23" s="52" t="s">
        <v>212</v>
      </c>
      <c r="J23" s="54" t="b">
        <f>FALSE()</f>
        <v>0</v>
      </c>
      <c r="K23" s="52" t="s">
        <v>183</v>
      </c>
      <c r="L23" s="55">
        <v>43831</v>
      </c>
      <c r="M23" s="55">
        <v>43831</v>
      </c>
      <c r="N23" s="55" t="s">
        <v>181</v>
      </c>
      <c r="O23" s="57"/>
    </row>
    <row r="24" spans="1:15">
      <c r="A24" s="59">
        <v>30</v>
      </c>
      <c r="B24" s="60">
        <v>22</v>
      </c>
      <c r="C24" s="59">
        <v>1</v>
      </c>
      <c r="D24" s="59" t="s">
        <v>184</v>
      </c>
      <c r="E24" s="59" t="s">
        <v>214</v>
      </c>
      <c r="F24" s="59" t="s">
        <v>156</v>
      </c>
      <c r="G24" s="59" t="s">
        <v>182</v>
      </c>
      <c r="H24" s="59">
        <v>203001</v>
      </c>
      <c r="I24" s="59" t="s">
        <v>184</v>
      </c>
      <c r="J24" s="61" t="b">
        <f>FALSE()</f>
        <v>0</v>
      </c>
      <c r="K24" s="59" t="s">
        <v>215</v>
      </c>
      <c r="L24" s="62">
        <v>43832</v>
      </c>
      <c r="M24" s="62">
        <v>43832</v>
      </c>
      <c r="N24" s="63" t="s">
        <v>181</v>
      </c>
    </row>
    <row r="25" spans="1:15">
      <c r="A25" s="46">
        <v>101</v>
      </c>
      <c r="B25" s="47">
        <v>23</v>
      </c>
      <c r="C25" s="47">
        <v>1</v>
      </c>
      <c r="D25" s="47" t="s">
        <v>184</v>
      </c>
      <c r="E25" s="47" t="s">
        <v>216</v>
      </c>
      <c r="F25" s="47" t="s">
        <v>217</v>
      </c>
      <c r="G25" s="47" t="s">
        <v>182</v>
      </c>
      <c r="H25" s="47">
        <v>10300001</v>
      </c>
      <c r="I25" s="47" t="s">
        <v>218</v>
      </c>
      <c r="J25" s="64" t="b">
        <v>0</v>
      </c>
      <c r="K25" s="47" t="s">
        <v>215</v>
      </c>
      <c r="L25" s="6">
        <v>43834</v>
      </c>
      <c r="M25" s="6">
        <v>43834</v>
      </c>
      <c r="N25" s="47" t="s">
        <v>181</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E29" sqref="E29"/>
    </sheetView>
  </sheetViews>
  <sheetFormatPr baseColWidth="10" defaultColWidth="8.83203125" defaultRowHeight="13"/>
  <cols>
    <col min="1" max="1" width="8.33203125" style="46" customWidth="1"/>
    <col min="2" max="2" width="12.5" style="47" customWidth="1"/>
    <col min="3" max="3" width="10.83203125" style="47" customWidth="1"/>
    <col min="4" max="4" width="9.83203125" style="47" customWidth="1"/>
    <col min="5" max="6" width="8.1640625" style="48" customWidth="1"/>
    <col min="7" max="7" width="13.6640625" style="47" customWidth="1"/>
    <col min="8" max="9" width="9" style="47" customWidth="1"/>
    <col min="10" max="10" width="9.33203125" style="47" customWidth="1"/>
    <col min="11" max="11" width="8.83203125" style="47" customWidth="1"/>
    <col min="12" max="12" width="40.5" style="47" customWidth="1"/>
    <col min="13" max="1021" width="11.5" style="47"/>
    <col min="1022" max="1025" width="11.5"/>
  </cols>
  <sheetData>
    <row r="1" spans="1:11">
      <c r="A1" s="112" t="s">
        <v>219</v>
      </c>
      <c r="B1" s="112"/>
      <c r="C1" s="50"/>
    </row>
    <row r="2" spans="1:11" s="50" customFormat="1" ht="11">
      <c r="A2" s="49" t="s">
        <v>166</v>
      </c>
      <c r="B2" s="50" t="s">
        <v>167</v>
      </c>
      <c r="C2" s="50" t="s">
        <v>170</v>
      </c>
      <c r="D2" s="50" t="s">
        <v>171</v>
      </c>
      <c r="E2" s="51" t="s">
        <v>220</v>
      </c>
      <c r="F2" s="51" t="s">
        <v>221</v>
      </c>
      <c r="G2" s="50" t="s">
        <v>222</v>
      </c>
      <c r="H2" s="50" t="s">
        <v>176</v>
      </c>
      <c r="I2" s="50" t="s">
        <v>177</v>
      </c>
      <c r="J2" s="50" t="s">
        <v>178</v>
      </c>
      <c r="K2" s="50" t="s">
        <v>179</v>
      </c>
    </row>
    <row r="3" spans="1:11">
      <c r="A3" s="46">
        <v>31</v>
      </c>
      <c r="B3" s="47">
        <v>1</v>
      </c>
      <c r="C3" s="47" t="s">
        <v>181</v>
      </c>
      <c r="D3" s="47" t="s">
        <v>223</v>
      </c>
      <c r="E3" s="48" t="b">
        <f>FALSE()</f>
        <v>0</v>
      </c>
      <c r="F3" s="48" t="s">
        <v>224</v>
      </c>
      <c r="H3" s="47" t="s">
        <v>215</v>
      </c>
      <c r="I3" s="6">
        <v>43832</v>
      </c>
      <c r="J3" s="6">
        <v>43832</v>
      </c>
      <c r="K3" s="47" t="s">
        <v>181</v>
      </c>
    </row>
    <row r="4" spans="1:11">
      <c r="A4" s="46">
        <v>32</v>
      </c>
      <c r="B4" s="47">
        <v>2</v>
      </c>
      <c r="C4" s="47" t="s">
        <v>225</v>
      </c>
      <c r="D4" s="47" t="s">
        <v>226</v>
      </c>
      <c r="E4" s="48" t="b">
        <f>TRUE()</f>
        <v>1</v>
      </c>
      <c r="F4" s="48" t="s">
        <v>227</v>
      </c>
      <c r="H4" s="47" t="s">
        <v>215</v>
      </c>
      <c r="I4" s="6">
        <v>43832</v>
      </c>
      <c r="J4" s="6">
        <v>43832</v>
      </c>
      <c r="K4" s="47" t="s">
        <v>181</v>
      </c>
    </row>
    <row r="5" spans="1:11">
      <c r="A5" s="46">
        <v>33</v>
      </c>
      <c r="B5" s="47">
        <v>3</v>
      </c>
      <c r="C5" s="47" t="s">
        <v>225</v>
      </c>
      <c r="D5" s="47" t="s">
        <v>228</v>
      </c>
      <c r="E5" s="48" t="b">
        <f>TRUE()</f>
        <v>1</v>
      </c>
      <c r="F5" s="48" t="s">
        <v>227</v>
      </c>
      <c r="H5" s="47" t="s">
        <v>215</v>
      </c>
      <c r="I5" s="6">
        <v>43832</v>
      </c>
      <c r="J5" s="6">
        <v>43832</v>
      </c>
      <c r="K5" s="47" t="s">
        <v>181</v>
      </c>
    </row>
    <row r="6" spans="1:11">
      <c r="A6" s="46">
        <v>34</v>
      </c>
      <c r="B6" s="47">
        <v>4</v>
      </c>
      <c r="C6" s="47" t="s">
        <v>225</v>
      </c>
      <c r="D6" s="47" t="s">
        <v>229</v>
      </c>
      <c r="E6" s="48" t="b">
        <f>TRUE()</f>
        <v>1</v>
      </c>
      <c r="F6" s="48" t="s">
        <v>227</v>
      </c>
      <c r="H6" s="47" t="s">
        <v>215</v>
      </c>
      <c r="I6" s="6">
        <v>43832</v>
      </c>
      <c r="J6" s="6">
        <v>43832</v>
      </c>
      <c r="K6" s="47" t="s">
        <v>181</v>
      </c>
    </row>
    <row r="7" spans="1:11">
      <c r="A7" s="46">
        <v>35</v>
      </c>
      <c r="B7" s="47">
        <v>5</v>
      </c>
      <c r="C7" s="47" t="s">
        <v>181</v>
      </c>
      <c r="D7" s="47" t="s">
        <v>230</v>
      </c>
      <c r="E7" s="48" t="b">
        <f>FALSE()</f>
        <v>0</v>
      </c>
      <c r="F7" s="48" t="s">
        <v>231</v>
      </c>
      <c r="H7" s="47" t="s">
        <v>215</v>
      </c>
      <c r="I7" s="6">
        <v>43832</v>
      </c>
      <c r="J7" s="6">
        <v>43832</v>
      </c>
      <c r="K7" s="47" t="s">
        <v>181</v>
      </c>
    </row>
    <row r="8" spans="1:11">
      <c r="A8" s="46">
        <v>36</v>
      </c>
      <c r="B8" s="47">
        <v>6</v>
      </c>
      <c r="C8" s="47" t="s">
        <v>232</v>
      </c>
      <c r="D8" s="47" t="s">
        <v>233</v>
      </c>
      <c r="E8" s="48" t="b">
        <f>FALSE()</f>
        <v>0</v>
      </c>
      <c r="F8" s="48" t="s">
        <v>234</v>
      </c>
      <c r="H8" s="47" t="s">
        <v>215</v>
      </c>
      <c r="I8" s="6">
        <v>43832</v>
      </c>
      <c r="J8" s="6">
        <v>43832</v>
      </c>
      <c r="K8" s="47" t="s">
        <v>181</v>
      </c>
    </row>
    <row r="9" spans="1:11">
      <c r="A9" s="46">
        <v>37</v>
      </c>
      <c r="B9" s="47">
        <v>7</v>
      </c>
      <c r="C9" s="47" t="s">
        <v>232</v>
      </c>
      <c r="D9" s="47" t="s">
        <v>235</v>
      </c>
      <c r="E9" s="48" t="b">
        <f>FALSE()</f>
        <v>0</v>
      </c>
      <c r="F9" s="48" t="s">
        <v>234</v>
      </c>
      <c r="H9" s="47" t="s">
        <v>215</v>
      </c>
      <c r="I9" s="6">
        <v>43832</v>
      </c>
      <c r="J9" s="6">
        <v>43832</v>
      </c>
      <c r="K9" s="47" t="s">
        <v>181</v>
      </c>
    </row>
    <row r="10" spans="1:11">
      <c r="A10" s="46">
        <v>38</v>
      </c>
      <c r="B10" s="47">
        <v>8</v>
      </c>
      <c r="C10" s="47" t="s">
        <v>232</v>
      </c>
      <c r="D10" s="47" t="s">
        <v>236</v>
      </c>
      <c r="E10" s="48" t="b">
        <f>FALSE()</f>
        <v>0</v>
      </c>
      <c r="F10" s="48" t="s">
        <v>234</v>
      </c>
      <c r="H10" s="47" t="s">
        <v>215</v>
      </c>
      <c r="I10" s="6">
        <v>43832</v>
      </c>
      <c r="J10" s="6">
        <v>43832</v>
      </c>
      <c r="K10" s="47" t="s">
        <v>181</v>
      </c>
    </row>
    <row r="11" spans="1:11">
      <c r="A11" s="46">
        <v>39</v>
      </c>
      <c r="B11" s="47">
        <v>9</v>
      </c>
      <c r="C11" s="47" t="s">
        <v>237</v>
      </c>
      <c r="D11" s="47" t="s">
        <v>238</v>
      </c>
      <c r="E11" s="48" t="b">
        <f>FALSE()</f>
        <v>0</v>
      </c>
      <c r="F11" s="48" t="s">
        <v>239</v>
      </c>
      <c r="H11" s="47" t="s">
        <v>215</v>
      </c>
      <c r="I11" s="6">
        <v>43832</v>
      </c>
      <c r="J11" s="6">
        <v>43832</v>
      </c>
      <c r="K11" s="47" t="s">
        <v>181</v>
      </c>
    </row>
    <row r="12" spans="1:11">
      <c r="A12" s="46">
        <v>40</v>
      </c>
      <c r="B12" s="47">
        <v>10</v>
      </c>
      <c r="C12" s="47" t="s">
        <v>237</v>
      </c>
      <c r="D12" s="47" t="s">
        <v>240</v>
      </c>
      <c r="E12" s="48" t="b">
        <f>FALSE()</f>
        <v>0</v>
      </c>
      <c r="F12" s="48" t="s">
        <v>239</v>
      </c>
      <c r="H12" s="47" t="s">
        <v>215</v>
      </c>
      <c r="I12" s="6">
        <v>43832</v>
      </c>
      <c r="J12" s="6">
        <v>43832</v>
      </c>
      <c r="K12" s="47" t="s">
        <v>181</v>
      </c>
    </row>
    <row r="13" spans="1:11">
      <c r="A13" s="46">
        <v>41</v>
      </c>
      <c r="B13" s="47">
        <v>11</v>
      </c>
      <c r="C13" s="47" t="s">
        <v>237</v>
      </c>
      <c r="D13" s="47" t="s">
        <v>241</v>
      </c>
      <c r="E13" s="48" t="b">
        <f>FALSE()</f>
        <v>0</v>
      </c>
      <c r="F13" s="48" t="s">
        <v>239</v>
      </c>
      <c r="H13" s="47" t="s">
        <v>215</v>
      </c>
      <c r="I13" s="6">
        <v>43832</v>
      </c>
      <c r="J13" s="6">
        <v>43832</v>
      </c>
      <c r="K13" s="47" t="s">
        <v>181</v>
      </c>
    </row>
    <row r="14" spans="1:11">
      <c r="A14" s="46">
        <v>42</v>
      </c>
      <c r="B14" s="47">
        <v>12</v>
      </c>
      <c r="C14" s="47" t="s">
        <v>242</v>
      </c>
      <c r="D14" s="47" t="s">
        <v>243</v>
      </c>
      <c r="E14" s="48" t="b">
        <f>TRUE()</f>
        <v>1</v>
      </c>
      <c r="F14" s="48" t="s">
        <v>227</v>
      </c>
      <c r="H14" s="47" t="s">
        <v>215</v>
      </c>
      <c r="I14" s="6">
        <v>43832</v>
      </c>
      <c r="J14" s="6">
        <v>43832</v>
      </c>
      <c r="K14" s="47" t="s">
        <v>181</v>
      </c>
    </row>
    <row r="15" spans="1:11">
      <c r="A15" s="46">
        <v>43</v>
      </c>
      <c r="B15" s="47">
        <v>13</v>
      </c>
      <c r="C15" s="47" t="s">
        <v>244</v>
      </c>
      <c r="D15" s="47" t="s">
        <v>245</v>
      </c>
      <c r="E15" s="48" t="b">
        <f>TRUE()</f>
        <v>1</v>
      </c>
      <c r="F15" s="48" t="s">
        <v>227</v>
      </c>
      <c r="H15" s="47" t="s">
        <v>215</v>
      </c>
      <c r="I15" s="6">
        <v>43832</v>
      </c>
      <c r="J15" s="6">
        <v>43832</v>
      </c>
      <c r="K15" s="47" t="s">
        <v>181</v>
      </c>
    </row>
    <row r="16" spans="1:11">
      <c r="A16" s="46">
        <v>44</v>
      </c>
      <c r="B16" s="47">
        <v>14</v>
      </c>
      <c r="C16" s="47" t="s">
        <v>244</v>
      </c>
      <c r="D16" s="47" t="s">
        <v>246</v>
      </c>
      <c r="E16" s="48" t="b">
        <f>TRUE()</f>
        <v>1</v>
      </c>
      <c r="F16" s="48" t="s">
        <v>227</v>
      </c>
      <c r="H16" s="47" t="s">
        <v>215</v>
      </c>
      <c r="I16" s="6">
        <v>43832</v>
      </c>
      <c r="J16" s="6">
        <v>43832</v>
      </c>
      <c r="K16" s="47" t="s">
        <v>181</v>
      </c>
    </row>
    <row r="17" spans="1:11">
      <c r="A17" s="46">
        <v>45</v>
      </c>
      <c r="B17" s="47">
        <v>15</v>
      </c>
      <c r="C17" s="47" t="s">
        <v>244</v>
      </c>
      <c r="D17" s="47" t="s">
        <v>247</v>
      </c>
      <c r="E17" s="48" t="b">
        <f>TRUE()</f>
        <v>1</v>
      </c>
      <c r="F17" s="48" t="s">
        <v>227</v>
      </c>
      <c r="H17" s="47" t="s">
        <v>215</v>
      </c>
      <c r="I17" s="6">
        <v>43832</v>
      </c>
      <c r="J17" s="6">
        <v>43832</v>
      </c>
      <c r="K17" s="47" t="s">
        <v>181</v>
      </c>
    </row>
    <row r="18" spans="1:11">
      <c r="A18" s="46">
        <v>46</v>
      </c>
      <c r="B18" s="47">
        <v>16</v>
      </c>
      <c r="C18" s="47" t="s">
        <v>248</v>
      </c>
      <c r="D18" s="47" t="s">
        <v>245</v>
      </c>
      <c r="E18" s="48" t="b">
        <f>TRUE()</f>
        <v>1</v>
      </c>
      <c r="F18" s="48" t="s">
        <v>227</v>
      </c>
      <c r="H18" s="47" t="s">
        <v>215</v>
      </c>
      <c r="I18" s="6">
        <v>43832</v>
      </c>
      <c r="J18" s="6">
        <v>43832</v>
      </c>
      <c r="K18" s="47" t="s">
        <v>181</v>
      </c>
    </row>
    <row r="19" spans="1:11">
      <c r="A19" s="46">
        <v>47</v>
      </c>
      <c r="B19" s="47">
        <v>17</v>
      </c>
      <c r="C19" s="47" t="s">
        <v>248</v>
      </c>
      <c r="D19" s="47" t="s">
        <v>246</v>
      </c>
      <c r="E19" s="48" t="b">
        <f>TRUE()</f>
        <v>1</v>
      </c>
      <c r="F19" s="48" t="s">
        <v>227</v>
      </c>
      <c r="H19" s="47" t="s">
        <v>215</v>
      </c>
      <c r="I19" s="6">
        <v>43832</v>
      </c>
      <c r="J19" s="6">
        <v>43832</v>
      </c>
      <c r="K19" s="47" t="s">
        <v>181</v>
      </c>
    </row>
    <row r="20" spans="1:11">
      <c r="A20" s="46">
        <v>48</v>
      </c>
      <c r="B20" s="47">
        <v>18</v>
      </c>
      <c r="C20" s="47" t="s">
        <v>248</v>
      </c>
      <c r="D20" s="47" t="s">
        <v>247</v>
      </c>
      <c r="E20" s="48" t="b">
        <f>TRUE()</f>
        <v>1</v>
      </c>
      <c r="F20" s="48" t="s">
        <v>227</v>
      </c>
      <c r="H20" s="47" t="s">
        <v>215</v>
      </c>
      <c r="I20" s="6">
        <v>43832</v>
      </c>
      <c r="J20" s="6">
        <v>43832</v>
      </c>
      <c r="K20" s="47" t="s">
        <v>181</v>
      </c>
    </row>
    <row r="21" spans="1:11">
      <c r="A21" s="46">
        <v>49</v>
      </c>
      <c r="B21" s="47">
        <v>19</v>
      </c>
      <c r="C21" s="47" t="s">
        <v>181</v>
      </c>
      <c r="D21" s="47" t="s">
        <v>249</v>
      </c>
      <c r="E21" s="48" t="b">
        <f>FALSE()</f>
        <v>0</v>
      </c>
      <c r="F21" s="48" t="s">
        <v>239</v>
      </c>
      <c r="H21" s="47" t="s">
        <v>215</v>
      </c>
      <c r="I21" s="6">
        <v>43832</v>
      </c>
      <c r="J21" s="6">
        <v>43832</v>
      </c>
      <c r="K21" s="47" t="s">
        <v>181</v>
      </c>
    </row>
    <row r="22" spans="1:11">
      <c r="A22" s="46">
        <v>50</v>
      </c>
      <c r="B22" s="47">
        <v>20</v>
      </c>
      <c r="C22" s="47" t="s">
        <v>250</v>
      </c>
      <c r="D22" s="47" t="s">
        <v>251</v>
      </c>
      <c r="E22" s="48" t="b">
        <f>TRUE()</f>
        <v>1</v>
      </c>
      <c r="F22" s="48" t="s">
        <v>227</v>
      </c>
      <c r="H22" s="47" t="s">
        <v>215</v>
      </c>
      <c r="I22" s="6">
        <v>43832</v>
      </c>
      <c r="J22" s="6">
        <v>43832</v>
      </c>
      <c r="K22" s="47" t="s">
        <v>181</v>
      </c>
    </row>
    <row r="23" spans="1:11">
      <c r="A23" s="46">
        <v>51</v>
      </c>
      <c r="B23" s="47">
        <v>21</v>
      </c>
      <c r="C23" s="47" t="s">
        <v>250</v>
      </c>
      <c r="D23" s="47" t="s">
        <v>252</v>
      </c>
      <c r="E23" s="48" t="b">
        <f>TRUE()</f>
        <v>1</v>
      </c>
      <c r="F23" s="48" t="s">
        <v>227</v>
      </c>
      <c r="H23" s="47" t="s">
        <v>215</v>
      </c>
      <c r="I23" s="6">
        <v>43832</v>
      </c>
      <c r="J23" s="6">
        <v>43832</v>
      </c>
      <c r="K23" s="47" t="s">
        <v>181</v>
      </c>
    </row>
    <row r="24" spans="1:11">
      <c r="A24" s="46">
        <v>52</v>
      </c>
      <c r="B24" s="47">
        <v>22</v>
      </c>
      <c r="C24" s="47" t="s">
        <v>181</v>
      </c>
      <c r="D24" s="47" t="s">
        <v>253</v>
      </c>
      <c r="E24" s="48" t="b">
        <f>FALSE()</f>
        <v>0</v>
      </c>
      <c r="F24" s="48" t="s">
        <v>254</v>
      </c>
      <c r="H24" s="47" t="s">
        <v>215</v>
      </c>
      <c r="I24" s="6">
        <v>43832</v>
      </c>
      <c r="J24" s="6">
        <v>43832</v>
      </c>
      <c r="K24" s="47" t="s">
        <v>181</v>
      </c>
    </row>
    <row r="25" spans="1:11">
      <c r="A25" s="46">
        <v>53</v>
      </c>
      <c r="B25" s="47">
        <v>23</v>
      </c>
      <c r="C25" s="47" t="s">
        <v>255</v>
      </c>
      <c r="D25" s="47" t="s">
        <v>256</v>
      </c>
      <c r="E25" s="48" t="b">
        <f>TRUE()</f>
        <v>1</v>
      </c>
      <c r="F25" s="48" t="s">
        <v>227</v>
      </c>
      <c r="H25" s="47" t="s">
        <v>215</v>
      </c>
      <c r="I25" s="6">
        <v>43832</v>
      </c>
      <c r="J25" s="6">
        <v>43832</v>
      </c>
      <c r="K25" s="47" t="s">
        <v>181</v>
      </c>
    </row>
    <row r="26" spans="1:11">
      <c r="A26" s="46">
        <v>54</v>
      </c>
      <c r="B26" s="47">
        <v>24</v>
      </c>
      <c r="C26" s="47" t="s">
        <v>255</v>
      </c>
      <c r="D26" s="47" t="s">
        <v>257</v>
      </c>
      <c r="E26" s="48" t="b">
        <f>TRUE()</f>
        <v>1</v>
      </c>
      <c r="F26" s="48" t="s">
        <v>227</v>
      </c>
      <c r="H26" s="47" t="s">
        <v>215</v>
      </c>
      <c r="I26" s="6">
        <v>43832</v>
      </c>
      <c r="J26" s="6">
        <v>43832</v>
      </c>
      <c r="K26" s="47" t="s">
        <v>181</v>
      </c>
    </row>
    <row r="27" spans="1:11">
      <c r="A27" s="46">
        <v>55</v>
      </c>
      <c r="B27" s="47">
        <v>25</v>
      </c>
      <c r="C27" s="47" t="s">
        <v>255</v>
      </c>
      <c r="D27" s="47" t="s">
        <v>258</v>
      </c>
      <c r="E27" s="48" t="b">
        <f>TRUE()</f>
        <v>1</v>
      </c>
      <c r="F27" s="48" t="s">
        <v>227</v>
      </c>
      <c r="H27" s="47" t="s">
        <v>215</v>
      </c>
      <c r="I27" s="6">
        <v>43832</v>
      </c>
      <c r="J27" s="6">
        <v>43832</v>
      </c>
      <c r="K27" s="47"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B5" sqref="B5"/>
    </sheetView>
  </sheetViews>
  <sheetFormatPr baseColWidth="10" defaultColWidth="8.83203125" defaultRowHeight="13"/>
  <cols>
    <col min="1" max="1" width="8.33203125" style="46" customWidth="1"/>
    <col min="2" max="2" width="12.5" style="47" customWidth="1"/>
    <col min="3" max="3" width="9.83203125" style="47" customWidth="1"/>
    <col min="4" max="4" width="9.83203125" style="48" customWidth="1"/>
    <col min="5" max="5" width="11.33203125" style="48" customWidth="1"/>
    <col min="6" max="6" width="8.1640625" style="47" customWidth="1"/>
    <col min="7" max="7" width="13.6640625" style="47" customWidth="1"/>
    <col min="8" max="8" width="4.1640625" style="47" customWidth="1"/>
    <col min="9" max="9" width="4.33203125" style="47" customWidth="1"/>
    <col min="10" max="10" width="9.33203125" style="65" customWidth="1"/>
    <col min="11" max="11" width="4.5" style="47" customWidth="1"/>
    <col min="12" max="12" width="8.33203125" style="47" customWidth="1"/>
    <col min="13" max="13" width="7.5" style="47" customWidth="1"/>
    <col min="14" max="14" width="7.83203125" style="47" customWidth="1"/>
    <col min="15" max="15" width="40" style="47" customWidth="1"/>
    <col min="16" max="1021" width="11.5" style="47"/>
    <col min="1022" max="1025" width="11.5"/>
  </cols>
  <sheetData>
    <row r="1" spans="1:14">
      <c r="B1" s="50" t="s">
        <v>259</v>
      </c>
      <c r="C1" s="50"/>
    </row>
    <row r="2" spans="1:14" s="50" customFormat="1">
      <c r="A2" s="49" t="s">
        <v>166</v>
      </c>
      <c r="B2" s="50" t="s">
        <v>167</v>
      </c>
      <c r="C2" s="50" t="s">
        <v>169</v>
      </c>
      <c r="D2" s="51" t="s">
        <v>260</v>
      </c>
      <c r="E2" s="51" t="s">
        <v>171</v>
      </c>
      <c r="F2" s="50" t="s">
        <v>261</v>
      </c>
      <c r="G2" s="50" t="s">
        <v>262</v>
      </c>
      <c r="H2" s="50" t="s">
        <v>222</v>
      </c>
      <c r="I2" s="50" t="s">
        <v>172</v>
      </c>
      <c r="J2" s="65" t="s">
        <v>263</v>
      </c>
      <c r="K2" s="50" t="s">
        <v>176</v>
      </c>
      <c r="L2" s="50" t="s">
        <v>177</v>
      </c>
      <c r="M2" s="50" t="s">
        <v>178</v>
      </c>
      <c r="N2" s="50" t="s">
        <v>179</v>
      </c>
    </row>
    <row r="3" spans="1:14">
      <c r="A3" s="46">
        <v>56</v>
      </c>
      <c r="B3" s="47">
        <v>1</v>
      </c>
      <c r="C3" s="47" t="s">
        <v>264</v>
      </c>
      <c r="D3" s="48">
        <v>115</v>
      </c>
      <c r="E3" s="47" t="s">
        <v>265</v>
      </c>
      <c r="F3" s="47" t="b">
        <f>TRUE()</f>
        <v>1</v>
      </c>
      <c r="G3" s="47" t="b">
        <f>FALSE()</f>
        <v>0</v>
      </c>
      <c r="I3" s="47" t="s">
        <v>182</v>
      </c>
      <c r="J3" s="65">
        <v>250</v>
      </c>
      <c r="K3" s="47" t="s">
        <v>215</v>
      </c>
      <c r="L3" s="6">
        <v>43832</v>
      </c>
      <c r="M3" s="6">
        <v>43832</v>
      </c>
      <c r="N3" s="47" t="s">
        <v>181</v>
      </c>
    </row>
    <row r="4" spans="1:14">
      <c r="A4" s="46">
        <v>57</v>
      </c>
      <c r="B4" s="47">
        <v>2</v>
      </c>
      <c r="C4" s="47" t="s">
        <v>264</v>
      </c>
      <c r="D4" s="48">
        <v>116</v>
      </c>
      <c r="E4" s="47" t="s">
        <v>266</v>
      </c>
      <c r="F4" s="47" t="b">
        <f>TRUE()</f>
        <v>1</v>
      </c>
      <c r="G4" s="47" t="b">
        <f>FALSE()</f>
        <v>0</v>
      </c>
      <c r="I4" s="47" t="s">
        <v>182</v>
      </c>
      <c r="J4" s="65">
        <v>350</v>
      </c>
      <c r="K4" s="47" t="s">
        <v>215</v>
      </c>
      <c r="L4" s="6">
        <v>43832</v>
      </c>
      <c r="M4" s="6">
        <v>43832</v>
      </c>
      <c r="N4" s="47" t="s">
        <v>181</v>
      </c>
    </row>
    <row r="5" spans="1:14">
      <c r="A5" s="46">
        <v>58</v>
      </c>
      <c r="B5" s="47">
        <v>3</v>
      </c>
      <c r="C5" s="47" t="s">
        <v>264</v>
      </c>
      <c r="D5" s="48">
        <v>117</v>
      </c>
      <c r="E5" s="47" t="s">
        <v>267</v>
      </c>
      <c r="F5" s="47" t="b">
        <f>TRUE()</f>
        <v>1</v>
      </c>
      <c r="G5" s="47" t="b">
        <f>FALSE()</f>
        <v>0</v>
      </c>
      <c r="I5" s="47" t="s">
        <v>182</v>
      </c>
      <c r="J5" s="65">
        <v>1000</v>
      </c>
      <c r="K5" s="47" t="s">
        <v>215</v>
      </c>
      <c r="L5" s="6">
        <v>43832</v>
      </c>
      <c r="M5" s="6">
        <v>43832</v>
      </c>
      <c r="N5" s="47" t="s">
        <v>181</v>
      </c>
    </row>
    <row r="6" spans="1:14">
      <c r="A6" s="46">
        <v>59</v>
      </c>
      <c r="B6" s="47">
        <v>4</v>
      </c>
      <c r="C6" s="47" t="s">
        <v>268</v>
      </c>
      <c r="D6" s="48">
        <v>231</v>
      </c>
      <c r="E6" s="47" t="s">
        <v>269</v>
      </c>
      <c r="F6" s="47" t="b">
        <f>TRUE()</f>
        <v>1</v>
      </c>
      <c r="G6" s="47" t="b">
        <f>FALSE()</f>
        <v>0</v>
      </c>
      <c r="I6" s="47" t="s">
        <v>182</v>
      </c>
      <c r="J6" s="65">
        <v>120</v>
      </c>
      <c r="K6" s="47" t="s">
        <v>215</v>
      </c>
      <c r="L6" s="6">
        <v>43832</v>
      </c>
      <c r="M6" s="6">
        <v>43832</v>
      </c>
      <c r="N6" s="47" t="s">
        <v>181</v>
      </c>
    </row>
    <row r="7" spans="1:14">
      <c r="A7" s="46">
        <v>60</v>
      </c>
      <c r="B7" s="47">
        <v>5</v>
      </c>
      <c r="C7" s="47" t="s">
        <v>268</v>
      </c>
      <c r="D7" s="48">
        <v>232</v>
      </c>
      <c r="E7" s="47" t="s">
        <v>270</v>
      </c>
      <c r="F7" s="47" t="b">
        <f>TRUE()</f>
        <v>1</v>
      </c>
      <c r="G7" s="47" t="b">
        <f>FALSE()</f>
        <v>0</v>
      </c>
      <c r="I7" s="47" t="s">
        <v>182</v>
      </c>
      <c r="J7" s="65">
        <v>180</v>
      </c>
      <c r="K7" s="47" t="s">
        <v>215</v>
      </c>
      <c r="L7" s="6">
        <v>43832</v>
      </c>
      <c r="M7" s="6">
        <v>43832</v>
      </c>
      <c r="N7" s="47" t="s">
        <v>181</v>
      </c>
    </row>
    <row r="8" spans="1:14">
      <c r="A8" s="46">
        <v>61</v>
      </c>
      <c r="B8" s="47">
        <v>6</v>
      </c>
      <c r="C8" s="47" t="s">
        <v>268</v>
      </c>
      <c r="D8" s="48">
        <v>233</v>
      </c>
      <c r="E8" s="47" t="s">
        <v>271</v>
      </c>
      <c r="F8" s="47" t="b">
        <f>TRUE()</f>
        <v>1</v>
      </c>
      <c r="G8" s="47" t="b">
        <f>FALSE()</f>
        <v>0</v>
      </c>
      <c r="I8" s="47" t="s">
        <v>182</v>
      </c>
      <c r="J8" s="65">
        <v>600</v>
      </c>
      <c r="K8" s="47" t="s">
        <v>215</v>
      </c>
      <c r="L8" s="6">
        <v>43832</v>
      </c>
      <c r="M8" s="6">
        <v>43832</v>
      </c>
      <c r="N8" s="47" t="s">
        <v>181</v>
      </c>
    </row>
    <row r="9" spans="1:14">
      <c r="A9" s="46">
        <v>62</v>
      </c>
      <c r="B9" s="47">
        <v>7</v>
      </c>
      <c r="C9" s="47" t="s">
        <v>272</v>
      </c>
      <c r="D9" s="48">
        <v>963</v>
      </c>
      <c r="E9" s="48" t="s">
        <v>273</v>
      </c>
      <c r="F9" s="47" t="b">
        <f>TRUE()</f>
        <v>1</v>
      </c>
      <c r="G9" s="47" t="b">
        <f>TRUE()</f>
        <v>1</v>
      </c>
      <c r="I9" s="47" t="s">
        <v>182</v>
      </c>
      <c r="J9" s="65">
        <v>1400</v>
      </c>
      <c r="K9" s="47" t="s">
        <v>215</v>
      </c>
      <c r="L9" s="6">
        <v>43832</v>
      </c>
      <c r="M9" s="6">
        <v>43832</v>
      </c>
      <c r="N9" s="47" t="s">
        <v>181</v>
      </c>
    </row>
    <row r="10" spans="1:14">
      <c r="A10" s="46">
        <v>63</v>
      </c>
      <c r="B10" s="47">
        <v>8</v>
      </c>
      <c r="C10" s="47" t="s">
        <v>272</v>
      </c>
      <c r="D10" s="48">
        <v>13231</v>
      </c>
      <c r="E10" s="48" t="s">
        <v>274</v>
      </c>
      <c r="F10" s="47" t="b">
        <f>TRUE()</f>
        <v>1</v>
      </c>
      <c r="G10" s="47" t="b">
        <f>TRUE()</f>
        <v>1</v>
      </c>
      <c r="I10" s="47" t="s">
        <v>182</v>
      </c>
      <c r="J10" s="65">
        <v>2800</v>
      </c>
      <c r="K10" s="47" t="s">
        <v>215</v>
      </c>
      <c r="L10" s="6">
        <v>43832</v>
      </c>
      <c r="M10" s="6">
        <v>43832</v>
      </c>
      <c r="N10" s="47" t="s">
        <v>181</v>
      </c>
    </row>
    <row r="11" spans="1:14">
      <c r="A11" s="46">
        <v>64</v>
      </c>
      <c r="B11" s="47">
        <v>9</v>
      </c>
      <c r="C11" s="47" t="s">
        <v>275</v>
      </c>
      <c r="D11" s="48">
        <v>8742</v>
      </c>
      <c r="E11" s="48" t="s">
        <v>276</v>
      </c>
      <c r="F11" s="47" t="b">
        <f>TRUE()</f>
        <v>1</v>
      </c>
      <c r="G11" s="47" t="b">
        <f>FALSE()</f>
        <v>0</v>
      </c>
      <c r="I11" s="47" t="s">
        <v>182</v>
      </c>
      <c r="J11" s="65">
        <v>450</v>
      </c>
      <c r="K11" s="47" t="s">
        <v>215</v>
      </c>
      <c r="L11" s="6">
        <v>43832</v>
      </c>
      <c r="M11" s="6">
        <v>43832</v>
      </c>
      <c r="N11" s="47" t="s">
        <v>181</v>
      </c>
    </row>
    <row r="12" spans="1:14">
      <c r="A12" s="46">
        <v>65</v>
      </c>
      <c r="B12" s="47">
        <v>10</v>
      </c>
      <c r="C12" s="47" t="s">
        <v>275</v>
      </c>
      <c r="D12" s="48">
        <v>8743</v>
      </c>
      <c r="E12" s="48" t="s">
        <v>277</v>
      </c>
      <c r="F12" s="47" t="b">
        <f>TRUE()</f>
        <v>1</v>
      </c>
      <c r="G12" s="47" t="b">
        <f>FALSE()</f>
        <v>0</v>
      </c>
      <c r="I12" s="47" t="s">
        <v>182</v>
      </c>
      <c r="J12" s="65">
        <v>450</v>
      </c>
      <c r="K12" s="47" t="s">
        <v>215</v>
      </c>
      <c r="L12" s="6">
        <v>43832</v>
      </c>
      <c r="M12" s="6">
        <v>43832</v>
      </c>
      <c r="N12" s="47" t="s">
        <v>181</v>
      </c>
    </row>
    <row r="13" spans="1:14">
      <c r="A13" s="46">
        <v>66</v>
      </c>
      <c r="B13" s="47">
        <v>11</v>
      </c>
      <c r="C13" s="47" t="s">
        <v>275</v>
      </c>
      <c r="D13" s="48">
        <v>8744</v>
      </c>
      <c r="E13" s="48" t="s">
        <v>278</v>
      </c>
      <c r="F13" s="47" t="b">
        <f>TRUE()</f>
        <v>1</v>
      </c>
      <c r="G13" s="47" t="b">
        <f>FALSE()</f>
        <v>0</v>
      </c>
      <c r="I13" s="47" t="s">
        <v>182</v>
      </c>
      <c r="J13" s="65">
        <v>450</v>
      </c>
      <c r="K13" s="47" t="s">
        <v>215</v>
      </c>
      <c r="L13" s="6">
        <v>43832</v>
      </c>
      <c r="M13" s="6">
        <v>43832</v>
      </c>
      <c r="N13" s="47" t="s">
        <v>181</v>
      </c>
    </row>
    <row r="14" spans="1:14">
      <c r="A14" s="46">
        <v>67</v>
      </c>
      <c r="B14" s="47">
        <v>12</v>
      </c>
      <c r="C14" s="47" t="s">
        <v>279</v>
      </c>
      <c r="D14" s="48">
        <v>300</v>
      </c>
      <c r="E14" s="48" t="s">
        <v>280</v>
      </c>
      <c r="F14" s="47" t="b">
        <f>FALSE()</f>
        <v>0</v>
      </c>
      <c r="G14" s="47" t="b">
        <f>FALSE()</f>
        <v>0</v>
      </c>
      <c r="H14" s="47" t="s">
        <v>281</v>
      </c>
      <c r="I14" s="47" t="s">
        <v>182</v>
      </c>
      <c r="J14" s="65">
        <v>0</v>
      </c>
      <c r="K14" s="47" t="s">
        <v>215</v>
      </c>
      <c r="L14" s="6">
        <v>43832</v>
      </c>
      <c r="M14" s="6">
        <v>43832</v>
      </c>
      <c r="N14" s="47" t="s">
        <v>181</v>
      </c>
    </row>
    <row r="15" spans="1:14">
      <c r="A15" s="46">
        <v>68</v>
      </c>
      <c r="B15" s="47">
        <v>13</v>
      </c>
      <c r="C15" s="47" t="s">
        <v>279</v>
      </c>
      <c r="D15" s="48">
        <v>400</v>
      </c>
      <c r="E15" s="48" t="s">
        <v>282</v>
      </c>
      <c r="F15" s="47" t="b">
        <f>TRUE()</f>
        <v>1</v>
      </c>
      <c r="G15" s="47" t="b">
        <f>FALSE()</f>
        <v>0</v>
      </c>
      <c r="H15" s="47" t="s">
        <v>281</v>
      </c>
      <c r="I15" s="47" t="s">
        <v>182</v>
      </c>
      <c r="J15" s="65">
        <v>80</v>
      </c>
      <c r="K15" s="47" t="s">
        <v>215</v>
      </c>
      <c r="L15" s="6">
        <v>43832</v>
      </c>
      <c r="M15" s="6">
        <v>43832</v>
      </c>
      <c r="N15" s="47" t="s">
        <v>181</v>
      </c>
    </row>
    <row r="16" spans="1:14">
      <c r="A16" s="46">
        <v>69</v>
      </c>
      <c r="B16" s="47">
        <v>14</v>
      </c>
      <c r="C16" s="47" t="s">
        <v>279</v>
      </c>
      <c r="D16" s="48">
        <v>500</v>
      </c>
      <c r="E16" s="48" t="s">
        <v>283</v>
      </c>
      <c r="F16" s="47" t="b">
        <f>TRUE()</f>
        <v>1</v>
      </c>
      <c r="G16" s="47" t="b">
        <f>FALSE()</f>
        <v>0</v>
      </c>
      <c r="H16" s="47" t="s">
        <v>284</v>
      </c>
      <c r="I16" s="47" t="s">
        <v>182</v>
      </c>
      <c r="J16" s="65">
        <v>320</v>
      </c>
      <c r="K16" s="47" t="s">
        <v>215</v>
      </c>
      <c r="L16" s="6">
        <v>43832</v>
      </c>
      <c r="M16" s="6">
        <v>43832</v>
      </c>
      <c r="N16" s="47" t="s">
        <v>181</v>
      </c>
    </row>
    <row r="17" spans="1:14">
      <c r="A17" s="46">
        <v>70</v>
      </c>
      <c r="B17" s="47">
        <v>15</v>
      </c>
      <c r="C17" s="47" t="s">
        <v>285</v>
      </c>
      <c r="D17" s="48">
        <v>23</v>
      </c>
      <c r="E17" s="48" t="s">
        <v>286</v>
      </c>
      <c r="F17" s="47" t="b">
        <f>FALSE()</f>
        <v>0</v>
      </c>
      <c r="G17" s="47" t="b">
        <f>FALSE()</f>
        <v>0</v>
      </c>
      <c r="I17" s="47" t="s">
        <v>182</v>
      </c>
      <c r="J17" s="65">
        <v>0</v>
      </c>
      <c r="K17" s="47" t="s">
        <v>215</v>
      </c>
      <c r="L17" s="6">
        <v>43832</v>
      </c>
      <c r="M17" s="6">
        <v>43832</v>
      </c>
      <c r="N17" s="47" t="s">
        <v>181</v>
      </c>
    </row>
    <row r="18" spans="1:14">
      <c r="A18" s="46">
        <v>71</v>
      </c>
      <c r="B18" s="47">
        <v>16</v>
      </c>
      <c r="C18" s="47" t="s">
        <v>285</v>
      </c>
      <c r="D18" s="48">
        <v>24</v>
      </c>
      <c r="E18" s="48" t="s">
        <v>287</v>
      </c>
      <c r="F18" s="47" t="b">
        <f>FALSE()</f>
        <v>0</v>
      </c>
      <c r="G18" s="47" t="b">
        <f>FALSE()</f>
        <v>0</v>
      </c>
      <c r="I18" s="47" t="s">
        <v>182</v>
      </c>
      <c r="J18" s="65">
        <v>175</v>
      </c>
      <c r="K18" s="47" t="s">
        <v>215</v>
      </c>
      <c r="L18" s="6">
        <v>43832</v>
      </c>
      <c r="M18" s="6">
        <v>43832</v>
      </c>
      <c r="N18" s="47" t="s">
        <v>181</v>
      </c>
    </row>
    <row r="19" spans="1:14">
      <c r="A19" s="46">
        <v>72</v>
      </c>
      <c r="B19" s="47">
        <v>17</v>
      </c>
      <c r="C19" s="47" t="s">
        <v>288</v>
      </c>
      <c r="D19" s="48">
        <v>901</v>
      </c>
      <c r="E19" s="48" t="s">
        <v>289</v>
      </c>
      <c r="F19" s="47" t="b">
        <f>FALSE()</f>
        <v>0</v>
      </c>
      <c r="G19" s="47" t="b">
        <f>FALSE()</f>
        <v>0</v>
      </c>
      <c r="I19" s="47" t="s">
        <v>182</v>
      </c>
      <c r="J19" s="65">
        <v>39</v>
      </c>
      <c r="K19" s="47" t="s">
        <v>290</v>
      </c>
      <c r="L19" s="6">
        <v>43832</v>
      </c>
      <c r="M19" s="6">
        <v>43832</v>
      </c>
      <c r="N19" s="47" t="s">
        <v>181</v>
      </c>
    </row>
    <row r="20" spans="1:14">
      <c r="A20" s="46">
        <v>73</v>
      </c>
      <c r="B20" s="47">
        <v>18</v>
      </c>
      <c r="C20" s="47" t="s">
        <v>288</v>
      </c>
      <c r="D20" s="48">
        <v>801</v>
      </c>
      <c r="E20" s="48" t="s">
        <v>291</v>
      </c>
      <c r="F20" s="47" t="b">
        <f>FALSE()</f>
        <v>0</v>
      </c>
      <c r="G20" s="47" t="b">
        <f>FALSE()</f>
        <v>0</v>
      </c>
      <c r="I20" s="47" t="s">
        <v>182</v>
      </c>
      <c r="J20" s="65">
        <v>49</v>
      </c>
      <c r="K20" s="47" t="s">
        <v>292</v>
      </c>
      <c r="L20" s="6">
        <v>43832</v>
      </c>
      <c r="M20" s="6">
        <v>43832</v>
      </c>
      <c r="N20" s="47"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
  <sheetViews>
    <sheetView zoomScale="160" zoomScaleNormal="160" workbookViewId="0">
      <selection activeCell="G5" sqref="G5"/>
    </sheetView>
  </sheetViews>
  <sheetFormatPr baseColWidth="10" defaultColWidth="8.83203125" defaultRowHeight="13"/>
  <cols>
    <col min="1" max="1" width="5.5" style="66" customWidth="1"/>
    <col min="2" max="2" width="10.6640625" style="47" customWidth="1"/>
    <col min="3" max="3" width="9.83203125" style="47" customWidth="1"/>
    <col min="4" max="4" width="11.6640625" style="48" customWidth="1"/>
    <col min="5" max="5" width="10.1640625" style="48" customWidth="1"/>
    <col min="6" max="6" width="10.1640625" style="47" customWidth="1"/>
    <col min="7" max="7" width="13" style="47" customWidth="1"/>
    <col min="8" max="8" width="5.83203125" style="47" customWidth="1"/>
    <col min="9" max="9" width="7.1640625" style="47" customWidth="1"/>
    <col min="10" max="10" width="9.5" style="47" customWidth="1"/>
    <col min="11" max="11" width="5.83203125" style="47" customWidth="1"/>
    <col min="12" max="12" width="9.83203125" style="69" customWidth="1"/>
    <col min="13" max="13" width="8.5" style="67" customWidth="1"/>
    <col min="14" max="14" width="12.83203125" style="67" customWidth="1"/>
    <col min="15" max="15" width="14" style="67" customWidth="1"/>
    <col min="16" max="16" width="9.5" style="47" customWidth="1"/>
    <col min="17" max="17" width="9" style="47" customWidth="1"/>
    <col min="18" max="18" width="9.33203125" style="47" customWidth="1"/>
    <col min="19" max="19" width="8.83203125" style="47" customWidth="1"/>
    <col min="20" max="1025" width="11.5" style="47"/>
  </cols>
  <sheetData>
    <row r="1" spans="1:19">
      <c r="B1" s="50" t="s">
        <v>293</v>
      </c>
      <c r="C1" s="50"/>
    </row>
    <row r="2" spans="1:19" s="50" customFormat="1" ht="11">
      <c r="A2" s="66" t="s">
        <v>166</v>
      </c>
      <c r="B2" s="50" t="s">
        <v>167</v>
      </c>
      <c r="C2" s="50" t="s">
        <v>294</v>
      </c>
      <c r="D2" s="51" t="s">
        <v>295</v>
      </c>
      <c r="E2" s="51" t="s">
        <v>296</v>
      </c>
      <c r="F2" s="50" t="s">
        <v>297</v>
      </c>
      <c r="G2" s="50" t="s">
        <v>298</v>
      </c>
      <c r="H2" s="50" t="s">
        <v>299</v>
      </c>
      <c r="I2" s="50" t="s">
        <v>174</v>
      </c>
      <c r="J2" s="50" t="s">
        <v>300</v>
      </c>
      <c r="K2" s="50" t="s">
        <v>172</v>
      </c>
      <c r="L2" s="71" t="s">
        <v>301</v>
      </c>
      <c r="M2" s="68" t="s">
        <v>302</v>
      </c>
      <c r="N2" s="68" t="s">
        <v>303</v>
      </c>
      <c r="O2" s="68" t="s">
        <v>304</v>
      </c>
      <c r="P2" s="50" t="s">
        <v>176</v>
      </c>
      <c r="Q2" s="50" t="s">
        <v>177</v>
      </c>
      <c r="R2" s="50" t="s">
        <v>178</v>
      </c>
      <c r="S2" s="50" t="s">
        <v>179</v>
      </c>
    </row>
    <row r="3" spans="1:19">
      <c r="A3" s="66">
        <v>76</v>
      </c>
      <c r="B3" s="47">
        <v>1</v>
      </c>
      <c r="C3" s="47" t="s">
        <v>305</v>
      </c>
      <c r="D3" s="48">
        <v>1</v>
      </c>
      <c r="E3" s="48" t="s">
        <v>306</v>
      </c>
      <c r="F3" s="47" t="s">
        <v>307</v>
      </c>
      <c r="G3" s="48">
        <v>9990</v>
      </c>
      <c r="H3" s="47">
        <v>1</v>
      </c>
      <c r="I3" s="47" t="s">
        <v>308</v>
      </c>
      <c r="K3" s="47" t="s">
        <v>309</v>
      </c>
      <c r="L3" s="69">
        <v>75000</v>
      </c>
      <c r="M3" s="69">
        <v>75000</v>
      </c>
      <c r="N3" s="67" t="b">
        <f>TRUE()</f>
        <v>1</v>
      </c>
      <c r="O3" s="67" t="b">
        <f>TRUE()</f>
        <v>1</v>
      </c>
      <c r="P3" s="47" t="s">
        <v>215</v>
      </c>
      <c r="Q3" s="6">
        <v>43833</v>
      </c>
      <c r="R3" s="6">
        <v>43833</v>
      </c>
      <c r="S3" s="47" t="s">
        <v>181</v>
      </c>
    </row>
    <row r="4" spans="1:19">
      <c r="A4" s="66">
        <v>103</v>
      </c>
      <c r="B4" s="94">
        <v>2</v>
      </c>
      <c r="C4" s="94" t="s">
        <v>305</v>
      </c>
      <c r="D4" s="97">
        <v>1</v>
      </c>
      <c r="E4" s="97" t="s">
        <v>306</v>
      </c>
      <c r="F4" s="94" t="s">
        <v>310</v>
      </c>
      <c r="G4" s="94" t="s">
        <v>311</v>
      </c>
      <c r="H4" s="94">
        <v>1</v>
      </c>
      <c r="I4" s="94" t="s">
        <v>312</v>
      </c>
      <c r="J4" s="94"/>
      <c r="K4" s="94" t="s">
        <v>309</v>
      </c>
      <c r="L4" s="96"/>
      <c r="M4" s="95"/>
      <c r="N4" s="98" t="b">
        <v>1</v>
      </c>
      <c r="O4" s="98" t="b">
        <v>1</v>
      </c>
      <c r="P4" s="94" t="s">
        <v>215</v>
      </c>
      <c r="Q4" s="99">
        <v>43834</v>
      </c>
      <c r="R4" s="99">
        <v>43834</v>
      </c>
      <c r="S4" s="94" t="s">
        <v>181</v>
      </c>
    </row>
    <row r="5" spans="1:19">
      <c r="A5" s="66">
        <v>106</v>
      </c>
      <c r="B5" s="47">
        <v>2</v>
      </c>
      <c r="C5" s="47" t="s">
        <v>305</v>
      </c>
      <c r="D5" s="48">
        <v>1</v>
      </c>
      <c r="E5" s="48" t="s">
        <v>306</v>
      </c>
      <c r="F5" s="47" t="s">
        <v>310</v>
      </c>
      <c r="G5" s="47" t="s">
        <v>311</v>
      </c>
      <c r="H5" s="47">
        <v>1</v>
      </c>
      <c r="I5" s="47" t="s">
        <v>312</v>
      </c>
      <c r="K5" s="47" t="s">
        <v>309</v>
      </c>
      <c r="L5" s="69">
        <v>2940</v>
      </c>
      <c r="M5" s="67">
        <v>2940</v>
      </c>
      <c r="N5" s="67" t="b">
        <v>1</v>
      </c>
      <c r="O5" s="67" t="b">
        <v>1</v>
      </c>
      <c r="P5" s="47" t="s">
        <v>215</v>
      </c>
      <c r="Q5" s="6">
        <v>43834</v>
      </c>
      <c r="R5" s="6">
        <v>43834</v>
      </c>
      <c r="S5" s="47"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6"/>
  <sheetViews>
    <sheetView zoomScale="160" zoomScaleNormal="160" workbookViewId="0">
      <selection activeCell="A6" sqref="A6"/>
    </sheetView>
  </sheetViews>
  <sheetFormatPr baseColWidth="10" defaultColWidth="8.83203125" defaultRowHeight="13"/>
  <cols>
    <col min="1" max="1" width="5.5" style="66" customWidth="1"/>
    <col min="2" max="2" width="11.33203125" style="47" customWidth="1"/>
    <col min="3" max="3" width="8.6640625" style="47" customWidth="1"/>
    <col min="4" max="5" width="14.6640625" style="48" customWidth="1"/>
    <col min="6" max="6" width="8.83203125" style="47" customWidth="1"/>
    <col min="7" max="7" width="7.6640625" style="47" customWidth="1"/>
    <col min="8" max="8" width="18.5" style="47" customWidth="1"/>
    <col min="9" max="9" width="4.83203125" style="47" customWidth="1"/>
    <col min="10" max="10" width="7.33203125" style="67" customWidth="1"/>
    <col min="11" max="12" width="9" style="67" customWidth="1"/>
    <col min="13" max="13" width="9" style="69" customWidth="1"/>
    <col min="14" max="14" width="7.6640625" style="67" customWidth="1"/>
    <col min="15" max="15" width="8.5" style="67" customWidth="1"/>
    <col min="16" max="16" width="9.5" style="47" customWidth="1"/>
    <col min="17" max="17" width="9" style="47" customWidth="1"/>
    <col min="18" max="18" width="9.33203125" style="47" customWidth="1"/>
    <col min="19" max="19" width="8.83203125" style="47" customWidth="1"/>
    <col min="20" max="1025" width="11.5" style="47"/>
  </cols>
  <sheetData>
    <row r="1" spans="1:19">
      <c r="B1" s="50" t="s">
        <v>313</v>
      </c>
      <c r="C1" s="50"/>
      <c r="G1" s="47" t="s">
        <v>314</v>
      </c>
    </row>
    <row r="2" spans="1:19" s="50" customFormat="1" ht="11">
      <c r="A2" s="66" t="s">
        <v>166</v>
      </c>
      <c r="B2" s="50" t="s">
        <v>167</v>
      </c>
      <c r="C2" s="50" t="s">
        <v>315</v>
      </c>
      <c r="D2" s="51" t="s">
        <v>316</v>
      </c>
      <c r="E2" s="51" t="s">
        <v>317</v>
      </c>
      <c r="F2" s="50" t="s">
        <v>318</v>
      </c>
      <c r="G2" s="70" t="s">
        <v>319</v>
      </c>
      <c r="H2" s="50" t="s">
        <v>222</v>
      </c>
      <c r="I2" s="50" t="s">
        <v>320</v>
      </c>
      <c r="J2" s="68" t="s">
        <v>263</v>
      </c>
      <c r="K2" s="68" t="s">
        <v>321</v>
      </c>
      <c r="L2" s="68" t="s">
        <v>322</v>
      </c>
      <c r="M2" s="71" t="s">
        <v>323</v>
      </c>
      <c r="N2" s="68" t="s">
        <v>199</v>
      </c>
      <c r="O2" s="68" t="s">
        <v>262</v>
      </c>
      <c r="P2" s="50" t="s">
        <v>176</v>
      </c>
      <c r="Q2" s="50" t="s">
        <v>177</v>
      </c>
      <c r="R2" s="50" t="s">
        <v>178</v>
      </c>
      <c r="S2" s="50" t="s">
        <v>179</v>
      </c>
    </row>
    <row r="3" spans="1:19">
      <c r="A3" s="66">
        <v>77</v>
      </c>
      <c r="B3" s="47">
        <v>1</v>
      </c>
      <c r="C3" s="47">
        <v>1</v>
      </c>
      <c r="D3" s="48" t="s">
        <v>307</v>
      </c>
      <c r="E3" s="48" t="s">
        <v>324</v>
      </c>
      <c r="F3" s="47" t="s">
        <v>325</v>
      </c>
      <c r="G3" s="47" t="s">
        <v>326</v>
      </c>
      <c r="J3" s="67">
        <v>400</v>
      </c>
      <c r="K3" s="67" t="s">
        <v>181</v>
      </c>
      <c r="L3" s="67" t="s">
        <v>181</v>
      </c>
      <c r="M3" s="69">
        <v>100</v>
      </c>
      <c r="N3" s="67">
        <v>0</v>
      </c>
      <c r="O3" s="67" t="s">
        <v>181</v>
      </c>
      <c r="P3" s="47" t="s">
        <v>215</v>
      </c>
      <c r="Q3" s="6">
        <v>43833</v>
      </c>
      <c r="R3" s="6">
        <v>43833</v>
      </c>
      <c r="S3" s="47" t="s">
        <v>181</v>
      </c>
    </row>
    <row r="4" spans="1:19">
      <c r="A4" s="66">
        <v>80</v>
      </c>
      <c r="B4" s="47">
        <v>2</v>
      </c>
      <c r="C4" s="47">
        <v>1</v>
      </c>
      <c r="D4" s="48" t="s">
        <v>307</v>
      </c>
      <c r="E4" s="48" t="s">
        <v>324</v>
      </c>
      <c r="F4" s="47" t="s">
        <v>325</v>
      </c>
      <c r="G4" s="47" t="s">
        <v>326</v>
      </c>
      <c r="J4" s="67">
        <v>600</v>
      </c>
      <c r="K4" s="67" t="s">
        <v>181</v>
      </c>
      <c r="L4" s="67" t="s">
        <v>181</v>
      </c>
      <c r="M4" s="69">
        <v>50</v>
      </c>
      <c r="N4" s="67">
        <v>0</v>
      </c>
      <c r="O4" s="67" t="s">
        <v>181</v>
      </c>
      <c r="P4" s="47" t="s">
        <v>215</v>
      </c>
      <c r="Q4" s="6">
        <v>43833</v>
      </c>
      <c r="R4" s="6">
        <v>43833</v>
      </c>
      <c r="S4" s="47" t="s">
        <v>181</v>
      </c>
    </row>
    <row r="5" spans="1:19">
      <c r="A5" s="66">
        <v>83</v>
      </c>
      <c r="B5" s="47">
        <v>3</v>
      </c>
      <c r="C5" s="47">
        <v>1</v>
      </c>
      <c r="D5" s="48" t="s">
        <v>307</v>
      </c>
      <c r="E5" s="48" t="s">
        <v>324</v>
      </c>
      <c r="F5" s="47" t="s">
        <v>327</v>
      </c>
      <c r="G5" s="47" t="s">
        <v>326</v>
      </c>
      <c r="J5" s="67">
        <v>100</v>
      </c>
      <c r="K5" s="67" t="s">
        <v>181</v>
      </c>
      <c r="L5" s="67" t="s">
        <v>181</v>
      </c>
      <c r="M5" s="69">
        <v>50</v>
      </c>
      <c r="N5" s="67">
        <v>0</v>
      </c>
      <c r="O5" s="67" t="s">
        <v>181</v>
      </c>
      <c r="P5" s="47" t="s">
        <v>215</v>
      </c>
      <c r="Q5" s="6">
        <v>43833</v>
      </c>
      <c r="R5" s="6">
        <v>43833</v>
      </c>
      <c r="S5" s="47" t="s">
        <v>181</v>
      </c>
    </row>
    <row r="6" spans="1:19">
      <c r="A6" s="66">
        <v>104</v>
      </c>
      <c r="B6" s="47">
        <v>4</v>
      </c>
      <c r="C6" s="47">
        <v>2</v>
      </c>
      <c r="D6" s="48" t="s">
        <v>324</v>
      </c>
      <c r="E6" s="48" t="s">
        <v>310</v>
      </c>
      <c r="F6" s="47" t="s">
        <v>325</v>
      </c>
      <c r="G6" s="47" t="s">
        <v>326</v>
      </c>
      <c r="H6" s="47" t="s">
        <v>419</v>
      </c>
      <c r="J6" s="67">
        <v>1000</v>
      </c>
      <c r="K6" s="67" t="s">
        <v>181</v>
      </c>
      <c r="L6" s="67" t="s">
        <v>181</v>
      </c>
      <c r="M6" s="69">
        <v>3</v>
      </c>
      <c r="N6" s="67">
        <v>20</v>
      </c>
      <c r="O6" s="67" t="s">
        <v>181</v>
      </c>
      <c r="P6" s="47" t="s">
        <v>215</v>
      </c>
      <c r="Q6" s="6">
        <v>43834</v>
      </c>
      <c r="R6" s="6">
        <v>43834</v>
      </c>
      <c r="S6" s="47"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2020-02-12T06:01:37Z</cp:lastPrinted>
  <dcterms:created xsi:type="dcterms:W3CDTF">2020-02-07T09:20:24Z</dcterms:created>
  <dcterms:modified xsi:type="dcterms:W3CDTF">2020-02-12T10:22:22Z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