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-15" windowWidth="22980" windowHeight="4170"/>
  </bookViews>
  <sheets>
    <sheet name="Criteria" sheetId="1" r:id="rId1"/>
    <sheet name="SQL" sheetId="3" r:id="rId2"/>
    <sheet name="Bill Accounts" sheetId="4" r:id="rId3"/>
    <sheet name="CodesTables" sheetId="2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</calcChain>
</file>

<file path=xl/sharedStrings.xml><?xml version="1.0" encoding="utf-8"?>
<sst xmlns="http://schemas.openxmlformats.org/spreadsheetml/2006/main" count="826" uniqueCount="215">
  <si>
    <t>Rate</t>
  </si>
  <si>
    <t>Credit Rating</t>
  </si>
  <si>
    <t>Special Handling Account</t>
  </si>
  <si>
    <t>DS-1</t>
  </si>
  <si>
    <t>AMI</t>
  </si>
  <si>
    <t>Yes</t>
  </si>
  <si>
    <t>Active</t>
  </si>
  <si>
    <t>N/A</t>
  </si>
  <si>
    <t>Out-standing Balance</t>
  </si>
  <si>
    <t>Qty</t>
  </si>
  <si>
    <t>Col-lection Action</t>
  </si>
  <si>
    <t xml:space="preserve">Gas </t>
  </si>
  <si>
    <t xml:space="preserve">Electric </t>
  </si>
  <si>
    <t>0100</t>
  </si>
  <si>
    <t>0200</t>
  </si>
  <si>
    <t>Code</t>
  </si>
  <si>
    <t>Decode</t>
  </si>
  <si>
    <t>0400</t>
  </si>
  <si>
    <t>02</t>
  </si>
  <si>
    <t>15</t>
  </si>
  <si>
    <t>Interval</t>
  </si>
  <si>
    <t>01</t>
  </si>
  <si>
    <t>Inactive</t>
  </si>
  <si>
    <t>Query#</t>
  </si>
  <si>
    <t>TX_CATG_DESC</t>
  </si>
  <si>
    <t>CD-TAR-SCH</t>
  </si>
  <si>
    <t>GDS-1</t>
  </si>
  <si>
    <t>A01,B01,C01,D01,D1,D1H</t>
  </si>
  <si>
    <t xml:space="preserve">Lighting </t>
  </si>
  <si>
    <t>n/a</t>
  </si>
  <si>
    <t>None</t>
  </si>
  <si>
    <t>Notes</t>
  </si>
  <si>
    <t>Dial</t>
  </si>
  <si>
    <t>Query Name</t>
  </si>
  <si>
    <t>A</t>
  </si>
  <si>
    <t>Sample</t>
  </si>
  <si>
    <t>D</t>
  </si>
  <si>
    <t>2</t>
  </si>
  <si>
    <t>C</t>
  </si>
  <si>
    <t>AMR</t>
  </si>
  <si>
    <t>CD-RDG-METHOD (33763)</t>
  </si>
  <si>
    <t>CD-SPT-TYPE (00262)</t>
  </si>
  <si>
    <t>CD-RDG-USE (34079)</t>
  </si>
  <si>
    <t>CD-SPT-STAT (00157)</t>
  </si>
  <si>
    <t>09</t>
  </si>
  <si>
    <t>Finaled</t>
  </si>
  <si>
    <t>CD-BA-STAT (00928)</t>
  </si>
  <si>
    <t>B</t>
  </si>
  <si>
    <t>1</t>
  </si>
  <si>
    <t>EMR</t>
  </si>
  <si>
    <t>BILL_ACCT</t>
  </si>
  <si>
    <t>PREMISE</t>
  </si>
  <si>
    <t>CYCLE_OPCNTR_ROUTE</t>
  </si>
  <si>
    <t>SERVICE_PT</t>
  </si>
  <si>
    <t>METER_PT</t>
  </si>
  <si>
    <t>TAR_SCH</t>
  </si>
  <si>
    <t>METERCODE</t>
  </si>
  <si>
    <t>EQUIPMENT</t>
  </si>
  <si>
    <t>VENDOR</t>
  </si>
  <si>
    <t>S1</t>
  </si>
  <si>
    <t>S2</t>
  </si>
  <si>
    <t>MC</t>
  </si>
  <si>
    <t>COLLECTION_INFO</t>
  </si>
  <si>
    <t>LANDLORD</t>
  </si>
  <si>
    <t>LDLRD_SPT</t>
  </si>
  <si>
    <t>LS</t>
  </si>
  <si>
    <t>E</t>
  </si>
  <si>
    <t>P</t>
  </si>
  <si>
    <t>T</t>
  </si>
  <si>
    <t>V</t>
  </si>
  <si>
    <t>R</t>
  </si>
  <si>
    <t>CUSTOMER</t>
  </si>
  <si>
    <t>CO</t>
  </si>
  <si>
    <t>L</t>
  </si>
  <si>
    <t>M</t>
  </si>
  <si>
    <t>Tables</t>
  </si>
  <si>
    <t>Table</t>
  </si>
  <si>
    <t>CD-AUTOMATION-TYPE ()</t>
  </si>
  <si>
    <t>I</t>
  </si>
  <si>
    <t>N</t>
  </si>
  <si>
    <t>Legacy</t>
  </si>
  <si>
    <t>SELECT B.KY_BA, B.KY_PREM_NO
FROM BILL_ACCT B, PREMISE P, CYCLE_OPCNTR_ROUTE R
WHERE B.KY_PREM_NO      = P.KY_PREM_NO
  AND P.CD_OPER_CNTR    = R.CD_OPER_CNTR
  AND P.KY_MTR_BILL_GRP = R.KY_MTR_BILL_GRP
  AND P.KY_MRDG_ASGNMT  = R.KY_MRDG_ASGNMT
  AND B.CD_CO           &gt; 17   --Hard Code --IL Companies
  AND B.CD_STAT         = 2    --Hard Code --Active
  AND B.CD_BA_STAT      = '02' --&lt;ba-stat&gt;
  AND R.CD_RDG_METHOD   = 'D'  --&lt;rdg-method&gt;
  AND 1 = (
      SELECT COUNT(*)
        FROM SERVICE_PT S1, METER_PT M, TAR_SCH T, METERCODE MC, EQUIPMENT E, VENDOR V
       WHERE S1.KY_BA                 = B.KY_BA
         AND S1.KY_PREM_NO            = B.KY_PREM_NO
         AND S1.CD_TAR_SCH            = T.CD_TAR_SCH
         AND S1.KY_PREM_NO            = M.KY_PREM_NO
         AND S1.KY_SPT                = M.KY_SPT
         AND MC.ID_STOCK_CODE         = E.ID_STOCK_CODE
         AND E.NO_LM_SWTCH_SERIAL     = M.KY_MTR_EQUIP_NO
         AND E.NO_VENDOR              = V.NO_VENDOR
         AND V.CD_MTR_EQUIP_MFGR      = M.CD_MTR_EQUIP_MFGR
         AND S1.CD_SPT_STAT           = '02'             --active spt
         AND T.TX_CATG_DESC          IN ('DS-1','GDS-1') --(&lt;rate1&gt;,&lt;rate2&gt;,...)
         AND M.CD_STAT                = 2                --active meter
         AND M.CD_MTR_STAT           &lt;&gt; 'R'              --active meter
         AND M.CD_MPT_STAT           &lt;&gt; 'R'              --active meter
         AND M.CD_MPT_STAT            = 'A'              --active meter
         AND M.CD_RDG_USE            IN ('15')           --15 interval or 02 dial
         AND E.CD_EQUIPMNT_TYPE      IN ('10','15')
         AND MC.CD_AUTOMATION_TYPE    = 'N'              --&lt;auto-type&gt;
         AND MC.FL_REMOTE_DISC_CPBLE IN ('N')            --(&lt;fl-remote-1&gt;, &lt;fl-remote-2&gt;)
          )
  AND NOT EXISTS (
      SELECT * 
        FROM SERVICE_PT S2
       WHERE B.KY_BA        = S2.KY_BA
         AND B.KY_PREM_NO   = S2.KY_PREM_NO
         AND S2.CD_SPT_STAT = '02'   --&lt;spt-stat&gt;
         AND S2.CD_SPT_TYPE = '0100' --don't want &lt;spt-type&gt; (100=gas)
                 )</t>
  </si>
  <si>
    <t>SQL; table@p1proddata</t>
  </si>
  <si>
    <t>Y</t>
  </si>
  <si>
    <t>No</t>
  </si>
  <si>
    <t>Remote Switch</t>
  </si>
  <si>
    <t>FL-YES-NO</t>
  </si>
  <si>
    <t>Landlord Account</t>
  </si>
  <si>
    <t>Prevent Remote Cut Out</t>
  </si>
  <si>
    <t>Name/Criteria</t>
  </si>
  <si>
    <t>Desc/Keys</t>
  </si>
  <si>
    <t>Automation Type</t>
  </si>
  <si>
    <t>Reading method</t>
  </si>
  <si>
    <t>Outstanding Balance</t>
  </si>
  <si>
    <t>ky_ba, $value</t>
  </si>
  <si>
    <t>Credit rating</t>
  </si>
  <si>
    <t>Special handling</t>
  </si>
  <si>
    <t>Rate and Meter type</t>
  </si>
  <si>
    <t>Meter count</t>
  </si>
  <si>
    <t>ky_ba, cd_rdg_use</t>
  </si>
  <si>
    <t>Landlord</t>
  </si>
  <si>
    <t>ami_query_01
Active account with single service on AMI.</t>
  </si>
  <si>
    <t>bill_accout_Attr</t>
  </si>
  <si>
    <t>ky_ba, ky_cust_no, credit rating
cuv31956</t>
  </si>
  <si>
    <t>ky_ba, ky_cust_no, handling code
Codes in CUV35302</t>
  </si>
  <si>
    <t>rate, dial/interval
CD-RDG-USE
‘02’ – dial
‘15’ – interval
CD-SPT-STAT
‘01’ – inactive
‘02’ – active</t>
  </si>
  <si>
    <t>ky_prem_no
after extract, check to make sure that the landlord row is also extracted with ky-can-agmnt-no</t>
  </si>
  <si>
    <t>Parameters: 
query name, count, rdg-method, 
rate1, rate2, rate3, 
cd-rdg-use-1, cd-rdg-use-2, 
auto-type-1, 
fl-remote-1, fl-remote-2, 
excl-spt-type</t>
  </si>
  <si>
    <t xml:space="preserve">SELECT E.ID_EQUIPMENT, M.*
  FROM METERCODE M, EQUIPMENT E,  VENDOR V
 WHERE M.ID_STOCK_CODE       = E.ID_STOCK_CODE
   AND E.NO_LM_SWTCH_SERIAL  = &lt;ky-mtr-equip-no&gt;
   AND E.NO_VENDOR           = V.NO_VENDOR
   AND E.CD_EQUIPMNT_TYPE   IN ('10', '15')
   AND V.CD_MTR_EQUIP_MFGR   = &lt;cd-mtr-equip-mfgr&gt;
</t>
  </si>
  <si>
    <t xml:space="preserve">SELECT A.KY_MTR_BILL_GRP, A.CD_OPER_CNTR, A.KY_MRDG_ASGNMT, B.CD_RDG_METHOD
  FROM PREMISE A, CYCLE_OPCNTR_ROUTE B
 WHERE KY_PREM_NO        = &lt;KY-PREM-NO&gt;
   AND A.KY_MTR_BILL_GRP = B.KY_MTR_BILL_GRP
   AND A.CD_OPER_CNTR    = B.CD_OPER_CNTR
   AND A.KY_MRDG_ASGNMT  = B.KY_MRDG_ASGNMT
</t>
  </si>
  <si>
    <t>Enter ky_ba
Brings back NM_CUST_1,  KY_CUST_NO,  B.KY_BA,  KY_PREM_NO,  KY_SPT,  KY_MTR_EQUIP_NO, and CD_MTR_EQUIP_MFGR</t>
  </si>
  <si>
    <t>Test Variant</t>
  </si>
  <si>
    <t>DS-2</t>
  </si>
  <si>
    <t>GDS-2</t>
  </si>
  <si>
    <t>ServicePt 1</t>
  </si>
  <si>
    <t>Meters</t>
  </si>
  <si>
    <t>Lighting</t>
  </si>
  <si>
    <t xml:space="preserve">E11,E12,E1S,F11,F12,F1S,G1,G11,G12,G1H,G1S,H11,H12,H13,H14,H1S  </t>
  </si>
  <si>
    <t>Elc</t>
  </si>
  <si>
    <t>Gas</t>
  </si>
  <si>
    <t>GDS1</t>
  </si>
  <si>
    <t>GDS2</t>
  </si>
  <si>
    <t>Intv</t>
  </si>
  <si>
    <t>SptType</t>
  </si>
  <si>
    <t>RdgUse</t>
  </si>
  <si>
    <t>Conv, AMR/AMI</t>
  </si>
  <si>
    <t>Conv, AMI</t>
  </si>
  <si>
    <t>Elc | Intv | AMI | DS-2</t>
  </si>
  <si>
    <t>Elc | Dial | AMR | DS-1</t>
  </si>
  <si>
    <t>ServicePt 2</t>
  </si>
  <si>
    <t>ServicePt 3</t>
  </si>
  <si>
    <t>ServicePt 4</t>
  </si>
  <si>
    <t>Meter 1</t>
  </si>
  <si>
    <t>Meter 2</t>
  </si>
  <si>
    <t>Meter 3</t>
  </si>
  <si>
    <t>Meter 4</t>
  </si>
  <si>
    <t>Elc | Dial | AMI | DS-2</t>
  </si>
  <si>
    <t>Elc | Intv | AMI | DS-1</t>
  </si>
  <si>
    <t>Gas | Dial | AMI | GDS1</t>
  </si>
  <si>
    <t>Gas | Dial | Legacy | GDS2</t>
  </si>
  <si>
    <t>Elc | Dial | Legacy | DS-1</t>
  </si>
  <si>
    <t>Gas | Dial | AMR | GDS1</t>
  </si>
  <si>
    <t>AutomationType</t>
  </si>
  <si>
    <t>_None</t>
  </si>
  <si>
    <t>Route
Reading
Method</t>
  </si>
  <si>
    <t>Service Point Status</t>
  </si>
  <si>
    <t>Bill Account Status</t>
  </si>
  <si>
    <t xml:space="preserve">SELECT * FROM BILL_ACCT
 WHERE KY_BA = &lt;bill_acct&gt;
   AND AT_OPEN_MO_BAL + AT_OPEN_MO_ACT &gt; &lt;$ value&gt;
</t>
  </si>
  <si>
    <t xml:space="preserve">SELECT * 
  FROM COLLECTION_INFO
 WHERE KY_BA                = &lt;ky_ba&gt;
   AND KY_CUST_NO           = &lt;ky_cust_no&gt;
   AND (CD-CREDIT-RATING-1 IN (&lt;rating&gt;)
   OR CD-CREDIT-RATING-2   IN (&lt;rating&gt;))
</t>
  </si>
  <si>
    <t xml:space="preserve">SELECT *
  FROM COLLECTION_INFO
 WHERE KY_BA         = &lt;ky_ba&gt;
   AND KY_CUST_NO    = &lt;ky_cust_no&gt;
   AND CD_COLL_HNDL IN (&lt;code&gt;)
</t>
  </si>
  <si>
    <t xml:space="preserve">SELECT *
  FROM SERVICE_PT A, METER_PT B
 WHERE A.KY_PREM_NO   = B.KY_PREM_NO
   AND A.KY_BA        = &lt;bill_acct&gt;
   AND A.CD_SPT_STAT IN (&lt;spt stat&gt;)
   AND B.CD_STAT      = 2
   AND B.CD_MTR_STAT &lt;&gt; ‘R’
   AND B.CD_MPT_STAT &lt;&gt; ‘R’
   AND A.CD_TAR_SCH  IN (&lt;rates&gt;)
   AND B.CD_RDG_USE  IN (&lt;interval/dial&gt;)
</t>
  </si>
  <si>
    <t xml:space="preserve">SELECT *
  FROM SERVICE_PT A
 WHERE KY_BA       = &lt;&gt;
   AND CD_TAR_SCH  = &lt;&gt;
   AND CD_SPT_STAT = &lt;&gt;
   AND 1 &lt; (
       SELECT *
         FROM METER_PT B
        WHERE A.KY_PREM_NO   = B.KY_PREM_NO
          AND A.KY_SPT       = B.KY_SPT
          AND B.CD_MTR_STAT &lt;&gt; ‘R’
          AND B.CD_MPT_STAT &lt;&gt; ‘R’
          AND B.CD_RDG_USE  IN (&lt;&gt;))
</t>
  </si>
  <si>
    <t xml:space="preserve">SELECT *
  FROM PREMISE A
 WHERE EXISTS(
       SELECT * FROM LANDLORD B, LDLRD_SPT  C
        WHERE A.KY_PREM_NO         = B.KY_PREM_NO
          AND B.KY_PREM_NO         = C.KY_PREM_NO
          AND B.KY_ACN_AGMNT_NO    = C.KY_ACN_AGMT_NO
          AND C.DT_LA_SPT_INACTIVE = ‘9999-12-31’
          AND B.CD_STAT            = 2
          AND B.CD_STAT            = 2)
</t>
  </si>
  <si>
    <t xml:space="preserve">meter_pt.ky_mtr_equip_no and meter_pt.cd_mtr_equip_mfgr
CD-AUTOMATION-TYPE
AMI = I
AMR = R
Legacy = N
FL-REMOTE-DISC-CPBLE = Y if remote capable
</t>
  </si>
  <si>
    <t xml:space="preserve">ky-prem-no.
cd-rdg-method
VS-EMR  VALUE '1'.
VS-AMR  VALUE '2'.
VS-AMI-CONVERSION VALUE 'B'.
VS-AMR-AMI-CONVERSION VALUE 'C'.
VS-AMI VALUE 'D'.
</t>
  </si>
  <si>
    <t>Operating Center</t>
  </si>
  <si>
    <t>Meter Point Type</t>
  </si>
  <si>
    <t>Meter Program</t>
  </si>
  <si>
    <t>000</t>
  </si>
  <si>
    <t>KyBa</t>
  </si>
  <si>
    <t>CdOperCntr</t>
  </si>
  <si>
    <t>KyMtrBillGrp</t>
  </si>
  <si>
    <t>KyMrdgAsgnmt</t>
  </si>
  <si>
    <t>CdMptType</t>
  </si>
  <si>
    <t>KyMeterProg</t>
  </si>
  <si>
    <t>Variable Use Code</t>
  </si>
  <si>
    <t>CdPerUse</t>
  </si>
  <si>
    <t xml:space="preserve">PENNY RILEY                 </t>
  </si>
  <si>
    <t>PET</t>
  </si>
  <si>
    <t>08160549</t>
  </si>
  <si>
    <t>G</t>
  </si>
  <si>
    <t>720</t>
  </si>
  <si>
    <t>001</t>
  </si>
  <si>
    <t>86854095</t>
  </si>
  <si>
    <t>87494771</t>
  </si>
  <si>
    <t>HLB</t>
  </si>
  <si>
    <t>12020507</t>
  </si>
  <si>
    <t>46223165</t>
  </si>
  <si>
    <t>DALE H FORNOFF</t>
  </si>
  <si>
    <t>NmCust1</t>
  </si>
  <si>
    <t>COSTOMER</t>
  </si>
  <si>
    <t>KyCustNo</t>
  </si>
  <si>
    <t>KyPremNo</t>
  </si>
  <si>
    <t>KySpt</t>
  </si>
  <si>
    <t>KyMtrEquipNo</t>
  </si>
  <si>
    <t>Mfgr</t>
  </si>
  <si>
    <t>2014-12-19 11:16:14</t>
  </si>
  <si>
    <t>sysdate</t>
  </si>
  <si>
    <t>Column</t>
  </si>
  <si>
    <t>Customer Name</t>
  </si>
  <si>
    <t>Customer Number</t>
  </si>
  <si>
    <t>Bill Account Number</t>
  </si>
  <si>
    <t>Premice Number</t>
  </si>
  <si>
    <t>Bill Group</t>
  </si>
  <si>
    <t>Route</t>
  </si>
  <si>
    <t>Service Point</t>
  </si>
  <si>
    <t>Meter</t>
  </si>
  <si>
    <t>DateTime Extracted</t>
  </si>
  <si>
    <r>
      <t xml:space="preserve">SELECT C.NM_CUST_1, C.KY_CUST_NO, B.KY_BA, P.KY_PREM_NO, R.KY_MTR_BILL_GRP,
       R.CD_OPER_CNTR, R.KY_MRDG_ASGNMT, S.KY_SPT, M.KY_MTR_EQUIP_NO,
       M.CD_MTR_EQUIP_MFGR, M.CD_MPT_TYPE, M.KY_METER_PROG, M.CD_PER_USE
     , TO_CHAR(SYSDATE, 'YYYY-MM-DD HH24:MI:SS') AS DATETIME_EXTRACTED
  FROM CUSTOMER C, BILL_ACCT B, PREMISE P, SERVICE_PT S
     , METER_PT M, CYCLE_OPCNTR_ROUTE R
 WHERE B.KY_BA           = </t>
    </r>
    <r>
      <rPr>
        <i/>
        <sz val="10"/>
        <color theme="1"/>
        <rFont val="Courier New"/>
        <family val="3"/>
      </rPr>
      <t>&lt;KY_BA&gt;</t>
    </r>
    <r>
      <rPr>
        <sz val="10"/>
        <color theme="1"/>
        <rFont val="Courier New"/>
        <family val="3"/>
      </rPr>
      <t xml:space="preserve">
   AND B.KY_PREM_NO      = P.KY_PREM_NO
   AND P.CD_OPER_CNTR    = R.CD_OPER_CNTR
   AND P.KY_MTR_BILL_GRP = R.KY_MTR_BILL_GRP
   AND P.KY_MRDG_ASGNMT  = R.KY_MRDG_ASGNMT
   AND C.KY_CUST_NO      = B.KY_CUST_NO
   AND B.KY_BA           = S.KY_BA
   AND B.KY_PREM_NO      = S.KY_PREM_NO
   AND S.KY_SPT          = M.KY_SPT
</t>
    </r>
  </si>
  <si>
    <t>Elc | Dial | AMI | DS-1</t>
  </si>
  <si>
    <t>Single, AMI, Electric, DS-1</t>
  </si>
  <si>
    <t>Single, AMI, Gas, GDS-1</t>
  </si>
  <si>
    <t>Single, AMI, Electric, DS-2</t>
  </si>
  <si>
    <t>Gas | Dial | AMI | GDS2</t>
  </si>
  <si>
    <t>Single, AMI, Gas, GDS-2</t>
  </si>
  <si>
    <t>Single, Legacy, Electric, DS-1</t>
  </si>
  <si>
    <t>Single, AMR, Electric, DS-1</t>
  </si>
  <si>
    <t>AMI, NOT REMOTE CAPABLE- Single, AMI, Electric, DS-1</t>
  </si>
  <si>
    <t>AMI, NOT REMOTE CAPABLE- Single, AMI, Gas, GDS-1</t>
  </si>
  <si>
    <t>AMI SPECIAL HANDLING, Single, AMI, Electric, DS-1</t>
  </si>
  <si>
    <t>AMI PREVENT REMOTE CUT OUT, Single, AMI, Electric, DS-1</t>
  </si>
  <si>
    <t>FINALED, Single, AMI, Electric, DS-1</t>
  </si>
  <si>
    <t>FINALED, Single, AMI, Gas, GDS-1</t>
  </si>
  <si>
    <t>Collection Status</t>
  </si>
  <si>
    <t>Active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</si>
</sst>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164" fontId="1" fillId="2" borderId="1" xfId="0" applyNumberFormat="1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1" xfId="0" applyFont="1" applyBorder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 indent="1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quotePrefix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0" fillId="0" borderId="5" xfId="0" applyBorder="1"/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8" fillId="4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8" fillId="0" borderId="0" xfId="0" applyFont="1" applyAlignment="1"/>
    <xf numFmtId="0" fontId="1" fillId="2" borderId="1" xfId="0" applyFont="1" applyFill="1" applyBorder="1" applyAlignment="1"/>
    <xf numFmtId="0" fontId="1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/>
    <xf numFmtId="164" fontId="0" fillId="0" borderId="1" xfId="0" quotePrefix="1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164" fontId="1" fillId="5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horizontal="right" indent="1"/>
    </xf>
    <xf numFmtId="1" fontId="0" fillId="0" borderId="0" xfId="0" applyNumberFormat="1" applyAlignment="1">
      <alignment horizontal="right" indent="1"/>
    </xf>
    <xf numFmtId="0" fontId="0" fillId="0" borderId="1" xfId="0" applyNumberFormat="1" applyBorder="1" applyAlignment="1">
      <alignment horizontal="right" indent="1"/>
    </xf>
    <xf numFmtId="1" fontId="1" fillId="5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right" indent="1"/>
    </xf>
    <xf numFmtId="1" fontId="1" fillId="5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 indent="1"/>
    </xf>
    <xf numFmtId="49" fontId="1" fillId="5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5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right" inden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 wrapText="1"/>
    </xf>
    <xf numFmtId="49" fontId="0" fillId="5" borderId="4" xfId="0" applyNumberFormat="1" applyFill="1" applyBorder="1" applyAlignment="1">
      <alignment horizontal="center" wrapText="1"/>
    </xf>
    <xf numFmtId="49" fontId="0" fillId="5" borderId="3" xfId="0" applyNumberFormat="1" applyFill="1" applyBorder="1" applyAlignment="1">
      <alignment horizontal="center" wrapText="1"/>
    </xf>
    <xf numFmtId="1" fontId="1" fillId="5" borderId="4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126314/AppData/Local/Microsoft/Windows/Temporary%20Internet%20Files/Content.Outlook/S7HPGB3J/RCD_ExtractAccounts%20v1%205%20CR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"/>
      <sheetName val="SQL"/>
      <sheetName val="Bill Accounts"/>
      <sheetName val="CodesTabl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F37"/>
  <sheetViews>
    <sheetView tabSelected="1" zoomScale="90" zoomScaleNormal="90" workbookViewId="0">
      <pane ySplit="2" topLeftCell="A3" activePane="bottomLeft" state="frozen"/>
      <selection pane="bottomLeft" activeCell="J20" sqref="J20"/>
    </sheetView>
  </sheetViews>
  <sheetFormatPr defaultRowHeight="15" outlineLevelCol="1" x14ac:dyDescent="0.25"/>
  <cols>
    <col min="1" max="1" width="2.7109375" style="64" customWidth="1" collapsed="1"/>
    <col min="2" max="2" width="8.85546875" style="65" hidden="1" customWidth="1" outlineLevel="1"/>
    <col min="3" max="3" width="8.5703125" style="66" hidden="1" customWidth="1" outlineLevel="1"/>
    <col min="4" max="4" width="4.42578125" style="66" bestFit="1" customWidth="1"/>
    <col min="5" max="5" width="23" style="65" bestFit="1" customWidth="1"/>
    <col min="6" max="6" width="20.42578125" style="65" bestFit="1" customWidth="1" collapsed="1"/>
    <col min="7" max="8" width="6.5703125" style="65" hidden="1" customWidth="1" outlineLevel="1"/>
    <col min="9" max="9" width="22.7109375" style="65" bestFit="1" customWidth="1"/>
    <col min="10" max="10" width="24.5703125" style="65" bestFit="1" customWidth="1" collapsed="1"/>
    <col min="11" max="12" width="6.5703125" style="65" hidden="1" customWidth="1" outlineLevel="1"/>
    <col min="13" max="13" width="12.5703125" style="65" customWidth="1" collapsed="1"/>
    <col min="14" max="16" width="12.7109375" style="65" hidden="1" customWidth="1" outlineLevel="1"/>
    <col min="17" max="17" width="12.42578125" style="65" customWidth="1" collapsed="1"/>
    <col min="18" max="20" width="12.7109375" style="65" hidden="1" customWidth="1" outlineLevel="1"/>
    <col min="21" max="21" width="15.85546875" style="66" bestFit="1" customWidth="1"/>
    <col min="22" max="22" width="8.140625" style="66" bestFit="1" customWidth="1"/>
    <col min="23" max="23" width="18.140625" style="66" customWidth="1"/>
    <col min="24" max="24" width="7.5703125" style="66" bestFit="1" customWidth="1"/>
    <col min="25" max="25" width="7" style="65" bestFit="1" customWidth="1"/>
    <col min="26" max="26" width="7.5703125" style="65" bestFit="1" customWidth="1" collapsed="1"/>
    <col min="27" max="27" width="6.28515625" style="65" hidden="1" customWidth="1" outlineLevel="1"/>
    <col min="28" max="28" width="7.28515625" style="65" hidden="1" customWidth="1" outlineLevel="1"/>
    <col min="29" max="29" width="5.7109375" style="65" hidden="1" customWidth="1" outlineLevel="1"/>
    <col min="30" max="30" width="7.5703125" style="65" hidden="1" customWidth="1" outlineLevel="1"/>
    <col min="31" max="31" width="7" style="65" hidden="1" customWidth="1" outlineLevel="1"/>
    <col min="32" max="32" width="55.42578125" style="65" customWidth="1"/>
    <col min="33" max="16384" width="9.140625" style="65"/>
  </cols>
  <sheetData>
    <row r="1" spans="1:32" s="34" customFormat="1" ht="15.75" x14ac:dyDescent="0.25">
      <c r="A1" s="31"/>
      <c r="B1" s="32"/>
      <c r="C1" s="30"/>
      <c r="D1" s="30"/>
      <c r="E1" s="68" t="s">
        <v>114</v>
      </c>
      <c r="F1" s="70"/>
      <c r="G1" s="70"/>
      <c r="H1" s="70"/>
      <c r="I1" s="68" t="s">
        <v>129</v>
      </c>
      <c r="J1" s="70"/>
      <c r="K1" s="70"/>
      <c r="L1" s="70"/>
      <c r="M1" s="68" t="s">
        <v>130</v>
      </c>
      <c r="N1" s="69"/>
      <c r="O1" s="69"/>
      <c r="P1" s="69"/>
      <c r="Q1" s="68" t="s">
        <v>131</v>
      </c>
      <c r="R1" s="69"/>
      <c r="S1" s="69"/>
      <c r="T1" s="69"/>
      <c r="U1" s="30"/>
      <c r="V1" s="30"/>
      <c r="W1" s="30"/>
      <c r="X1" s="30"/>
      <c r="Y1" s="32"/>
      <c r="Z1" s="32"/>
      <c r="AA1" s="32"/>
      <c r="AB1" s="32"/>
      <c r="AC1" s="32"/>
      <c r="AD1" s="32"/>
      <c r="AE1" s="32"/>
      <c r="AF1" s="32"/>
    </row>
    <row r="2" spans="1:32" s="1" customFormat="1" ht="48" x14ac:dyDescent="0.2">
      <c r="A2" s="37" t="s">
        <v>23</v>
      </c>
      <c r="B2" s="4" t="s">
        <v>33</v>
      </c>
      <c r="C2" s="37" t="s">
        <v>111</v>
      </c>
      <c r="D2" s="37" t="s">
        <v>9</v>
      </c>
      <c r="E2" s="37" t="s">
        <v>132</v>
      </c>
      <c r="F2" s="37" t="s">
        <v>133</v>
      </c>
      <c r="G2" s="37" t="s">
        <v>134</v>
      </c>
      <c r="H2" s="37" t="s">
        <v>135</v>
      </c>
      <c r="I2" s="37" t="s">
        <v>132</v>
      </c>
      <c r="J2" s="37" t="s">
        <v>133</v>
      </c>
      <c r="K2" s="37" t="s">
        <v>134</v>
      </c>
      <c r="L2" s="37" t="s">
        <v>135</v>
      </c>
      <c r="M2" s="37" t="s">
        <v>132</v>
      </c>
      <c r="N2" s="37" t="s">
        <v>133</v>
      </c>
      <c r="O2" s="37" t="s">
        <v>134</v>
      </c>
      <c r="P2" s="37" t="s">
        <v>135</v>
      </c>
      <c r="Q2" s="37" t="s">
        <v>132</v>
      </c>
      <c r="R2" s="37" t="s">
        <v>133</v>
      </c>
      <c r="S2" s="37" t="s">
        <v>134</v>
      </c>
      <c r="T2" s="37" t="s">
        <v>135</v>
      </c>
      <c r="U2" s="37" t="s">
        <v>144</v>
      </c>
      <c r="V2" s="37" t="s">
        <v>145</v>
      </c>
      <c r="W2" s="37" t="s">
        <v>213</v>
      </c>
      <c r="X2" s="37" t="s">
        <v>146</v>
      </c>
      <c r="Y2" s="4" t="s">
        <v>85</v>
      </c>
      <c r="Z2" s="4" t="s">
        <v>87</v>
      </c>
      <c r="AA2" s="4" t="s">
        <v>10</v>
      </c>
      <c r="AB2" s="4" t="s">
        <v>8</v>
      </c>
      <c r="AC2" s="4" t="s">
        <v>1</v>
      </c>
      <c r="AD2" s="4" t="s">
        <v>2</v>
      </c>
      <c r="AE2" s="4" t="s">
        <v>88</v>
      </c>
      <c r="AF2" s="35" t="s">
        <v>31</v>
      </c>
    </row>
    <row r="3" spans="1:32" customFormat="1" x14ac:dyDescent="0.25">
      <c r="A3" s="9">
        <v>0</v>
      </c>
      <c r="B3" s="3" t="s">
        <v>35</v>
      </c>
      <c r="C3" s="2"/>
      <c r="D3" s="2">
        <v>1</v>
      </c>
      <c r="E3" s="33" t="s">
        <v>128</v>
      </c>
      <c r="F3" s="33" t="s">
        <v>30</v>
      </c>
      <c r="G3" s="33" t="s">
        <v>30</v>
      </c>
      <c r="H3" s="33" t="s">
        <v>30</v>
      </c>
      <c r="I3" s="33" t="s">
        <v>30</v>
      </c>
      <c r="J3" s="33" t="s">
        <v>30</v>
      </c>
      <c r="K3" s="33" t="s">
        <v>30</v>
      </c>
      <c r="L3" s="33" t="s">
        <v>30</v>
      </c>
      <c r="M3" s="33" t="s">
        <v>30</v>
      </c>
      <c r="N3" s="33" t="s">
        <v>30</v>
      </c>
      <c r="O3" s="33" t="s">
        <v>30</v>
      </c>
      <c r="P3" s="33" t="s">
        <v>30</v>
      </c>
      <c r="Q3" s="33" t="s">
        <v>30</v>
      </c>
      <c r="R3" s="33" t="s">
        <v>30</v>
      </c>
      <c r="S3" s="33" t="s">
        <v>30</v>
      </c>
      <c r="T3" s="33" t="s">
        <v>30</v>
      </c>
      <c r="U3" s="7" t="s">
        <v>7</v>
      </c>
      <c r="V3" s="7" t="s">
        <v>6</v>
      </c>
      <c r="W3" s="7" t="s">
        <v>7</v>
      </c>
      <c r="X3" s="7" t="s">
        <v>6</v>
      </c>
      <c r="Y3" s="2" t="s">
        <v>5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3" t="s">
        <v>35</v>
      </c>
    </row>
    <row r="4" spans="1:32" customFormat="1" x14ac:dyDescent="0.25">
      <c r="A4" s="9">
        <v>0</v>
      </c>
      <c r="B4" s="3" t="s">
        <v>35</v>
      </c>
      <c r="C4" s="2"/>
      <c r="D4" s="2">
        <v>1</v>
      </c>
      <c r="E4" s="33" t="s">
        <v>136</v>
      </c>
      <c r="F4" s="33" t="s">
        <v>137</v>
      </c>
      <c r="G4" s="33" t="s">
        <v>30</v>
      </c>
      <c r="H4" s="33" t="s">
        <v>30</v>
      </c>
      <c r="I4" s="33" t="s">
        <v>138</v>
      </c>
      <c r="J4" s="33" t="s">
        <v>139</v>
      </c>
      <c r="K4" s="33" t="s">
        <v>30</v>
      </c>
      <c r="L4" s="33" t="s">
        <v>30</v>
      </c>
      <c r="M4" s="33" t="s">
        <v>30</v>
      </c>
      <c r="N4" s="33" t="s">
        <v>30</v>
      </c>
      <c r="O4" s="33" t="s">
        <v>30</v>
      </c>
      <c r="P4" s="33" t="s">
        <v>30</v>
      </c>
      <c r="Q4" s="33" t="s">
        <v>30</v>
      </c>
      <c r="R4" s="33" t="s">
        <v>30</v>
      </c>
      <c r="S4" s="33" t="s">
        <v>30</v>
      </c>
      <c r="T4" s="33" t="s">
        <v>30</v>
      </c>
      <c r="U4" s="7" t="s">
        <v>4</v>
      </c>
      <c r="V4" s="7" t="s">
        <v>6</v>
      </c>
      <c r="W4" s="7" t="s">
        <v>7</v>
      </c>
      <c r="X4" s="7" t="s">
        <v>6</v>
      </c>
      <c r="Y4" s="2" t="s">
        <v>5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2" t="s">
        <v>7</v>
      </c>
      <c r="AF4" s="3" t="s">
        <v>35</v>
      </c>
    </row>
    <row r="5" spans="1:32" customFormat="1" x14ac:dyDescent="0.25">
      <c r="A5" s="9">
        <v>0</v>
      </c>
      <c r="B5" s="3" t="s">
        <v>35</v>
      </c>
      <c r="C5" s="2"/>
      <c r="D5" s="2">
        <v>1</v>
      </c>
      <c r="E5" s="33" t="s">
        <v>140</v>
      </c>
      <c r="F5" s="33" t="s">
        <v>127</v>
      </c>
      <c r="G5" s="33" t="s">
        <v>30</v>
      </c>
      <c r="H5" s="33" t="s">
        <v>30</v>
      </c>
      <c r="I5" s="33" t="s">
        <v>30</v>
      </c>
      <c r="J5" s="33" t="s">
        <v>30</v>
      </c>
      <c r="K5" s="33" t="s">
        <v>30</v>
      </c>
      <c r="L5" s="33" t="s">
        <v>30</v>
      </c>
      <c r="M5" s="33" t="s">
        <v>30</v>
      </c>
      <c r="N5" s="33" t="s">
        <v>30</v>
      </c>
      <c r="O5" s="33" t="s">
        <v>30</v>
      </c>
      <c r="P5" s="33" t="s">
        <v>30</v>
      </c>
      <c r="Q5" s="33" t="s">
        <v>30</v>
      </c>
      <c r="R5" s="33" t="s">
        <v>30</v>
      </c>
      <c r="S5" s="33" t="s">
        <v>30</v>
      </c>
      <c r="T5" s="33" t="s">
        <v>30</v>
      </c>
      <c r="U5" s="7" t="s">
        <v>39</v>
      </c>
      <c r="V5" s="7" t="s">
        <v>6</v>
      </c>
      <c r="W5" s="7" t="s">
        <v>7</v>
      </c>
      <c r="X5" s="7" t="s">
        <v>6</v>
      </c>
      <c r="Y5" s="2" t="s">
        <v>5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3" t="s">
        <v>35</v>
      </c>
    </row>
    <row r="6" spans="1:32" customFormat="1" x14ac:dyDescent="0.25">
      <c r="A6" s="9">
        <v>0</v>
      </c>
      <c r="B6" s="3" t="s">
        <v>35</v>
      </c>
      <c r="C6" s="2"/>
      <c r="D6" s="2">
        <v>1</v>
      </c>
      <c r="E6" s="33" t="s">
        <v>136</v>
      </c>
      <c r="F6" s="33" t="s">
        <v>30</v>
      </c>
      <c r="G6" s="33" t="s">
        <v>30</v>
      </c>
      <c r="H6" s="33" t="s">
        <v>30</v>
      </c>
      <c r="I6" s="33" t="s">
        <v>141</v>
      </c>
      <c r="J6" s="33" t="s">
        <v>30</v>
      </c>
      <c r="K6" s="33" t="s">
        <v>30</v>
      </c>
      <c r="L6" s="33" t="s">
        <v>30</v>
      </c>
      <c r="M6" s="33" t="s">
        <v>30</v>
      </c>
      <c r="N6" s="33" t="s">
        <v>30</v>
      </c>
      <c r="O6" s="33" t="s">
        <v>30</v>
      </c>
      <c r="P6" s="33" t="s">
        <v>30</v>
      </c>
      <c r="Q6" s="33" t="s">
        <v>30</v>
      </c>
      <c r="R6" s="33" t="s">
        <v>30</v>
      </c>
      <c r="S6" s="33" t="s">
        <v>30</v>
      </c>
      <c r="T6" s="33" t="s">
        <v>30</v>
      </c>
      <c r="U6" s="7" t="s">
        <v>49</v>
      </c>
      <c r="V6" s="7" t="s">
        <v>6</v>
      </c>
      <c r="W6" s="7" t="s">
        <v>7</v>
      </c>
      <c r="X6" s="7" t="s">
        <v>6</v>
      </c>
      <c r="Y6" s="2" t="s">
        <v>5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3" t="s">
        <v>35</v>
      </c>
    </row>
    <row r="7" spans="1:32" customFormat="1" x14ac:dyDescent="0.25">
      <c r="A7" s="9">
        <v>0</v>
      </c>
      <c r="B7" s="3" t="s">
        <v>35</v>
      </c>
      <c r="C7" s="2"/>
      <c r="D7" s="2">
        <v>10</v>
      </c>
      <c r="E7" s="33" t="s">
        <v>116</v>
      </c>
      <c r="F7" s="33" t="s">
        <v>30</v>
      </c>
      <c r="G7" s="33" t="s">
        <v>30</v>
      </c>
      <c r="H7" s="33" t="s">
        <v>30</v>
      </c>
      <c r="I7" s="33" t="s">
        <v>30</v>
      </c>
      <c r="J7" s="33" t="s">
        <v>30</v>
      </c>
      <c r="K7" s="33" t="s">
        <v>30</v>
      </c>
      <c r="L7" s="33" t="s">
        <v>30</v>
      </c>
      <c r="M7" s="33" t="s">
        <v>30</v>
      </c>
      <c r="N7" s="33" t="s">
        <v>30</v>
      </c>
      <c r="O7" s="33" t="s">
        <v>30</v>
      </c>
      <c r="P7" s="33" t="s">
        <v>30</v>
      </c>
      <c r="Q7" s="33" t="s">
        <v>30</v>
      </c>
      <c r="R7" s="33" t="s">
        <v>30</v>
      </c>
      <c r="S7" s="33" t="s">
        <v>30</v>
      </c>
      <c r="T7" s="33" t="s">
        <v>30</v>
      </c>
      <c r="U7" s="7" t="s">
        <v>125</v>
      </c>
      <c r="V7" s="2" t="s">
        <v>22</v>
      </c>
      <c r="W7" s="7" t="s">
        <v>7</v>
      </c>
      <c r="X7" s="7" t="s">
        <v>45</v>
      </c>
      <c r="Y7" s="2" t="s">
        <v>5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3" t="s">
        <v>35</v>
      </c>
    </row>
    <row r="8" spans="1:32" customFormat="1" x14ac:dyDescent="0.25">
      <c r="A8" s="9"/>
      <c r="B8" s="3"/>
      <c r="C8" s="2"/>
      <c r="D8" s="2">
        <v>300</v>
      </c>
      <c r="E8" s="33" t="s">
        <v>199</v>
      </c>
      <c r="F8" s="33" t="s">
        <v>30</v>
      </c>
      <c r="G8" s="33" t="s">
        <v>30</v>
      </c>
      <c r="H8" s="33" t="s">
        <v>30</v>
      </c>
      <c r="I8" s="33" t="s">
        <v>30</v>
      </c>
      <c r="J8" s="33" t="s">
        <v>30</v>
      </c>
      <c r="K8" s="33" t="s">
        <v>30</v>
      </c>
      <c r="L8" s="33" t="s">
        <v>30</v>
      </c>
      <c r="M8" s="33" t="s">
        <v>30</v>
      </c>
      <c r="N8" s="33" t="s">
        <v>30</v>
      </c>
      <c r="O8" s="33" t="s">
        <v>30</v>
      </c>
      <c r="P8" s="33" t="s">
        <v>30</v>
      </c>
      <c r="Q8" s="33" t="s">
        <v>30</v>
      </c>
      <c r="R8" s="33" t="s">
        <v>30</v>
      </c>
      <c r="S8" s="33" t="s">
        <v>30</v>
      </c>
      <c r="T8" s="33" t="s">
        <v>30</v>
      </c>
      <c r="U8" s="7" t="s">
        <v>4</v>
      </c>
      <c r="V8" s="7" t="s">
        <v>6</v>
      </c>
      <c r="W8" s="7" t="s">
        <v>7</v>
      </c>
      <c r="X8" s="7" t="s">
        <v>6</v>
      </c>
      <c r="Y8" s="2" t="s">
        <v>5</v>
      </c>
      <c r="Z8" s="2" t="s">
        <v>7</v>
      </c>
      <c r="AA8" s="2" t="s">
        <v>7</v>
      </c>
      <c r="AB8" s="62" t="s">
        <v>7</v>
      </c>
      <c r="AC8" s="2" t="s">
        <v>7</v>
      </c>
      <c r="AD8" s="2" t="s">
        <v>7</v>
      </c>
      <c r="AE8" s="2" t="s">
        <v>7</v>
      </c>
      <c r="AF8" s="3" t="s">
        <v>200</v>
      </c>
    </row>
    <row r="9" spans="1:32" customFormat="1" x14ac:dyDescent="0.25">
      <c r="A9" s="9"/>
      <c r="B9" s="3"/>
      <c r="C9" s="2"/>
      <c r="D9" s="2">
        <v>300</v>
      </c>
      <c r="E9" s="33" t="s">
        <v>138</v>
      </c>
      <c r="F9" s="33" t="s">
        <v>30</v>
      </c>
      <c r="G9" s="33" t="s">
        <v>30</v>
      </c>
      <c r="H9" s="33" t="s">
        <v>30</v>
      </c>
      <c r="I9" s="33" t="s">
        <v>30</v>
      </c>
      <c r="J9" s="33" t="s">
        <v>30</v>
      </c>
      <c r="K9" s="33" t="s">
        <v>30</v>
      </c>
      <c r="L9" s="33" t="s">
        <v>30</v>
      </c>
      <c r="M9" s="33" t="s">
        <v>30</v>
      </c>
      <c r="N9" s="33" t="s">
        <v>30</v>
      </c>
      <c r="O9" s="33" t="s">
        <v>30</v>
      </c>
      <c r="P9" s="33" t="s">
        <v>30</v>
      </c>
      <c r="Q9" s="33" t="s">
        <v>30</v>
      </c>
      <c r="R9" s="33" t="s">
        <v>30</v>
      </c>
      <c r="S9" s="33" t="s">
        <v>30</v>
      </c>
      <c r="T9" s="33" t="s">
        <v>30</v>
      </c>
      <c r="U9" s="7" t="s">
        <v>4</v>
      </c>
      <c r="V9" s="7" t="s">
        <v>6</v>
      </c>
      <c r="W9" s="7" t="s">
        <v>214</v>
      </c>
      <c r="X9" s="7" t="s">
        <v>6</v>
      </c>
      <c r="Y9" s="2" t="s">
        <v>84</v>
      </c>
      <c r="Z9" s="2" t="s">
        <v>7</v>
      </c>
      <c r="AA9" s="2" t="s">
        <v>7</v>
      </c>
      <c r="AB9" s="62" t="s">
        <v>7</v>
      </c>
      <c r="AC9" s="2" t="s">
        <v>7</v>
      </c>
      <c r="AD9" s="2" t="s">
        <v>7</v>
      </c>
      <c r="AE9" s="2" t="s">
        <v>7</v>
      </c>
      <c r="AF9" s="3" t="s">
        <v>201</v>
      </c>
    </row>
    <row r="10" spans="1:32" customFormat="1" x14ac:dyDescent="0.25">
      <c r="A10" s="9"/>
      <c r="B10" s="3"/>
      <c r="C10" s="2"/>
      <c r="D10" s="2">
        <v>100</v>
      </c>
      <c r="E10" s="33" t="s">
        <v>136</v>
      </c>
      <c r="F10" s="33" t="s">
        <v>30</v>
      </c>
      <c r="G10" s="33" t="s">
        <v>30</v>
      </c>
      <c r="H10" s="33" t="s">
        <v>30</v>
      </c>
      <c r="I10" s="33" t="s">
        <v>30</v>
      </c>
      <c r="J10" s="33" t="s">
        <v>30</v>
      </c>
      <c r="K10" s="33" t="s">
        <v>30</v>
      </c>
      <c r="L10" s="33" t="s">
        <v>30</v>
      </c>
      <c r="M10" s="33" t="s">
        <v>30</v>
      </c>
      <c r="N10" s="33" t="s">
        <v>30</v>
      </c>
      <c r="O10" s="33" t="s">
        <v>30</v>
      </c>
      <c r="P10" s="33" t="s">
        <v>30</v>
      </c>
      <c r="Q10" s="33" t="s">
        <v>30</v>
      </c>
      <c r="R10" s="33" t="s">
        <v>30</v>
      </c>
      <c r="S10" s="33" t="s">
        <v>30</v>
      </c>
      <c r="T10" s="33" t="s">
        <v>30</v>
      </c>
      <c r="U10" s="7" t="s">
        <v>4</v>
      </c>
      <c r="V10" s="7" t="s">
        <v>6</v>
      </c>
      <c r="W10" s="7" t="s">
        <v>214</v>
      </c>
      <c r="X10" s="7" t="s">
        <v>6</v>
      </c>
      <c r="Y10" s="2" t="s">
        <v>5</v>
      </c>
      <c r="Z10" s="2" t="s">
        <v>7</v>
      </c>
      <c r="AA10" s="2" t="s">
        <v>7</v>
      </c>
      <c r="AB10" s="2" t="s">
        <v>7</v>
      </c>
      <c r="AC10" s="2" t="s">
        <v>7</v>
      </c>
      <c r="AD10" s="2" t="s">
        <v>7</v>
      </c>
      <c r="AE10" s="2" t="s">
        <v>7</v>
      </c>
      <c r="AF10" s="3" t="s">
        <v>202</v>
      </c>
    </row>
    <row r="11" spans="1:32" customFormat="1" x14ac:dyDescent="0.25">
      <c r="A11" s="9"/>
      <c r="B11" s="3"/>
      <c r="C11" s="2"/>
      <c r="D11" s="2">
        <v>100</v>
      </c>
      <c r="E11" s="33" t="s">
        <v>203</v>
      </c>
      <c r="F11" s="33" t="s">
        <v>30</v>
      </c>
      <c r="G11" s="33" t="s">
        <v>30</v>
      </c>
      <c r="H11" s="33" t="s">
        <v>30</v>
      </c>
      <c r="I11" s="33" t="s">
        <v>30</v>
      </c>
      <c r="J11" s="33" t="s">
        <v>30</v>
      </c>
      <c r="K11" s="33" t="s">
        <v>30</v>
      </c>
      <c r="L11" s="33" t="s">
        <v>30</v>
      </c>
      <c r="M11" s="33" t="s">
        <v>30</v>
      </c>
      <c r="N11" s="33" t="s">
        <v>30</v>
      </c>
      <c r="O11" s="33" t="s">
        <v>30</v>
      </c>
      <c r="P11" s="33" t="s">
        <v>30</v>
      </c>
      <c r="Q11" s="33" t="s">
        <v>30</v>
      </c>
      <c r="R11" s="33" t="s">
        <v>30</v>
      </c>
      <c r="S11" s="33" t="s">
        <v>30</v>
      </c>
      <c r="T11" s="33" t="s">
        <v>30</v>
      </c>
      <c r="U11" s="7" t="s">
        <v>4</v>
      </c>
      <c r="V11" s="7" t="s">
        <v>6</v>
      </c>
      <c r="W11" s="7" t="s">
        <v>214</v>
      </c>
      <c r="X11" s="7" t="s">
        <v>6</v>
      </c>
      <c r="Y11" s="2" t="s">
        <v>84</v>
      </c>
      <c r="Z11" s="2" t="s">
        <v>7</v>
      </c>
      <c r="AA11" s="2" t="s">
        <v>7</v>
      </c>
      <c r="AB11" s="2" t="s">
        <v>7</v>
      </c>
      <c r="AC11" s="2" t="s">
        <v>7</v>
      </c>
      <c r="AD11" s="2" t="s">
        <v>7</v>
      </c>
      <c r="AE11" s="2" t="s">
        <v>7</v>
      </c>
      <c r="AF11" s="3" t="s">
        <v>204</v>
      </c>
    </row>
    <row r="12" spans="1:32" customFormat="1" x14ac:dyDescent="0.25">
      <c r="A12" s="9"/>
      <c r="B12" s="3"/>
      <c r="C12" s="2"/>
      <c r="D12" s="2">
        <v>100</v>
      </c>
      <c r="E12" s="33" t="s">
        <v>140</v>
      </c>
      <c r="F12" s="33" t="s">
        <v>30</v>
      </c>
      <c r="G12" s="33" t="s">
        <v>30</v>
      </c>
      <c r="H12" s="33" t="s">
        <v>30</v>
      </c>
      <c r="I12" s="33" t="s">
        <v>30</v>
      </c>
      <c r="J12" s="33" t="s">
        <v>30</v>
      </c>
      <c r="K12" s="33" t="s">
        <v>30</v>
      </c>
      <c r="L12" s="33" t="s">
        <v>30</v>
      </c>
      <c r="M12" s="33" t="s">
        <v>30</v>
      </c>
      <c r="N12" s="33" t="s">
        <v>30</v>
      </c>
      <c r="O12" s="33" t="s">
        <v>30</v>
      </c>
      <c r="P12" s="33" t="s">
        <v>30</v>
      </c>
      <c r="Q12" s="33" t="s">
        <v>30</v>
      </c>
      <c r="R12" s="33" t="s">
        <v>30</v>
      </c>
      <c r="S12" s="33" t="s">
        <v>30</v>
      </c>
      <c r="T12" s="33" t="s">
        <v>30</v>
      </c>
      <c r="U12" s="7" t="s">
        <v>4</v>
      </c>
      <c r="V12" s="7" t="s">
        <v>6</v>
      </c>
      <c r="W12" s="7" t="s">
        <v>214</v>
      </c>
      <c r="X12" s="7" t="s">
        <v>6</v>
      </c>
      <c r="Y12" s="2" t="s">
        <v>5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3" t="s">
        <v>205</v>
      </c>
    </row>
    <row r="13" spans="1:32" customFormat="1" x14ac:dyDescent="0.25">
      <c r="A13" s="9"/>
      <c r="B13" s="3"/>
      <c r="C13" s="2"/>
      <c r="D13" s="2">
        <v>100</v>
      </c>
      <c r="E13" s="33" t="s">
        <v>128</v>
      </c>
      <c r="F13" s="33" t="s">
        <v>30</v>
      </c>
      <c r="G13" s="33" t="s">
        <v>30</v>
      </c>
      <c r="H13" s="33" t="s">
        <v>30</v>
      </c>
      <c r="I13" s="33" t="s">
        <v>30</v>
      </c>
      <c r="J13" s="33" t="s">
        <v>30</v>
      </c>
      <c r="K13" s="33" t="s">
        <v>30</v>
      </c>
      <c r="L13" s="33" t="s">
        <v>30</v>
      </c>
      <c r="M13" s="33" t="s">
        <v>30</v>
      </c>
      <c r="N13" s="33" t="s">
        <v>30</v>
      </c>
      <c r="O13" s="33" t="s">
        <v>30</v>
      </c>
      <c r="P13" s="33" t="s">
        <v>30</v>
      </c>
      <c r="Q13" s="33" t="s">
        <v>30</v>
      </c>
      <c r="R13" s="33" t="s">
        <v>30</v>
      </c>
      <c r="S13" s="33" t="s">
        <v>30</v>
      </c>
      <c r="T13" s="33" t="s">
        <v>30</v>
      </c>
      <c r="U13" s="7" t="s">
        <v>4</v>
      </c>
      <c r="V13" s="7" t="s">
        <v>6</v>
      </c>
      <c r="W13" s="7" t="s">
        <v>214</v>
      </c>
      <c r="X13" s="7" t="s">
        <v>6</v>
      </c>
      <c r="Y13" s="2" t="s">
        <v>5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3" t="s">
        <v>206</v>
      </c>
    </row>
    <row r="14" spans="1:32" customFormat="1" x14ac:dyDescent="0.25">
      <c r="A14" s="9"/>
      <c r="B14" s="3"/>
      <c r="C14" s="2"/>
      <c r="D14" s="2">
        <v>150</v>
      </c>
      <c r="E14" s="33" t="s">
        <v>199</v>
      </c>
      <c r="F14" s="33" t="s">
        <v>30</v>
      </c>
      <c r="G14" s="33" t="s">
        <v>30</v>
      </c>
      <c r="H14" s="33" t="s">
        <v>30</v>
      </c>
      <c r="I14" s="33" t="s">
        <v>30</v>
      </c>
      <c r="J14" s="33" t="s">
        <v>30</v>
      </c>
      <c r="K14" s="33" t="s">
        <v>30</v>
      </c>
      <c r="L14" s="33" t="s">
        <v>30</v>
      </c>
      <c r="M14" s="33" t="s">
        <v>30</v>
      </c>
      <c r="N14" s="33" t="s">
        <v>30</v>
      </c>
      <c r="O14" s="33" t="s">
        <v>30</v>
      </c>
      <c r="P14" s="33" t="s">
        <v>30</v>
      </c>
      <c r="Q14" s="33" t="s">
        <v>30</v>
      </c>
      <c r="R14" s="33" t="s">
        <v>30</v>
      </c>
      <c r="S14" s="33" t="s">
        <v>30</v>
      </c>
      <c r="T14" s="33" t="s">
        <v>30</v>
      </c>
      <c r="U14" s="7" t="s">
        <v>126</v>
      </c>
      <c r="V14" s="7" t="s">
        <v>6</v>
      </c>
      <c r="W14" s="7" t="s">
        <v>214</v>
      </c>
      <c r="X14" s="7" t="s">
        <v>6</v>
      </c>
      <c r="Y14" s="2" t="s">
        <v>5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3" t="s">
        <v>207</v>
      </c>
    </row>
    <row r="15" spans="1:32" customFormat="1" x14ac:dyDescent="0.25">
      <c r="A15" s="9"/>
      <c r="B15" s="3"/>
      <c r="C15" s="2"/>
      <c r="D15" s="2">
        <v>150</v>
      </c>
      <c r="E15" s="33" t="s">
        <v>138</v>
      </c>
      <c r="F15" s="33" t="s">
        <v>30</v>
      </c>
      <c r="G15" s="33" t="s">
        <v>30</v>
      </c>
      <c r="H15" s="33" t="s">
        <v>30</v>
      </c>
      <c r="I15" s="33" t="s">
        <v>30</v>
      </c>
      <c r="J15" s="33" t="s">
        <v>30</v>
      </c>
      <c r="K15" s="33" t="s">
        <v>30</v>
      </c>
      <c r="L15" s="33" t="s">
        <v>30</v>
      </c>
      <c r="M15" s="33" t="s">
        <v>30</v>
      </c>
      <c r="N15" s="33" t="s">
        <v>30</v>
      </c>
      <c r="O15" s="33" t="s">
        <v>30</v>
      </c>
      <c r="P15" s="33" t="s">
        <v>30</v>
      </c>
      <c r="Q15" s="33" t="s">
        <v>30</v>
      </c>
      <c r="R15" s="33" t="s">
        <v>30</v>
      </c>
      <c r="S15" s="33" t="s">
        <v>30</v>
      </c>
      <c r="T15" s="33" t="s">
        <v>30</v>
      </c>
      <c r="U15" s="7" t="s">
        <v>126</v>
      </c>
      <c r="V15" s="7" t="s">
        <v>6</v>
      </c>
      <c r="W15" s="7" t="s">
        <v>214</v>
      </c>
      <c r="X15" s="7" t="s">
        <v>6</v>
      </c>
      <c r="Y15" s="2" t="s">
        <v>84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3" t="s">
        <v>208</v>
      </c>
    </row>
    <row r="16" spans="1:32" customFormat="1" x14ac:dyDescent="0.25">
      <c r="A16" s="9"/>
      <c r="B16" s="3"/>
      <c r="C16" s="2"/>
      <c r="D16" s="2">
        <v>50</v>
      </c>
      <c r="E16" s="33" t="s">
        <v>199</v>
      </c>
      <c r="F16" s="33" t="s">
        <v>30</v>
      </c>
      <c r="G16" s="33" t="s">
        <v>30</v>
      </c>
      <c r="H16" s="33" t="s">
        <v>30</v>
      </c>
      <c r="I16" s="33" t="s">
        <v>30</v>
      </c>
      <c r="J16" s="33" t="s">
        <v>30</v>
      </c>
      <c r="K16" s="33" t="s">
        <v>30</v>
      </c>
      <c r="L16" s="33" t="s">
        <v>30</v>
      </c>
      <c r="M16" s="33" t="s">
        <v>30</v>
      </c>
      <c r="N16" s="33" t="s">
        <v>30</v>
      </c>
      <c r="O16" s="33" t="s">
        <v>30</v>
      </c>
      <c r="P16" s="33" t="s">
        <v>30</v>
      </c>
      <c r="Q16" s="33" t="s">
        <v>30</v>
      </c>
      <c r="R16" s="33" t="s">
        <v>30</v>
      </c>
      <c r="S16" s="33" t="s">
        <v>30</v>
      </c>
      <c r="T16" s="33" t="s">
        <v>30</v>
      </c>
      <c r="U16" s="7" t="s">
        <v>4</v>
      </c>
      <c r="V16" s="7" t="s">
        <v>6</v>
      </c>
      <c r="W16" s="7" t="s">
        <v>214</v>
      </c>
      <c r="X16" s="7" t="s">
        <v>6</v>
      </c>
      <c r="Y16" s="2" t="s">
        <v>5</v>
      </c>
      <c r="Z16" s="2" t="s">
        <v>7</v>
      </c>
      <c r="AA16" s="2" t="s">
        <v>7</v>
      </c>
      <c r="AB16" s="2" t="s">
        <v>7</v>
      </c>
      <c r="AC16" s="2" t="s">
        <v>7</v>
      </c>
      <c r="AD16" s="2" t="s">
        <v>5</v>
      </c>
      <c r="AE16" s="2" t="s">
        <v>7</v>
      </c>
      <c r="AF16" s="3" t="s">
        <v>209</v>
      </c>
    </row>
    <row r="17" spans="1:32" customFormat="1" x14ac:dyDescent="0.25">
      <c r="A17" s="9"/>
      <c r="B17" s="3"/>
      <c r="C17" s="2"/>
      <c r="D17" s="2">
        <v>25</v>
      </c>
      <c r="E17" s="33" t="s">
        <v>199</v>
      </c>
      <c r="F17" s="33" t="s">
        <v>30</v>
      </c>
      <c r="G17" s="33" t="s">
        <v>30</v>
      </c>
      <c r="H17" s="33" t="s">
        <v>30</v>
      </c>
      <c r="I17" s="33" t="s">
        <v>30</v>
      </c>
      <c r="J17" s="33" t="s">
        <v>30</v>
      </c>
      <c r="K17" s="33" t="s">
        <v>30</v>
      </c>
      <c r="L17" s="33" t="s">
        <v>30</v>
      </c>
      <c r="M17" s="33" t="s">
        <v>30</v>
      </c>
      <c r="N17" s="33" t="s">
        <v>30</v>
      </c>
      <c r="O17" s="33" t="s">
        <v>30</v>
      </c>
      <c r="P17" s="33" t="s">
        <v>30</v>
      </c>
      <c r="Q17" s="33" t="s">
        <v>30</v>
      </c>
      <c r="R17" s="33" t="s">
        <v>30</v>
      </c>
      <c r="S17" s="33" t="s">
        <v>30</v>
      </c>
      <c r="T17" s="33" t="s">
        <v>30</v>
      </c>
      <c r="U17" s="7" t="s">
        <v>4</v>
      </c>
      <c r="V17" s="7" t="s">
        <v>6</v>
      </c>
      <c r="W17" s="7" t="s">
        <v>214</v>
      </c>
      <c r="X17" s="7" t="s">
        <v>6</v>
      </c>
      <c r="Y17" s="2" t="s">
        <v>5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84</v>
      </c>
      <c r="AE17" s="2" t="s">
        <v>5</v>
      </c>
      <c r="AF17" s="3" t="s">
        <v>210</v>
      </c>
    </row>
    <row r="18" spans="1:32" customFormat="1" x14ac:dyDescent="0.25">
      <c r="A18" s="9"/>
      <c r="B18" s="3"/>
      <c r="C18" s="2"/>
      <c r="D18" s="2">
        <v>20</v>
      </c>
      <c r="E18" s="33" t="s">
        <v>199</v>
      </c>
      <c r="F18" s="33" t="s">
        <v>30</v>
      </c>
      <c r="G18" s="33" t="s">
        <v>30</v>
      </c>
      <c r="H18" s="33" t="s">
        <v>30</v>
      </c>
      <c r="I18" s="33" t="s">
        <v>30</v>
      </c>
      <c r="J18" s="33" t="s">
        <v>30</v>
      </c>
      <c r="K18" s="33" t="s">
        <v>30</v>
      </c>
      <c r="L18" s="33" t="s">
        <v>30</v>
      </c>
      <c r="M18" s="33" t="s">
        <v>30</v>
      </c>
      <c r="N18" s="33" t="s">
        <v>30</v>
      </c>
      <c r="O18" s="33" t="s">
        <v>30</v>
      </c>
      <c r="P18" s="33" t="s">
        <v>30</v>
      </c>
      <c r="Q18" s="33" t="s">
        <v>30</v>
      </c>
      <c r="R18" s="33" t="s">
        <v>30</v>
      </c>
      <c r="S18" s="33" t="s">
        <v>30</v>
      </c>
      <c r="T18" s="33" t="s">
        <v>30</v>
      </c>
      <c r="U18" s="7" t="s">
        <v>4</v>
      </c>
      <c r="V18" s="7" t="s">
        <v>6</v>
      </c>
      <c r="W18" s="7" t="s">
        <v>214</v>
      </c>
      <c r="X18" s="7" t="s">
        <v>45</v>
      </c>
      <c r="Y18" s="2" t="s">
        <v>5</v>
      </c>
      <c r="Z18" s="2" t="s">
        <v>7</v>
      </c>
      <c r="AA18" s="2" t="s">
        <v>7</v>
      </c>
      <c r="AB18" s="62" t="s">
        <v>7</v>
      </c>
      <c r="AC18" s="2" t="s">
        <v>7</v>
      </c>
      <c r="AD18" s="2" t="s">
        <v>7</v>
      </c>
      <c r="AE18" s="2" t="s">
        <v>7</v>
      </c>
      <c r="AF18" s="3" t="s">
        <v>211</v>
      </c>
    </row>
    <row r="19" spans="1:32" customFormat="1" x14ac:dyDescent="0.25">
      <c r="A19" s="9"/>
      <c r="B19" s="3"/>
      <c r="C19" s="2"/>
      <c r="D19" s="2">
        <v>300</v>
      </c>
      <c r="E19" s="33" t="s">
        <v>138</v>
      </c>
      <c r="F19" s="33" t="s">
        <v>30</v>
      </c>
      <c r="G19" s="33" t="s">
        <v>30</v>
      </c>
      <c r="H19" s="33" t="s">
        <v>30</v>
      </c>
      <c r="I19" s="33" t="s">
        <v>30</v>
      </c>
      <c r="J19" s="33" t="s">
        <v>30</v>
      </c>
      <c r="K19" s="33" t="s">
        <v>30</v>
      </c>
      <c r="L19" s="33" t="s">
        <v>30</v>
      </c>
      <c r="M19" s="33" t="s">
        <v>30</v>
      </c>
      <c r="N19" s="33" t="s">
        <v>30</v>
      </c>
      <c r="O19" s="33" t="s">
        <v>30</v>
      </c>
      <c r="P19" s="33" t="s">
        <v>30</v>
      </c>
      <c r="Q19" s="33" t="s">
        <v>30</v>
      </c>
      <c r="R19" s="33" t="s">
        <v>30</v>
      </c>
      <c r="S19" s="33" t="s">
        <v>30</v>
      </c>
      <c r="T19" s="33" t="s">
        <v>30</v>
      </c>
      <c r="U19" s="7" t="s">
        <v>4</v>
      </c>
      <c r="V19" s="7" t="s">
        <v>6</v>
      </c>
      <c r="W19" s="7" t="s">
        <v>214</v>
      </c>
      <c r="X19" s="7" t="s">
        <v>45</v>
      </c>
      <c r="Y19" s="2" t="s">
        <v>84</v>
      </c>
      <c r="Z19" s="2" t="s">
        <v>7</v>
      </c>
      <c r="AA19" s="2" t="s">
        <v>7</v>
      </c>
      <c r="AB19" s="62" t="s">
        <v>7</v>
      </c>
      <c r="AC19" s="2" t="s">
        <v>7</v>
      </c>
      <c r="AD19" s="2" t="s">
        <v>7</v>
      </c>
      <c r="AE19" s="2" t="s">
        <v>7</v>
      </c>
      <c r="AF19" s="3" t="s">
        <v>212</v>
      </c>
    </row>
    <row r="20" spans="1:32" customFormat="1" x14ac:dyDescent="0.25">
      <c r="A20" s="9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/>
      <c r="V20" s="2"/>
      <c r="W20" s="67"/>
      <c r="X20" s="2"/>
      <c r="Y20" s="3"/>
      <c r="Z20" s="3"/>
      <c r="AA20" s="3"/>
      <c r="AB20" s="3"/>
      <c r="AC20" s="3"/>
      <c r="AD20" s="3"/>
      <c r="AE20" s="3"/>
      <c r="AF20" s="3"/>
    </row>
    <row r="21" spans="1:32" customFormat="1" x14ac:dyDescent="0.25">
      <c r="A21" s="9"/>
      <c r="B21" s="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  <c r="V21" s="2"/>
      <c r="W21" s="67"/>
      <c r="X21" s="2"/>
      <c r="Y21" s="3"/>
      <c r="Z21" s="3"/>
      <c r="AA21" s="3"/>
      <c r="AB21" s="3"/>
      <c r="AC21" s="3"/>
      <c r="AD21" s="3"/>
      <c r="AE21" s="3"/>
      <c r="AF21" s="3"/>
    </row>
    <row r="22" spans="1:32" customFormat="1" x14ac:dyDescent="0.25">
      <c r="A22" s="9"/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"/>
      <c r="V22" s="2"/>
      <c r="W22" s="67"/>
      <c r="X22" s="2"/>
      <c r="Y22" s="3"/>
      <c r="Z22" s="3"/>
      <c r="AA22" s="3"/>
      <c r="AB22" s="3"/>
      <c r="AC22" s="3"/>
      <c r="AD22" s="3"/>
      <c r="AE22" s="3"/>
      <c r="AF22" s="3"/>
    </row>
    <row r="23" spans="1:32" customFormat="1" x14ac:dyDescent="0.25">
      <c r="A23" s="9"/>
      <c r="B23" s="3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"/>
      <c r="V23" s="2"/>
      <c r="W23" s="67"/>
      <c r="X23" s="2"/>
      <c r="Y23" s="3"/>
      <c r="Z23" s="3"/>
      <c r="AA23" s="3"/>
      <c r="AB23" s="3"/>
      <c r="AC23" s="3"/>
      <c r="AD23" s="3"/>
      <c r="AE23" s="3"/>
      <c r="AF23" s="3"/>
    </row>
    <row r="24" spans="1:32" customFormat="1" x14ac:dyDescent="0.25">
      <c r="A24" s="9"/>
      <c r="B24" s="3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"/>
      <c r="V24" s="2"/>
      <c r="W24" s="67"/>
      <c r="X24" s="2"/>
      <c r="Y24" s="3"/>
      <c r="Z24" s="3"/>
      <c r="AA24" s="3"/>
      <c r="AB24" s="3"/>
      <c r="AC24" s="3"/>
      <c r="AD24" s="3"/>
      <c r="AE24" s="3"/>
      <c r="AF24" s="3"/>
    </row>
    <row r="25" spans="1:32" customFormat="1" x14ac:dyDescent="0.25">
      <c r="A25" s="9"/>
      <c r="B25" s="3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"/>
      <c r="V25" s="2"/>
      <c r="W25" s="67"/>
      <c r="X25" s="2"/>
      <c r="Y25" s="3"/>
      <c r="Z25" s="3"/>
      <c r="AA25" s="3"/>
      <c r="AB25" s="3"/>
      <c r="AC25" s="3"/>
      <c r="AD25" s="3"/>
      <c r="AE25" s="3"/>
      <c r="AF25" s="3"/>
    </row>
    <row r="26" spans="1:32" customFormat="1" x14ac:dyDescent="0.25">
      <c r="A26" s="9"/>
      <c r="B26" s="3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/>
      <c r="V26" s="2"/>
      <c r="W26" s="67"/>
      <c r="X26" s="2"/>
      <c r="Y26" s="3"/>
      <c r="Z26" s="3"/>
      <c r="AA26" s="3"/>
      <c r="AB26" s="3"/>
      <c r="AC26" s="3"/>
      <c r="AD26" s="3"/>
      <c r="AE26" s="3"/>
      <c r="AF26" s="3"/>
    </row>
    <row r="27" spans="1:32" customFormat="1" x14ac:dyDescent="0.25">
      <c r="A27" s="9"/>
      <c r="B27" s="3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67"/>
      <c r="X27" s="2"/>
      <c r="Y27" s="3"/>
      <c r="Z27" s="3"/>
      <c r="AA27" s="3"/>
      <c r="AB27" s="3"/>
      <c r="AC27" s="3"/>
      <c r="AD27" s="3"/>
      <c r="AE27" s="3"/>
      <c r="AF27" s="3"/>
    </row>
    <row r="28" spans="1:32" customFormat="1" x14ac:dyDescent="0.25">
      <c r="A28" s="9"/>
      <c r="B28" s="3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67"/>
      <c r="X28" s="2"/>
      <c r="Y28" s="3"/>
      <c r="Z28" s="3"/>
      <c r="AA28" s="3"/>
      <c r="AB28" s="3"/>
      <c r="AC28" s="3"/>
      <c r="AD28" s="3"/>
      <c r="AE28" s="3"/>
      <c r="AF28" s="3"/>
    </row>
    <row r="29" spans="1:32" customFormat="1" x14ac:dyDescent="0.25">
      <c r="A29" s="9"/>
      <c r="B29" s="3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67"/>
      <c r="X29" s="2"/>
      <c r="Y29" s="3"/>
      <c r="Z29" s="3"/>
      <c r="AA29" s="3"/>
      <c r="AB29" s="3"/>
      <c r="AC29" s="3"/>
      <c r="AD29" s="3"/>
      <c r="AE29" s="3"/>
      <c r="AF29" s="3"/>
    </row>
    <row r="30" spans="1:32" customFormat="1" x14ac:dyDescent="0.25">
      <c r="A30" s="9"/>
      <c r="B30" s="3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"/>
      <c r="V30" s="2"/>
      <c r="W30" s="67"/>
      <c r="X30" s="2"/>
      <c r="Y30" s="3"/>
      <c r="Z30" s="3"/>
      <c r="AA30" s="3"/>
      <c r="AB30" s="3"/>
      <c r="AC30" s="3"/>
      <c r="AD30" s="3"/>
      <c r="AE30" s="3"/>
      <c r="AF30" s="3"/>
    </row>
    <row r="31" spans="1:32" customFormat="1" x14ac:dyDescent="0.25">
      <c r="A31" s="9"/>
      <c r="B31" s="3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67"/>
      <c r="X31" s="2"/>
      <c r="Y31" s="3"/>
      <c r="Z31" s="3"/>
      <c r="AA31" s="3"/>
      <c r="AB31" s="3"/>
      <c r="AC31" s="3"/>
      <c r="AD31" s="3"/>
      <c r="AE31" s="3"/>
      <c r="AF31" s="3"/>
    </row>
    <row r="32" spans="1:32" customFormat="1" x14ac:dyDescent="0.25">
      <c r="A32" s="9"/>
      <c r="B32" s="3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67"/>
      <c r="X32" s="2"/>
      <c r="Y32" s="3"/>
      <c r="Z32" s="3"/>
      <c r="AA32" s="3"/>
      <c r="AB32" s="3"/>
      <c r="AC32" s="3"/>
      <c r="AD32" s="3"/>
      <c r="AE32" s="3"/>
      <c r="AF32" s="3"/>
    </row>
    <row r="33" spans="1:32" customFormat="1" x14ac:dyDescent="0.25">
      <c r="A33" s="9"/>
      <c r="B33" s="3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67"/>
      <c r="X33" s="2"/>
      <c r="Y33" s="3"/>
      <c r="Z33" s="3"/>
      <c r="AA33" s="3"/>
      <c r="AB33" s="3"/>
      <c r="AC33" s="3"/>
      <c r="AD33" s="3"/>
      <c r="AE33" s="3"/>
      <c r="AF33" s="3"/>
    </row>
    <row r="34" spans="1:32" customFormat="1" x14ac:dyDescent="0.25">
      <c r="A34" s="9"/>
      <c r="B34" s="3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"/>
      <c r="V34" s="2"/>
      <c r="W34" s="67"/>
      <c r="X34" s="2"/>
      <c r="Y34" s="3"/>
      <c r="Z34" s="3"/>
      <c r="AA34" s="3"/>
      <c r="AB34" s="3"/>
      <c r="AC34" s="3"/>
      <c r="AD34" s="3"/>
      <c r="AE34" s="3"/>
      <c r="AF34" s="3"/>
    </row>
    <row r="35" spans="1:32" customFormat="1" x14ac:dyDescent="0.25">
      <c r="A35" s="9"/>
      <c r="B35" s="3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"/>
      <c r="V35" s="2"/>
      <c r="W35" s="67"/>
      <c r="X35" s="2"/>
      <c r="Y35" s="3"/>
      <c r="Z35" s="3"/>
      <c r="AA35" s="3"/>
      <c r="AB35" s="3"/>
      <c r="AC35" s="3"/>
      <c r="AD35" s="3"/>
      <c r="AE35" s="3"/>
      <c r="AF35" s="3"/>
    </row>
    <row r="36" spans="1:32" customFormat="1" x14ac:dyDescent="0.25">
      <c r="A36" s="9"/>
      <c r="B36" s="3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67"/>
      <c r="X36" s="2"/>
      <c r="Y36" s="3"/>
      <c r="Z36" s="3"/>
      <c r="AA36" s="3"/>
      <c r="AB36" s="3"/>
      <c r="AC36" s="3"/>
      <c r="AD36" s="3"/>
      <c r="AE36" s="3"/>
      <c r="AF36" s="3"/>
    </row>
    <row r="37" spans="1:32" customFormat="1" x14ac:dyDescent="0.25">
      <c r="A37" s="9"/>
      <c r="B37" s="3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67"/>
      <c r="X37" s="2"/>
      <c r="Y37" s="3"/>
      <c r="Z37" s="3"/>
      <c r="AA37" s="3"/>
      <c r="AB37" s="3"/>
      <c r="AC37" s="3"/>
      <c r="AD37" s="3"/>
      <c r="AE37" s="3"/>
      <c r="AF37" s="3"/>
    </row>
  </sheetData>
  <mergeCells count="4">
    <mergeCell ref="Q1:T1"/>
    <mergeCell ref="M1:P1"/>
    <mergeCell ref="E1:H1"/>
    <mergeCell ref="I1:L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CodesTables!$H$3:$H$5</xm:f>
          </x14:formula1>
          <xm:sqref>Y3:AE7 Y20:AE37</xm:sqref>
        </x14:dataValidation>
        <x14:dataValidation type="list" allowBlank="1" showInputMessage="1" showErrorMessage="1">
          <x14:formula1>
            <xm:f>CodesTables!$N$3:$N$22</xm:f>
          </x14:formula1>
          <xm:sqref>E3:T7 E20:T37</xm:sqref>
        </x14:dataValidation>
        <x14:dataValidation type="list" allowBlank="1" showInputMessage="1" showErrorMessage="1">
          <x14:formula1>
            <xm:f>CodesTables!$H$9:$H$14</xm:f>
          </x14:formula1>
          <xm:sqref>U3:U7 U20:U37</xm:sqref>
        </x14:dataValidation>
        <x14:dataValidation type="list" allowBlank="1" showInputMessage="1" showErrorMessage="1">
          <x14:formula1>
            <xm:f>CodesTables!$Q$3:$Q$4</xm:f>
          </x14:formula1>
          <xm:sqref>X3:X7 X20:X37</xm:sqref>
        </x14:dataValidation>
        <x14:dataValidation type="list" allowBlank="1" showInputMessage="1" showErrorMessage="1">
          <x14:formula1>
            <xm:f>CodesTables!$Q$8:$Q$9</xm:f>
          </x14:formula1>
          <xm:sqref>V3:V7 V20:V37</xm:sqref>
        </x14:dataValidation>
        <x14:dataValidation type="list" allowBlank="1" showInputMessage="1" showErrorMessage="1">
          <x14:formula1>
            <xm:f>[1]CodesTables!#REF!</xm:f>
          </x14:formula1>
          <xm:sqref>V8:V19</xm:sqref>
        </x14:dataValidation>
        <x14:dataValidation type="list" allowBlank="1" showInputMessage="1" showErrorMessage="1">
          <x14:formula1>
            <xm:f>[1]CodesTables!#REF!</xm:f>
          </x14:formula1>
          <xm:sqref>X8:X19</xm:sqref>
        </x14:dataValidation>
        <x14:dataValidation type="list" allowBlank="1" showInputMessage="1" showErrorMessage="1">
          <x14:formula1>
            <xm:f>[1]CodesTables!#REF!</xm:f>
          </x14:formula1>
          <xm:sqref>U8:U19</xm:sqref>
        </x14:dataValidation>
        <x14:dataValidation type="list" allowBlank="1" showInputMessage="1" showErrorMessage="1">
          <x14:formula1>
            <xm:f>[1]CodesTables!#REF!</xm:f>
          </x14:formula1>
          <xm:sqref>E8:T19</xm:sqref>
        </x14:dataValidation>
        <x14:dataValidation type="list" allowBlank="1" showInputMessage="1" showErrorMessage="1">
          <x14:formula1>
            <xm:f>[1]CodesTables!#REF!</xm:f>
          </x14:formula1>
          <xm:sqref>Y8:AE19</xm:sqref>
        </x14:dataValidation>
        <x14:dataValidation type="list" allowBlank="1" showInputMessage="1" showErrorMessage="1">
          <x14:formula1>
            <xm:f>CodesTables!$Q$13:$Q$14</xm:f>
          </x14:formula1>
          <xm:sqref>W3:W37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22635" topLeftCell="C1"/>
      <selection pane="topRight" activeCell="C1" sqref="C1"/>
    </sheetView>
  </sheetViews>
  <sheetFormatPr defaultRowHeight="13.5" x14ac:dyDescent="0.25"/>
  <cols>
    <col min="1" max="1" width="6.7109375" style="22" bestFit="1" customWidth="1"/>
    <col min="2" max="2" width="30.7109375" style="20" customWidth="1"/>
    <col min="3" max="3" width="100.7109375" style="21" customWidth="1"/>
    <col min="4" max="4" width="60.7109375" style="21" customWidth="1"/>
    <col min="5" max="16384" width="9.140625" style="20"/>
  </cols>
  <sheetData>
    <row r="1" spans="1:4" s="18" customFormat="1" ht="20.25" x14ac:dyDescent="0.3">
      <c r="A1" s="17" t="s">
        <v>23</v>
      </c>
      <c r="B1" s="18" t="s">
        <v>89</v>
      </c>
      <c r="C1" s="19" t="s">
        <v>82</v>
      </c>
      <c r="D1" s="19" t="s">
        <v>90</v>
      </c>
    </row>
    <row r="2" spans="1:4" ht="216" x14ac:dyDescent="0.25">
      <c r="A2" s="22">
        <v>1</v>
      </c>
      <c r="B2" s="20" t="s">
        <v>102</v>
      </c>
      <c r="C2" s="21" t="s">
        <v>198</v>
      </c>
      <c r="D2" s="21" t="s">
        <v>110</v>
      </c>
    </row>
    <row r="3" spans="1:4" ht="120" customHeight="1" x14ac:dyDescent="0.25">
      <c r="A3" s="22">
        <v>2</v>
      </c>
      <c r="B3" s="20" t="s">
        <v>101</v>
      </c>
      <c r="C3" s="21" t="s">
        <v>81</v>
      </c>
      <c r="D3" s="21" t="s">
        <v>107</v>
      </c>
    </row>
    <row r="4" spans="1:4" ht="121.5" x14ac:dyDescent="0.25">
      <c r="A4" s="22">
        <v>3</v>
      </c>
      <c r="B4" s="20" t="s">
        <v>91</v>
      </c>
      <c r="C4" s="21" t="s">
        <v>108</v>
      </c>
      <c r="D4" s="21" t="s">
        <v>153</v>
      </c>
    </row>
    <row r="5" spans="1:4" ht="121.5" x14ac:dyDescent="0.25">
      <c r="A5" s="22">
        <v>4</v>
      </c>
      <c r="B5" s="20" t="s">
        <v>92</v>
      </c>
      <c r="C5" s="21" t="s">
        <v>109</v>
      </c>
      <c r="D5" s="21" t="s">
        <v>154</v>
      </c>
    </row>
    <row r="6" spans="1:4" ht="54" x14ac:dyDescent="0.25">
      <c r="A6" s="22">
        <v>5</v>
      </c>
      <c r="B6" s="20" t="s">
        <v>93</v>
      </c>
      <c r="C6" s="21" t="s">
        <v>147</v>
      </c>
      <c r="D6" s="21" t="s">
        <v>94</v>
      </c>
    </row>
    <row r="7" spans="1:4" ht="94.5" x14ac:dyDescent="0.25">
      <c r="A7" s="22">
        <v>6</v>
      </c>
      <c r="B7" s="20" t="s">
        <v>95</v>
      </c>
      <c r="C7" s="21" t="s">
        <v>148</v>
      </c>
      <c r="D7" s="21" t="s">
        <v>103</v>
      </c>
    </row>
    <row r="8" spans="1:4" ht="81" x14ac:dyDescent="0.25">
      <c r="A8" s="22">
        <v>7</v>
      </c>
      <c r="B8" s="20" t="s">
        <v>96</v>
      </c>
      <c r="C8" s="21" t="s">
        <v>149</v>
      </c>
      <c r="D8" s="21" t="s">
        <v>104</v>
      </c>
    </row>
    <row r="9" spans="1:4" ht="148.5" x14ac:dyDescent="0.25">
      <c r="A9" s="22">
        <v>8</v>
      </c>
      <c r="B9" s="20" t="s">
        <v>97</v>
      </c>
      <c r="C9" s="21" t="s">
        <v>150</v>
      </c>
      <c r="D9" s="21" t="s">
        <v>105</v>
      </c>
    </row>
    <row r="10" spans="1:4" ht="189" x14ac:dyDescent="0.25">
      <c r="A10" s="22">
        <v>9</v>
      </c>
      <c r="B10" s="20" t="s">
        <v>98</v>
      </c>
      <c r="C10" s="21" t="s">
        <v>151</v>
      </c>
      <c r="D10" s="21" t="s">
        <v>99</v>
      </c>
    </row>
    <row r="11" spans="1:4" ht="148.5" x14ac:dyDescent="0.25">
      <c r="A11" s="22">
        <v>10</v>
      </c>
      <c r="B11" s="20" t="s">
        <v>100</v>
      </c>
      <c r="C11" s="21" t="s">
        <v>152</v>
      </c>
      <c r="D11" s="21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>
      <pane ySplit="3" topLeftCell="A4" activePane="bottomLeft" state="frozen"/>
      <selection pane="bottomLeft" activeCell="M11" sqref="M11"/>
    </sheetView>
  </sheetViews>
  <sheetFormatPr defaultRowHeight="15" x14ac:dyDescent="0.25"/>
  <cols>
    <col min="1" max="1" width="6.28515625" style="10" bestFit="1" customWidth="1"/>
    <col min="2" max="2" width="20.85546875" style="12" bestFit="1" customWidth="1"/>
    <col min="3" max="3" width="11.28515625" style="49" bestFit="1" customWidth="1"/>
    <col min="4" max="4" width="12.28515625" style="49" bestFit="1" customWidth="1"/>
    <col min="5" max="5" width="11.28515625" style="49" bestFit="1" customWidth="1"/>
    <col min="6" max="6" width="10.28515625" style="49" bestFit="1" customWidth="1"/>
    <col min="7" max="7" width="9" style="12" bestFit="1" customWidth="1"/>
    <col min="8" max="8" width="12" style="49" bestFit="1" customWidth="1"/>
    <col min="9" max="9" width="10.28515625" style="10" bestFit="1" customWidth="1"/>
    <col min="10" max="10" width="11.28515625" style="56" bestFit="1" customWidth="1"/>
    <col min="11" max="11" width="4.42578125" style="63" bestFit="1" customWidth="1"/>
    <col min="12" max="12" width="9" style="56" bestFit="1" customWidth="1"/>
    <col min="13" max="13" width="10.28515625" style="56" bestFit="1" customWidth="1"/>
    <col min="14" max="14" width="7.7109375" style="56" bestFit="1" customWidth="1"/>
    <col min="15" max="15" width="18.28515625" style="15" bestFit="1" customWidth="1"/>
    <col min="16" max="16" width="44.85546875" style="12" customWidth="1"/>
  </cols>
  <sheetData>
    <row r="1" spans="1:16" s="42" customFormat="1" x14ac:dyDescent="0.25">
      <c r="A1" s="43" t="s">
        <v>75</v>
      </c>
      <c r="B1" s="71" t="s">
        <v>180</v>
      </c>
      <c r="C1" s="72"/>
      <c r="D1" s="55" t="s">
        <v>50</v>
      </c>
      <c r="E1" s="43" t="s">
        <v>51</v>
      </c>
      <c r="F1" s="76" t="s">
        <v>52</v>
      </c>
      <c r="G1" s="77"/>
      <c r="H1" s="78"/>
      <c r="I1" s="43" t="s">
        <v>53</v>
      </c>
      <c r="J1" s="73" t="s">
        <v>54</v>
      </c>
      <c r="K1" s="74"/>
      <c r="L1" s="74"/>
      <c r="M1" s="74"/>
      <c r="N1" s="75"/>
      <c r="O1" s="45"/>
      <c r="P1" s="43"/>
    </row>
    <row r="2" spans="1:16" s="47" customFormat="1" ht="12" x14ac:dyDescent="0.2">
      <c r="A2" s="43" t="s">
        <v>188</v>
      </c>
      <c r="B2" s="46" t="s">
        <v>179</v>
      </c>
      <c r="C2" s="51" t="s">
        <v>181</v>
      </c>
      <c r="D2" s="51" t="s">
        <v>159</v>
      </c>
      <c r="E2" s="51" t="s">
        <v>182</v>
      </c>
      <c r="F2" s="51" t="s">
        <v>161</v>
      </c>
      <c r="G2" s="44" t="s">
        <v>160</v>
      </c>
      <c r="H2" s="51" t="s">
        <v>162</v>
      </c>
      <c r="I2" s="44" t="s">
        <v>183</v>
      </c>
      <c r="J2" s="57" t="s">
        <v>184</v>
      </c>
      <c r="K2" s="60" t="s">
        <v>185</v>
      </c>
      <c r="L2" s="57" t="s">
        <v>163</v>
      </c>
      <c r="M2" s="57" t="s">
        <v>164</v>
      </c>
      <c r="N2" s="57" t="s">
        <v>166</v>
      </c>
      <c r="O2" s="45" t="s">
        <v>187</v>
      </c>
      <c r="P2" s="46"/>
    </row>
    <row r="3" spans="1:16" s="47" customFormat="1" ht="30" customHeight="1" x14ac:dyDescent="0.2">
      <c r="A3" s="37" t="s">
        <v>23</v>
      </c>
      <c r="B3" s="38" t="s">
        <v>189</v>
      </c>
      <c r="C3" s="52" t="s">
        <v>190</v>
      </c>
      <c r="D3" s="52" t="s">
        <v>191</v>
      </c>
      <c r="E3" s="52" t="s">
        <v>192</v>
      </c>
      <c r="F3" s="52" t="s">
        <v>193</v>
      </c>
      <c r="G3" s="4" t="s">
        <v>155</v>
      </c>
      <c r="H3" s="52" t="s">
        <v>194</v>
      </c>
      <c r="I3" s="4" t="s">
        <v>195</v>
      </c>
      <c r="J3" s="58" t="s">
        <v>196</v>
      </c>
      <c r="K3" s="61" t="s">
        <v>185</v>
      </c>
      <c r="L3" s="59" t="s">
        <v>156</v>
      </c>
      <c r="M3" s="59" t="s">
        <v>157</v>
      </c>
      <c r="N3" s="59" t="s">
        <v>165</v>
      </c>
      <c r="O3" s="13" t="s">
        <v>197</v>
      </c>
      <c r="P3" s="38" t="s">
        <v>31</v>
      </c>
    </row>
    <row r="4" spans="1:16" x14ac:dyDescent="0.25">
      <c r="A4" s="9" t="s">
        <v>29</v>
      </c>
      <c r="B4" s="11" t="s">
        <v>178</v>
      </c>
      <c r="C4" s="50">
        <v>258400941</v>
      </c>
      <c r="D4" s="48">
        <v>2184008002</v>
      </c>
      <c r="E4" s="50">
        <v>218400851</v>
      </c>
      <c r="F4" s="50">
        <v>7</v>
      </c>
      <c r="G4" s="53" t="s">
        <v>168</v>
      </c>
      <c r="H4" s="50">
        <v>890</v>
      </c>
      <c r="I4" s="50">
        <v>42550260</v>
      </c>
      <c r="J4" s="53" t="s">
        <v>169</v>
      </c>
      <c r="K4" s="62" t="s">
        <v>170</v>
      </c>
      <c r="L4" s="53" t="s">
        <v>171</v>
      </c>
      <c r="M4" s="53" t="s">
        <v>172</v>
      </c>
      <c r="N4" s="53"/>
      <c r="O4" s="41" t="s">
        <v>186</v>
      </c>
      <c r="P4" s="11" t="s">
        <v>35</v>
      </c>
    </row>
    <row r="5" spans="1:16" x14ac:dyDescent="0.25">
      <c r="A5" s="9" t="s">
        <v>29</v>
      </c>
      <c r="B5" s="11" t="s">
        <v>178</v>
      </c>
      <c r="C5" s="50">
        <v>258400941</v>
      </c>
      <c r="D5" s="48">
        <v>2184008002</v>
      </c>
      <c r="E5" s="50">
        <v>218400851</v>
      </c>
      <c r="F5" s="50">
        <v>7</v>
      </c>
      <c r="G5" s="53" t="s">
        <v>168</v>
      </c>
      <c r="H5" s="50">
        <v>890</v>
      </c>
      <c r="I5" s="50">
        <v>42550260</v>
      </c>
      <c r="J5" s="53" t="s">
        <v>173</v>
      </c>
      <c r="K5" s="62" t="s">
        <v>170</v>
      </c>
      <c r="L5" s="53" t="s">
        <v>158</v>
      </c>
      <c r="M5" s="53" t="s">
        <v>172</v>
      </c>
      <c r="N5" s="53" t="s">
        <v>47</v>
      </c>
      <c r="O5" s="41" t="s">
        <v>186</v>
      </c>
      <c r="P5" s="11" t="s">
        <v>35</v>
      </c>
    </row>
    <row r="6" spans="1:16" x14ac:dyDescent="0.25">
      <c r="A6" s="9" t="s">
        <v>29</v>
      </c>
      <c r="B6" s="11" t="s">
        <v>178</v>
      </c>
      <c r="C6" s="50">
        <v>258400941</v>
      </c>
      <c r="D6" s="48">
        <v>2184008002</v>
      </c>
      <c r="E6" s="50">
        <v>218400851</v>
      </c>
      <c r="F6" s="50">
        <v>7</v>
      </c>
      <c r="G6" s="53" t="s">
        <v>168</v>
      </c>
      <c r="H6" s="50">
        <v>890</v>
      </c>
      <c r="I6" s="50">
        <v>42550260</v>
      </c>
      <c r="J6" s="53" t="s">
        <v>174</v>
      </c>
      <c r="K6" s="62" t="s">
        <v>34</v>
      </c>
      <c r="L6" s="53" t="s">
        <v>158</v>
      </c>
      <c r="M6" s="53" t="s">
        <v>172</v>
      </c>
      <c r="N6" s="53"/>
      <c r="O6" s="41" t="s">
        <v>186</v>
      </c>
      <c r="P6" s="11" t="s">
        <v>35</v>
      </c>
    </row>
    <row r="7" spans="1:16" x14ac:dyDescent="0.25">
      <c r="A7" s="9" t="s">
        <v>29</v>
      </c>
      <c r="B7" s="11" t="s">
        <v>167</v>
      </c>
      <c r="C7" s="50">
        <v>128577529</v>
      </c>
      <c r="D7" s="48">
        <v>2070788027</v>
      </c>
      <c r="E7" s="50">
        <v>207078829</v>
      </c>
      <c r="F7" s="50">
        <v>1</v>
      </c>
      <c r="G7" s="53" t="s">
        <v>175</v>
      </c>
      <c r="H7" s="50">
        <v>747</v>
      </c>
      <c r="I7" s="50">
        <v>41320318</v>
      </c>
      <c r="J7" s="53" t="s">
        <v>176</v>
      </c>
      <c r="K7" s="62" t="s">
        <v>170</v>
      </c>
      <c r="L7" s="53" t="s">
        <v>171</v>
      </c>
      <c r="M7" s="53" t="s">
        <v>172</v>
      </c>
      <c r="N7" s="53"/>
      <c r="O7" s="41" t="s">
        <v>186</v>
      </c>
      <c r="P7" s="11" t="s">
        <v>35</v>
      </c>
    </row>
    <row r="8" spans="1:16" x14ac:dyDescent="0.25">
      <c r="A8" s="9" t="s">
        <v>29</v>
      </c>
      <c r="B8" s="11" t="s">
        <v>167</v>
      </c>
      <c r="C8" s="50">
        <v>128577529</v>
      </c>
      <c r="D8" s="48">
        <v>2070788027</v>
      </c>
      <c r="E8" s="50">
        <v>207078829</v>
      </c>
      <c r="F8" s="50">
        <v>1</v>
      </c>
      <c r="G8" s="53" t="s">
        <v>175</v>
      </c>
      <c r="H8" s="50">
        <v>747</v>
      </c>
      <c r="I8" s="50">
        <v>41320318</v>
      </c>
      <c r="J8" s="53" t="s">
        <v>177</v>
      </c>
      <c r="K8" s="62" t="s">
        <v>36</v>
      </c>
      <c r="L8" s="53" t="s">
        <v>158</v>
      </c>
      <c r="M8" s="53" t="s">
        <v>172</v>
      </c>
      <c r="N8" s="53"/>
      <c r="O8" s="41" t="s">
        <v>186</v>
      </c>
      <c r="P8" s="11" t="s">
        <v>35</v>
      </c>
    </row>
    <row r="9" spans="1:16" x14ac:dyDescent="0.25">
      <c r="A9" s="9"/>
      <c r="B9" s="11"/>
      <c r="C9" s="48"/>
      <c r="D9" s="48"/>
      <c r="E9" s="48"/>
      <c r="F9" s="48"/>
      <c r="G9" s="53"/>
      <c r="H9" s="48"/>
      <c r="I9" s="54"/>
      <c r="J9" s="53"/>
      <c r="K9" s="62"/>
      <c r="L9" s="53"/>
      <c r="M9" s="53"/>
      <c r="N9" s="53"/>
      <c r="O9" s="41"/>
      <c r="P9" s="11"/>
    </row>
    <row r="10" spans="1:16" x14ac:dyDescent="0.25">
      <c r="A10" s="9"/>
      <c r="B10" s="11"/>
      <c r="C10" s="48"/>
      <c r="D10" s="48"/>
      <c r="E10" s="48"/>
      <c r="F10" s="48"/>
      <c r="G10" s="53"/>
      <c r="H10" s="48"/>
      <c r="I10" s="54"/>
      <c r="J10" s="53"/>
      <c r="K10" s="62"/>
      <c r="L10" s="53"/>
      <c r="M10" s="53"/>
      <c r="N10" s="53"/>
      <c r="O10" s="41"/>
      <c r="P10" s="11"/>
    </row>
    <row r="11" spans="1:16" x14ac:dyDescent="0.25">
      <c r="A11" s="9"/>
      <c r="B11" s="11"/>
      <c r="C11" s="48"/>
      <c r="D11" s="48"/>
      <c r="E11" s="48"/>
      <c r="F11" s="48"/>
      <c r="G11" s="53"/>
      <c r="H11" s="48"/>
      <c r="I11" s="54"/>
      <c r="J11" s="53"/>
      <c r="K11" s="62"/>
      <c r="L11" s="53"/>
      <c r="M11" s="53"/>
      <c r="N11" s="53"/>
      <c r="O11" s="41"/>
      <c r="P11" s="11"/>
    </row>
    <row r="12" spans="1:16" s="40" customFormat="1" x14ac:dyDescent="0.25">
      <c r="A12" s="9"/>
      <c r="B12" s="11"/>
      <c r="C12" s="48"/>
      <c r="D12" s="48"/>
      <c r="E12" s="48"/>
      <c r="F12" s="48"/>
      <c r="G12" s="53"/>
      <c r="H12" s="48"/>
      <c r="I12" s="54"/>
      <c r="J12" s="53"/>
      <c r="K12" s="62"/>
      <c r="L12" s="53"/>
      <c r="M12" s="53"/>
      <c r="N12" s="53"/>
      <c r="O12" s="41"/>
      <c r="P12" s="11"/>
    </row>
    <row r="13" spans="1:16" x14ac:dyDescent="0.25">
      <c r="A13" s="9"/>
      <c r="B13" s="11"/>
      <c r="C13" s="48"/>
      <c r="D13" s="48"/>
      <c r="E13" s="48"/>
      <c r="F13" s="48"/>
      <c r="G13" s="53"/>
      <c r="H13" s="48"/>
      <c r="I13" s="54"/>
      <c r="J13" s="53"/>
      <c r="K13" s="62"/>
      <c r="L13" s="53"/>
      <c r="M13" s="53"/>
      <c r="N13" s="53"/>
      <c r="O13" s="41"/>
      <c r="P13" s="11"/>
    </row>
    <row r="14" spans="1:16" x14ac:dyDescent="0.25">
      <c r="A14" s="9"/>
      <c r="B14" s="11"/>
      <c r="C14" s="48"/>
      <c r="D14" s="48"/>
      <c r="E14" s="48"/>
      <c r="F14" s="48"/>
      <c r="G14" s="53"/>
      <c r="H14" s="48"/>
      <c r="I14" s="54"/>
      <c r="J14" s="53"/>
      <c r="K14" s="62"/>
      <c r="L14" s="53"/>
      <c r="M14" s="53"/>
      <c r="N14" s="53"/>
      <c r="O14" s="41"/>
      <c r="P14" s="11"/>
    </row>
    <row r="15" spans="1:16" x14ac:dyDescent="0.25">
      <c r="A15" s="9"/>
      <c r="B15" s="11"/>
      <c r="C15" s="48"/>
      <c r="D15" s="48"/>
      <c r="E15" s="48"/>
      <c r="F15" s="48"/>
      <c r="G15" s="53"/>
      <c r="H15" s="48"/>
      <c r="I15" s="54"/>
      <c r="J15" s="53"/>
      <c r="K15" s="62"/>
      <c r="L15" s="53"/>
      <c r="M15" s="53"/>
      <c r="N15" s="53"/>
      <c r="O15" s="41"/>
      <c r="P15" s="11"/>
    </row>
    <row r="16" spans="1:16" x14ac:dyDescent="0.25">
      <c r="A16" s="9"/>
      <c r="B16" s="11"/>
      <c r="C16" s="48"/>
      <c r="D16" s="48"/>
      <c r="E16" s="48"/>
      <c r="F16" s="48"/>
      <c r="G16" s="53"/>
      <c r="H16" s="48"/>
      <c r="I16" s="54"/>
      <c r="J16" s="53"/>
      <c r="K16" s="62"/>
      <c r="L16" s="53"/>
      <c r="M16" s="53"/>
      <c r="N16" s="53"/>
      <c r="O16" s="41"/>
      <c r="P16" s="11"/>
    </row>
    <row r="17" spans="1:16" x14ac:dyDescent="0.25">
      <c r="A17" s="9"/>
      <c r="B17" s="11"/>
      <c r="C17" s="48"/>
      <c r="D17" s="48"/>
      <c r="E17" s="48"/>
      <c r="F17" s="48"/>
      <c r="G17" s="53"/>
      <c r="H17" s="48"/>
      <c r="I17" s="54"/>
      <c r="J17" s="53"/>
      <c r="K17" s="62"/>
      <c r="L17" s="53"/>
      <c r="M17" s="53"/>
      <c r="N17" s="53"/>
      <c r="O17" s="41"/>
      <c r="P17" s="11"/>
    </row>
    <row r="18" spans="1:16" x14ac:dyDescent="0.25">
      <c r="A18" s="9"/>
      <c r="B18" s="11"/>
      <c r="C18" s="48"/>
      <c r="D18" s="48"/>
      <c r="E18" s="48"/>
      <c r="F18" s="48"/>
      <c r="G18" s="53"/>
      <c r="H18" s="48"/>
      <c r="I18" s="54"/>
      <c r="J18" s="53"/>
      <c r="K18" s="62"/>
      <c r="L18" s="53"/>
      <c r="M18" s="53"/>
      <c r="N18" s="53"/>
      <c r="O18" s="41"/>
      <c r="P18" s="11"/>
    </row>
    <row r="19" spans="1:16" x14ac:dyDescent="0.25">
      <c r="A19" s="9"/>
      <c r="B19" s="11"/>
      <c r="C19" s="48"/>
      <c r="D19" s="48"/>
      <c r="E19" s="48"/>
      <c r="F19" s="48"/>
      <c r="G19" s="53"/>
      <c r="H19" s="48"/>
      <c r="I19" s="54"/>
      <c r="J19" s="53"/>
      <c r="K19" s="62"/>
      <c r="L19" s="53"/>
      <c r="M19" s="53"/>
      <c r="N19" s="53"/>
      <c r="O19" s="41"/>
      <c r="P19" s="11"/>
    </row>
    <row r="20" spans="1:16" x14ac:dyDescent="0.25">
      <c r="A20" s="9"/>
      <c r="B20" s="11"/>
      <c r="C20" s="48"/>
      <c r="D20" s="48"/>
      <c r="E20" s="48"/>
      <c r="F20" s="48"/>
      <c r="G20" s="53"/>
      <c r="H20" s="48"/>
      <c r="I20" s="54"/>
      <c r="J20" s="53"/>
      <c r="K20" s="62"/>
      <c r="L20" s="53"/>
      <c r="M20" s="53"/>
      <c r="N20" s="53"/>
      <c r="O20" s="41"/>
      <c r="P20" s="11"/>
    </row>
    <row r="21" spans="1:16" x14ac:dyDescent="0.25">
      <c r="A21" s="9"/>
      <c r="B21" s="11"/>
      <c r="C21" s="48"/>
      <c r="D21" s="48"/>
      <c r="E21" s="48"/>
      <c r="F21" s="48"/>
      <c r="G21" s="53"/>
      <c r="H21" s="48"/>
      <c r="I21" s="54"/>
      <c r="J21" s="53"/>
      <c r="K21" s="62"/>
      <c r="L21" s="53"/>
      <c r="M21" s="53"/>
      <c r="N21" s="53"/>
      <c r="O21" s="41"/>
      <c r="P21" s="11"/>
    </row>
    <row r="22" spans="1:16" x14ac:dyDescent="0.25">
      <c r="A22" s="9"/>
      <c r="B22" s="11"/>
      <c r="C22" s="48"/>
      <c r="D22" s="48"/>
      <c r="E22" s="48"/>
      <c r="F22" s="48"/>
      <c r="G22" s="53"/>
      <c r="H22" s="48"/>
      <c r="I22" s="54"/>
      <c r="J22" s="53"/>
      <c r="K22" s="62"/>
      <c r="L22" s="53"/>
      <c r="M22" s="53"/>
      <c r="N22" s="53"/>
      <c r="O22" s="41"/>
      <c r="P22" s="11"/>
    </row>
    <row r="23" spans="1:16" x14ac:dyDescent="0.25">
      <c r="A23" s="9"/>
      <c r="B23" s="11"/>
      <c r="C23" s="48"/>
      <c r="D23" s="48"/>
      <c r="E23" s="48"/>
      <c r="F23" s="48"/>
      <c r="G23" s="53"/>
      <c r="H23" s="48"/>
      <c r="I23" s="54"/>
      <c r="J23" s="53"/>
      <c r="K23" s="62"/>
      <c r="L23" s="53"/>
      <c r="M23" s="53"/>
      <c r="N23" s="53"/>
      <c r="O23" s="41"/>
      <c r="P23" s="11"/>
    </row>
    <row r="24" spans="1:16" x14ac:dyDescent="0.25">
      <c r="A24" s="9"/>
      <c r="B24" s="11"/>
      <c r="C24" s="48"/>
      <c r="D24" s="48"/>
      <c r="E24" s="48"/>
      <c r="F24" s="48"/>
      <c r="G24" s="53"/>
      <c r="H24" s="48"/>
      <c r="I24" s="54"/>
      <c r="J24" s="53"/>
      <c r="K24" s="62"/>
      <c r="L24" s="53"/>
      <c r="M24" s="53"/>
      <c r="N24" s="53"/>
      <c r="O24" s="41"/>
      <c r="P24" s="11"/>
    </row>
    <row r="25" spans="1:16" x14ac:dyDescent="0.25">
      <c r="A25" s="9"/>
      <c r="B25" s="11"/>
      <c r="C25" s="48"/>
      <c r="D25" s="48"/>
      <c r="E25" s="48"/>
      <c r="F25" s="48"/>
      <c r="G25" s="11"/>
      <c r="H25" s="48"/>
      <c r="I25" s="9"/>
      <c r="J25" s="53"/>
      <c r="K25" s="62"/>
      <c r="L25" s="53"/>
      <c r="M25" s="53"/>
      <c r="N25" s="53"/>
      <c r="O25" s="14"/>
      <c r="P25" s="11"/>
    </row>
    <row r="26" spans="1:16" x14ac:dyDescent="0.25">
      <c r="A26" s="9"/>
      <c r="B26" s="11"/>
      <c r="C26" s="48"/>
      <c r="D26" s="48"/>
      <c r="E26" s="48"/>
      <c r="F26" s="48"/>
      <c r="G26" s="11"/>
      <c r="H26" s="48"/>
      <c r="I26" s="9"/>
      <c r="J26" s="53"/>
      <c r="K26" s="62"/>
      <c r="L26" s="53"/>
      <c r="M26" s="53"/>
      <c r="N26" s="53"/>
      <c r="O26" s="14"/>
      <c r="P26" s="11"/>
    </row>
    <row r="27" spans="1:16" x14ac:dyDescent="0.25">
      <c r="A27" s="9"/>
      <c r="B27" s="11"/>
      <c r="C27" s="48"/>
      <c r="D27" s="48"/>
      <c r="E27" s="48"/>
      <c r="F27" s="48"/>
      <c r="G27" s="11"/>
      <c r="H27" s="48"/>
      <c r="I27" s="9"/>
      <c r="J27" s="53"/>
      <c r="K27" s="62"/>
      <c r="L27" s="53"/>
      <c r="M27" s="53"/>
      <c r="N27" s="53"/>
      <c r="O27" s="14"/>
      <c r="P27" s="11"/>
    </row>
    <row r="28" spans="1:16" x14ac:dyDescent="0.25">
      <c r="A28" s="9"/>
      <c r="B28" s="11"/>
      <c r="C28" s="48"/>
      <c r="D28" s="48"/>
      <c r="E28" s="48"/>
      <c r="F28" s="48"/>
      <c r="G28" s="11"/>
      <c r="H28" s="48"/>
      <c r="I28" s="9"/>
      <c r="J28" s="53"/>
      <c r="K28" s="62"/>
      <c r="L28" s="53"/>
      <c r="M28" s="53"/>
      <c r="N28" s="53"/>
      <c r="O28" s="14"/>
      <c r="P28" s="11"/>
    </row>
    <row r="29" spans="1:16" x14ac:dyDescent="0.25">
      <c r="A29" s="9"/>
      <c r="B29" s="11"/>
      <c r="C29" s="48"/>
      <c r="D29" s="48"/>
      <c r="E29" s="48"/>
      <c r="F29" s="48"/>
      <c r="G29" s="11"/>
      <c r="H29" s="48"/>
      <c r="I29" s="9"/>
      <c r="J29" s="53"/>
      <c r="K29" s="62"/>
      <c r="L29" s="53"/>
      <c r="M29" s="53"/>
      <c r="N29" s="53"/>
      <c r="O29" s="14"/>
      <c r="P29" s="11"/>
    </row>
    <row r="30" spans="1:16" s="40" customFormat="1" x14ac:dyDescent="0.25">
      <c r="A30" s="36"/>
      <c r="B30" s="39"/>
      <c r="C30" s="48"/>
      <c r="D30" s="48"/>
      <c r="E30" s="48"/>
      <c r="F30" s="48"/>
      <c r="G30" s="11"/>
      <c r="H30" s="48"/>
      <c r="I30" s="9"/>
      <c r="J30" s="53"/>
      <c r="K30" s="62"/>
      <c r="L30" s="53"/>
      <c r="M30" s="53"/>
      <c r="N30" s="53"/>
      <c r="O30" s="14"/>
      <c r="P30" s="39"/>
    </row>
  </sheetData>
  <mergeCells count="3">
    <mergeCell ref="B1:C1"/>
    <mergeCell ref="J1:N1"/>
    <mergeCell ref="F1:H1"/>
  </mergeCells>
  <pageMargins left="0.7" right="0.7" top="0.75" bottom="0.75" header="0.3" footer="0.3"/>
  <pageSetup paperSize="5" scale="77" fitToHeight="1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1" sqref="P11:Q11"/>
    </sheetView>
  </sheetViews>
  <sheetFormatPr defaultRowHeight="15" x14ac:dyDescent="0.25"/>
  <cols>
    <col min="1" max="1" width="10.7109375" bestFit="1" customWidth="1"/>
    <col min="2" max="2" width="25.7109375" customWidth="1"/>
    <col min="3" max="3" width="2.7109375" customWidth="1"/>
    <col min="4" max="4" width="5.5703125" bestFit="1" customWidth="1"/>
    <col min="5" max="5" width="16.140625" customWidth="1"/>
    <col min="6" max="6" width="2.7109375" customWidth="1"/>
    <col min="7" max="7" width="5.5703125" bestFit="1" customWidth="1"/>
    <col min="8" max="8" width="15.140625" bestFit="1" customWidth="1"/>
    <col min="9" max="9" width="2.7109375" customWidth="1"/>
    <col min="10" max="10" width="8.140625" bestFit="1" customWidth="1"/>
    <col min="11" max="11" width="7.5703125" bestFit="1" customWidth="1"/>
    <col min="12" max="12" width="15.7109375" bestFit="1" customWidth="1"/>
    <col min="13" max="13" width="7.28515625" customWidth="1"/>
    <col min="14" max="14" width="32.42578125" bestFit="1" customWidth="1"/>
    <col min="15" max="15" width="2.7109375" customWidth="1"/>
    <col min="16" max="16" width="5.5703125" bestFit="1" customWidth="1"/>
    <col min="17" max="17" width="17" bestFit="1" customWidth="1"/>
  </cols>
  <sheetData>
    <row r="1" spans="1:17" x14ac:dyDescent="0.25">
      <c r="A1" s="79" t="s">
        <v>75</v>
      </c>
      <c r="B1" s="80"/>
      <c r="D1" s="79" t="s">
        <v>41</v>
      </c>
      <c r="E1" s="80"/>
      <c r="G1" s="79" t="s">
        <v>86</v>
      </c>
      <c r="H1" s="80"/>
      <c r="J1" s="81" t="s">
        <v>115</v>
      </c>
      <c r="K1" s="82"/>
      <c r="L1" s="82"/>
      <c r="M1" s="82"/>
      <c r="N1" s="83"/>
      <c r="P1" s="79" t="s">
        <v>46</v>
      </c>
      <c r="Q1" s="80"/>
    </row>
    <row r="2" spans="1:17" x14ac:dyDescent="0.25">
      <c r="A2" s="6" t="s">
        <v>15</v>
      </c>
      <c r="B2" s="6" t="s">
        <v>76</v>
      </c>
      <c r="D2" s="6" t="s">
        <v>15</v>
      </c>
      <c r="E2" s="6" t="s">
        <v>16</v>
      </c>
      <c r="G2" s="6" t="s">
        <v>15</v>
      </c>
      <c r="H2" s="6" t="s">
        <v>16</v>
      </c>
      <c r="J2" s="6" t="s">
        <v>123</v>
      </c>
      <c r="K2" s="6" t="s">
        <v>124</v>
      </c>
      <c r="L2" s="6" t="s">
        <v>142</v>
      </c>
      <c r="M2" s="6" t="s">
        <v>0</v>
      </c>
      <c r="N2" s="6" t="s">
        <v>115</v>
      </c>
      <c r="P2" s="6" t="s">
        <v>15</v>
      </c>
      <c r="Q2" s="6" t="s">
        <v>16</v>
      </c>
    </row>
    <row r="3" spans="1:17" x14ac:dyDescent="0.25">
      <c r="A3" s="16" t="s">
        <v>47</v>
      </c>
      <c r="B3" s="3" t="s">
        <v>50</v>
      </c>
      <c r="D3" s="5" t="s">
        <v>14</v>
      </c>
      <c r="E3" s="3" t="s">
        <v>12</v>
      </c>
      <c r="G3" s="5"/>
      <c r="H3" s="3" t="s">
        <v>7</v>
      </c>
      <c r="J3" s="3" t="s">
        <v>143</v>
      </c>
      <c r="K3" s="3"/>
      <c r="L3" s="3"/>
      <c r="M3" s="3"/>
      <c r="N3" s="3" t="s">
        <v>30</v>
      </c>
      <c r="P3" s="5" t="s">
        <v>18</v>
      </c>
      <c r="Q3" s="3" t="s">
        <v>6</v>
      </c>
    </row>
    <row r="4" spans="1:17" x14ac:dyDescent="0.25">
      <c r="A4" s="3" t="s">
        <v>38</v>
      </c>
      <c r="B4" s="3" t="s">
        <v>71</v>
      </c>
      <c r="D4" s="5" t="s">
        <v>13</v>
      </c>
      <c r="E4" s="3" t="s">
        <v>11</v>
      </c>
      <c r="G4" s="5" t="s">
        <v>83</v>
      </c>
      <c r="H4" s="3" t="s">
        <v>5</v>
      </c>
      <c r="J4" s="3" t="s">
        <v>118</v>
      </c>
      <c r="K4" s="3" t="s">
        <v>32</v>
      </c>
      <c r="L4" s="3" t="s">
        <v>4</v>
      </c>
      <c r="M4" s="3" t="s">
        <v>3</v>
      </c>
      <c r="N4" s="3" t="str">
        <f t="shared" ref="N4:N21" si="0">J4 &amp; " | " &amp; K4 &amp; " | " &amp; L4 &amp; " | " &amp; M4</f>
        <v>Elc | Dial | AMI | DS-1</v>
      </c>
      <c r="P4" s="5" t="s">
        <v>44</v>
      </c>
      <c r="Q4" s="3" t="s">
        <v>45</v>
      </c>
    </row>
    <row r="5" spans="1:17" x14ac:dyDescent="0.25">
      <c r="A5" s="3" t="s">
        <v>72</v>
      </c>
      <c r="B5" s="3" t="s">
        <v>62</v>
      </c>
      <c r="D5" s="5" t="s">
        <v>17</v>
      </c>
      <c r="E5" s="3" t="s">
        <v>28</v>
      </c>
      <c r="G5" s="26" t="s">
        <v>79</v>
      </c>
      <c r="H5" s="24" t="s">
        <v>84</v>
      </c>
      <c r="J5" s="3" t="s">
        <v>118</v>
      </c>
      <c r="K5" s="3" t="s">
        <v>32</v>
      </c>
      <c r="L5" s="3" t="s">
        <v>4</v>
      </c>
      <c r="M5" s="3" t="s">
        <v>112</v>
      </c>
      <c r="N5" s="3" t="str">
        <f t="shared" si="0"/>
        <v>Elc | Dial | AMI | DS-2</v>
      </c>
    </row>
    <row r="6" spans="1:17" x14ac:dyDescent="0.25">
      <c r="A6" s="16" t="s">
        <v>66</v>
      </c>
      <c r="B6" s="3" t="s">
        <v>57</v>
      </c>
      <c r="D6" s="5" t="s">
        <v>29</v>
      </c>
      <c r="E6" s="3" t="s">
        <v>30</v>
      </c>
      <c r="J6" s="3" t="s">
        <v>118</v>
      </c>
      <c r="K6" s="3" t="s">
        <v>32</v>
      </c>
      <c r="L6" s="3" t="s">
        <v>39</v>
      </c>
      <c r="M6" s="3" t="s">
        <v>3</v>
      </c>
      <c r="N6" s="3" t="str">
        <f t="shared" si="0"/>
        <v>Elc | Dial | AMR | DS-1</v>
      </c>
      <c r="P6" s="79" t="s">
        <v>43</v>
      </c>
      <c r="Q6" s="80"/>
    </row>
    <row r="7" spans="1:17" x14ac:dyDescent="0.25">
      <c r="A7" s="16" t="s">
        <v>73</v>
      </c>
      <c r="B7" s="3" t="s">
        <v>63</v>
      </c>
      <c r="G7" s="79" t="s">
        <v>40</v>
      </c>
      <c r="H7" s="80"/>
      <c r="J7" s="3" t="s">
        <v>118</v>
      </c>
      <c r="K7" s="3" t="s">
        <v>32</v>
      </c>
      <c r="L7" s="3" t="s">
        <v>39</v>
      </c>
      <c r="M7" s="3" t="s">
        <v>112</v>
      </c>
      <c r="N7" s="3" t="str">
        <f t="shared" si="0"/>
        <v>Elc | Dial | AMR | DS-2</v>
      </c>
      <c r="P7" s="6" t="s">
        <v>15</v>
      </c>
      <c r="Q7" s="6" t="s">
        <v>16</v>
      </c>
    </row>
    <row r="8" spans="1:17" x14ac:dyDescent="0.25">
      <c r="A8" s="16" t="s">
        <v>65</v>
      </c>
      <c r="B8" s="3" t="s">
        <v>64</v>
      </c>
      <c r="D8" s="79" t="s">
        <v>42</v>
      </c>
      <c r="E8" s="80"/>
      <c r="G8" s="6" t="s">
        <v>15</v>
      </c>
      <c r="H8" s="6" t="s">
        <v>16</v>
      </c>
      <c r="J8" s="3" t="s">
        <v>118</v>
      </c>
      <c r="K8" s="3" t="s">
        <v>32</v>
      </c>
      <c r="L8" s="3" t="s">
        <v>80</v>
      </c>
      <c r="M8" s="3" t="s">
        <v>3</v>
      </c>
      <c r="N8" s="3" t="str">
        <f t="shared" si="0"/>
        <v>Elc | Dial | Legacy | DS-1</v>
      </c>
      <c r="P8" s="5" t="s">
        <v>18</v>
      </c>
      <c r="Q8" s="3" t="s">
        <v>6</v>
      </c>
    </row>
    <row r="9" spans="1:17" x14ac:dyDescent="0.25">
      <c r="A9" s="16" t="s">
        <v>74</v>
      </c>
      <c r="B9" s="3" t="s">
        <v>54</v>
      </c>
      <c r="D9" s="6" t="s">
        <v>15</v>
      </c>
      <c r="E9" s="6" t="s">
        <v>16</v>
      </c>
      <c r="G9" s="5"/>
      <c r="H9" s="3" t="s">
        <v>7</v>
      </c>
      <c r="J9" s="3" t="s">
        <v>118</v>
      </c>
      <c r="K9" s="3" t="s">
        <v>32</v>
      </c>
      <c r="L9" s="3" t="s">
        <v>80</v>
      </c>
      <c r="M9" s="3" t="s">
        <v>112</v>
      </c>
      <c r="N9" s="3" t="str">
        <f t="shared" si="0"/>
        <v>Elc | Dial | Legacy | DS-2</v>
      </c>
      <c r="P9" s="5" t="s">
        <v>21</v>
      </c>
      <c r="Q9" s="3" t="s">
        <v>22</v>
      </c>
    </row>
    <row r="10" spans="1:17" x14ac:dyDescent="0.25">
      <c r="A10" s="16" t="s">
        <v>61</v>
      </c>
      <c r="B10" s="3" t="s">
        <v>56</v>
      </c>
      <c r="D10" s="5" t="s">
        <v>18</v>
      </c>
      <c r="E10" s="3" t="s">
        <v>32</v>
      </c>
      <c r="G10" s="5" t="s">
        <v>36</v>
      </c>
      <c r="H10" s="3" t="s">
        <v>4</v>
      </c>
      <c r="J10" s="3" t="s">
        <v>118</v>
      </c>
      <c r="K10" s="3" t="s">
        <v>122</v>
      </c>
      <c r="L10" s="3" t="s">
        <v>4</v>
      </c>
      <c r="M10" s="3" t="s">
        <v>3</v>
      </c>
      <c r="N10" s="3" t="str">
        <f t="shared" si="0"/>
        <v>Elc | Intv | AMI | DS-1</v>
      </c>
    </row>
    <row r="11" spans="1:17" x14ac:dyDescent="0.25">
      <c r="A11" s="16" t="s">
        <v>67</v>
      </c>
      <c r="B11" s="3" t="s">
        <v>51</v>
      </c>
      <c r="D11" s="5" t="s">
        <v>19</v>
      </c>
      <c r="E11" s="3" t="s">
        <v>20</v>
      </c>
      <c r="G11" s="5" t="s">
        <v>37</v>
      </c>
      <c r="H11" s="3" t="s">
        <v>39</v>
      </c>
      <c r="J11" s="3" t="s">
        <v>118</v>
      </c>
      <c r="K11" s="3" t="s">
        <v>122</v>
      </c>
      <c r="L11" s="3" t="s">
        <v>4</v>
      </c>
      <c r="M11" s="3" t="s">
        <v>112</v>
      </c>
      <c r="N11" s="3" t="str">
        <f t="shared" si="0"/>
        <v>Elc | Intv | AMI | DS-2</v>
      </c>
      <c r="P11" s="79" t="s">
        <v>213</v>
      </c>
      <c r="Q11" s="80"/>
    </row>
    <row r="12" spans="1:17" x14ac:dyDescent="0.25">
      <c r="A12" s="16" t="s">
        <v>70</v>
      </c>
      <c r="B12" s="3" t="s">
        <v>52</v>
      </c>
      <c r="D12" s="5" t="s">
        <v>29</v>
      </c>
      <c r="E12" s="3" t="s">
        <v>30</v>
      </c>
      <c r="G12" s="5" t="s">
        <v>48</v>
      </c>
      <c r="H12" s="3" t="s">
        <v>49</v>
      </c>
      <c r="J12" s="3" t="s">
        <v>118</v>
      </c>
      <c r="K12" s="3" t="s">
        <v>122</v>
      </c>
      <c r="L12" s="3" t="s">
        <v>39</v>
      </c>
      <c r="M12" s="3" t="s">
        <v>3</v>
      </c>
      <c r="N12" s="3" t="str">
        <f t="shared" si="0"/>
        <v>Elc | Intv | AMR | DS-1</v>
      </c>
      <c r="P12" s="6" t="s">
        <v>15</v>
      </c>
      <c r="Q12" s="6" t="s">
        <v>16</v>
      </c>
    </row>
    <row r="13" spans="1:17" x14ac:dyDescent="0.25">
      <c r="A13" s="16" t="s">
        <v>59</v>
      </c>
      <c r="B13" s="3" t="s">
        <v>53</v>
      </c>
      <c r="G13" s="5" t="s">
        <v>47</v>
      </c>
      <c r="H13" s="3" t="s">
        <v>126</v>
      </c>
      <c r="J13" s="3" t="s">
        <v>118</v>
      </c>
      <c r="K13" s="3" t="s">
        <v>122</v>
      </c>
      <c r="L13" s="3" t="s">
        <v>39</v>
      </c>
      <c r="M13" s="3" t="s">
        <v>112</v>
      </c>
      <c r="N13" s="3" t="str">
        <f t="shared" si="0"/>
        <v>Elc | Intv | AMR | DS-2</v>
      </c>
      <c r="P13" s="5"/>
      <c r="Q13" s="3" t="s">
        <v>214</v>
      </c>
    </row>
    <row r="14" spans="1:17" x14ac:dyDescent="0.25">
      <c r="A14" s="16" t="s">
        <v>60</v>
      </c>
      <c r="B14" s="3" t="s">
        <v>53</v>
      </c>
      <c r="D14" s="79" t="s">
        <v>77</v>
      </c>
      <c r="E14" s="80"/>
      <c r="G14" s="5" t="s">
        <v>38</v>
      </c>
      <c r="H14" s="3" t="s">
        <v>125</v>
      </c>
      <c r="J14" s="3" t="s">
        <v>118</v>
      </c>
      <c r="K14" s="3" t="s">
        <v>122</v>
      </c>
      <c r="L14" s="3" t="s">
        <v>80</v>
      </c>
      <c r="M14" s="3" t="s">
        <v>3</v>
      </c>
      <c r="N14" s="3" t="str">
        <f t="shared" si="0"/>
        <v>Elc | Intv | Legacy | DS-1</v>
      </c>
      <c r="P14" s="5"/>
      <c r="Q14" s="3" t="s">
        <v>7</v>
      </c>
    </row>
    <row r="15" spans="1:17" x14ac:dyDescent="0.25">
      <c r="A15" s="16" t="s">
        <v>68</v>
      </c>
      <c r="B15" s="3" t="s">
        <v>55</v>
      </c>
      <c r="D15" s="6" t="s">
        <v>15</v>
      </c>
      <c r="E15" s="6" t="s">
        <v>16</v>
      </c>
      <c r="J15" s="3" t="s">
        <v>118</v>
      </c>
      <c r="K15" s="3" t="s">
        <v>122</v>
      </c>
      <c r="L15" s="3" t="s">
        <v>80</v>
      </c>
      <c r="M15" s="3" t="s">
        <v>112</v>
      </c>
      <c r="N15" s="3" t="str">
        <f t="shared" si="0"/>
        <v>Elc | Intv | Legacy | DS-2</v>
      </c>
    </row>
    <row r="16" spans="1:17" x14ac:dyDescent="0.25">
      <c r="A16" s="16" t="s">
        <v>69</v>
      </c>
      <c r="B16" s="3" t="s">
        <v>58</v>
      </c>
      <c r="D16" s="5" t="s">
        <v>78</v>
      </c>
      <c r="E16" s="3" t="s">
        <v>4</v>
      </c>
      <c r="J16" s="3" t="s">
        <v>119</v>
      </c>
      <c r="K16" s="3" t="s">
        <v>32</v>
      </c>
      <c r="L16" s="3" t="s">
        <v>4</v>
      </c>
      <c r="M16" s="3" t="s">
        <v>120</v>
      </c>
      <c r="N16" s="3" t="str">
        <f t="shared" si="0"/>
        <v>Gas | Dial | AMI | GDS1</v>
      </c>
    </row>
    <row r="17" spans="1:14" x14ac:dyDescent="0.25">
      <c r="D17" s="26" t="s">
        <v>70</v>
      </c>
      <c r="E17" s="24" t="s">
        <v>39</v>
      </c>
      <c r="J17" s="3" t="s">
        <v>119</v>
      </c>
      <c r="K17" s="3" t="s">
        <v>32</v>
      </c>
      <c r="L17" s="3" t="s">
        <v>4</v>
      </c>
      <c r="M17" s="3" t="s">
        <v>121</v>
      </c>
      <c r="N17" s="3" t="str">
        <f t="shared" si="0"/>
        <v>Gas | Dial | AMI | GDS2</v>
      </c>
    </row>
    <row r="18" spans="1:14" x14ac:dyDescent="0.25">
      <c r="D18" s="5" t="s">
        <v>79</v>
      </c>
      <c r="E18" s="3" t="s">
        <v>80</v>
      </c>
      <c r="J18" s="3" t="s">
        <v>119</v>
      </c>
      <c r="K18" s="3" t="s">
        <v>32</v>
      </c>
      <c r="L18" s="3" t="s">
        <v>39</v>
      </c>
      <c r="M18" s="3" t="s">
        <v>120</v>
      </c>
      <c r="N18" s="3" t="str">
        <f t="shared" si="0"/>
        <v>Gas | Dial | AMR | GDS1</v>
      </c>
    </row>
    <row r="19" spans="1:14" x14ac:dyDescent="0.25">
      <c r="A19" s="79" t="s">
        <v>0</v>
      </c>
      <c r="B19" s="80"/>
      <c r="J19" s="3" t="s">
        <v>119</v>
      </c>
      <c r="K19" s="3" t="s">
        <v>32</v>
      </c>
      <c r="L19" s="3" t="s">
        <v>39</v>
      </c>
      <c r="M19" s="3" t="s">
        <v>121</v>
      </c>
      <c r="N19" s="3" t="str">
        <f t="shared" si="0"/>
        <v>Gas | Dial | AMR | GDS2</v>
      </c>
    </row>
    <row r="20" spans="1:14" x14ac:dyDescent="0.25">
      <c r="A20" s="28" t="s">
        <v>24</v>
      </c>
      <c r="B20" s="6" t="s">
        <v>25</v>
      </c>
      <c r="J20" s="3" t="s">
        <v>119</v>
      </c>
      <c r="K20" s="3" t="s">
        <v>32</v>
      </c>
      <c r="L20" s="3" t="s">
        <v>80</v>
      </c>
      <c r="M20" s="3" t="s">
        <v>120</v>
      </c>
      <c r="N20" s="3" t="str">
        <f t="shared" si="0"/>
        <v>Gas | Dial | Legacy | GDS1</v>
      </c>
    </row>
    <row r="21" spans="1:14" x14ac:dyDescent="0.25">
      <c r="A21" s="3" t="s">
        <v>3</v>
      </c>
      <c r="B21" s="8" t="s">
        <v>27</v>
      </c>
      <c r="J21" s="3" t="s">
        <v>119</v>
      </c>
      <c r="K21" s="3" t="s">
        <v>32</v>
      </c>
      <c r="L21" s="3" t="s">
        <v>80</v>
      </c>
      <c r="M21" s="3" t="s">
        <v>121</v>
      </c>
      <c r="N21" s="3" t="str">
        <f t="shared" si="0"/>
        <v>Gas | Dial | Legacy | GDS2</v>
      </c>
    </row>
    <row r="22" spans="1:14" x14ac:dyDescent="0.25">
      <c r="A22" s="23" t="s">
        <v>112</v>
      </c>
      <c r="B22" s="8"/>
      <c r="C22" s="25"/>
      <c r="F22" s="25"/>
      <c r="J22" s="29" t="s">
        <v>116</v>
      </c>
      <c r="K22" s="29"/>
      <c r="L22" s="29"/>
      <c r="M22" s="29"/>
      <c r="N22" s="3" t="str">
        <f>J22</f>
        <v>Lighting</v>
      </c>
    </row>
    <row r="23" spans="1:14" ht="22.5" x14ac:dyDescent="0.25">
      <c r="A23" s="24" t="s">
        <v>26</v>
      </c>
      <c r="B23" s="27" t="s">
        <v>117</v>
      </c>
    </row>
    <row r="24" spans="1:14" x14ac:dyDescent="0.25">
      <c r="A24" s="23" t="s">
        <v>113</v>
      </c>
      <c r="B24" s="8"/>
    </row>
  </sheetData>
  <sortState ref="J3:N22">
    <sortCondition ref="J3:J22"/>
    <sortCondition ref="K3:K22"/>
    <sortCondition ref="L3:L22"/>
    <sortCondition ref="N3:N22"/>
  </sortState>
  <mergeCells count="11">
    <mergeCell ref="A19:B19"/>
    <mergeCell ref="G7:H7"/>
    <mergeCell ref="P1:Q1"/>
    <mergeCell ref="J1:N1"/>
    <mergeCell ref="A1:B1"/>
    <mergeCell ref="D14:E14"/>
    <mergeCell ref="G1:H1"/>
    <mergeCell ref="D1:E1"/>
    <mergeCell ref="D8:E8"/>
    <mergeCell ref="P6:Q6"/>
    <mergeCell ref="P11:Q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Criteria</vt:lpstr>
      <vt:lpstr>SQL</vt:lpstr>
      <vt:lpstr>Bill Accounts</vt:lpstr>
      <vt:lpstr>CodesTables</vt:lpstr>
    </vt:vector>
  </TitlesOfParts>
  <Company>Ameren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 Calabro</dc:creator>
  <cp:lastModifiedBy>Bossie, David R</cp:lastModifiedBy>
  <cp:lastPrinted>2014-12-19T18:04:32Z</cp:lastPrinted>
  <dcterms:created xsi:type="dcterms:W3CDTF">2014-12-10T15:39:52Z</dcterms:created>
  <dcterms:modified xsi:type="dcterms:W3CDTF">2014-12-21T07:43:33Z</dcterms:modified>
</cp:coreProperties>
</file>