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nachonase/Documents/GitHub/Limosilactobacillus_reuteri_KUB_AC5-GSMM/ComplementaryData/"/>
    </mc:Choice>
  </mc:AlternateContent>
  <xr:revisionPtr revIDLastSave="0" documentId="13_ncr:1_{F9D5A605-A937-544A-AD1F-3BFE09C0B8EF}" xr6:coauthVersionLast="36" xr6:coauthVersionMax="36" xr10:uidLastSave="{00000000-0000-0000-0000-000000000000}"/>
  <bookViews>
    <workbookView xWindow="0" yWindow="500" windowWidth="28800" windowHeight="16380" activeTab="6" xr2:uid="{00000000-000D-0000-FFFF-FFFF00000000}"/>
  </bookViews>
  <sheets>
    <sheet name="RXNS" sheetId="1" r:id="rId1"/>
    <sheet name="updated_grRules" sheetId="10" r:id="rId2"/>
    <sheet name="updated_MetNames" sheetId="8" r:id="rId3"/>
    <sheet name="updated_RxnECs" sheetId="9" r:id="rId4"/>
    <sheet name="updated_RxnNames" sheetId="7" r:id="rId5"/>
    <sheet name="new_Metabolites" sheetId="12" r:id="rId6"/>
    <sheet name="new_Reactions2" sheetId="22" r:id="rId7"/>
    <sheet name="new_Reactions" sheetId="13" r:id="rId8"/>
    <sheet name="new_Metabolites_Levan" sheetId="16" r:id="rId9"/>
    <sheet name="new_Reactions_Levan" sheetId="14" r:id="rId10"/>
    <sheet name="add_BiomassAC5" sheetId="15" r:id="rId11"/>
    <sheet name="subSystems" sheetId="17" r:id="rId12"/>
  </sheets>
  <externalReferences>
    <externalReference r:id="rId13"/>
  </externalReferences>
  <definedNames>
    <definedName name="_xlnm._FilterDatabase" localSheetId="5" hidden="1">new_Metabolites!$A$1:$D$176</definedName>
    <definedName name="_xlnm._FilterDatabase" localSheetId="6" hidden="1">new_Reactions2!$A$1:$F$249</definedName>
    <definedName name="_xlnm._FilterDatabase" localSheetId="0" hidden="1">RXNS!$A$1:$Z$713</definedName>
    <definedName name="_xlnm._FilterDatabase" localSheetId="1" hidden="1">updated_grRules!$A$1:$C$97</definedName>
    <definedName name="_xlnm._FilterDatabase" localSheetId="2" hidden="1">updated_MetNames!$A$1:$C$108</definedName>
    <definedName name="_xlnm._FilterDatabase" localSheetId="3" hidden="1">updated_RxnECs!$A$1:$C$259</definedName>
  </definedNames>
  <calcPr calcId="181029"/>
</workbook>
</file>

<file path=xl/calcChain.xml><?xml version="1.0" encoding="utf-8"?>
<calcChain xmlns="http://schemas.openxmlformats.org/spreadsheetml/2006/main">
  <c r="C10" i="1" l="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8" i="1"/>
  <c r="C123" i="1"/>
  <c r="C124" i="1"/>
  <c r="C125" i="1"/>
  <c r="C126" i="1"/>
  <c r="C127" i="1"/>
  <c r="C128" i="1"/>
  <c r="C129" i="1"/>
  <c r="C130" i="1"/>
  <c r="C131" i="1"/>
  <c r="C132" i="1"/>
  <c r="C133" i="1"/>
  <c r="C134" i="1"/>
  <c r="C135" i="1"/>
  <c r="C136" i="1"/>
  <c r="C137" i="1"/>
  <c r="C138" i="1"/>
  <c r="C139" i="1"/>
  <c r="C140" i="1"/>
  <c r="C141" i="1"/>
  <c r="C142" i="1"/>
  <c r="C143" i="1"/>
  <c r="C144" i="1"/>
  <c r="C145" i="1"/>
  <c r="C146" i="1"/>
  <c r="C3"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2"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 i="1"/>
  <c r="C467" i="1"/>
  <c r="C468" i="1"/>
  <c r="C469" i="1"/>
  <c r="C470" i="1"/>
  <c r="C471" i="1"/>
  <c r="C472" i="1"/>
  <c r="C473" i="1"/>
  <c r="C474" i="1"/>
  <c r="C475" i="1"/>
  <c r="C476" i="1"/>
  <c r="C477" i="1"/>
  <c r="C478" i="1"/>
  <c r="C479" i="1"/>
  <c r="C480" i="1"/>
  <c r="C481" i="1"/>
  <c r="C482" i="1"/>
  <c r="C6" i="1"/>
  <c r="C483" i="1"/>
  <c r="C484" i="1"/>
  <c r="C485" i="1"/>
  <c r="C486" i="1"/>
  <c r="C487" i="1"/>
  <c r="C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9" i="1"/>
  <c r="D126" i="1"/>
  <c r="K11" i="1"/>
  <c r="L11" i="1" s="1"/>
  <c r="I15" i="1"/>
  <c r="J15" i="1" s="1"/>
  <c r="I9" i="1"/>
  <c r="J9" i="1" s="1"/>
  <c r="I500" i="1"/>
  <c r="J500" i="1" s="1"/>
  <c r="I501" i="1"/>
  <c r="J501" i="1" s="1"/>
  <c r="I502" i="1"/>
  <c r="J502" i="1" s="1"/>
  <c r="K10" i="1"/>
  <c r="L10"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8" i="1"/>
  <c r="L8"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3" i="1"/>
  <c r="L3"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2" i="1"/>
  <c r="L2"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 i="1"/>
  <c r="L4"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6" i="1"/>
  <c r="L6" i="1" s="1"/>
  <c r="K483" i="1"/>
  <c r="L483" i="1" s="1"/>
  <c r="K484" i="1"/>
  <c r="L484" i="1" s="1"/>
  <c r="K485" i="1"/>
  <c r="L485" i="1" s="1"/>
  <c r="K486" i="1"/>
  <c r="L486" i="1" s="1"/>
  <c r="K487" i="1"/>
  <c r="L487" i="1" s="1"/>
  <c r="K7" i="1"/>
  <c r="L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L515" i="1"/>
  <c r="K516" i="1"/>
  <c r="L516" i="1" s="1"/>
  <c r="K517" i="1"/>
  <c r="L517" i="1" s="1"/>
  <c r="K518" i="1"/>
  <c r="L518" i="1" s="1"/>
  <c r="K519" i="1"/>
  <c r="L519" i="1" s="1"/>
  <c r="K5" i="1"/>
  <c r="L5" i="1" s="1"/>
  <c r="K520" i="1"/>
  <c r="L520" i="1" s="1"/>
  <c r="L521" i="1"/>
  <c r="L522" i="1"/>
  <c r="L523" i="1"/>
  <c r="L524" i="1"/>
  <c r="L525" i="1"/>
  <c r="L526" i="1"/>
  <c r="L527" i="1"/>
  <c r="L528" i="1"/>
  <c r="K529" i="1"/>
  <c r="L529" i="1" s="1"/>
  <c r="L530" i="1"/>
  <c r="L531" i="1"/>
  <c r="L532" i="1"/>
  <c r="L533" i="1"/>
  <c r="L534" i="1"/>
  <c r="L535" i="1"/>
  <c r="L536" i="1"/>
  <c r="L537" i="1"/>
  <c r="K538" i="1"/>
  <c r="L538" i="1" s="1"/>
  <c r="L539" i="1"/>
  <c r="L540" i="1"/>
  <c r="K541" i="1"/>
  <c r="L541" i="1" s="1"/>
  <c r="K542" i="1"/>
  <c r="L542" i="1" s="1"/>
  <c r="L543" i="1"/>
  <c r="L544" i="1"/>
  <c r="K545" i="1"/>
  <c r="L545" i="1" s="1"/>
  <c r="L546" i="1"/>
  <c r="L547" i="1"/>
  <c r="K548" i="1"/>
  <c r="L548" i="1" s="1"/>
  <c r="L549" i="1"/>
  <c r="K550" i="1"/>
  <c r="L550" i="1" s="1"/>
  <c r="L551" i="1"/>
  <c r="L552" i="1"/>
  <c r="K553" i="1"/>
  <c r="L553" i="1" s="1"/>
  <c r="K554" i="1"/>
  <c r="L554" i="1" s="1"/>
  <c r="L555" i="1"/>
  <c r="L556" i="1"/>
  <c r="L557" i="1"/>
  <c r="L558" i="1"/>
  <c r="L559" i="1"/>
  <c r="L560" i="1"/>
  <c r="L561" i="1"/>
  <c r="L562" i="1"/>
  <c r="L563" i="1"/>
  <c r="L564" i="1"/>
  <c r="L565" i="1"/>
  <c r="K566" i="1"/>
  <c r="L566" i="1" s="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K647" i="1"/>
  <c r="L647" i="1" s="1"/>
  <c r="K648" i="1"/>
  <c r="L648" i="1" s="1"/>
  <c r="L649" i="1"/>
  <c r="L650" i="1"/>
  <c r="L651" i="1"/>
  <c r="L652" i="1"/>
  <c r="L653" i="1"/>
  <c r="K654" i="1"/>
  <c r="L654" i="1" s="1"/>
  <c r="K655" i="1"/>
  <c r="L655" i="1" s="1"/>
  <c r="L656" i="1"/>
  <c r="L657" i="1"/>
  <c r="L658" i="1"/>
  <c r="L659" i="1"/>
  <c r="L660" i="1"/>
  <c r="L661" i="1"/>
  <c r="K662" i="1"/>
  <c r="L662" i="1" s="1"/>
  <c r="L663" i="1"/>
  <c r="K664" i="1"/>
  <c r="L664" i="1" s="1"/>
  <c r="L665" i="1"/>
  <c r="L666" i="1"/>
  <c r="L667" i="1"/>
  <c r="L668" i="1"/>
  <c r="L669" i="1"/>
  <c r="L670" i="1"/>
  <c r="K671" i="1"/>
  <c r="L671" i="1" s="1"/>
  <c r="L672" i="1"/>
  <c r="L673" i="1"/>
  <c r="L674" i="1"/>
  <c r="K675" i="1"/>
  <c r="L675" i="1" s="1"/>
  <c r="L676" i="1"/>
  <c r="L677" i="1"/>
  <c r="L678" i="1"/>
  <c r="L679" i="1"/>
  <c r="L680" i="1"/>
  <c r="K681" i="1"/>
  <c r="L681" i="1" s="1"/>
  <c r="L682" i="1"/>
  <c r="L683" i="1"/>
  <c r="L684" i="1"/>
  <c r="L685" i="1"/>
  <c r="L686" i="1"/>
  <c r="L687" i="1"/>
  <c r="L688" i="1"/>
  <c r="L689" i="1"/>
  <c r="K690" i="1"/>
  <c r="L690" i="1" s="1"/>
  <c r="L691" i="1"/>
  <c r="L692" i="1"/>
  <c r="L693" i="1"/>
  <c r="L694" i="1"/>
  <c r="L695" i="1"/>
  <c r="L696" i="1"/>
  <c r="L697" i="1"/>
  <c r="L698" i="1"/>
  <c r="K699" i="1"/>
  <c r="L699" i="1" s="1"/>
  <c r="L700" i="1"/>
  <c r="L701" i="1"/>
  <c r="K702" i="1"/>
  <c r="L702" i="1" s="1"/>
  <c r="L703" i="1"/>
  <c r="L704" i="1"/>
  <c r="L705" i="1"/>
  <c r="L706" i="1"/>
  <c r="K707" i="1"/>
  <c r="L707" i="1" s="1"/>
  <c r="L708" i="1"/>
  <c r="K709" i="1"/>
  <c r="L709" i="1" s="1"/>
  <c r="L710" i="1"/>
  <c r="L711" i="1"/>
  <c r="L712" i="1"/>
  <c r="L713" i="1"/>
  <c r="K9" i="1"/>
  <c r="L9" i="1" s="1"/>
  <c r="I10" i="1"/>
  <c r="J10" i="1" s="1"/>
  <c r="I11" i="1"/>
  <c r="J11" i="1" s="1"/>
  <c r="I12" i="1"/>
  <c r="J12" i="1" s="1"/>
  <c r="I13" i="1"/>
  <c r="J13" i="1" s="1"/>
  <c r="I14" i="1"/>
  <c r="J14" i="1" s="1"/>
  <c r="I16" i="1"/>
  <c r="J16" i="1" s="1"/>
  <c r="I17" i="1"/>
  <c r="J17" i="1" s="1"/>
  <c r="I18" i="1"/>
  <c r="J18" i="1" s="1"/>
  <c r="I19" i="1"/>
  <c r="J19" i="1" s="1"/>
  <c r="J20" i="1"/>
  <c r="I21" i="1"/>
  <c r="J21" i="1" s="1"/>
  <c r="J22" i="1"/>
  <c r="I23" i="1"/>
  <c r="J23" i="1" s="1"/>
  <c r="I24" i="1"/>
  <c r="J24" i="1" s="1"/>
  <c r="J25" i="1"/>
  <c r="J26" i="1"/>
  <c r="I27" i="1"/>
  <c r="J27" i="1" s="1"/>
  <c r="I28" i="1"/>
  <c r="J28" i="1" s="1"/>
  <c r="I29" i="1"/>
  <c r="J29" i="1" s="1"/>
  <c r="I30" i="1"/>
  <c r="J30" i="1" s="1"/>
  <c r="I31" i="1"/>
  <c r="J31" i="1" s="1"/>
  <c r="J32" i="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J72" i="1"/>
  <c r="I73" i="1"/>
  <c r="J73" i="1" s="1"/>
  <c r="I74" i="1"/>
  <c r="J74" i="1" s="1"/>
  <c r="I75" i="1"/>
  <c r="J75" i="1" s="1"/>
  <c r="I76" i="1"/>
  <c r="J76" i="1" s="1"/>
  <c r="I77" i="1"/>
  <c r="J77" i="1" s="1"/>
  <c r="I78" i="1"/>
  <c r="J78" i="1" s="1"/>
  <c r="I79" i="1"/>
  <c r="J79" i="1" s="1"/>
  <c r="I80" i="1"/>
  <c r="J80" i="1" s="1"/>
  <c r="J81" i="1"/>
  <c r="I82" i="1"/>
  <c r="J82" i="1" s="1"/>
  <c r="I83" i="1"/>
  <c r="J83" i="1" s="1"/>
  <c r="I84" i="1"/>
  <c r="J84" i="1" s="1"/>
  <c r="I85" i="1"/>
  <c r="J85" i="1" s="1"/>
  <c r="I86" i="1"/>
  <c r="J86" i="1" s="1"/>
  <c r="I87" i="1"/>
  <c r="J87" i="1" s="1"/>
  <c r="J88" i="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J101" i="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J119" i="1"/>
  <c r="I120" i="1"/>
  <c r="J120" i="1" s="1"/>
  <c r="I121" i="1"/>
  <c r="J121" i="1" s="1"/>
  <c r="I122" i="1"/>
  <c r="J122" i="1" s="1"/>
  <c r="I8" i="1"/>
  <c r="J8"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3" i="1"/>
  <c r="J3" i="1" s="1"/>
  <c r="I147" i="1"/>
  <c r="J147" i="1" s="1"/>
  <c r="I148" i="1"/>
  <c r="J148" i="1" s="1"/>
  <c r="I149" i="1"/>
  <c r="J149" i="1" s="1"/>
  <c r="J150" i="1"/>
  <c r="I151" i="1"/>
  <c r="J151" i="1" s="1"/>
  <c r="J152" i="1"/>
  <c r="I153" i="1"/>
  <c r="J153" i="1" s="1"/>
  <c r="I154" i="1"/>
  <c r="J154" i="1" s="1"/>
  <c r="I155" i="1"/>
  <c r="J155" i="1" s="1"/>
  <c r="I156" i="1"/>
  <c r="J156" i="1" s="1"/>
  <c r="I157" i="1"/>
  <c r="J157" i="1" s="1"/>
  <c r="I158" i="1"/>
  <c r="J158" i="1" s="1"/>
  <c r="I159" i="1"/>
  <c r="J159" i="1" s="1"/>
  <c r="J160" i="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J181" i="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J228" i="1"/>
  <c r="I229" i="1"/>
  <c r="J229" i="1" s="1"/>
  <c r="I230" i="1"/>
  <c r="J230" i="1" s="1"/>
  <c r="I231" i="1"/>
  <c r="J231" i="1" s="1"/>
  <c r="I232" i="1"/>
  <c r="J232" i="1" s="1"/>
  <c r="I233" i="1"/>
  <c r="J233" i="1" s="1"/>
  <c r="J234" i="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J248" i="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J277" i="1"/>
  <c r="I278" i="1"/>
  <c r="J278" i="1" s="1"/>
  <c r="I279" i="1"/>
  <c r="J279" i="1" s="1"/>
  <c r="J280" i="1"/>
  <c r="I281" i="1"/>
  <c r="J281" i="1" s="1"/>
  <c r="I282" i="1"/>
  <c r="J282" i="1" s="1"/>
  <c r="J283" i="1"/>
  <c r="I284" i="1"/>
  <c r="J284" i="1" s="1"/>
  <c r="I285" i="1"/>
  <c r="J285" i="1" s="1"/>
  <c r="J286" i="1"/>
  <c r="I287" i="1"/>
  <c r="J287" i="1" s="1"/>
  <c r="I288" i="1"/>
  <c r="J288" i="1" s="1"/>
  <c r="I289" i="1"/>
  <c r="J289" i="1" s="1"/>
  <c r="I290" i="1"/>
  <c r="J290" i="1" s="1"/>
  <c r="I291" i="1"/>
  <c r="J291" i="1" s="1"/>
  <c r="I292" i="1"/>
  <c r="J292" i="1" s="1"/>
  <c r="I293" i="1"/>
  <c r="J293" i="1" s="1"/>
  <c r="J294" i="1"/>
  <c r="J295" i="1"/>
  <c r="I296" i="1"/>
  <c r="J296" i="1" s="1"/>
  <c r="J297" i="1"/>
  <c r="I298" i="1"/>
  <c r="J298" i="1" s="1"/>
  <c r="I299" i="1"/>
  <c r="J299" i="1" s="1"/>
  <c r="I300" i="1"/>
  <c r="J300" i="1" s="1"/>
  <c r="I301" i="1"/>
  <c r="J301" i="1" s="1"/>
  <c r="I302" i="1"/>
  <c r="J302" i="1" s="1"/>
  <c r="I303" i="1"/>
  <c r="J303" i="1" s="1"/>
  <c r="I2" i="1"/>
  <c r="J2"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J337" i="1"/>
  <c r="I338" i="1"/>
  <c r="J338" i="1" s="1"/>
  <c r="I339" i="1"/>
  <c r="J339" i="1" s="1"/>
  <c r="J340" i="1"/>
  <c r="I341" i="1"/>
  <c r="J341" i="1" s="1"/>
  <c r="I342" i="1"/>
  <c r="J342" i="1" s="1"/>
  <c r="I343" i="1"/>
  <c r="J343" i="1" s="1"/>
  <c r="I344" i="1"/>
  <c r="J344" i="1" s="1"/>
  <c r="J345" i="1"/>
  <c r="I346" i="1"/>
  <c r="J346" i="1" s="1"/>
  <c r="I347" i="1"/>
  <c r="J347" i="1" s="1"/>
  <c r="I348" i="1"/>
  <c r="J348" i="1" s="1"/>
  <c r="I349" i="1"/>
  <c r="J349" i="1" s="1"/>
  <c r="I350" i="1"/>
  <c r="J350" i="1" s="1"/>
  <c r="I351" i="1"/>
  <c r="J351" i="1" s="1"/>
  <c r="I352" i="1"/>
  <c r="J352" i="1" s="1"/>
  <c r="J353" i="1"/>
  <c r="J354" i="1"/>
  <c r="I355" i="1"/>
  <c r="J355" i="1" s="1"/>
  <c r="I356" i="1"/>
  <c r="J356" i="1" s="1"/>
  <c r="I357" i="1"/>
  <c r="J357" i="1" s="1"/>
  <c r="J358" i="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J376" i="1"/>
  <c r="I377" i="1"/>
  <c r="J377" i="1" s="1"/>
  <c r="I378" i="1"/>
  <c r="J378" i="1" s="1"/>
  <c r="I379" i="1"/>
  <c r="J379" i="1" s="1"/>
  <c r="I380" i="1"/>
  <c r="J380" i="1" s="1"/>
  <c r="I381" i="1"/>
  <c r="J381" i="1" s="1"/>
  <c r="J382" i="1"/>
  <c r="I383" i="1"/>
  <c r="J383" i="1" s="1"/>
  <c r="I384" i="1"/>
  <c r="J384" i="1" s="1"/>
  <c r="I385" i="1"/>
  <c r="J385" i="1" s="1"/>
  <c r="I386" i="1"/>
  <c r="J386" i="1" s="1"/>
  <c r="I387" i="1"/>
  <c r="J387" i="1" s="1"/>
  <c r="I388" i="1"/>
  <c r="J388" i="1" s="1"/>
  <c r="J389" i="1"/>
  <c r="I390" i="1"/>
  <c r="J390" i="1" s="1"/>
  <c r="I391" i="1"/>
  <c r="J391" i="1" s="1"/>
  <c r="J392" i="1"/>
  <c r="J393" i="1"/>
  <c r="I394" i="1"/>
  <c r="J394" i="1" s="1"/>
  <c r="I395" i="1"/>
  <c r="J395" i="1" s="1"/>
  <c r="I396" i="1"/>
  <c r="J396" i="1" s="1"/>
  <c r="I397" i="1"/>
  <c r="J397" i="1" s="1"/>
  <c r="I398" i="1"/>
  <c r="J398" i="1" s="1"/>
  <c r="J399" i="1"/>
  <c r="I400" i="1"/>
  <c r="J400" i="1" s="1"/>
  <c r="I401" i="1"/>
  <c r="J401" i="1" s="1"/>
  <c r="I402" i="1"/>
  <c r="J402" i="1" s="1"/>
  <c r="I403" i="1"/>
  <c r="J403" i="1" s="1"/>
  <c r="I404" i="1"/>
  <c r="J404" i="1" s="1"/>
  <c r="J405" i="1"/>
  <c r="I406" i="1"/>
  <c r="J406" i="1" s="1"/>
  <c r="I407" i="1"/>
  <c r="J407" i="1" s="1"/>
  <c r="I408" i="1"/>
  <c r="J408" i="1" s="1"/>
  <c r="I409" i="1"/>
  <c r="J409" i="1" s="1"/>
  <c r="I410" i="1"/>
  <c r="J410" i="1" s="1"/>
  <c r="J411" i="1"/>
  <c r="I412" i="1"/>
  <c r="J412" i="1" s="1"/>
  <c r="I413" i="1"/>
  <c r="J413" i="1" s="1"/>
  <c r="I414" i="1"/>
  <c r="J414" i="1" s="1"/>
  <c r="I415" i="1"/>
  <c r="J415" i="1" s="1"/>
  <c r="I416" i="1"/>
  <c r="J416" i="1" s="1"/>
  <c r="I417" i="1"/>
  <c r="J417" i="1" s="1"/>
  <c r="I418" i="1"/>
  <c r="J418" i="1" s="1"/>
  <c r="J419" i="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J436" i="1"/>
  <c r="I437" i="1"/>
  <c r="J437" i="1" s="1"/>
  <c r="I438" i="1"/>
  <c r="J438" i="1" s="1"/>
  <c r="I439" i="1"/>
  <c r="J439" i="1" s="1"/>
  <c r="I440" i="1"/>
  <c r="J440" i="1" s="1"/>
  <c r="I441" i="1"/>
  <c r="J441" i="1" s="1"/>
  <c r="I442" i="1"/>
  <c r="J442" i="1" s="1"/>
  <c r="J443" i="1"/>
  <c r="I444" i="1"/>
  <c r="J444" i="1" s="1"/>
  <c r="I445" i="1"/>
  <c r="J445" i="1" s="1"/>
  <c r="I446" i="1"/>
  <c r="J446" i="1" s="1"/>
  <c r="I447" i="1"/>
  <c r="J447" i="1" s="1"/>
  <c r="I448" i="1"/>
  <c r="J448" i="1" s="1"/>
  <c r="I449" i="1"/>
  <c r="J449" i="1" s="1"/>
  <c r="I450" i="1"/>
  <c r="J450" i="1" s="1"/>
  <c r="I451" i="1"/>
  <c r="J451" i="1" s="1"/>
  <c r="I452" i="1"/>
  <c r="J452" i="1" s="1"/>
  <c r="J453" i="1"/>
  <c r="I454" i="1"/>
  <c r="J454" i="1" s="1"/>
  <c r="I455" i="1"/>
  <c r="J455" i="1" s="1"/>
  <c r="I456" i="1"/>
  <c r="J456" i="1" s="1"/>
  <c r="I457" i="1"/>
  <c r="J457" i="1" s="1"/>
  <c r="I458" i="1"/>
  <c r="J458" i="1" s="1"/>
  <c r="I459" i="1"/>
  <c r="J459" i="1" s="1"/>
  <c r="I460" i="1"/>
  <c r="J460" i="1" s="1"/>
  <c r="J461" i="1"/>
  <c r="I462" i="1"/>
  <c r="J462" i="1" s="1"/>
  <c r="I463" i="1"/>
  <c r="J463" i="1" s="1"/>
  <c r="I464" i="1"/>
  <c r="J464" i="1" s="1"/>
  <c r="I465" i="1"/>
  <c r="J465" i="1" s="1"/>
  <c r="I466" i="1"/>
  <c r="J466" i="1" s="1"/>
  <c r="J4" i="1"/>
  <c r="I467" i="1"/>
  <c r="J467" i="1" s="1"/>
  <c r="I468" i="1"/>
  <c r="J468" i="1" s="1"/>
  <c r="I469" i="1"/>
  <c r="J469" i="1" s="1"/>
  <c r="I470" i="1"/>
  <c r="J470" i="1" s="1"/>
  <c r="I471" i="1"/>
  <c r="J471" i="1" s="1"/>
  <c r="I472" i="1"/>
  <c r="J472" i="1" s="1"/>
  <c r="J473" i="1"/>
  <c r="I474" i="1"/>
  <c r="J474" i="1" s="1"/>
  <c r="I475" i="1"/>
  <c r="J475" i="1" s="1"/>
  <c r="I476" i="1"/>
  <c r="J476" i="1" s="1"/>
  <c r="I477" i="1"/>
  <c r="J477" i="1" s="1"/>
  <c r="I478" i="1"/>
  <c r="J478" i="1" s="1"/>
  <c r="I479" i="1"/>
  <c r="J479" i="1" s="1"/>
  <c r="I480" i="1"/>
  <c r="J480" i="1" s="1"/>
  <c r="I481" i="1"/>
  <c r="J481" i="1" s="1"/>
  <c r="I482" i="1"/>
  <c r="J482" i="1" s="1"/>
  <c r="I6" i="1"/>
  <c r="J6" i="1" s="1"/>
  <c r="I483" i="1"/>
  <c r="J483" i="1" s="1"/>
  <c r="I484" i="1"/>
  <c r="J484" i="1" s="1"/>
  <c r="I485" i="1"/>
  <c r="J485" i="1" s="1"/>
  <c r="I486" i="1"/>
  <c r="J486" i="1" s="1"/>
  <c r="I487" i="1"/>
  <c r="J487" i="1" s="1"/>
  <c r="I7" i="1"/>
  <c r="J7" i="1" s="1"/>
  <c r="J488" i="1"/>
  <c r="I489" i="1"/>
  <c r="J489" i="1" s="1"/>
  <c r="I490" i="1"/>
  <c r="J490" i="1" s="1"/>
  <c r="J491" i="1"/>
  <c r="I492" i="1"/>
  <c r="J492" i="1" s="1"/>
  <c r="I493" i="1"/>
  <c r="J493" i="1" s="1"/>
  <c r="I494" i="1"/>
  <c r="J494" i="1" s="1"/>
  <c r="I495" i="1"/>
  <c r="J495" i="1" s="1"/>
  <c r="I496" i="1"/>
  <c r="J496" i="1" s="1"/>
  <c r="I497" i="1"/>
  <c r="J497" i="1" s="1"/>
  <c r="I498" i="1"/>
  <c r="J498" i="1" s="1"/>
  <c r="I499" i="1"/>
  <c r="J499" i="1" s="1"/>
  <c r="I503" i="1"/>
  <c r="J503" i="1" s="1"/>
  <c r="I504" i="1"/>
  <c r="J504" i="1" s="1"/>
  <c r="I505" i="1"/>
  <c r="J505" i="1" s="1"/>
  <c r="I506" i="1"/>
  <c r="J506" i="1" s="1"/>
  <c r="J507" i="1"/>
  <c r="I508" i="1"/>
  <c r="J508" i="1" s="1"/>
  <c r="I509" i="1"/>
  <c r="J509" i="1" s="1"/>
  <c r="I510" i="1"/>
  <c r="J510" i="1" s="1"/>
  <c r="I511" i="1"/>
  <c r="J511" i="1" s="1"/>
  <c r="I512" i="1"/>
  <c r="J512" i="1" s="1"/>
  <c r="I513" i="1"/>
  <c r="J513" i="1" s="1"/>
  <c r="I514" i="1"/>
  <c r="J514" i="1" s="1"/>
  <c r="J515" i="1"/>
  <c r="J516" i="1"/>
  <c r="I517" i="1"/>
  <c r="J517" i="1" s="1"/>
  <c r="J518" i="1"/>
  <c r="I519" i="1"/>
  <c r="J519" i="1" s="1"/>
  <c r="J5" i="1"/>
  <c r="I520" i="1"/>
  <c r="J520" i="1" s="1"/>
  <c r="J521" i="1"/>
  <c r="J522" i="1"/>
  <c r="J523" i="1"/>
  <c r="J524" i="1"/>
  <c r="J525" i="1"/>
  <c r="J526" i="1"/>
  <c r="I527" i="1"/>
  <c r="J527" i="1" s="1"/>
  <c r="J528" i="1"/>
  <c r="I529" i="1"/>
  <c r="J529" i="1" s="1"/>
  <c r="J530" i="1"/>
  <c r="J531" i="1"/>
  <c r="I532" i="1"/>
  <c r="J532" i="1" s="1"/>
  <c r="I533" i="1"/>
  <c r="J533" i="1" s="1"/>
  <c r="J534" i="1"/>
  <c r="I535" i="1"/>
  <c r="J535" i="1" s="1"/>
  <c r="I536" i="1"/>
  <c r="J536" i="1" s="1"/>
  <c r="I537" i="1"/>
  <c r="J537" i="1" s="1"/>
  <c r="I538" i="1"/>
  <c r="J538" i="1" s="1"/>
  <c r="J539" i="1"/>
  <c r="J540" i="1"/>
  <c r="I541" i="1"/>
  <c r="J541" i="1" s="1"/>
  <c r="I542" i="1"/>
  <c r="J542" i="1" s="1"/>
  <c r="J543" i="1"/>
  <c r="J544" i="1"/>
  <c r="I545" i="1"/>
  <c r="J545" i="1" s="1"/>
  <c r="J546" i="1"/>
  <c r="J547" i="1"/>
  <c r="I548" i="1"/>
  <c r="J548" i="1" s="1"/>
  <c r="J549" i="1"/>
  <c r="I550" i="1"/>
  <c r="J550" i="1" s="1"/>
  <c r="J551" i="1"/>
  <c r="J552" i="1"/>
  <c r="I553" i="1"/>
  <c r="J553" i="1" s="1"/>
  <c r="I554" i="1"/>
  <c r="J554" i="1" s="1"/>
  <c r="J555" i="1"/>
  <c r="J556" i="1"/>
  <c r="J557" i="1"/>
  <c r="J558" i="1"/>
  <c r="J559" i="1"/>
  <c r="J560" i="1"/>
  <c r="J561" i="1"/>
  <c r="J562" i="1"/>
  <c r="J563" i="1"/>
  <c r="J564" i="1"/>
  <c r="J565" i="1"/>
  <c r="I566" i="1"/>
  <c r="J566" i="1" s="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I647" i="1"/>
  <c r="J647" i="1" s="1"/>
  <c r="I648" i="1"/>
  <c r="J648" i="1" s="1"/>
  <c r="J649" i="1"/>
  <c r="I650" i="1"/>
  <c r="J650" i="1" s="1"/>
  <c r="J651" i="1"/>
  <c r="J652" i="1"/>
  <c r="J653" i="1"/>
  <c r="I654" i="1"/>
  <c r="J654" i="1" s="1"/>
  <c r="I655" i="1"/>
  <c r="J655" i="1" s="1"/>
  <c r="J656" i="1"/>
  <c r="I657" i="1"/>
  <c r="J657" i="1" s="1"/>
  <c r="I658" i="1"/>
  <c r="J658" i="1" s="1"/>
  <c r="I659" i="1"/>
  <c r="J659" i="1" s="1"/>
  <c r="I660" i="1"/>
  <c r="J660" i="1" s="1"/>
  <c r="J661" i="1"/>
  <c r="I662" i="1"/>
  <c r="J662" i="1" s="1"/>
  <c r="J663" i="1"/>
  <c r="I664" i="1"/>
  <c r="J664" i="1" s="1"/>
  <c r="J665" i="1"/>
  <c r="J666" i="1"/>
  <c r="J667" i="1"/>
  <c r="J668" i="1"/>
  <c r="J669" i="1"/>
  <c r="J670" i="1"/>
  <c r="I671" i="1"/>
  <c r="J671" i="1" s="1"/>
  <c r="J672" i="1"/>
  <c r="J673" i="1"/>
  <c r="J674" i="1"/>
  <c r="I675" i="1"/>
  <c r="J675" i="1" s="1"/>
  <c r="I676" i="1"/>
  <c r="J676" i="1" s="1"/>
  <c r="J677" i="1"/>
  <c r="J678" i="1"/>
  <c r="J679" i="1"/>
  <c r="I680" i="1"/>
  <c r="J680" i="1" s="1"/>
  <c r="I681" i="1"/>
  <c r="J681" i="1" s="1"/>
  <c r="I682" i="1"/>
  <c r="J682" i="1" s="1"/>
  <c r="J683" i="1"/>
  <c r="J684" i="1"/>
  <c r="I685" i="1"/>
  <c r="J685" i="1" s="1"/>
  <c r="J686" i="1"/>
  <c r="J687" i="1"/>
  <c r="J688" i="1"/>
  <c r="J689" i="1"/>
  <c r="I690" i="1"/>
  <c r="J690" i="1" s="1"/>
  <c r="J691" i="1"/>
  <c r="J692" i="1"/>
  <c r="J693" i="1"/>
  <c r="J694" i="1"/>
  <c r="I695" i="1"/>
  <c r="J695" i="1" s="1"/>
  <c r="I696" i="1"/>
  <c r="J696" i="1" s="1"/>
  <c r="I697" i="1"/>
  <c r="J697" i="1" s="1"/>
  <c r="J698" i="1"/>
  <c r="I699" i="1"/>
  <c r="J699" i="1" s="1"/>
  <c r="J700" i="1"/>
  <c r="J701" i="1"/>
  <c r="I702" i="1"/>
  <c r="J702" i="1" s="1"/>
  <c r="J703" i="1"/>
  <c r="J704" i="1"/>
  <c r="I705" i="1"/>
  <c r="J705" i="1" s="1"/>
  <c r="J706" i="1"/>
  <c r="I707" i="1"/>
  <c r="J707" i="1" s="1"/>
  <c r="J708" i="1"/>
  <c r="I709" i="1"/>
  <c r="J709" i="1" s="1"/>
  <c r="I710" i="1"/>
  <c r="J710" i="1" s="1"/>
  <c r="J711" i="1"/>
  <c r="J712" i="1"/>
  <c r="J713" i="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8" i="1"/>
  <c r="H8"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3" i="1"/>
  <c r="H3"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H282" i="1" s="1"/>
  <c r="G283" i="1"/>
  <c r="H283" i="1" s="1"/>
  <c r="G284" i="1"/>
  <c r="H284" i="1" s="1"/>
  <c r="G285" i="1"/>
  <c r="H285" i="1" s="1"/>
  <c r="G286" i="1"/>
  <c r="H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G298" i="1"/>
  <c r="H298" i="1" s="1"/>
  <c r="G299" i="1"/>
  <c r="H299" i="1" s="1"/>
  <c r="G300" i="1"/>
  <c r="H300" i="1" s="1"/>
  <c r="G301" i="1"/>
  <c r="H301" i="1" s="1"/>
  <c r="G302" i="1"/>
  <c r="H302" i="1" s="1"/>
  <c r="G303" i="1"/>
  <c r="H303" i="1" s="1"/>
  <c r="G2" i="1"/>
  <c r="H2" i="1" s="1"/>
  <c r="G304" i="1"/>
  <c r="H304" i="1" s="1"/>
  <c r="G305" i="1"/>
  <c r="H305" i="1" s="1"/>
  <c r="G306" i="1"/>
  <c r="H306" i="1" s="1"/>
  <c r="G307" i="1"/>
  <c r="H307" i="1" s="1"/>
  <c r="G308" i="1"/>
  <c r="H308" i="1" s="1"/>
  <c r="G309" i="1"/>
  <c r="H309" i="1" s="1"/>
  <c r="G310" i="1"/>
  <c r="H310" i="1" s="1"/>
  <c r="G311" i="1"/>
  <c r="H311" i="1" s="1"/>
  <c r="G312" i="1"/>
  <c r="H312" i="1" s="1"/>
  <c r="G313" i="1"/>
  <c r="H313" i="1" s="1"/>
  <c r="G314" i="1"/>
  <c r="H314" i="1" s="1"/>
  <c r="G315" i="1"/>
  <c r="H315" i="1" s="1"/>
  <c r="G316" i="1"/>
  <c r="H316" i="1" s="1"/>
  <c r="G317" i="1"/>
  <c r="H317" i="1" s="1"/>
  <c r="G318" i="1"/>
  <c r="H318" i="1" s="1"/>
  <c r="G319" i="1"/>
  <c r="H319" i="1" s="1"/>
  <c r="G320" i="1"/>
  <c r="H320" i="1" s="1"/>
  <c r="G321" i="1"/>
  <c r="H321" i="1" s="1"/>
  <c r="G322" i="1"/>
  <c r="H322" i="1" s="1"/>
  <c r="G323" i="1"/>
  <c r="H323" i="1" s="1"/>
  <c r="G324" i="1"/>
  <c r="H324" i="1" s="1"/>
  <c r="G325" i="1"/>
  <c r="H325" i="1" s="1"/>
  <c r="G326" i="1"/>
  <c r="H326" i="1" s="1"/>
  <c r="G327" i="1"/>
  <c r="H327" i="1" s="1"/>
  <c r="G328" i="1"/>
  <c r="H328" i="1" s="1"/>
  <c r="G329" i="1"/>
  <c r="H329" i="1" s="1"/>
  <c r="G330" i="1"/>
  <c r="H330" i="1" s="1"/>
  <c r="G331" i="1"/>
  <c r="H331" i="1" s="1"/>
  <c r="G332" i="1"/>
  <c r="H332" i="1" s="1"/>
  <c r="G333" i="1"/>
  <c r="H333" i="1" s="1"/>
  <c r="G334" i="1"/>
  <c r="H334" i="1" s="1"/>
  <c r="G335" i="1"/>
  <c r="H335" i="1" s="1"/>
  <c r="G336" i="1"/>
  <c r="H336" i="1" s="1"/>
  <c r="G337" i="1"/>
  <c r="H337" i="1" s="1"/>
  <c r="G338" i="1"/>
  <c r="H338" i="1" s="1"/>
  <c r="G339" i="1"/>
  <c r="H339" i="1" s="1"/>
  <c r="G340" i="1"/>
  <c r="H340" i="1" s="1"/>
  <c r="G341" i="1"/>
  <c r="H341" i="1" s="1"/>
  <c r="G342" i="1"/>
  <c r="H342" i="1" s="1"/>
  <c r="G343" i="1"/>
  <c r="H343" i="1" s="1"/>
  <c r="G344" i="1"/>
  <c r="H344" i="1" s="1"/>
  <c r="G345" i="1"/>
  <c r="H345" i="1" s="1"/>
  <c r="G346" i="1"/>
  <c r="H346" i="1" s="1"/>
  <c r="G347" i="1"/>
  <c r="H347" i="1" s="1"/>
  <c r="G348" i="1"/>
  <c r="H348" i="1" s="1"/>
  <c r="G349" i="1"/>
  <c r="H349" i="1" s="1"/>
  <c r="G350" i="1"/>
  <c r="H350" i="1" s="1"/>
  <c r="G351" i="1"/>
  <c r="H351" i="1" s="1"/>
  <c r="G352" i="1"/>
  <c r="H352" i="1" s="1"/>
  <c r="G353" i="1"/>
  <c r="H353" i="1" s="1"/>
  <c r="G354" i="1"/>
  <c r="H354" i="1" s="1"/>
  <c r="G355" i="1"/>
  <c r="H355" i="1" s="1"/>
  <c r="G356" i="1"/>
  <c r="H356" i="1" s="1"/>
  <c r="G357" i="1"/>
  <c r="H357" i="1" s="1"/>
  <c r="G358" i="1"/>
  <c r="H358" i="1" s="1"/>
  <c r="G359" i="1"/>
  <c r="H359" i="1" s="1"/>
  <c r="G360" i="1"/>
  <c r="H360" i="1" s="1"/>
  <c r="G361" i="1"/>
  <c r="H361" i="1" s="1"/>
  <c r="G362" i="1"/>
  <c r="H362" i="1" s="1"/>
  <c r="G363" i="1"/>
  <c r="H363" i="1" s="1"/>
  <c r="G364" i="1"/>
  <c r="H364" i="1" s="1"/>
  <c r="G365" i="1"/>
  <c r="H365" i="1" s="1"/>
  <c r="G366" i="1"/>
  <c r="H366" i="1" s="1"/>
  <c r="G367" i="1"/>
  <c r="H367" i="1" s="1"/>
  <c r="G368" i="1"/>
  <c r="H368" i="1" s="1"/>
  <c r="G369" i="1"/>
  <c r="H369" i="1" s="1"/>
  <c r="G370" i="1"/>
  <c r="H370" i="1" s="1"/>
  <c r="G371" i="1"/>
  <c r="H371" i="1" s="1"/>
  <c r="G372" i="1"/>
  <c r="H372" i="1" s="1"/>
  <c r="G373" i="1"/>
  <c r="H373" i="1" s="1"/>
  <c r="G374" i="1"/>
  <c r="H374" i="1" s="1"/>
  <c r="G375" i="1"/>
  <c r="H375" i="1" s="1"/>
  <c r="G376" i="1"/>
  <c r="H376" i="1" s="1"/>
  <c r="G377" i="1"/>
  <c r="H377" i="1" s="1"/>
  <c r="G378" i="1"/>
  <c r="H378" i="1" s="1"/>
  <c r="G379" i="1"/>
  <c r="H379" i="1" s="1"/>
  <c r="G380" i="1"/>
  <c r="H380" i="1" s="1"/>
  <c r="G381" i="1"/>
  <c r="H381" i="1" s="1"/>
  <c r="G382" i="1"/>
  <c r="H382" i="1" s="1"/>
  <c r="G383" i="1"/>
  <c r="H383" i="1" s="1"/>
  <c r="G384" i="1"/>
  <c r="H384" i="1" s="1"/>
  <c r="G385" i="1"/>
  <c r="H385" i="1" s="1"/>
  <c r="G386" i="1"/>
  <c r="H386" i="1" s="1"/>
  <c r="G387" i="1"/>
  <c r="H387" i="1" s="1"/>
  <c r="G388" i="1"/>
  <c r="H388" i="1" s="1"/>
  <c r="G389" i="1"/>
  <c r="H389" i="1" s="1"/>
  <c r="G390" i="1"/>
  <c r="H390" i="1" s="1"/>
  <c r="G391" i="1"/>
  <c r="H391" i="1" s="1"/>
  <c r="G392" i="1"/>
  <c r="H392" i="1" s="1"/>
  <c r="G393" i="1"/>
  <c r="H393" i="1" s="1"/>
  <c r="G394" i="1"/>
  <c r="H394" i="1" s="1"/>
  <c r="G395" i="1"/>
  <c r="H395" i="1" s="1"/>
  <c r="G396" i="1"/>
  <c r="H396" i="1" s="1"/>
  <c r="G397" i="1"/>
  <c r="H397" i="1" s="1"/>
  <c r="G398" i="1"/>
  <c r="H398" i="1" s="1"/>
  <c r="G399" i="1"/>
  <c r="H399" i="1" s="1"/>
  <c r="G400" i="1"/>
  <c r="H400" i="1" s="1"/>
  <c r="G401" i="1"/>
  <c r="H401" i="1" s="1"/>
  <c r="G402" i="1"/>
  <c r="H402" i="1" s="1"/>
  <c r="G403" i="1"/>
  <c r="H403" i="1" s="1"/>
  <c r="G404" i="1"/>
  <c r="H404" i="1" s="1"/>
  <c r="G405" i="1"/>
  <c r="H405" i="1" s="1"/>
  <c r="G406" i="1"/>
  <c r="H406" i="1" s="1"/>
  <c r="G407" i="1"/>
  <c r="H407" i="1" s="1"/>
  <c r="G408" i="1"/>
  <c r="H408" i="1" s="1"/>
  <c r="G409" i="1"/>
  <c r="H409" i="1" s="1"/>
  <c r="G410" i="1"/>
  <c r="H410" i="1" s="1"/>
  <c r="G411" i="1"/>
  <c r="H411" i="1" s="1"/>
  <c r="G412" i="1"/>
  <c r="H412" i="1" s="1"/>
  <c r="G413" i="1"/>
  <c r="H413" i="1" s="1"/>
  <c r="G414" i="1"/>
  <c r="H414" i="1" s="1"/>
  <c r="G415" i="1"/>
  <c r="H415" i="1" s="1"/>
  <c r="G416" i="1"/>
  <c r="H416" i="1" s="1"/>
  <c r="G417" i="1"/>
  <c r="H417" i="1" s="1"/>
  <c r="G418" i="1"/>
  <c r="H418" i="1" s="1"/>
  <c r="G419" i="1"/>
  <c r="H419" i="1" s="1"/>
  <c r="G420" i="1"/>
  <c r="H420" i="1" s="1"/>
  <c r="G421" i="1"/>
  <c r="H421" i="1" s="1"/>
  <c r="G422" i="1"/>
  <c r="H422" i="1" s="1"/>
  <c r="G423" i="1"/>
  <c r="H423" i="1" s="1"/>
  <c r="G424" i="1"/>
  <c r="H424" i="1" s="1"/>
  <c r="G425" i="1"/>
  <c r="H425" i="1" s="1"/>
  <c r="G426" i="1"/>
  <c r="H426" i="1" s="1"/>
  <c r="G427" i="1"/>
  <c r="H427" i="1" s="1"/>
  <c r="G428" i="1"/>
  <c r="H428" i="1" s="1"/>
  <c r="G429" i="1"/>
  <c r="H429" i="1" s="1"/>
  <c r="G430" i="1"/>
  <c r="H430" i="1" s="1"/>
  <c r="G431" i="1"/>
  <c r="H431" i="1" s="1"/>
  <c r="G432" i="1"/>
  <c r="H432" i="1" s="1"/>
  <c r="G433" i="1"/>
  <c r="H433" i="1" s="1"/>
  <c r="G434" i="1"/>
  <c r="H434" i="1" s="1"/>
  <c r="G435" i="1"/>
  <c r="H435" i="1" s="1"/>
  <c r="G436" i="1"/>
  <c r="H436" i="1" s="1"/>
  <c r="G437" i="1"/>
  <c r="H437" i="1" s="1"/>
  <c r="G438" i="1"/>
  <c r="H438" i="1" s="1"/>
  <c r="G439" i="1"/>
  <c r="H439" i="1" s="1"/>
  <c r="G440" i="1"/>
  <c r="H440" i="1" s="1"/>
  <c r="G441" i="1"/>
  <c r="H441" i="1" s="1"/>
  <c r="G442" i="1"/>
  <c r="H442" i="1" s="1"/>
  <c r="G443" i="1"/>
  <c r="H443" i="1" s="1"/>
  <c r="G444" i="1"/>
  <c r="H444" i="1" s="1"/>
  <c r="G445" i="1"/>
  <c r="H445" i="1" s="1"/>
  <c r="G446" i="1"/>
  <c r="H446" i="1" s="1"/>
  <c r="G447" i="1"/>
  <c r="H447" i="1" s="1"/>
  <c r="G448" i="1"/>
  <c r="H448" i="1" s="1"/>
  <c r="G449" i="1"/>
  <c r="H449" i="1" s="1"/>
  <c r="G450" i="1"/>
  <c r="H450" i="1" s="1"/>
  <c r="G451" i="1"/>
  <c r="H451" i="1" s="1"/>
  <c r="G452" i="1"/>
  <c r="H452" i="1" s="1"/>
  <c r="G453" i="1"/>
  <c r="H453" i="1" s="1"/>
  <c r="G454" i="1"/>
  <c r="H454" i="1" s="1"/>
  <c r="G455" i="1"/>
  <c r="H455" i="1" s="1"/>
  <c r="G456" i="1"/>
  <c r="H456" i="1" s="1"/>
  <c r="G457" i="1"/>
  <c r="H457" i="1" s="1"/>
  <c r="G458" i="1"/>
  <c r="H458" i="1" s="1"/>
  <c r="G459" i="1"/>
  <c r="H459" i="1" s="1"/>
  <c r="G460" i="1"/>
  <c r="H460" i="1" s="1"/>
  <c r="G461" i="1"/>
  <c r="H461" i="1" s="1"/>
  <c r="G462" i="1"/>
  <c r="H462" i="1" s="1"/>
  <c r="G463" i="1"/>
  <c r="H463" i="1" s="1"/>
  <c r="G464" i="1"/>
  <c r="H464" i="1" s="1"/>
  <c r="G465" i="1"/>
  <c r="H465" i="1" s="1"/>
  <c r="G466" i="1"/>
  <c r="H466" i="1" s="1"/>
  <c r="G4" i="1"/>
  <c r="H4" i="1" s="1"/>
  <c r="G467" i="1"/>
  <c r="H467" i="1" s="1"/>
  <c r="G468" i="1"/>
  <c r="H468" i="1" s="1"/>
  <c r="G469" i="1"/>
  <c r="H469" i="1" s="1"/>
  <c r="G470" i="1"/>
  <c r="H470" i="1" s="1"/>
  <c r="G471" i="1"/>
  <c r="H471" i="1" s="1"/>
  <c r="G472" i="1"/>
  <c r="H472" i="1" s="1"/>
  <c r="G473" i="1"/>
  <c r="H473" i="1" s="1"/>
  <c r="G474" i="1"/>
  <c r="H474" i="1" s="1"/>
  <c r="G475" i="1"/>
  <c r="H475" i="1" s="1"/>
  <c r="G476" i="1"/>
  <c r="H476" i="1" s="1"/>
  <c r="G477" i="1"/>
  <c r="H477" i="1" s="1"/>
  <c r="G478" i="1"/>
  <c r="H478" i="1" s="1"/>
  <c r="G479" i="1"/>
  <c r="H479" i="1" s="1"/>
  <c r="G480" i="1"/>
  <c r="H480" i="1" s="1"/>
  <c r="G481" i="1"/>
  <c r="H481" i="1" s="1"/>
  <c r="G482" i="1"/>
  <c r="H482" i="1" s="1"/>
  <c r="G6" i="1"/>
  <c r="H6" i="1" s="1"/>
  <c r="G483" i="1"/>
  <c r="H483" i="1" s="1"/>
  <c r="G484" i="1"/>
  <c r="H484" i="1" s="1"/>
  <c r="G485" i="1"/>
  <c r="H485" i="1" s="1"/>
  <c r="G486" i="1"/>
  <c r="H486" i="1" s="1"/>
  <c r="G487" i="1"/>
  <c r="H487" i="1" s="1"/>
  <c r="G7" i="1"/>
  <c r="H7" i="1" s="1"/>
  <c r="G488" i="1"/>
  <c r="H488" i="1" s="1"/>
  <c r="G489" i="1"/>
  <c r="H489" i="1" s="1"/>
  <c r="G490" i="1"/>
  <c r="H490" i="1" s="1"/>
  <c r="G491" i="1"/>
  <c r="H491" i="1" s="1"/>
  <c r="G492" i="1"/>
  <c r="H492" i="1" s="1"/>
  <c r="G493" i="1"/>
  <c r="H493" i="1" s="1"/>
  <c r="G494" i="1"/>
  <c r="H494" i="1" s="1"/>
  <c r="G495" i="1"/>
  <c r="H495" i="1" s="1"/>
  <c r="G496" i="1"/>
  <c r="H496" i="1" s="1"/>
  <c r="G497" i="1"/>
  <c r="H497" i="1" s="1"/>
  <c r="G498" i="1"/>
  <c r="H498" i="1" s="1"/>
  <c r="G499" i="1"/>
  <c r="H499" i="1" s="1"/>
  <c r="G500" i="1"/>
  <c r="H500" i="1" s="1"/>
  <c r="G501" i="1"/>
  <c r="H501" i="1" s="1"/>
  <c r="G502" i="1"/>
  <c r="H502" i="1" s="1"/>
  <c r="G503" i="1"/>
  <c r="H503" i="1" s="1"/>
  <c r="G504" i="1"/>
  <c r="H504" i="1" s="1"/>
  <c r="G505" i="1"/>
  <c r="H505" i="1" s="1"/>
  <c r="G506" i="1"/>
  <c r="H506" i="1" s="1"/>
  <c r="G507" i="1"/>
  <c r="H507" i="1" s="1"/>
  <c r="G508" i="1"/>
  <c r="H508" i="1" s="1"/>
  <c r="G509" i="1"/>
  <c r="H509" i="1" s="1"/>
  <c r="G510" i="1"/>
  <c r="H510" i="1" s="1"/>
  <c r="G511" i="1"/>
  <c r="H511" i="1" s="1"/>
  <c r="G512" i="1"/>
  <c r="H512" i="1" s="1"/>
  <c r="G513" i="1"/>
  <c r="H513" i="1" s="1"/>
  <c r="G514" i="1"/>
  <c r="H514" i="1" s="1"/>
  <c r="H515" i="1"/>
  <c r="G516" i="1"/>
  <c r="H516" i="1" s="1"/>
  <c r="G517" i="1"/>
  <c r="H517" i="1" s="1"/>
  <c r="G518" i="1"/>
  <c r="H518" i="1" s="1"/>
  <c r="G519" i="1"/>
  <c r="H519" i="1" s="1"/>
  <c r="G5" i="1"/>
  <c r="H5" i="1" s="1"/>
  <c r="G520" i="1"/>
  <c r="H520" i="1" s="1"/>
  <c r="G521" i="1"/>
  <c r="H521" i="1" s="1"/>
  <c r="G522" i="1"/>
  <c r="H522" i="1" s="1"/>
  <c r="G523" i="1"/>
  <c r="H523" i="1" s="1"/>
  <c r="G524" i="1"/>
  <c r="H524" i="1" s="1"/>
  <c r="G525" i="1"/>
  <c r="H525" i="1" s="1"/>
  <c r="G526" i="1"/>
  <c r="H526" i="1" s="1"/>
  <c r="G527" i="1"/>
  <c r="H527" i="1" s="1"/>
  <c r="G528" i="1"/>
  <c r="H528" i="1" s="1"/>
  <c r="G529" i="1"/>
  <c r="H529" i="1" s="1"/>
  <c r="G530" i="1"/>
  <c r="H530" i="1" s="1"/>
  <c r="G531" i="1"/>
  <c r="H531" i="1" s="1"/>
  <c r="G532" i="1"/>
  <c r="H532" i="1" s="1"/>
  <c r="G533" i="1"/>
  <c r="H533" i="1" s="1"/>
  <c r="G534" i="1"/>
  <c r="H534" i="1" s="1"/>
  <c r="G535" i="1"/>
  <c r="H535" i="1" s="1"/>
  <c r="G536" i="1"/>
  <c r="H536" i="1" s="1"/>
  <c r="G537" i="1"/>
  <c r="H537" i="1" s="1"/>
  <c r="G538" i="1"/>
  <c r="H538" i="1" s="1"/>
  <c r="G539" i="1"/>
  <c r="H539" i="1" s="1"/>
  <c r="G540" i="1"/>
  <c r="H540" i="1" s="1"/>
  <c r="G541" i="1"/>
  <c r="H541" i="1" s="1"/>
  <c r="G542" i="1"/>
  <c r="H542" i="1" s="1"/>
  <c r="G543" i="1"/>
  <c r="H543" i="1" s="1"/>
  <c r="G544" i="1"/>
  <c r="H544" i="1" s="1"/>
  <c r="G545" i="1"/>
  <c r="H545" i="1" s="1"/>
  <c r="G546" i="1"/>
  <c r="H546" i="1" s="1"/>
  <c r="G547" i="1"/>
  <c r="H547" i="1" s="1"/>
  <c r="G548" i="1"/>
  <c r="H548" i="1" s="1"/>
  <c r="G549" i="1"/>
  <c r="H549" i="1" s="1"/>
  <c r="G550" i="1"/>
  <c r="H550" i="1" s="1"/>
  <c r="G551" i="1"/>
  <c r="H551" i="1" s="1"/>
  <c r="G552" i="1"/>
  <c r="H552" i="1" s="1"/>
  <c r="G553" i="1"/>
  <c r="H553" i="1" s="1"/>
  <c r="G554" i="1"/>
  <c r="H554" i="1" s="1"/>
  <c r="G555" i="1"/>
  <c r="H555" i="1" s="1"/>
  <c r="G556" i="1"/>
  <c r="H556" i="1" s="1"/>
  <c r="G557" i="1"/>
  <c r="H557" i="1" s="1"/>
  <c r="G558" i="1"/>
  <c r="H558" i="1" s="1"/>
  <c r="G559" i="1"/>
  <c r="H559" i="1" s="1"/>
  <c r="G560" i="1"/>
  <c r="H560" i="1" s="1"/>
  <c r="G561" i="1"/>
  <c r="H561" i="1" s="1"/>
  <c r="G562" i="1"/>
  <c r="H562" i="1" s="1"/>
  <c r="G563" i="1"/>
  <c r="H563" i="1" s="1"/>
  <c r="G564" i="1"/>
  <c r="H564" i="1" s="1"/>
  <c r="G565" i="1"/>
  <c r="H565" i="1" s="1"/>
  <c r="G566" i="1"/>
  <c r="H566" i="1" s="1"/>
  <c r="G567" i="1"/>
  <c r="H567" i="1" s="1"/>
  <c r="G568" i="1"/>
  <c r="H568" i="1" s="1"/>
  <c r="G569" i="1"/>
  <c r="H569" i="1" s="1"/>
  <c r="G570" i="1"/>
  <c r="H570" i="1" s="1"/>
  <c r="G571" i="1"/>
  <c r="H571" i="1" s="1"/>
  <c r="G572" i="1"/>
  <c r="H572" i="1" s="1"/>
  <c r="G573" i="1"/>
  <c r="H573" i="1" s="1"/>
  <c r="G574" i="1"/>
  <c r="H574" i="1" s="1"/>
  <c r="G575" i="1"/>
  <c r="H575" i="1" s="1"/>
  <c r="G576" i="1"/>
  <c r="H576" i="1" s="1"/>
  <c r="G577" i="1"/>
  <c r="H577" i="1" s="1"/>
  <c r="G578" i="1"/>
  <c r="H578" i="1" s="1"/>
  <c r="G579" i="1"/>
  <c r="H579" i="1" s="1"/>
  <c r="G580" i="1"/>
  <c r="H580" i="1" s="1"/>
  <c r="G581" i="1"/>
  <c r="H581" i="1" s="1"/>
  <c r="G582" i="1"/>
  <c r="H582" i="1" s="1"/>
  <c r="G583" i="1"/>
  <c r="H583" i="1" s="1"/>
  <c r="G584" i="1"/>
  <c r="H584" i="1" s="1"/>
  <c r="G585" i="1"/>
  <c r="H585" i="1" s="1"/>
  <c r="G586" i="1"/>
  <c r="H586" i="1" s="1"/>
  <c r="G587" i="1"/>
  <c r="H587" i="1" s="1"/>
  <c r="G588" i="1"/>
  <c r="H588" i="1" s="1"/>
  <c r="G589" i="1"/>
  <c r="H589" i="1" s="1"/>
  <c r="G590" i="1"/>
  <c r="H590" i="1" s="1"/>
  <c r="G591" i="1"/>
  <c r="H591" i="1" s="1"/>
  <c r="G592" i="1"/>
  <c r="H592" i="1" s="1"/>
  <c r="G593" i="1"/>
  <c r="H593" i="1" s="1"/>
  <c r="G594" i="1"/>
  <c r="H594" i="1" s="1"/>
  <c r="G595" i="1"/>
  <c r="H595" i="1" s="1"/>
  <c r="G596" i="1"/>
  <c r="H596" i="1" s="1"/>
  <c r="G597" i="1"/>
  <c r="H597" i="1" s="1"/>
  <c r="G598" i="1"/>
  <c r="H598" i="1" s="1"/>
  <c r="G599" i="1"/>
  <c r="H599" i="1" s="1"/>
  <c r="G600" i="1"/>
  <c r="H600" i="1" s="1"/>
  <c r="G601" i="1"/>
  <c r="H601" i="1" s="1"/>
  <c r="G602" i="1"/>
  <c r="H602" i="1" s="1"/>
  <c r="G603" i="1"/>
  <c r="H603" i="1" s="1"/>
  <c r="G604" i="1"/>
  <c r="H604" i="1" s="1"/>
  <c r="G605" i="1"/>
  <c r="H605" i="1" s="1"/>
  <c r="G606" i="1"/>
  <c r="H606" i="1" s="1"/>
  <c r="G607" i="1"/>
  <c r="H607" i="1" s="1"/>
  <c r="G608" i="1"/>
  <c r="H608" i="1" s="1"/>
  <c r="G609" i="1"/>
  <c r="H609" i="1" s="1"/>
  <c r="G610" i="1"/>
  <c r="H610" i="1" s="1"/>
  <c r="G611" i="1"/>
  <c r="H611" i="1" s="1"/>
  <c r="G612" i="1"/>
  <c r="H612" i="1" s="1"/>
  <c r="G613" i="1"/>
  <c r="H613" i="1" s="1"/>
  <c r="G614" i="1"/>
  <c r="H614" i="1" s="1"/>
  <c r="G615" i="1"/>
  <c r="H615" i="1" s="1"/>
  <c r="G616" i="1"/>
  <c r="H616" i="1" s="1"/>
  <c r="G617" i="1"/>
  <c r="H617" i="1" s="1"/>
  <c r="G618" i="1"/>
  <c r="H618" i="1" s="1"/>
  <c r="G619" i="1"/>
  <c r="H619" i="1" s="1"/>
  <c r="G620" i="1"/>
  <c r="H620" i="1" s="1"/>
  <c r="G621" i="1"/>
  <c r="H621" i="1" s="1"/>
  <c r="G622" i="1"/>
  <c r="H622" i="1" s="1"/>
  <c r="G623" i="1"/>
  <c r="H623" i="1" s="1"/>
  <c r="G624" i="1"/>
  <c r="H624" i="1" s="1"/>
  <c r="G625" i="1"/>
  <c r="H625" i="1" s="1"/>
  <c r="G626" i="1"/>
  <c r="H626" i="1" s="1"/>
  <c r="G627" i="1"/>
  <c r="H627" i="1" s="1"/>
  <c r="G628" i="1"/>
  <c r="H628" i="1" s="1"/>
  <c r="G629" i="1"/>
  <c r="H629" i="1" s="1"/>
  <c r="G630" i="1"/>
  <c r="H630" i="1" s="1"/>
  <c r="G631" i="1"/>
  <c r="H631" i="1" s="1"/>
  <c r="G632" i="1"/>
  <c r="H632" i="1" s="1"/>
  <c r="G633" i="1"/>
  <c r="H633" i="1" s="1"/>
  <c r="G634" i="1"/>
  <c r="H634" i="1" s="1"/>
  <c r="G635" i="1"/>
  <c r="H635" i="1" s="1"/>
  <c r="G636" i="1"/>
  <c r="H636" i="1" s="1"/>
  <c r="G637" i="1"/>
  <c r="H637" i="1" s="1"/>
  <c r="G638" i="1"/>
  <c r="H638" i="1" s="1"/>
  <c r="G639" i="1"/>
  <c r="H639" i="1" s="1"/>
  <c r="G640" i="1"/>
  <c r="H640" i="1" s="1"/>
  <c r="G641" i="1"/>
  <c r="H641" i="1" s="1"/>
  <c r="G642" i="1"/>
  <c r="H642" i="1" s="1"/>
  <c r="G643" i="1"/>
  <c r="H643" i="1" s="1"/>
  <c r="G644" i="1"/>
  <c r="H644" i="1" s="1"/>
  <c r="G645" i="1"/>
  <c r="H645" i="1" s="1"/>
  <c r="G646" i="1"/>
  <c r="H646" i="1" s="1"/>
  <c r="G647" i="1"/>
  <c r="H647" i="1" s="1"/>
  <c r="G648" i="1"/>
  <c r="H648" i="1" s="1"/>
  <c r="G649" i="1"/>
  <c r="H649" i="1" s="1"/>
  <c r="G650" i="1"/>
  <c r="H650" i="1" s="1"/>
  <c r="G651" i="1"/>
  <c r="H651" i="1" s="1"/>
  <c r="G652" i="1"/>
  <c r="H652" i="1" s="1"/>
  <c r="G653" i="1"/>
  <c r="H653" i="1" s="1"/>
  <c r="G654" i="1"/>
  <c r="H654" i="1" s="1"/>
  <c r="G655" i="1"/>
  <c r="H655" i="1" s="1"/>
  <c r="G656" i="1"/>
  <c r="H656" i="1" s="1"/>
  <c r="G657" i="1"/>
  <c r="H657" i="1" s="1"/>
  <c r="G658" i="1"/>
  <c r="H658" i="1" s="1"/>
  <c r="G659" i="1"/>
  <c r="H659" i="1" s="1"/>
  <c r="G660" i="1"/>
  <c r="H660" i="1" s="1"/>
  <c r="G661" i="1"/>
  <c r="H661" i="1" s="1"/>
  <c r="G662" i="1"/>
  <c r="H662" i="1" s="1"/>
  <c r="G663" i="1"/>
  <c r="H663" i="1" s="1"/>
  <c r="G664" i="1"/>
  <c r="H664" i="1" s="1"/>
  <c r="G665" i="1"/>
  <c r="H665" i="1" s="1"/>
  <c r="G666" i="1"/>
  <c r="H666" i="1" s="1"/>
  <c r="G667" i="1"/>
  <c r="H667" i="1" s="1"/>
  <c r="G668" i="1"/>
  <c r="H668" i="1" s="1"/>
  <c r="G669" i="1"/>
  <c r="H669" i="1" s="1"/>
  <c r="G670" i="1"/>
  <c r="H670" i="1" s="1"/>
  <c r="G671" i="1"/>
  <c r="H671" i="1" s="1"/>
  <c r="G672" i="1"/>
  <c r="H672" i="1" s="1"/>
  <c r="G673" i="1"/>
  <c r="H673" i="1" s="1"/>
  <c r="G674" i="1"/>
  <c r="H674" i="1" s="1"/>
  <c r="G675" i="1"/>
  <c r="H675" i="1" s="1"/>
  <c r="G676" i="1"/>
  <c r="H676" i="1" s="1"/>
  <c r="G677" i="1"/>
  <c r="H677" i="1" s="1"/>
  <c r="G678" i="1"/>
  <c r="H678" i="1" s="1"/>
  <c r="G679" i="1"/>
  <c r="H679" i="1" s="1"/>
  <c r="G680" i="1"/>
  <c r="H680" i="1" s="1"/>
  <c r="G681" i="1"/>
  <c r="H681" i="1" s="1"/>
  <c r="G682" i="1"/>
  <c r="H682" i="1" s="1"/>
  <c r="G683" i="1"/>
  <c r="H683" i="1" s="1"/>
  <c r="G684" i="1"/>
  <c r="H684" i="1" s="1"/>
  <c r="G685" i="1"/>
  <c r="H685" i="1" s="1"/>
  <c r="G686" i="1"/>
  <c r="H686" i="1" s="1"/>
  <c r="G687" i="1"/>
  <c r="H687" i="1" s="1"/>
  <c r="G688" i="1"/>
  <c r="H688" i="1" s="1"/>
  <c r="G689" i="1"/>
  <c r="H689" i="1" s="1"/>
  <c r="G690" i="1"/>
  <c r="H690" i="1" s="1"/>
  <c r="G691" i="1"/>
  <c r="H691" i="1" s="1"/>
  <c r="G692" i="1"/>
  <c r="H692" i="1" s="1"/>
  <c r="G693" i="1"/>
  <c r="H693" i="1" s="1"/>
  <c r="G694" i="1"/>
  <c r="H694" i="1" s="1"/>
  <c r="G695" i="1"/>
  <c r="H695" i="1" s="1"/>
  <c r="G696" i="1"/>
  <c r="H696" i="1" s="1"/>
  <c r="G697" i="1"/>
  <c r="H697" i="1" s="1"/>
  <c r="G698" i="1"/>
  <c r="H698" i="1" s="1"/>
  <c r="G699" i="1"/>
  <c r="H699" i="1" s="1"/>
  <c r="G700" i="1"/>
  <c r="H700" i="1" s="1"/>
  <c r="G701" i="1"/>
  <c r="H701" i="1" s="1"/>
  <c r="G702" i="1"/>
  <c r="H702" i="1" s="1"/>
  <c r="G703" i="1"/>
  <c r="H703" i="1" s="1"/>
  <c r="G704" i="1"/>
  <c r="H704" i="1" s="1"/>
  <c r="G705" i="1"/>
  <c r="H705" i="1" s="1"/>
  <c r="G706" i="1"/>
  <c r="H706" i="1" s="1"/>
  <c r="G707" i="1"/>
  <c r="H707" i="1" s="1"/>
  <c r="G708" i="1"/>
  <c r="H708" i="1" s="1"/>
  <c r="G709" i="1"/>
  <c r="H709" i="1" s="1"/>
  <c r="G710" i="1"/>
  <c r="H710" i="1" s="1"/>
  <c r="G711" i="1"/>
  <c r="H711" i="1" s="1"/>
  <c r="G712" i="1"/>
  <c r="H712" i="1" s="1"/>
  <c r="G713" i="1"/>
  <c r="H713"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8" i="1"/>
  <c r="F8"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3" i="1"/>
  <c r="F3" i="1" s="1"/>
  <c r="E147" i="1"/>
  <c r="F147" i="1" s="1"/>
  <c r="E148" i="1"/>
  <c r="F148" i="1" s="1"/>
  <c r="E149" i="1"/>
  <c r="F149" i="1" s="1"/>
  <c r="E150" i="1"/>
  <c r="F150"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68" i="1"/>
  <c r="F168" i="1" s="1"/>
  <c r="E169" i="1"/>
  <c r="F169" i="1" s="1"/>
  <c r="E170" i="1"/>
  <c r="F170" i="1" s="1"/>
  <c r="E171" i="1"/>
  <c r="F171" i="1" s="1"/>
  <c r="E172" i="1"/>
  <c r="F172" i="1" s="1"/>
  <c r="E173" i="1"/>
  <c r="F173" i="1" s="1"/>
  <c r="E174" i="1"/>
  <c r="F174" i="1" s="1"/>
  <c r="E175" i="1"/>
  <c r="F175"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 r="E302" i="1"/>
  <c r="F302" i="1" s="1"/>
  <c r="E303" i="1"/>
  <c r="F303" i="1" s="1"/>
  <c r="E2" i="1"/>
  <c r="F2" i="1" s="1"/>
  <c r="E304" i="1"/>
  <c r="F304" i="1" s="1"/>
  <c r="E305" i="1"/>
  <c r="F305" i="1" s="1"/>
  <c r="E306" i="1"/>
  <c r="F306" i="1" s="1"/>
  <c r="E307" i="1"/>
  <c r="F307" i="1" s="1"/>
  <c r="E308" i="1"/>
  <c r="F308" i="1" s="1"/>
  <c r="E309" i="1"/>
  <c r="F309" i="1" s="1"/>
  <c r="E310" i="1"/>
  <c r="F310" i="1" s="1"/>
  <c r="E311" i="1"/>
  <c r="F311" i="1" s="1"/>
  <c r="E312" i="1"/>
  <c r="F312" i="1" s="1"/>
  <c r="E313" i="1"/>
  <c r="F313" i="1" s="1"/>
  <c r="E314" i="1"/>
  <c r="F314" i="1" s="1"/>
  <c r="E315" i="1"/>
  <c r="F315" i="1" s="1"/>
  <c r="E316" i="1"/>
  <c r="F316" i="1" s="1"/>
  <c r="E317" i="1"/>
  <c r="F317" i="1" s="1"/>
  <c r="E318" i="1"/>
  <c r="F318" i="1" s="1"/>
  <c r="E319" i="1"/>
  <c r="F319" i="1" s="1"/>
  <c r="E320" i="1"/>
  <c r="F320" i="1" s="1"/>
  <c r="E321" i="1"/>
  <c r="F321" i="1" s="1"/>
  <c r="E322" i="1"/>
  <c r="F322" i="1" s="1"/>
  <c r="E323" i="1"/>
  <c r="F323" i="1" s="1"/>
  <c r="E324" i="1"/>
  <c r="F324" i="1" s="1"/>
  <c r="E325" i="1"/>
  <c r="F325" i="1" s="1"/>
  <c r="E326" i="1"/>
  <c r="F326" i="1" s="1"/>
  <c r="E327" i="1"/>
  <c r="F327" i="1" s="1"/>
  <c r="E328" i="1"/>
  <c r="F328" i="1" s="1"/>
  <c r="E329" i="1"/>
  <c r="F329" i="1" s="1"/>
  <c r="E330" i="1"/>
  <c r="F330" i="1" s="1"/>
  <c r="E331" i="1"/>
  <c r="F331" i="1" s="1"/>
  <c r="E332" i="1"/>
  <c r="F332" i="1" s="1"/>
  <c r="E333" i="1"/>
  <c r="F333" i="1" s="1"/>
  <c r="E334" i="1"/>
  <c r="F334" i="1" s="1"/>
  <c r="E335" i="1"/>
  <c r="F335" i="1" s="1"/>
  <c r="E336" i="1"/>
  <c r="F336" i="1" s="1"/>
  <c r="E337" i="1"/>
  <c r="F337" i="1" s="1"/>
  <c r="E338" i="1"/>
  <c r="F338" i="1" s="1"/>
  <c r="E339" i="1"/>
  <c r="F339" i="1" s="1"/>
  <c r="E340" i="1"/>
  <c r="F340" i="1" s="1"/>
  <c r="E341" i="1"/>
  <c r="F341" i="1" s="1"/>
  <c r="E342" i="1"/>
  <c r="F342" i="1" s="1"/>
  <c r="E343" i="1"/>
  <c r="F343" i="1" s="1"/>
  <c r="E344" i="1"/>
  <c r="F344" i="1" s="1"/>
  <c r="E345" i="1"/>
  <c r="F345" i="1" s="1"/>
  <c r="E346" i="1"/>
  <c r="F346" i="1" s="1"/>
  <c r="E347" i="1"/>
  <c r="F347" i="1" s="1"/>
  <c r="E348" i="1"/>
  <c r="F348" i="1" s="1"/>
  <c r="E349" i="1"/>
  <c r="F349" i="1" s="1"/>
  <c r="E350" i="1"/>
  <c r="F350" i="1" s="1"/>
  <c r="E351" i="1"/>
  <c r="F351" i="1" s="1"/>
  <c r="E352" i="1"/>
  <c r="F352" i="1" s="1"/>
  <c r="E353" i="1"/>
  <c r="F353" i="1" s="1"/>
  <c r="E354" i="1"/>
  <c r="F354" i="1" s="1"/>
  <c r="E355" i="1"/>
  <c r="F355" i="1" s="1"/>
  <c r="E356" i="1"/>
  <c r="F356" i="1" s="1"/>
  <c r="E357" i="1"/>
  <c r="F357" i="1" s="1"/>
  <c r="E358" i="1"/>
  <c r="F358" i="1" s="1"/>
  <c r="E359" i="1"/>
  <c r="F359" i="1" s="1"/>
  <c r="E360" i="1"/>
  <c r="F360" i="1" s="1"/>
  <c r="E361" i="1"/>
  <c r="F361" i="1" s="1"/>
  <c r="E362" i="1"/>
  <c r="F362" i="1" s="1"/>
  <c r="E363" i="1"/>
  <c r="F363" i="1" s="1"/>
  <c r="E364" i="1"/>
  <c r="F364" i="1" s="1"/>
  <c r="E365" i="1"/>
  <c r="F365" i="1" s="1"/>
  <c r="E366" i="1"/>
  <c r="F366" i="1" s="1"/>
  <c r="E367" i="1"/>
  <c r="F367" i="1" s="1"/>
  <c r="E368" i="1"/>
  <c r="F368" i="1" s="1"/>
  <c r="E369" i="1"/>
  <c r="F369" i="1" s="1"/>
  <c r="E370" i="1"/>
  <c r="F370" i="1" s="1"/>
  <c r="E371" i="1"/>
  <c r="F371" i="1" s="1"/>
  <c r="E372" i="1"/>
  <c r="F372" i="1" s="1"/>
  <c r="E373" i="1"/>
  <c r="F373" i="1" s="1"/>
  <c r="E374" i="1"/>
  <c r="F374" i="1" s="1"/>
  <c r="E375" i="1"/>
  <c r="F375" i="1" s="1"/>
  <c r="E376" i="1"/>
  <c r="F376" i="1" s="1"/>
  <c r="E377" i="1"/>
  <c r="F377" i="1" s="1"/>
  <c r="E378" i="1"/>
  <c r="F378" i="1" s="1"/>
  <c r="E379" i="1"/>
  <c r="F379" i="1" s="1"/>
  <c r="E380" i="1"/>
  <c r="F380" i="1" s="1"/>
  <c r="E381" i="1"/>
  <c r="F381" i="1" s="1"/>
  <c r="E382" i="1"/>
  <c r="F382" i="1" s="1"/>
  <c r="E383" i="1"/>
  <c r="F383" i="1" s="1"/>
  <c r="E384" i="1"/>
  <c r="F384" i="1" s="1"/>
  <c r="E385" i="1"/>
  <c r="F385" i="1" s="1"/>
  <c r="E386" i="1"/>
  <c r="F386" i="1" s="1"/>
  <c r="E387" i="1"/>
  <c r="F387" i="1" s="1"/>
  <c r="E388" i="1"/>
  <c r="F388" i="1" s="1"/>
  <c r="E389" i="1"/>
  <c r="F389" i="1" s="1"/>
  <c r="E390" i="1"/>
  <c r="F390" i="1" s="1"/>
  <c r="E391" i="1"/>
  <c r="F391" i="1" s="1"/>
  <c r="E392" i="1"/>
  <c r="F392" i="1" s="1"/>
  <c r="E393" i="1"/>
  <c r="F393" i="1" s="1"/>
  <c r="E394" i="1"/>
  <c r="F394" i="1" s="1"/>
  <c r="E395" i="1"/>
  <c r="F395" i="1" s="1"/>
  <c r="E396" i="1"/>
  <c r="F396" i="1" s="1"/>
  <c r="E397" i="1"/>
  <c r="F397" i="1" s="1"/>
  <c r="E398" i="1"/>
  <c r="F398" i="1" s="1"/>
  <c r="E399" i="1"/>
  <c r="F399" i="1" s="1"/>
  <c r="E400" i="1"/>
  <c r="F400" i="1" s="1"/>
  <c r="E401" i="1"/>
  <c r="F401" i="1" s="1"/>
  <c r="E402" i="1"/>
  <c r="F402" i="1" s="1"/>
  <c r="E403" i="1"/>
  <c r="F403" i="1" s="1"/>
  <c r="E404" i="1"/>
  <c r="F404" i="1" s="1"/>
  <c r="E405" i="1"/>
  <c r="F405" i="1" s="1"/>
  <c r="E406" i="1"/>
  <c r="F406" i="1" s="1"/>
  <c r="E407" i="1"/>
  <c r="F407" i="1" s="1"/>
  <c r="E408" i="1"/>
  <c r="F408" i="1" s="1"/>
  <c r="E409" i="1"/>
  <c r="F409" i="1" s="1"/>
  <c r="E410" i="1"/>
  <c r="F410" i="1" s="1"/>
  <c r="E411" i="1"/>
  <c r="F411" i="1" s="1"/>
  <c r="E412" i="1"/>
  <c r="F412" i="1" s="1"/>
  <c r="E413" i="1"/>
  <c r="F413" i="1" s="1"/>
  <c r="E414" i="1"/>
  <c r="F414" i="1" s="1"/>
  <c r="E415" i="1"/>
  <c r="F415" i="1" s="1"/>
  <c r="E416" i="1"/>
  <c r="F416" i="1" s="1"/>
  <c r="E417" i="1"/>
  <c r="F417" i="1" s="1"/>
  <c r="E418" i="1"/>
  <c r="F418" i="1" s="1"/>
  <c r="E419" i="1"/>
  <c r="F419" i="1" s="1"/>
  <c r="E420" i="1"/>
  <c r="F420" i="1" s="1"/>
  <c r="E421" i="1"/>
  <c r="F421" i="1" s="1"/>
  <c r="E422" i="1"/>
  <c r="F422" i="1" s="1"/>
  <c r="E423" i="1"/>
  <c r="F423" i="1" s="1"/>
  <c r="E424" i="1"/>
  <c r="F424" i="1" s="1"/>
  <c r="E425" i="1"/>
  <c r="F425" i="1" s="1"/>
  <c r="E426" i="1"/>
  <c r="F426" i="1" s="1"/>
  <c r="E427" i="1"/>
  <c r="F427" i="1" s="1"/>
  <c r="E428" i="1"/>
  <c r="F428" i="1" s="1"/>
  <c r="E429" i="1"/>
  <c r="F429" i="1" s="1"/>
  <c r="E430" i="1"/>
  <c r="F430" i="1" s="1"/>
  <c r="E431" i="1"/>
  <c r="F431" i="1" s="1"/>
  <c r="E432" i="1"/>
  <c r="F432" i="1" s="1"/>
  <c r="E433" i="1"/>
  <c r="F433" i="1" s="1"/>
  <c r="E434" i="1"/>
  <c r="F434" i="1" s="1"/>
  <c r="E435" i="1"/>
  <c r="F435" i="1" s="1"/>
  <c r="E436" i="1"/>
  <c r="F436" i="1" s="1"/>
  <c r="E437" i="1"/>
  <c r="F437" i="1" s="1"/>
  <c r="E438" i="1"/>
  <c r="F438" i="1" s="1"/>
  <c r="E439" i="1"/>
  <c r="F439" i="1" s="1"/>
  <c r="E440" i="1"/>
  <c r="F440" i="1" s="1"/>
  <c r="E441" i="1"/>
  <c r="F441" i="1" s="1"/>
  <c r="E442" i="1"/>
  <c r="F442" i="1" s="1"/>
  <c r="E443" i="1"/>
  <c r="F443" i="1" s="1"/>
  <c r="E444" i="1"/>
  <c r="F444" i="1" s="1"/>
  <c r="E445" i="1"/>
  <c r="F445" i="1" s="1"/>
  <c r="E446" i="1"/>
  <c r="F446" i="1" s="1"/>
  <c r="E447" i="1"/>
  <c r="F447" i="1" s="1"/>
  <c r="E448" i="1"/>
  <c r="F448" i="1" s="1"/>
  <c r="E449" i="1"/>
  <c r="F449" i="1" s="1"/>
  <c r="E450" i="1"/>
  <c r="F450" i="1" s="1"/>
  <c r="E451" i="1"/>
  <c r="F451" i="1" s="1"/>
  <c r="E452" i="1"/>
  <c r="F452" i="1" s="1"/>
  <c r="E453" i="1"/>
  <c r="F453" i="1" s="1"/>
  <c r="E454" i="1"/>
  <c r="F454" i="1" s="1"/>
  <c r="E455" i="1"/>
  <c r="F455" i="1" s="1"/>
  <c r="E456" i="1"/>
  <c r="F456" i="1" s="1"/>
  <c r="E457" i="1"/>
  <c r="F457" i="1" s="1"/>
  <c r="E458" i="1"/>
  <c r="F458" i="1" s="1"/>
  <c r="E459" i="1"/>
  <c r="F459" i="1" s="1"/>
  <c r="E460" i="1"/>
  <c r="F460" i="1" s="1"/>
  <c r="E461" i="1"/>
  <c r="F461" i="1" s="1"/>
  <c r="E462" i="1"/>
  <c r="F462" i="1" s="1"/>
  <c r="E463" i="1"/>
  <c r="F463" i="1" s="1"/>
  <c r="E464" i="1"/>
  <c r="F464" i="1" s="1"/>
  <c r="E465" i="1"/>
  <c r="F465" i="1" s="1"/>
  <c r="E466" i="1"/>
  <c r="F466" i="1" s="1"/>
  <c r="E4" i="1"/>
  <c r="F4" i="1" s="1"/>
  <c r="E467" i="1"/>
  <c r="F467" i="1" s="1"/>
  <c r="E468" i="1"/>
  <c r="F468" i="1" s="1"/>
  <c r="E469" i="1"/>
  <c r="F469" i="1" s="1"/>
  <c r="E470" i="1"/>
  <c r="F470" i="1" s="1"/>
  <c r="E471" i="1"/>
  <c r="F471" i="1" s="1"/>
  <c r="E472" i="1"/>
  <c r="F472" i="1" s="1"/>
  <c r="E473" i="1"/>
  <c r="F473" i="1" s="1"/>
  <c r="E474" i="1"/>
  <c r="F474" i="1" s="1"/>
  <c r="E475" i="1"/>
  <c r="F475" i="1" s="1"/>
  <c r="E476" i="1"/>
  <c r="F476" i="1" s="1"/>
  <c r="E477" i="1"/>
  <c r="F477" i="1" s="1"/>
  <c r="E478" i="1"/>
  <c r="F478" i="1" s="1"/>
  <c r="E479" i="1"/>
  <c r="F479" i="1" s="1"/>
  <c r="E480" i="1"/>
  <c r="F480" i="1" s="1"/>
  <c r="E481" i="1"/>
  <c r="F481" i="1" s="1"/>
  <c r="E482" i="1"/>
  <c r="F482" i="1" s="1"/>
  <c r="E6" i="1"/>
  <c r="F6" i="1" s="1"/>
  <c r="E483" i="1"/>
  <c r="F483" i="1" s="1"/>
  <c r="E484" i="1"/>
  <c r="F484" i="1" s="1"/>
  <c r="E485" i="1"/>
  <c r="F485" i="1" s="1"/>
  <c r="E486" i="1"/>
  <c r="F486" i="1" s="1"/>
  <c r="E487" i="1"/>
  <c r="F487" i="1" s="1"/>
  <c r="E7" i="1"/>
  <c r="F7" i="1" s="1"/>
  <c r="E488" i="1"/>
  <c r="F488" i="1" s="1"/>
  <c r="E489" i="1"/>
  <c r="F489" i="1" s="1"/>
  <c r="E490" i="1"/>
  <c r="F490" i="1" s="1"/>
  <c r="E491" i="1"/>
  <c r="F491" i="1" s="1"/>
  <c r="E492" i="1"/>
  <c r="F492" i="1" s="1"/>
  <c r="E493" i="1"/>
  <c r="F493" i="1" s="1"/>
  <c r="E494" i="1"/>
  <c r="F494" i="1" s="1"/>
  <c r="E495" i="1"/>
  <c r="F495" i="1" s="1"/>
  <c r="E496" i="1"/>
  <c r="F496" i="1" s="1"/>
  <c r="E497" i="1"/>
  <c r="F497" i="1" s="1"/>
  <c r="E498" i="1"/>
  <c r="F498" i="1" s="1"/>
  <c r="E499" i="1"/>
  <c r="F499" i="1" s="1"/>
  <c r="E500" i="1"/>
  <c r="F500" i="1" s="1"/>
  <c r="E501" i="1"/>
  <c r="F501" i="1" s="1"/>
  <c r="E502" i="1"/>
  <c r="F502" i="1" s="1"/>
  <c r="E503" i="1"/>
  <c r="F503" i="1" s="1"/>
  <c r="E504" i="1"/>
  <c r="F504" i="1" s="1"/>
  <c r="E505" i="1"/>
  <c r="F505" i="1" s="1"/>
  <c r="E506" i="1"/>
  <c r="F506" i="1" s="1"/>
  <c r="E507" i="1"/>
  <c r="F507" i="1" s="1"/>
  <c r="E508" i="1"/>
  <c r="F508" i="1" s="1"/>
  <c r="E509" i="1"/>
  <c r="F509" i="1" s="1"/>
  <c r="E510" i="1"/>
  <c r="F510" i="1" s="1"/>
  <c r="E511" i="1"/>
  <c r="F511" i="1" s="1"/>
  <c r="E512" i="1"/>
  <c r="F512" i="1" s="1"/>
  <c r="E513" i="1"/>
  <c r="F513" i="1" s="1"/>
  <c r="E514" i="1"/>
  <c r="F514" i="1" s="1"/>
  <c r="F515" i="1"/>
  <c r="E516" i="1"/>
  <c r="F516" i="1" s="1"/>
  <c r="E517" i="1"/>
  <c r="F517" i="1" s="1"/>
  <c r="E518" i="1"/>
  <c r="F518" i="1" s="1"/>
  <c r="E519" i="1"/>
  <c r="F519" i="1" s="1"/>
  <c r="E5" i="1"/>
  <c r="F5" i="1" s="1"/>
  <c r="E520" i="1"/>
  <c r="F520" i="1" s="1"/>
  <c r="E521" i="1"/>
  <c r="F521" i="1" s="1"/>
  <c r="E522" i="1"/>
  <c r="F522" i="1" s="1"/>
  <c r="E523" i="1"/>
  <c r="F523" i="1" s="1"/>
  <c r="E524" i="1"/>
  <c r="F524" i="1" s="1"/>
  <c r="E525" i="1"/>
  <c r="F525" i="1" s="1"/>
  <c r="E526" i="1"/>
  <c r="F526" i="1" s="1"/>
  <c r="E527" i="1"/>
  <c r="F527" i="1" s="1"/>
  <c r="E528" i="1"/>
  <c r="F528" i="1" s="1"/>
  <c r="E529" i="1"/>
  <c r="F529" i="1" s="1"/>
  <c r="E530" i="1"/>
  <c r="F530" i="1" s="1"/>
  <c r="E531" i="1"/>
  <c r="F531" i="1" s="1"/>
  <c r="E532" i="1"/>
  <c r="F532" i="1" s="1"/>
  <c r="E533" i="1"/>
  <c r="F533" i="1" s="1"/>
  <c r="E534" i="1"/>
  <c r="F534" i="1" s="1"/>
  <c r="E535" i="1"/>
  <c r="F535" i="1" s="1"/>
  <c r="E536" i="1"/>
  <c r="F536" i="1" s="1"/>
  <c r="E537" i="1"/>
  <c r="F537" i="1" s="1"/>
  <c r="E538" i="1"/>
  <c r="F538" i="1" s="1"/>
  <c r="E539" i="1"/>
  <c r="F539" i="1" s="1"/>
  <c r="E540" i="1"/>
  <c r="F540" i="1" s="1"/>
  <c r="E541" i="1"/>
  <c r="F541" i="1" s="1"/>
  <c r="E542" i="1"/>
  <c r="F542" i="1" s="1"/>
  <c r="E543" i="1"/>
  <c r="F543" i="1" s="1"/>
  <c r="E544" i="1"/>
  <c r="F544" i="1" s="1"/>
  <c r="E545" i="1"/>
  <c r="F545" i="1" s="1"/>
  <c r="E546" i="1"/>
  <c r="F546" i="1" s="1"/>
  <c r="E547" i="1"/>
  <c r="F547" i="1" s="1"/>
  <c r="E548" i="1"/>
  <c r="F548" i="1" s="1"/>
  <c r="E549" i="1"/>
  <c r="F549" i="1" s="1"/>
  <c r="E550" i="1"/>
  <c r="F550" i="1" s="1"/>
  <c r="E551" i="1"/>
  <c r="F551" i="1" s="1"/>
  <c r="E552" i="1"/>
  <c r="F552" i="1" s="1"/>
  <c r="E553" i="1"/>
  <c r="F553" i="1" s="1"/>
  <c r="E554" i="1"/>
  <c r="F554" i="1" s="1"/>
  <c r="E555" i="1"/>
  <c r="F555" i="1" s="1"/>
  <c r="E556" i="1"/>
  <c r="F556" i="1" s="1"/>
  <c r="E557" i="1"/>
  <c r="F557" i="1" s="1"/>
  <c r="E558" i="1"/>
  <c r="F558" i="1" s="1"/>
  <c r="E559" i="1"/>
  <c r="F559" i="1" s="1"/>
  <c r="E560" i="1"/>
  <c r="F560" i="1" s="1"/>
  <c r="E561" i="1"/>
  <c r="F561" i="1" s="1"/>
  <c r="E562" i="1"/>
  <c r="F562" i="1" s="1"/>
  <c r="E563" i="1"/>
  <c r="F563" i="1" s="1"/>
  <c r="E564" i="1"/>
  <c r="F564" i="1" s="1"/>
  <c r="E565" i="1"/>
  <c r="F565" i="1" s="1"/>
  <c r="E566" i="1"/>
  <c r="F566" i="1" s="1"/>
  <c r="E567" i="1"/>
  <c r="F567" i="1" s="1"/>
  <c r="E568" i="1"/>
  <c r="F568" i="1" s="1"/>
  <c r="E569" i="1"/>
  <c r="F569" i="1" s="1"/>
  <c r="E570" i="1"/>
  <c r="F570" i="1" s="1"/>
  <c r="E571" i="1"/>
  <c r="F571" i="1" s="1"/>
  <c r="E572" i="1"/>
  <c r="F572" i="1" s="1"/>
  <c r="E573" i="1"/>
  <c r="F573" i="1" s="1"/>
  <c r="E574" i="1"/>
  <c r="F574" i="1" s="1"/>
  <c r="E575" i="1"/>
  <c r="F575" i="1" s="1"/>
  <c r="E576" i="1"/>
  <c r="F576" i="1" s="1"/>
  <c r="E577" i="1"/>
  <c r="F577" i="1" s="1"/>
  <c r="E578" i="1"/>
  <c r="F578" i="1" s="1"/>
  <c r="E579" i="1"/>
  <c r="F579" i="1" s="1"/>
  <c r="E580" i="1"/>
  <c r="F580" i="1" s="1"/>
  <c r="E581" i="1"/>
  <c r="F581" i="1" s="1"/>
  <c r="E582" i="1"/>
  <c r="F582" i="1" s="1"/>
  <c r="E583" i="1"/>
  <c r="F583" i="1" s="1"/>
  <c r="E584" i="1"/>
  <c r="F584" i="1" s="1"/>
  <c r="E585" i="1"/>
  <c r="F585" i="1" s="1"/>
  <c r="E586" i="1"/>
  <c r="F586" i="1" s="1"/>
  <c r="E587" i="1"/>
  <c r="F587" i="1" s="1"/>
  <c r="E588" i="1"/>
  <c r="F588" i="1" s="1"/>
  <c r="E589" i="1"/>
  <c r="F589" i="1" s="1"/>
  <c r="E590" i="1"/>
  <c r="F590" i="1" s="1"/>
  <c r="E591" i="1"/>
  <c r="F591" i="1" s="1"/>
  <c r="E592" i="1"/>
  <c r="F592" i="1" s="1"/>
  <c r="E593" i="1"/>
  <c r="F593" i="1" s="1"/>
  <c r="E594" i="1"/>
  <c r="F594" i="1" s="1"/>
  <c r="E595" i="1"/>
  <c r="F595" i="1" s="1"/>
  <c r="E596" i="1"/>
  <c r="F596" i="1" s="1"/>
  <c r="E597" i="1"/>
  <c r="F597" i="1" s="1"/>
  <c r="E598" i="1"/>
  <c r="F598" i="1" s="1"/>
  <c r="E599" i="1"/>
  <c r="F599" i="1" s="1"/>
  <c r="E600" i="1"/>
  <c r="F600" i="1" s="1"/>
  <c r="E601" i="1"/>
  <c r="F601" i="1" s="1"/>
  <c r="E602" i="1"/>
  <c r="F602" i="1" s="1"/>
  <c r="E603" i="1"/>
  <c r="F603" i="1" s="1"/>
  <c r="E604" i="1"/>
  <c r="F604" i="1" s="1"/>
  <c r="E605" i="1"/>
  <c r="F605" i="1" s="1"/>
  <c r="E606" i="1"/>
  <c r="F606" i="1" s="1"/>
  <c r="E607" i="1"/>
  <c r="F607" i="1" s="1"/>
  <c r="E608" i="1"/>
  <c r="F608" i="1" s="1"/>
  <c r="E609" i="1"/>
  <c r="F609" i="1" s="1"/>
  <c r="E610" i="1"/>
  <c r="F610" i="1" s="1"/>
  <c r="E611" i="1"/>
  <c r="F611" i="1" s="1"/>
  <c r="E612" i="1"/>
  <c r="F612" i="1" s="1"/>
  <c r="E613" i="1"/>
  <c r="F613" i="1" s="1"/>
  <c r="E614" i="1"/>
  <c r="F614" i="1" s="1"/>
  <c r="E615" i="1"/>
  <c r="F615" i="1" s="1"/>
  <c r="E616" i="1"/>
  <c r="F616" i="1" s="1"/>
  <c r="E617" i="1"/>
  <c r="F617" i="1" s="1"/>
  <c r="E618" i="1"/>
  <c r="F618" i="1" s="1"/>
  <c r="E619" i="1"/>
  <c r="F619" i="1" s="1"/>
  <c r="E620" i="1"/>
  <c r="F620" i="1" s="1"/>
  <c r="E621" i="1"/>
  <c r="F621" i="1" s="1"/>
  <c r="E622" i="1"/>
  <c r="F622" i="1" s="1"/>
  <c r="E623" i="1"/>
  <c r="F623" i="1" s="1"/>
  <c r="E624" i="1"/>
  <c r="F624" i="1" s="1"/>
  <c r="E625" i="1"/>
  <c r="F625" i="1" s="1"/>
  <c r="E626" i="1"/>
  <c r="F626" i="1" s="1"/>
  <c r="E627" i="1"/>
  <c r="F627" i="1" s="1"/>
  <c r="E628" i="1"/>
  <c r="F628" i="1" s="1"/>
  <c r="E629" i="1"/>
  <c r="F629" i="1" s="1"/>
  <c r="E630" i="1"/>
  <c r="F630" i="1" s="1"/>
  <c r="E631" i="1"/>
  <c r="F631" i="1" s="1"/>
  <c r="E632" i="1"/>
  <c r="F632" i="1" s="1"/>
  <c r="E633" i="1"/>
  <c r="F633" i="1" s="1"/>
  <c r="E634" i="1"/>
  <c r="F634" i="1" s="1"/>
  <c r="E635" i="1"/>
  <c r="F635" i="1" s="1"/>
  <c r="E636" i="1"/>
  <c r="F636" i="1" s="1"/>
  <c r="E637" i="1"/>
  <c r="F637" i="1" s="1"/>
  <c r="E638" i="1"/>
  <c r="F638" i="1" s="1"/>
  <c r="E639" i="1"/>
  <c r="F639" i="1" s="1"/>
  <c r="E640" i="1"/>
  <c r="F640" i="1" s="1"/>
  <c r="E641" i="1"/>
  <c r="F641" i="1" s="1"/>
  <c r="E642" i="1"/>
  <c r="F642" i="1" s="1"/>
  <c r="E643" i="1"/>
  <c r="F643" i="1" s="1"/>
  <c r="E644" i="1"/>
  <c r="F644" i="1" s="1"/>
  <c r="E645" i="1"/>
  <c r="F645" i="1" s="1"/>
  <c r="E646" i="1"/>
  <c r="F646" i="1" s="1"/>
  <c r="E647" i="1"/>
  <c r="F647" i="1" s="1"/>
  <c r="E648" i="1"/>
  <c r="F648" i="1" s="1"/>
  <c r="E649" i="1"/>
  <c r="F649" i="1" s="1"/>
  <c r="E650" i="1"/>
  <c r="F650" i="1" s="1"/>
  <c r="E651" i="1"/>
  <c r="F651" i="1" s="1"/>
  <c r="E652" i="1"/>
  <c r="F652" i="1" s="1"/>
  <c r="E653" i="1"/>
  <c r="F653" i="1" s="1"/>
  <c r="E654" i="1"/>
  <c r="F654" i="1" s="1"/>
  <c r="E655" i="1"/>
  <c r="F655" i="1" s="1"/>
  <c r="E656" i="1"/>
  <c r="F656" i="1" s="1"/>
  <c r="E657" i="1"/>
  <c r="F657" i="1" s="1"/>
  <c r="E658" i="1"/>
  <c r="F658" i="1" s="1"/>
  <c r="E659" i="1"/>
  <c r="F659" i="1" s="1"/>
  <c r="E660" i="1"/>
  <c r="F660" i="1" s="1"/>
  <c r="E661" i="1"/>
  <c r="F661" i="1" s="1"/>
  <c r="E662" i="1"/>
  <c r="F662" i="1" s="1"/>
  <c r="E663" i="1"/>
  <c r="F663" i="1" s="1"/>
  <c r="E664" i="1"/>
  <c r="F664" i="1" s="1"/>
  <c r="E665" i="1"/>
  <c r="F665" i="1" s="1"/>
  <c r="E666" i="1"/>
  <c r="F666" i="1" s="1"/>
  <c r="E667" i="1"/>
  <c r="F667" i="1" s="1"/>
  <c r="E668" i="1"/>
  <c r="F668" i="1" s="1"/>
  <c r="E669" i="1"/>
  <c r="F669" i="1" s="1"/>
  <c r="E670" i="1"/>
  <c r="F670" i="1" s="1"/>
  <c r="E671" i="1"/>
  <c r="F671" i="1" s="1"/>
  <c r="E672" i="1"/>
  <c r="F672" i="1" s="1"/>
  <c r="E673" i="1"/>
  <c r="F673" i="1" s="1"/>
  <c r="E674" i="1"/>
  <c r="F674" i="1" s="1"/>
  <c r="E675" i="1"/>
  <c r="F675" i="1" s="1"/>
  <c r="E676" i="1"/>
  <c r="F676" i="1" s="1"/>
  <c r="E677" i="1"/>
  <c r="F677" i="1" s="1"/>
  <c r="E678" i="1"/>
  <c r="F678" i="1" s="1"/>
  <c r="E679" i="1"/>
  <c r="F679" i="1" s="1"/>
  <c r="E680" i="1"/>
  <c r="F680" i="1" s="1"/>
  <c r="E681" i="1"/>
  <c r="F681" i="1" s="1"/>
  <c r="E682" i="1"/>
  <c r="F682" i="1" s="1"/>
  <c r="E683" i="1"/>
  <c r="F683" i="1" s="1"/>
  <c r="E684" i="1"/>
  <c r="F684" i="1" s="1"/>
  <c r="E685" i="1"/>
  <c r="F685" i="1" s="1"/>
  <c r="E686" i="1"/>
  <c r="F686" i="1" s="1"/>
  <c r="E687" i="1"/>
  <c r="F687" i="1" s="1"/>
  <c r="E688" i="1"/>
  <c r="F688" i="1" s="1"/>
  <c r="E689" i="1"/>
  <c r="F689" i="1" s="1"/>
  <c r="E690" i="1"/>
  <c r="F690" i="1" s="1"/>
  <c r="E691" i="1"/>
  <c r="F691" i="1" s="1"/>
  <c r="E692" i="1"/>
  <c r="F692" i="1" s="1"/>
  <c r="E693" i="1"/>
  <c r="F693" i="1" s="1"/>
  <c r="E694" i="1"/>
  <c r="F694" i="1" s="1"/>
  <c r="E695" i="1"/>
  <c r="F695" i="1" s="1"/>
  <c r="E696" i="1"/>
  <c r="F696" i="1" s="1"/>
  <c r="E697" i="1"/>
  <c r="F697" i="1" s="1"/>
  <c r="E698" i="1"/>
  <c r="F698" i="1" s="1"/>
  <c r="E699" i="1"/>
  <c r="F699" i="1" s="1"/>
  <c r="E700" i="1"/>
  <c r="F700" i="1" s="1"/>
  <c r="E701" i="1"/>
  <c r="F701" i="1" s="1"/>
  <c r="E702" i="1"/>
  <c r="F702" i="1" s="1"/>
  <c r="E703" i="1"/>
  <c r="F703" i="1" s="1"/>
  <c r="E704" i="1"/>
  <c r="F704" i="1" s="1"/>
  <c r="E705" i="1"/>
  <c r="F705" i="1" s="1"/>
  <c r="E706" i="1"/>
  <c r="F706" i="1" s="1"/>
  <c r="E707" i="1"/>
  <c r="F707" i="1" s="1"/>
  <c r="E708" i="1"/>
  <c r="F708" i="1" s="1"/>
  <c r="E709" i="1"/>
  <c r="F709" i="1" s="1"/>
  <c r="E710" i="1"/>
  <c r="F710" i="1" s="1"/>
  <c r="E711" i="1"/>
  <c r="F711" i="1" s="1"/>
  <c r="E712" i="1"/>
  <c r="F712" i="1" s="1"/>
  <c r="E713" i="1"/>
  <c r="F713" i="1" s="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8" i="1"/>
  <c r="D123" i="1"/>
  <c r="D124" i="1"/>
  <c r="D125" i="1"/>
  <c r="D127" i="1"/>
  <c r="D128" i="1"/>
  <c r="D129" i="1"/>
  <c r="D130" i="1"/>
  <c r="D131" i="1"/>
  <c r="D132" i="1"/>
  <c r="D133" i="1"/>
  <c r="D134" i="1"/>
  <c r="D135" i="1"/>
  <c r="D136" i="1"/>
  <c r="D137" i="1"/>
  <c r="D138" i="1"/>
  <c r="D139" i="1"/>
  <c r="D140" i="1"/>
  <c r="D141" i="1"/>
  <c r="D142" i="1"/>
  <c r="D143" i="1"/>
  <c r="D144" i="1"/>
  <c r="D145" i="1"/>
  <c r="D146" i="1"/>
  <c r="D3"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2"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 i="1"/>
  <c r="D467" i="1"/>
  <c r="D468" i="1"/>
  <c r="D469" i="1"/>
  <c r="D470" i="1"/>
  <c r="D471" i="1"/>
  <c r="D472" i="1"/>
  <c r="D473" i="1"/>
  <c r="D474" i="1"/>
  <c r="D475" i="1"/>
  <c r="D476" i="1"/>
  <c r="D477" i="1"/>
  <c r="D478" i="1"/>
  <c r="D479" i="1"/>
  <c r="D480" i="1"/>
  <c r="D481" i="1"/>
  <c r="D482" i="1"/>
  <c r="D6" i="1"/>
  <c r="D483" i="1"/>
  <c r="D484" i="1"/>
  <c r="D485" i="1"/>
  <c r="D486" i="1"/>
  <c r="D487" i="1"/>
  <c r="D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6" i="1"/>
  <c r="D517" i="1"/>
  <c r="D518" i="1"/>
  <c r="D519" i="1"/>
  <c r="D5"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9" i="1"/>
</calcChain>
</file>

<file path=xl/sharedStrings.xml><?xml version="1.0" encoding="utf-8"?>
<sst xmlns="http://schemas.openxmlformats.org/spreadsheetml/2006/main" count="9941" uniqueCount="6116">
  <si>
    <t>#</t>
  </si>
  <si>
    <t>ID</t>
  </si>
  <si>
    <t>NAME</t>
  </si>
  <si>
    <t>EQUATION</t>
  </si>
  <si>
    <t>EC-NUMBER</t>
  </si>
  <si>
    <t>GENE ASSOCIATION</t>
  </si>
  <si>
    <t>LOWER BOUND</t>
  </si>
  <si>
    <t>UPPER BOUND</t>
  </si>
  <si>
    <t>OBJECTIVE</t>
  </si>
  <si>
    <t>COMPARTMENT</t>
  </si>
  <si>
    <t>MIRIAM</t>
  </si>
  <si>
    <t>SUBSYSTEM</t>
  </si>
  <si>
    <t>REPLACEMENT ID</t>
  </si>
  <si>
    <t>NOTE</t>
  </si>
  <si>
    <t>REFERENCE</t>
  </si>
  <si>
    <t>CONFIDENCE SCORE</t>
  </si>
  <si>
    <t>QUIND</t>
  </si>
  <si>
    <t>quinate dehydrogenase (pyrroloquinoline-quinone)</t>
  </si>
  <si>
    <t>PQQ (Pyrroloquinoline-quinone) oxidized form[c] + Quinate[c] =&gt; 3-Dehydroquinate[c] + H+[c] + PQQ (pyrroloquinoline-quinone) reduced form[c]</t>
  </si>
  <si>
    <t>AC5u0009GL000942</t>
  </si>
  <si>
    <t>Included by getModelFromHomology</t>
  </si>
  <si>
    <t>ALATRS</t>
  </si>
  <si>
    <t>Alanyl-tRNA synthetase</t>
  </si>
  <si>
    <t>L-Alanine[c] + ATP[c] + tRNA(Ala)[c] =&gt; L-Alanyl-tRNA(Ala)[c] + AMP[c] + Diphosphate[c]</t>
  </si>
  <si>
    <t>AC5u0009GL000651 or AC5u0009GL002145</t>
  </si>
  <si>
    <t>SDPDS</t>
  </si>
  <si>
    <t>succinyl-diaminopimelate desuccinylase</t>
  </si>
  <si>
    <t>H2O[c] + N-Succinyl-LL-2,6-diaminoheptanedioate[c] =&gt; LL-2,6-Diaminoheptanedioate[c] + Succinate[c]</t>
  </si>
  <si>
    <t>3.5.1.18</t>
  </si>
  <si>
    <t>AC5u0009GL000615 or AC5u0009GL000799 or AC5u0009GL000615 or AC5u0009GL000799</t>
  </si>
  <si>
    <t>kegg.reaction/R02734;metanetx.reaction/MNXR104300;biocyc/META:SUCCDIAMINOPIMDESUCC-RXN;rhea/22608;rhea/22609;rhea/22610;rhea/22611;bigg.reaction/SDPDS;sbo/SBO:0000375</t>
  </si>
  <si>
    <t>ALDD2x</t>
  </si>
  <si>
    <t>aldehyde dehydrogenase (acetaldehyde, NAD)</t>
  </si>
  <si>
    <t>Acetaldehyde[c] + H2O[c] + Nicotinamide adenine dinucleotide[c] =&gt; Acetate[c] + 2 H+[c] + Nicotinamide adenine dinucleotide - reduced[c]</t>
  </si>
  <si>
    <t>1.2.1.3; 1.2.1.5</t>
  </si>
  <si>
    <t>AC5u0009GL000754</t>
  </si>
  <si>
    <t>kegg.reaction/R00710;metanetx.reaction/MNXR95749;biocyc/META:RXN66-3;rhea/25294;rhea/25295;rhea/25296;rhea/25297;bigg.reaction/ALDD2x;sbo/SBO:0000375</t>
  </si>
  <si>
    <t>G6PI</t>
  </si>
  <si>
    <t>Glucose-6-phosphate isomerase</t>
  </si>
  <si>
    <t>D-Glucose 6-phosphate[c] &lt;=&gt; beta-D-glucose 6-phosphate[c]</t>
  </si>
  <si>
    <t>5.1.3.15; 5.3.1.9</t>
  </si>
  <si>
    <t>AC5u0009GL000149</t>
  </si>
  <si>
    <t>metanetx.reaction/MNXR99909;bigg.reaction/G6PI;sbo/SBO:0000375</t>
  </si>
  <si>
    <t>ADSS</t>
  </si>
  <si>
    <t>adenylosuccinate synthetase</t>
  </si>
  <si>
    <t>L-Aspartate[c] + GTP[c] + IMP[c] =&gt; N6-(1,2-Dicarboxyethyl)-AMP[c] + GDP[c] + 2 H+[c] + Phosphate[c]</t>
  </si>
  <si>
    <t>6.3.4.4</t>
  </si>
  <si>
    <t>AC5u0009GL000394</t>
  </si>
  <si>
    <t>kegg.reaction/R01135;metanetx.reaction/MNXR95495;biocyc/META:ADENYLOSUCCINATE-SYNTHASE-RXN;rhea/15753;rhea/15754;rhea/15755;rhea/15756;bigg.reaction/ADSS;sbo/SBO:0000375</t>
  </si>
  <si>
    <t>PRPPS</t>
  </si>
  <si>
    <t>phosphoribosylpyrophosphate synthetase</t>
  </si>
  <si>
    <t>ATP[c] + alpha-D-Ribose 5-phosphate[c] &lt;=&gt; AMP[c] + H+[c] + 5-Phospho-alpha-D-ribose 1-diphosphate[c]</t>
  </si>
  <si>
    <t>2.7.6.1</t>
  </si>
  <si>
    <t>AC5u0009GL000583 or AC5u0009GL001353 or AC5u0009GL000583 or AC5u0009GL001353</t>
  </si>
  <si>
    <t>metanetx.reaction/MNXR103215;bigg.reaction/PRPPS;sbo/SBO:0000375</t>
  </si>
  <si>
    <t>ASNTRS</t>
  </si>
  <si>
    <t>Asparaginyl-tRNA synthetase</t>
  </si>
  <si>
    <t>L-Asparagine[c] + ATP[c] + tRNA(Asn)[c] =&gt; AMP[c] + L-Asparaginyl-tRNA(Asn)[c] + Diphosphate[c]</t>
  </si>
  <si>
    <t>AC5u0009GL000453</t>
  </si>
  <si>
    <t>TMDS</t>
  </si>
  <si>
    <t>thymidylate synthase</t>
  </si>
  <si>
    <t>dUMP[c] + 5,10-Methylenetetrahydrofolate[c] =&gt; 7,8-Dihydrofolate[c] + dTMP[c]</t>
  </si>
  <si>
    <t>2.1.1.45</t>
  </si>
  <si>
    <t>AC5u0009GL001567</t>
  </si>
  <si>
    <t>kegg.reaction/R02101;metanetx.reaction/MNXR104889;rhea/12104;rhea/12105;rhea/12106;rhea/12107;bigg.reaction/TMDS;sbo/SBO:0000375</t>
  </si>
  <si>
    <t>DTMPK</t>
  </si>
  <si>
    <t>dTMP kinase</t>
  </si>
  <si>
    <t>ATP[c] + dTMP[c] &lt;=&gt; ADP[c] + dTDP[c]</t>
  </si>
  <si>
    <t>2.7.4.12; 2.7.4.13; 2.7.4.9</t>
  </si>
  <si>
    <t>AC5u0009GL000763</t>
  </si>
  <si>
    <t>kegg.reaction/R02094;metanetx.reaction/MNXR97804;biocyc/META:DTMPKI-RXN;rhea/13517;rhea/13518;rhea/13519;rhea/13520;bigg.reaction/DTMPK;sbo/SBO:0000375</t>
  </si>
  <si>
    <t>SSALy</t>
  </si>
  <si>
    <t>succinate-semialdehyde dehydrogenase (NADP)</t>
  </si>
  <si>
    <t>H2O[c] + Nicotinamide adenine dinucleotide phosphate[c] + Succinic semialdehyde[c] =&gt; 2 H+[c] + Nicotinamide adenine dinucleotide phosphate - reduced[c] + Succinate[c]</t>
  </si>
  <si>
    <t>1.2.1.16; 1.2.1.79</t>
  </si>
  <si>
    <t>AC5u0009GL001521</t>
  </si>
  <si>
    <t>kegg.reaction/R00714;metanetx.reaction/MNXR104541;biocyc/META:SUCCSEMIALDDEHYDROG-RXN;rhea/13213;rhea/13214;rhea/13215;rhea/13216;bigg.reaction/SSALy;sbo/SBO:0000375</t>
  </si>
  <si>
    <t>Coabc</t>
  </si>
  <si>
    <t>Cobalt transport via ABC system</t>
  </si>
  <si>
    <t>ATP[c] + Co2+[e] + H2O[c] =&gt; ADP[c] + Co2+[c] + H+[c] + Phosphate[c]</t>
  </si>
  <si>
    <t>AC5u0009GL001887 or AC5u0009GL001885 or AC5u0009GL000316 or AC5u0009GL000316 or AC5u0009GL000317 or AC5u0009GL001886 or AC5u0009GL000318</t>
  </si>
  <si>
    <t>HDER4</t>
  </si>
  <si>
    <t>(3R)-3-Hydroxydecanoyl-[acyl-carrier-protein]:NADP+ oxidoreductase</t>
  </si>
  <si>
    <t>3-Oxodecanoyl-[acyl-carrier protein][c] + H+[c] + Nicotinamide adenine dinucleotide phosphate - reduced[c] =&gt; (3R)-3-Hydroxydecanoyl-[acyl-carrier protein][c] + Nicotinamide adenine dinucleotide phosphate[c]</t>
  </si>
  <si>
    <t>AC5u0009GL000944 or AC5u0009GL000228</t>
  </si>
  <si>
    <t>bigg.reaction/HDER4;sbo/SBO:0000375</t>
  </si>
  <si>
    <t>DRIBt2</t>
  </si>
  <si>
    <t>deoxyribose transport in via proton symporter</t>
  </si>
  <si>
    <t>Deoxyribose[e] + H+[e] =&gt; Deoxyribose[c] + H+[c]</t>
  </si>
  <si>
    <t>AC5u0009GL000984</t>
  </si>
  <si>
    <t>bigg.reaction/DRIBt2;sbo/SBO:0000375</t>
  </si>
  <si>
    <t>ASNN</t>
  </si>
  <si>
    <t>L-asparaginase</t>
  </si>
  <si>
    <t>L-Asparagine[c] + H2O[c] =&gt; L-Aspartate[c] + Ammonium[c]</t>
  </si>
  <si>
    <t>3.5.1.1; 3.5.1.38; 3.5.5.4</t>
  </si>
  <si>
    <t>AC5u0009GL000465</t>
  </si>
  <si>
    <t>kegg.reaction/R00485;metanetx.reaction/MNXR96056;biocyc/META:ASPARAGHYD-RXN;rhea/21016;rhea/21017;rhea/21018;rhea/21019;bigg.reaction/ASNN;sbo/SBO:0000375</t>
  </si>
  <si>
    <t>DAGK_LRE</t>
  </si>
  <si>
    <t>Diacylglycerol kinase (LRE specific)</t>
  </si>
  <si>
    <t>ATP[c] + 1,2-Diacylglycerol, LRE specific[c] =&gt; ADP[c] + H+[c] + phosphatidic acid (Lb reuteri specific)[c]</t>
  </si>
  <si>
    <t>AC5u0009GL001598 or AC5u0009GL000332</t>
  </si>
  <si>
    <t>GLYBt6</t>
  </si>
  <si>
    <t>betaine (glycine betaine) transport in/out via proton symport</t>
  </si>
  <si>
    <t>Glycine betaine[e] + H+[e] &lt;=&gt; Glycine betaine[c] + H+[c]</t>
  </si>
  <si>
    <t>AC5u0009GL000918</t>
  </si>
  <si>
    <t>LYSt6</t>
  </si>
  <si>
    <t>L-lysine transport in/out via proton symport</t>
  </si>
  <si>
    <t>H+[e] + L-Lysine[e] &lt;=&gt; H+[c] + L-Lysine[c]</t>
  </si>
  <si>
    <t>AC5u0009GL001222</t>
  </si>
  <si>
    <t>PUNP1</t>
  </si>
  <si>
    <t>purine-nucleoside phosphorylase (Adenosine)</t>
  </si>
  <si>
    <t>Adenosine[c] + Phosphate[c] &lt;=&gt; Adenine[c] + alpha-D-Ribose 1-phosphate[c]</t>
  </si>
  <si>
    <t>2.4.2.1</t>
  </si>
  <si>
    <t>AC5u0009GL001505</t>
  </si>
  <si>
    <t>kegg.reaction/R01561;metanetx.reaction/MNXR103343;biocyc/META:ADENPHOSPHOR-RXN;rhea/27642;rhea/27643;rhea/27644;rhea/27645;bigg.reaction/PUNP1;sbo/SBO:0000375</t>
  </si>
  <si>
    <t>CTPS2</t>
  </si>
  <si>
    <t>CTP synthase (glutamine)</t>
  </si>
  <si>
    <t>ATP[c] + L-Glutamine[c] + H2O[c] + UTP[c] =&gt; ADP[c] + CTP[c] + L-Glutamate[c] + 2 H+[c] + Phosphate[c]</t>
  </si>
  <si>
    <t>6.3.4.2</t>
  </si>
  <si>
    <t>AC5u0009GL000571</t>
  </si>
  <si>
    <t>kegg.reaction/R00573;metanetx.reaction/MNXR96945;biocyc/META:CTPSYN-RXN;rhea/26426;rhea/26427;rhea/26428;rhea/26429;bigg.reaction/CTPS2;sbo/SBO:0000375</t>
  </si>
  <si>
    <t>PYRZAM</t>
  </si>
  <si>
    <t>Pyrazinamidase</t>
  </si>
  <si>
    <t>H2O[c] + Maleamate[c] =&gt; Maleate[c] + Ammonium[c]</t>
  </si>
  <si>
    <t>AC5u0009GL000346</t>
  </si>
  <si>
    <t>ACLS</t>
  </si>
  <si>
    <t>acetolactate synthase (Also catalyzes ACHBS)</t>
  </si>
  <si>
    <t>H+[c] + 2 Pyruvate[c] =&gt; (S)-2-Acetolactate[c] + CO2[c]</t>
  </si>
  <si>
    <t>2.2.1.6</t>
  </si>
  <si>
    <t>AC5u0009GL000907</t>
  </si>
  <si>
    <t>kegg.reaction/R00226;metanetx.reaction/MNXR95271;biocyc/META:ACETOLACTSYN-RXN;rhea/25249;rhea/25250;rhea/25251;rhea/25252;bigg.reaction/ACLS;sbo/SBO:0000375</t>
  </si>
  <si>
    <t>OCDMAT8</t>
  </si>
  <si>
    <t>Octadecanoyl-[acyl-carrier protein]:malonyl-CoA  C-acyltransferase</t>
  </si>
  <si>
    <t>trans-Octadec-2-enoyl-[acyl-carrier-protein][c] + H+[c] + Nicotinamide adenine dinucleotide - reduced[c] =&gt; Nicotinamide adenine dinucleotide[c] + Octadecanoyl-[acyl-carrier protein][c]</t>
  </si>
  <si>
    <t>AC5u0009GL000221</t>
  </si>
  <si>
    <t>bigg.reaction/OCDMAT8;sbo/SBO:0000375</t>
  </si>
  <si>
    <t>GLUt6</t>
  </si>
  <si>
    <t>L-glutamate transport in/out via proton symporter</t>
  </si>
  <si>
    <t>L-Glutamate[e] + H+[e] &lt;=&gt; L-Glutamate[c] + H+[c]</t>
  </si>
  <si>
    <t>AC5u0009GL002024</t>
  </si>
  <si>
    <t>G35DP</t>
  </si>
  <si>
    <t>guanosine-3',5'-bis(diphosphate) 3'-diphosphatase</t>
  </si>
  <si>
    <t>Guanosine 3',5'-bis(diphosphate)[c] + H2O[c] =&gt; GDP[c] + Diphosphate[c]</t>
  </si>
  <si>
    <t>AC5u0009GL000169</t>
  </si>
  <si>
    <t>GLYCK</t>
  </si>
  <si>
    <t>glycerate kinase</t>
  </si>
  <si>
    <t>ATP[c] + (R)-Glycerate[c] =&gt; 3-Phospho-D-glycerate[c] + ADP[c] + H+[c]</t>
  </si>
  <si>
    <t>2.7.1.31</t>
  </si>
  <si>
    <t>AC5u0009GL001365</t>
  </si>
  <si>
    <t>kegg.reaction/R01514;metanetx.reaction/MNXR100328;biocyc/META:GLY3KIN-RXN;rhea/23516;rhea/23517;rhea/23518;rhea/23519;bigg.reaction/GLYCK;sbo/SBO:0000375</t>
  </si>
  <si>
    <t>HTDR6</t>
  </si>
  <si>
    <t>3R)-3-Hydroxytetradecanoyl-[acyl-carrier-protein]:NADP+ oxidoreductase</t>
  </si>
  <si>
    <t>3-Oxotetradecanoyl-[acyl-carrier protein][c] + H+[c] + Nicotinamide adenine dinucleotide phosphate - reduced[c] =&gt; (3R)-3-Hydroxytetradecanoyl-[acyl-carrier protein][c] + Nicotinamide adenine dinucleotide phosphate[c]</t>
  </si>
  <si>
    <t>bigg.reaction/HTDR6;sbo/SBO:0000375</t>
  </si>
  <si>
    <t>PUNP5</t>
  </si>
  <si>
    <t>purine-nucleoside phosphorylase (Inosine)</t>
  </si>
  <si>
    <t>Inosine[c] + Phosphate[c] &lt;=&gt; Hypoxanthine[c] + alpha-D-Ribose 1-phosphate[c]</t>
  </si>
  <si>
    <t>2.4.2.1; 2.4.2.15</t>
  </si>
  <si>
    <t>kegg.reaction/R01863;metanetx.reaction/MNXR103347;biocyc/META:INOPHOSPHOR-RXN;rhea/27646;rhea/27647;rhea/27648;rhea/27649;bigg.reaction/PUNP5;sbo/SBO:0000375</t>
  </si>
  <si>
    <t>ARGTRS</t>
  </si>
  <si>
    <t>Arginyl-tRNA synthetase</t>
  </si>
  <si>
    <t>L-Arginine[c] + ATP[c] + tRNA(Arg)[c] =&gt; AMP[c] + L-Arginyl-tRNA(Arg)[c] + Diphosphate[c]</t>
  </si>
  <si>
    <t>AC5u0009GL000842 or AC5u0009GL001073</t>
  </si>
  <si>
    <t>FA181ACPH</t>
  </si>
  <si>
    <t>fatty-acyl-ACP hydrolase</t>
  </si>
  <si>
    <t>H2O[c] + Octadecenoyl-ACP (n-C18:1ACP)[c] &lt;=&gt; acyl carrier protein[c] + H+[c] + octadecenoate (n-C18:1)[c]</t>
  </si>
  <si>
    <t>AC5u0009GL000768</t>
  </si>
  <si>
    <t>PGPP_LRE</t>
  </si>
  <si>
    <t>Phosphatidylglycerol phosphate phosphatase (LRE specific)</t>
  </si>
  <si>
    <t>H2O[c] + Phosphatidylglycerophosphate (LRE specific)[c] =&gt; Phospatidylglycerol (LRE specific)[c] + Phosphate[c]</t>
  </si>
  <si>
    <t>AC5u0009GL000931</t>
  </si>
  <si>
    <t>GTPDPK</t>
  </si>
  <si>
    <t>GTP diphosphokinase</t>
  </si>
  <si>
    <t>ATP[c] + GTP[c] =&gt; AMP[c] + Guanosine 3'-diphosphate 5'-triphosphate[c] + H+[c]</t>
  </si>
  <si>
    <t>2.7.6.5</t>
  </si>
  <si>
    <t>AC5u0009GL000405 or AC5u0009GL001811 or AC5u0009GL000169</t>
  </si>
  <si>
    <t>kegg.reaction/R00429;metanetx.reaction/MNXR100457;biocyc/META:GTPPYPHOSKIN-RXN;rhea/22088;rhea/22089;rhea/22090;rhea/22091;bigg.reaction/GTPDPK;sbo/SBO:0000375</t>
  </si>
  <si>
    <t>GALS3</t>
  </si>
  <si>
    <t>a-galactosidase (melibiose)</t>
  </si>
  <si>
    <t>H2O[c] + Melibiose[c] =&gt; D-Galactose[c] + D-Glucose[c]</t>
  </si>
  <si>
    <t>3.2.1.20; 3.2.1.22</t>
  </si>
  <si>
    <t>AC5u0009GL000933 or AC5u0009GL001744</t>
  </si>
  <si>
    <t>kegg.reaction/R01101;kegg.reaction/R06091;metanetx.reaction/MNXR97317;biocyc/META:ALPHAGALACTOSID-RXN;bigg.reaction/GALS3;sbo/SBO:0000375</t>
  </si>
  <si>
    <t>PPN13D</t>
  </si>
  <si>
    <t>1,3-propanediol dehydrogenase</t>
  </si>
  <si>
    <t>Propane-1,3-diol[c] + Nicotinamide adenine dinucleotide[c] &lt;=&gt; 3-Hydroxypropanal[c] + H+[c] + Nicotinamide adenine dinucleotide - reduced[c]</t>
  </si>
  <si>
    <t>AC5u0009GL001517</t>
  </si>
  <si>
    <t>PUNP7</t>
  </si>
  <si>
    <t>purine-nucleoside phosphorylase (Xanthosine)</t>
  </si>
  <si>
    <t>Phosphate[c] + Xanthosine[c] &lt;=&gt; alpha-D-Ribose 1-phosphate[c] + Xanthine[c]</t>
  </si>
  <si>
    <t>2.4.2.-; 2.4.2.1</t>
  </si>
  <si>
    <t>kegg.reaction/R02297;metanetx.reaction/MNXR103349;biocyc/META:XANTHOSINEPHOSPHORY-RXN;rhea/27638;rhea/27639;rhea/27640;rhea/27641;bigg.reaction/PUNP7;sbo/SBO:0000375</t>
  </si>
  <si>
    <t>FA180ACPH</t>
  </si>
  <si>
    <t>H2O[c] + Octadecanoyl-ACP (n-C18:0ACP)[c] &lt;=&gt; acyl carrier protein[c] + H+[c] + octadecanoate (n-C18:0)[c]</t>
  </si>
  <si>
    <t>SHCHD2</t>
  </si>
  <si>
    <t>sirohydrochlorin dehydrogenase (NAD)</t>
  </si>
  <si>
    <t>Nicotinamide adenine dinucleotide[c] + Sirohydrochlorin[c] =&gt; H+[c] + Nicotinamide adenine dinucleotide - reduced[c] + Sirochlorin[c]</t>
  </si>
  <si>
    <t>1.3.1.76</t>
  </si>
  <si>
    <t>AC5u0009GL001883</t>
  </si>
  <si>
    <t>kegg.reaction/R03947;metanetx.reaction/MNXR104373;biocyc/META:DIMETHUROPORDEHYDROG-RXN;rhea/15613;rhea/15614;rhea/15615;rhea/15616;bigg.reaction/SHCHD2;sbo/SBO:0000375</t>
  </si>
  <si>
    <t>APAT</t>
  </si>
  <si>
    <t>apolipoprotein N-acyl transferase</t>
  </si>
  <si>
    <t>Acetyl-CoA[c] + H2O[c] + 2,3,4,5-Tetrahydrodipicolinate[c] &lt;=&gt; N-Acetyl-L-2-amino-6-oxopimelate[c] + Coenzyme A[c]</t>
  </si>
  <si>
    <t>AC5u0009GL001357</t>
  </si>
  <si>
    <t>DNTPPA</t>
  </si>
  <si>
    <t>Dihydroneopterin triphosphate pyrophosphatase</t>
  </si>
  <si>
    <t>2-Amino-4-hydroxy-6-(erythro-1,2,3-trihydroxypropyl)dihydropteridine triphosphate[c] + H2O[c] =&gt; Dihydroneopterin monophosphate[c] + H+[c] + Diphosphate[c]</t>
  </si>
  <si>
    <t>3.6.1.67</t>
  </si>
  <si>
    <t>AC5u0009GL000848 or AC5u0009GL001067</t>
  </si>
  <si>
    <t>kegg.reaction/R04638;metanetx.reaction/MNXR97680;biocyc/META:H2NEOPTERINP3PYROPHOSPHOHYDRO-RXN;rhea/25302;rhea/25303;rhea/25304;rhea/25305;bigg.reaction/DNTPPA;sbo/SBO:0000375</t>
  </si>
  <si>
    <t>PPCDC</t>
  </si>
  <si>
    <t>phosphopantothenoylcysteine decarboxylase</t>
  </si>
  <si>
    <t>N-((R)-4-Phosphopantothenoyl)-L-cysteine[c] + H+[c] =&gt; CO2[c] + Pantetheine 4'-phosphate[c]</t>
  </si>
  <si>
    <t>4.1.1.36</t>
  </si>
  <si>
    <t>AC5u0009GL000026</t>
  </si>
  <si>
    <t>kegg.reaction/R03269;metanetx.reaction/MNXR103098;biocyc/META:P-PANTOCYSDECARB-RXN;rhea/16793;rhea/16794;rhea/16795;rhea/16796;bigg.reaction/PPCDC;sbo/SBO:0000375</t>
  </si>
  <si>
    <t>MCMAT3</t>
  </si>
  <si>
    <t>Hexanoyl-[acyl-carrier protein]:malonyl-[acyl-carrier-protein] C-acyltransferase</t>
  </si>
  <si>
    <t>H+[c] + Hexanoyl-[acyl-carrier protein][c] + Malonyl-[acyl-carrier protein][c] =&gt; 3-Oxooctanoyl-[acyl-carrier protein][c] + acyl carrier protein[c] + CO2[c]</t>
  </si>
  <si>
    <t>AC5u0009GL000227</t>
  </si>
  <si>
    <t>bigg.reaction/MCMAT3;sbo/SBO:0000375</t>
  </si>
  <si>
    <t>OCBT</t>
  </si>
  <si>
    <t>ornithine carbamoyltransferase</t>
  </si>
  <si>
    <t>Carbamoyl phosphate[c] + L-Ornithine[c] &lt;=&gt; L-Citrulline[c] + H+[c] + Phosphate[c]</t>
  </si>
  <si>
    <t>2.1.3.3</t>
  </si>
  <si>
    <t>AC5u0009GL000144</t>
  </si>
  <si>
    <t>kegg.reaction/R01398;metanetx.reaction/MNXR102137;biocyc/META:ORNCARBAMTRANSFER-RXN;biocyc/META:RXN-13482;rhea/19513;rhea/19514;rhea/19515;rhea/19516;bigg.reaction/OCBT;sbo/SBO:0000375</t>
  </si>
  <si>
    <t>ADPTA</t>
  </si>
  <si>
    <t>acetyldiaminopimelate transaminase</t>
  </si>
  <si>
    <t>2-Oxoglutarate[c] + N6-Acetyl-LL-2,6-diaminoheptanedioate[c] + H+[c] &lt;=&gt; N-Acetyl-L-2-amino-6-oxopimelate[c] + L-Glutamate[c]</t>
  </si>
  <si>
    <t>AC5u0009GL000055 or AC5u0009GL000419 or AC5u0009GL001361 or AC5u0009GL001591</t>
  </si>
  <si>
    <t>bigg.reaction/ADPTA;sbo/SBO:0000375</t>
  </si>
  <si>
    <t>PRFGS</t>
  </si>
  <si>
    <t>phosphoribosylformylglycinamidine synthase</t>
  </si>
  <si>
    <t>ATP[c] + N2-Formyl-N1-(5-phospho-D-ribosyl)glycinamide[c] + L-Glutamine[c] + H2O[c] =&gt; ADP[c] + 2-(Formamido)-N1-(5-phospho-D-ribosyl)acetamidine[c] + L-Glutamate[c] + H+[c] + Phosphate[c]</t>
  </si>
  <si>
    <t>6.3.5.3</t>
  </si>
  <si>
    <t>AC5u0009GL000894 or AC5u0009GL000895</t>
  </si>
  <si>
    <t>metanetx.reaction/MNXR103165;rhea/17129;rhea/17130;rhea/17131;rhea/17132;bigg.reaction/PRFGS;sbo/SBO:0000375</t>
  </si>
  <si>
    <t>PAPPT5</t>
  </si>
  <si>
    <t>phospho-N-acetylmuramoyl-pentapeptide-transferase (meso-2,6-diaminopimelate)</t>
  </si>
  <si>
    <t>Undecaprenyl phosphate[c] + UDP-N-acetylmuramoyl-L-alanyl-D-glutamyl-meso-2,6-diaminopimeloyl-D-alanyl-D-lactate[c] =&gt; Undecaprenyl-diphospho-N-acetylmuramoyl-L-alanyl-D-glutamyl-meso-2,6-diaminopimeloyl-D-alanyl-D-lactate[c] + UMP[c]</t>
  </si>
  <si>
    <t>AC5u0009GL001332</t>
  </si>
  <si>
    <t>FCLT</t>
  </si>
  <si>
    <t>Heme B synthesis reaction</t>
  </si>
  <si>
    <t>Fe2+[c] + Protoporphyrin[c] =&gt; 2 H+[c] + Protoheme[c]</t>
  </si>
  <si>
    <t>4.99.1.1</t>
  </si>
  <si>
    <t>AC5u0009GL001301</t>
  </si>
  <si>
    <t>kegg.reaction/R00310;metanetx.reaction/MNXR99471;biocyc/META:PROTOHEMEFERROCHELAT-RXN;rhea/22584;rhea/22585;rhea/22586;rhea/22587;bigg.reaction/FCLT;sbo/SBO:0000375</t>
  </si>
  <si>
    <t>DEMAT4</t>
  </si>
  <si>
    <t>Decanoyl-[acyl-carrier protein]:malonyl-CoA  C-acyltransferase</t>
  </si>
  <si>
    <t>trans-Dec-2-enoyl-[acyl-carrier protein][c] + H+[c] + Nicotinamide adenine dinucleotide - reduced[c] =&gt; Decanoyl-[acyl-carrier protein][c] + Nicotinamide adenine dinucleotide[c]</t>
  </si>
  <si>
    <t>bigg.reaction/DEMAT4;sbo/SBO:0000375</t>
  </si>
  <si>
    <t>DAPDC</t>
  </si>
  <si>
    <t>diaminopimelate decarboxylase</t>
  </si>
  <si>
    <t>meso-2,6-Diaminoheptanedioate[c] + H+[c] =&gt; CO2[c] + L-Lysine[c]</t>
  </si>
  <si>
    <t>4.1.1.20</t>
  </si>
  <si>
    <t>AC5u0009GL001356</t>
  </si>
  <si>
    <t>kegg.reaction/R00451;metanetx.reaction/MNXR97141;biocyc/META:DIAMINOPIMDECARB-RXN;rhea/15101;rhea/15102;rhea/15103;rhea/15104;bigg.reaction/DAPDC;sbo/SBO:0000375</t>
  </si>
  <si>
    <t>PPBNGS</t>
  </si>
  <si>
    <t>porphobilinogen synthase</t>
  </si>
  <si>
    <t>2 5-Amino-4-oxopentanoate[c] =&gt; 2 H2O[c] + H+[c] + Porphobilinogen[c]</t>
  </si>
  <si>
    <t>4.2.1.24</t>
  </si>
  <si>
    <t>AC5u0009GL001880</t>
  </si>
  <si>
    <t>kegg.reaction/R00036;metanetx.reaction/MNXR103095;biocyc/META:PORPHOBILSYNTH-RXN;rhea/24064;rhea/24065;rhea/24066;rhea/24067;bigg.reaction/PPBNGS;sbo/SBO:0000375</t>
  </si>
  <si>
    <t>CYTK1</t>
  </si>
  <si>
    <t>cytidylate kinase (CMP)</t>
  </si>
  <si>
    <t>ATP[c] + CMP[c] &lt;=&gt; ADP[c] + CDP[c]</t>
  </si>
  <si>
    <t>2.7.4.14; 2.7.4.25</t>
  </si>
  <si>
    <t>AC5u0009GL001574</t>
  </si>
  <si>
    <t>kegg.reaction/R00512;metanetx.reaction/MNXR97047;biocyc/META:RXN-11832;rhea/11600;rhea/11601;rhea/11602;rhea/11603;bigg.reaction/CYTK1;sbo/SBO:0000375</t>
  </si>
  <si>
    <t>RBFK</t>
  </si>
  <si>
    <t>riboflavin kinase</t>
  </si>
  <si>
    <t>ATP[c] + Riboflavin[c] =&gt; ADP[c] + flavin mononucleotide[c] + H+[c]</t>
  </si>
  <si>
    <t>2.7.1.26</t>
  </si>
  <si>
    <t>AC5u0009GL000185</t>
  </si>
  <si>
    <t>kegg.reaction/R00549;metanetx.reaction/MNXR103429;biocyc/META:RIBOFLAVINKIN-RXN;rhea/14357;rhea/14358;rhea/14359;rhea/14360;bigg.reaction/RBFK;sbo/SBO:0000375</t>
  </si>
  <si>
    <t>CYTK2</t>
  </si>
  <si>
    <t>cytidylate kinase (dCMP)</t>
  </si>
  <si>
    <t>ATP[c] + dCMP[c] &lt;=&gt; ADP[c] + dCDP[c]</t>
  </si>
  <si>
    <t>2.7.4.13; 2.7.4.14; 2.7.4.25</t>
  </si>
  <si>
    <t>kegg.reaction/R01665;metanetx.reaction/MNXR97053;biocyc/META:RXN-7913;rhea/25094;rhea/25095;rhea/25096;rhea/25097;bigg.reaction/CYTK2;sbo/SBO:0000375</t>
  </si>
  <si>
    <t>FMNAT</t>
  </si>
  <si>
    <t>FMN adenylyltransferase</t>
  </si>
  <si>
    <t>ATP[c] + flavin mononucleotide[c] + H+[c] =&gt; FAD[c] + Diphosphate[c]</t>
  </si>
  <si>
    <t>2.7.7.2</t>
  </si>
  <si>
    <t>kegg.reaction/R00161;metanetx.reaction/MNXR95501;biocyc/META:FADSYN-RXN;rhea/17237;rhea/17238;rhea/17239;rhea/17240;bigg.reaction/FMNAT;sbo/SBO:0000375</t>
  </si>
  <si>
    <t>HHYR2</t>
  </si>
  <si>
    <t>(3R)-3-Hydroxyhexanoyl-[acyl-carrier-protein]:NADP+ oxidoreductase</t>
  </si>
  <si>
    <t>3-Oxohexanoyl-[acyl-carrier protein][c] + H+[c] + Nicotinamide adenine dinucleotide phosphate - reduced[c] =&gt; (R)-3-Hydroxyhexanoyl-[acp][c] + Nicotinamide adenine dinucleotide phosphate[c]</t>
  </si>
  <si>
    <t>bigg.reaction/HHYR2;sbo/SBO:0000375</t>
  </si>
  <si>
    <t>PRAGSr</t>
  </si>
  <si>
    <t>phosphoribosylglycinamide synthetase</t>
  </si>
  <si>
    <t>ATP[c] + Glycine[c] + 5-Phospho-beta-D-ribosylamine[c] &lt;=&gt; ADP[c] + N1-(5-Phospho-D-ribosyl)glycinamide[c] + H+[c] + Phosphate[c]</t>
  </si>
  <si>
    <t>6.3.4.13</t>
  </si>
  <si>
    <t>AC5u0009GL000889</t>
  </si>
  <si>
    <t>kegg.reaction/R04144;metanetx.reaction/MNXR103139;biocyc/META:GLYRIBONUCSYN-RXN;bigg.reaction/PRAGSr;sbo/SBO:0000375</t>
  </si>
  <si>
    <t>METACH</t>
  </si>
  <si>
    <t>O-Acetyl-L-homoserine acetate-lyase (adding methanethiol)</t>
  </si>
  <si>
    <t>O-Acetyl-L-homoserine[c] + Hydrogen sulfide[c] &lt;=&gt; Acetate[c] + H+[c] + L-Homocysteine[c]</t>
  </si>
  <si>
    <t>AC5u0009GL000439</t>
  </si>
  <si>
    <t>NNDMBRT</t>
  </si>
  <si>
    <t>nicotinate-nucleotide-dimethylbenzimidazole phosphoribosyltransferase</t>
  </si>
  <si>
    <t>Adenine[c] + Nicotinate D-ribonucleotide[c] =&gt; H+[c] + Nicotinate[c] + adenine ribotide phosphate (7-(5-phospho-α-D-ribosyl)adenine)[c]</t>
  </si>
  <si>
    <t>2.4.2.21</t>
  </si>
  <si>
    <t>AC5u0009GL001874</t>
  </si>
  <si>
    <t>kegg.reaction/R04148;metanetx.reaction/MNXR101979;biocyc/META:DMBPPRIBOSYLTRANS-RXN;rhea/11196;rhea/11197;rhea/11198;rhea/11199;bigg.reaction/NNDMBRT;sbo/SBO:0000375</t>
  </si>
  <si>
    <t>MCMAT6</t>
  </si>
  <si>
    <t>Dodecanoyl-[acyl-carrier-protein]:malonyl-[acyl-carrier-protein]  C-acyltransferase</t>
  </si>
  <si>
    <t>Dodecanoyl-[acyl-carrier protein][c] + H+[c] + Malonyl-[acyl-carrier protein][c] =&gt; 3-Oxotetradecanoyl-[acyl-carrier protein][c] + acyl carrier protein[c] + CO2[c]</t>
  </si>
  <si>
    <t>bigg.reaction/MCMAT6;sbo/SBO:0000375</t>
  </si>
  <si>
    <t>SRCHCOC</t>
  </si>
  <si>
    <t>sirohydrochlorin cobaltochelatase</t>
  </si>
  <si>
    <t>Co2+[c] + Sirohydrochlorin[c] =&gt; cobalt-precorrin2[c] + 3 H+[c]</t>
  </si>
  <si>
    <t>AC5u0009GL001890</t>
  </si>
  <si>
    <t>UPP3MT</t>
  </si>
  <si>
    <t>uroporphyrinogen methyltransferase</t>
  </si>
  <si>
    <t>2 S-Adenosyl-L-methionine[c] + Uroporphyrinogen III[c] =&gt; 2 S-Adenosyl-L-homocysteine[c] + H+[c] + Sirohydrochlorin[c]</t>
  </si>
  <si>
    <t>2.1.1.107</t>
  </si>
  <si>
    <t>AC5u0009GL001891</t>
  </si>
  <si>
    <t>kegg.reaction/R03194;metanetx.reaction/MNXR105137;biocyc/META:RXN-13403;rhea/32459;rhea/32460;rhea/32461;rhea/32462;bigg.reaction/UPP3MT;sbo/SBO:0000375</t>
  </si>
  <si>
    <t>G6PDH2r</t>
  </si>
  <si>
    <t>glucose 6-phosphate dehydrogenase</t>
  </si>
  <si>
    <t>D-Glucose 6-phosphate[c] + Nicotinamide adenine dinucleotide phosphate[c] &lt;=&gt; 6-phospho-D-glucono-1,5-lactone[c] + H+[c] + Nicotinamide adenine dinucleotide phosphate - reduced[c]</t>
  </si>
  <si>
    <t>1.1.1.363; 1.1.1.49</t>
  </si>
  <si>
    <t>AC5u0009GL002016</t>
  </si>
  <si>
    <t>kegg.reaction/R00835;metanetx.reaction/MNXR99907;biocyc/META:GLU6PDEHYDROG-RXN;rhea/15841;rhea/15842;rhea/15843;rhea/15844;bigg.reaction/G6PDH2r;sbo/SBO:0000375</t>
  </si>
  <si>
    <t>TMDK1</t>
  </si>
  <si>
    <t>thymidine kinase (ATP:thymidine)</t>
  </si>
  <si>
    <t>ATP[c] + Thymidine[c] =&gt; ADP[c] + dTMP[c] + H+[c]</t>
  </si>
  <si>
    <t>2.7.1.145; 2.7.1.21</t>
  </si>
  <si>
    <t>AC5u0009GL000120</t>
  </si>
  <si>
    <t>kegg.reaction/R01567;metanetx.reaction/MNXR104885;biocyc/META:THYKI-RXN;rhea/19129;rhea/19130;rhea/19131;rhea/19132;bigg.reaction/TMDK1;sbo/SBO:0000375</t>
  </si>
  <si>
    <t>ADEADOCBLPP</t>
  </si>
  <si>
    <t>Adenine Adenosylcobalamide phosphate phosphatase</t>
  </si>
  <si>
    <t>H2O[c] + Co-alpha-[alpha-(adenin-9-yl)]-Co-beta-adenosylcobamide 5-phosphate[c] =&gt; Phosphate[c] + Pseudo Coenzyme B12 (Co-alpha-[alpha-(adenin-7-yl)]-Co-beta-adenosylcobamide)[c]</t>
  </si>
  <si>
    <t>AC5u0009GL001876</t>
  </si>
  <si>
    <t>HMPabc</t>
  </si>
  <si>
    <t>Hydroxymethylpyrimidine ABC transporter</t>
  </si>
  <si>
    <t>4-Amino-5-hydroxymethyl-2-methylpyrimidine[e] + ATP[c] + H2O[c] =&gt; 4-Amino-5-hydroxymethyl-2-methylpyrimidine[c] + ADP[c] + H+[c] + Phosphate[c]</t>
  </si>
  <si>
    <t>AC5u0009GL001218 and AC5u0009GL001217</t>
  </si>
  <si>
    <t>ACLDC</t>
  </si>
  <si>
    <t>acetolactate decarboxylase</t>
  </si>
  <si>
    <t>(S)-2-Acetolactate[c] + H+[c] =&gt; (R)-Acetoin[c] + CO2[c]</t>
  </si>
  <si>
    <t>4.1.1.5</t>
  </si>
  <si>
    <t>AC5u0009GL000906</t>
  </si>
  <si>
    <t>kegg.reaction/R02948;metanetx.reaction/MNXR95270;biocyc/META:ACETOLACTATE-DECARBOXYLASE-RXN;rhea/21580;rhea/21581;rhea/21582;rhea/21583;bigg.reaction/ACLDC;sbo/SBO:0000375</t>
  </si>
  <si>
    <t>UDPG4E</t>
  </si>
  <si>
    <t>UDPglucose 4-epimerase</t>
  </si>
  <si>
    <t>UDPglucose[c] &lt;=&gt; UDPgalactose[c]</t>
  </si>
  <si>
    <t>5.1.3.2</t>
  </si>
  <si>
    <t>AC5u0009GL000772</t>
  </si>
  <si>
    <t>kegg.reaction/R00291;metanetx.reaction/MNXR105057;biocyc/META:UDPGLUCEPIM-RXN;rhea/22168;rhea/22169;rhea/22170;rhea/22171;bigg.reaction/UDPG4E;sbo/SBO:0000375</t>
  </si>
  <si>
    <t>GLTAL</t>
  </si>
  <si>
    <t>Glucose lipoteichoic acid ligase</t>
  </si>
  <si>
    <t>lipoteichoic acid (n=25, LRE specific)[c] + 20 UDPglucose[c] =&gt; Lipoteichoic acid (n=25 with glucose residues, LRE specific)[c] + 20 H+[c] + 20 UDP[c]</t>
  </si>
  <si>
    <t>AC5u0009GL001177 or AC5u0009GL001178</t>
  </si>
  <si>
    <t>aratry2</t>
  </si>
  <si>
    <t>aromatic amino acid aminotransferase - tryptophan</t>
  </si>
  <si>
    <t>(S)-3-Methyl-2-oxopentanoate[c] + L-Tryptophan[c] &lt;=&gt; L-Isoleucine[c] + Indolepyruvate[c]</t>
  </si>
  <si>
    <t>AC5u0009GL000055 or AC5u0009GL000419 or AC5u0009GL001361 or AC5u0009GL001591 or AC5u0009GL001956</t>
  </si>
  <si>
    <t>bigg.reaction/aratry2;sbo/SBO:0000375</t>
  </si>
  <si>
    <t>G3PD1</t>
  </si>
  <si>
    <t>glycerol-3-phosphate dehydrogenase (NAD)</t>
  </si>
  <si>
    <t>sn-Glycerol 3-phosphate[c] + Nicotinamide adenine dinucleotide[c] &lt;=&gt; Dihydroxyacetone phosphate[c] + H+[c] + Nicotinamide adenine dinucleotide - reduced[c]</t>
  </si>
  <si>
    <t>AC5u0009GL000793</t>
  </si>
  <si>
    <t>RNTR2</t>
  </si>
  <si>
    <t>ribonucleoside-triphosphate reductase (GTP)</t>
  </si>
  <si>
    <t>GTP[c] + Reduced thioredoxin[c] =&gt; dGTP[c] + H2O[c] + Oxidized thioredoxin[c]</t>
  </si>
  <si>
    <t>1.17.4.2</t>
  </si>
  <si>
    <t>AC5u0009GL001026 or AC5u0009GL001728 or AC5u0009GL001940 or AC5u0009GL001728 or AC5u0009GL001940</t>
  </si>
  <si>
    <t>kegg.reaction/R02020;metanetx.reaction/MNXR104073;bigg.reaction/RNTR2;sbo/SBO:0000375</t>
  </si>
  <si>
    <t>AALDH</t>
  </si>
  <si>
    <t>aryl-alcohol dehydrogenase</t>
  </si>
  <si>
    <t>H+[c] + Nicotinamide adenine dinucleotide - reduced[c] + Phenylacetaldehyde[c] &lt;=&gt; Nicotinamide adenine dinucleotide[c] + Phenylethyl alcohol[c]</t>
  </si>
  <si>
    <t>AC5u0009GL001122 or AC5u0009GL002010</t>
  </si>
  <si>
    <t>bigg.reaction/AALDH;sbo/SBO:0000375</t>
  </si>
  <si>
    <t>DALTAL</t>
  </si>
  <si>
    <t>D-Alanine lipoteichoic acid ligase</t>
  </si>
  <si>
    <t>lipoteichoic acid (n=25, LRE specific)[c] + 20 D-Alanine[c] + 20 ATP[c] =&gt; Lipoteichoic acid (n=25) with 100% D-Ala substitutions (LRE specific)[c] + 20 ADP[c] + 20 Phosphate[c]</t>
  </si>
  <si>
    <t>AC5u0009GL000370 or AC5u0009GL000371 or AC5u0009GL000368</t>
  </si>
  <si>
    <t>THRt3</t>
  </si>
  <si>
    <t>L-threonine transport out via proton antiport</t>
  </si>
  <si>
    <t>H+[e] + L-Threonine[c] =&gt; H+[c] + L-Threonine[e]</t>
  </si>
  <si>
    <t>AC5u0009GL001226 or AC5u0009GL001105 or AC5u0009GL001225</t>
  </si>
  <si>
    <t>SERD_L</t>
  </si>
  <si>
    <t>L-serine deaminase</t>
  </si>
  <si>
    <t>L-Serine[c] =&gt; Ammonium[c] + Pyruvate[c]</t>
  </si>
  <si>
    <t>4.3.1.15; 4.3.1.17; 4.3.1.19</t>
  </si>
  <si>
    <t>AC5u0009GL001472 and AC5u0009GL001471</t>
  </si>
  <si>
    <t>kegg.reaction/R00220;kegg.reaction/R00223;metanetx.reaction/MNXR104339;biocyc/META:4.3.1.17-RXN;rhea/19169;rhea/19170;rhea/19171;rhea/19172;bigg.reaction/SERD_L;sbo/SBO:0000375</t>
  </si>
  <si>
    <t>RHC</t>
  </si>
  <si>
    <t>ribosylhomocysteinase</t>
  </si>
  <si>
    <t>H2O[c] + S-Ribosyl-L-homocysteine[c] =&gt; L-Homocysteine[c] + D-Ribose[c]</t>
  </si>
  <si>
    <t>AC5u0009GL001392</t>
  </si>
  <si>
    <t>DHFOR2</t>
  </si>
  <si>
    <t>dihydrofolate reductase</t>
  </si>
  <si>
    <t>7,8-Dihydrofolate[c] + Nicotinamide adenine dinucleotide phosphate[c] &lt;=&gt; Folate[c] + H+[c] + Nicotinamide adenine dinucleotide phosphate - reduced[c]</t>
  </si>
  <si>
    <t>AC5u0009GL001566</t>
  </si>
  <si>
    <t>FLVR</t>
  </si>
  <si>
    <t>flavin reductase</t>
  </si>
  <si>
    <t>H+[c] + Nicotinamide adenine dinucleotide phosphate - reduced[c] + Riboflavin[c] =&gt; Nicotinamide adenine dinucleotide phosphate[c] + Reduced riboflavin[c]</t>
  </si>
  <si>
    <t>1.5.1.30; 1.5.1.41</t>
  </si>
  <si>
    <t>AC5u0009GL001307 or AC5u0009GL001308</t>
  </si>
  <si>
    <t>kegg.reaction/R05707;metanetx.reaction/MNXR99601;biocyc/META:NADPH-DEHYDROGENASE-FLAVIN-RXN;rhea/19377;rhea/19378;rhea/19379;rhea/19380;bigg.reaction/FLVR;sbo/SBO:0000375</t>
  </si>
  <si>
    <t>DXPS</t>
  </si>
  <si>
    <t>1-deoxy-D-xylulose 5-phosphate synthase</t>
  </si>
  <si>
    <t>Glyceraldehyde 3-phosphate[c] + H+[c] + Pyruvate[c] =&gt; CO2[c] + 1-deoxy-D-xylulose 5-phosphate[c]</t>
  </si>
  <si>
    <t>2.2.1.7</t>
  </si>
  <si>
    <t>AC5u0009GL000870</t>
  </si>
  <si>
    <t>kegg.reaction/R05636;metanetx.reaction/MNXR97831;biocyc/META:DXS-RXN;rhea/12605;rhea/12606;rhea/12607;rhea/12608;bigg.reaction/DXPS;sbo/SBO:0000375</t>
  </si>
  <si>
    <t>GALU</t>
  </si>
  <si>
    <t>UTP-glucose-1-phosphate uridylyltransferase</t>
  </si>
  <si>
    <t>D-Glucose 1-phosphate[c] + H+[c] + UTP[c] &lt;=&gt; Diphosphate[c] + UDPglucose[c]</t>
  </si>
  <si>
    <t>AC5u0009GL000794</t>
  </si>
  <si>
    <t>COBALTt5</t>
  </si>
  <si>
    <t>cobalt transport in/out via permease (no H+)</t>
  </si>
  <si>
    <t>Co2+[c] &lt;=&gt; Co2+[e]</t>
  </si>
  <si>
    <t>AC5u0009GL001488</t>
  </si>
  <si>
    <t>MCMAT8</t>
  </si>
  <si>
    <t>Hexadecanoyl-[acyl-carrier-protein]:malonyl-[acyl-carrier-protein]  C-acyltransferase</t>
  </si>
  <si>
    <t>H+[c] + Malonyl-[acyl-carrier protein][c] + Palmitoyl-ACP (n-C16:0ACP)[c] =&gt; 3-Oxooctadecanoyl-[acp][c] + acyl carrier protein[c] + CO2[c]</t>
  </si>
  <si>
    <t>bigg.reaction/MCMAT8;sbo/SBO:0000375</t>
  </si>
  <si>
    <t>TDPDRR</t>
  </si>
  <si>
    <t>dTDP-4-dehydrorhamnose reductase</t>
  </si>
  <si>
    <t>dTDP-6-deoxy-L-mannose[c] + Nicotinamide adenine dinucleotide phosphate[c] &lt;=&gt; dTDP-4-dehydro-6-deoxy-L-mannose[c] + H+[c] + Nicotinamide adenine dinucleotide phosphate - reduced[c]</t>
  </si>
  <si>
    <t>1.1.1.133</t>
  </si>
  <si>
    <t>AC5u0009GL001414</t>
  </si>
  <si>
    <t>kegg.reaction/R02777;metanetx.reaction/MNXR104760;biocyc/META:DTDPDEHYRHAMREDUCT-RXN;rhea/21796;rhea/21797;rhea/21798;rhea/21799;bigg.reaction/TDPDRR;sbo/SBO:0000375</t>
  </si>
  <si>
    <t>FA182ACPH</t>
  </si>
  <si>
    <t>H2O[c] + Octadecynoyl-ACP (n-C18:2ACP)[c] &lt;=&gt; acyl carrier protein[c] + H+[c] + octadecynoate (n-C18:2)[c]</t>
  </si>
  <si>
    <t>DHNPA</t>
  </si>
  <si>
    <t>dihydroneopterin aldolase</t>
  </si>
  <si>
    <t>2-Amino-4-hydroxy-6-(D-erythro-1,2,3-trihydroxypropyl)-7,8-dihydropteridine[c] =&gt; 2-Amino-4-hydroxy-6-hydroxymethyl-7,8-dihydropteridine[c] + Glycolaldehyde[c]</t>
  </si>
  <si>
    <t>AC5u0009GL001062</t>
  </si>
  <si>
    <t>GALM</t>
  </si>
  <si>
    <t>aldose 1-epimerase</t>
  </si>
  <si>
    <t>D-Galactose[c] &lt;=&gt; alpha-D galactose[c]</t>
  </si>
  <si>
    <t>AC5u0009GL001430</t>
  </si>
  <si>
    <t>bigg.reaction/GALM;sbo/SBO:0000375</t>
  </si>
  <si>
    <t>PRAIS</t>
  </si>
  <si>
    <t>phosphoribosylaminoimidazole synthetase</t>
  </si>
  <si>
    <t>ATP[c] + 2-(Formamido)-N1-(5-phospho-D-ribosyl)acetamidine[c] =&gt; ADP[c] + 5-amino-1-(5-phospho-D-ribosyl)imidazole[c] + 2 H+[c] + Phosphate[c]</t>
  </si>
  <si>
    <t>6.3.3.1</t>
  </si>
  <si>
    <t>AC5u0009GL000892</t>
  </si>
  <si>
    <t>metanetx.reaction/MNXR103157;rhea/23032;rhea/23033;rhea/23034;rhea/23035;bigg.reaction/PRAIS;sbo/SBO:0000375</t>
  </si>
  <si>
    <t>FA160ACPH</t>
  </si>
  <si>
    <t>H2O[c] + Palmitoyl-ACP (n-C16:0ACP)[c] &lt;=&gt; acyl carrier protein[c] + H+[c] + Hexadecanoate (n-C16:0)[c]</t>
  </si>
  <si>
    <t>PYNP1r</t>
  </si>
  <si>
    <t>pyrimidine-nucleoside phosphorylase (cytosine)</t>
  </si>
  <si>
    <t>Cytosine[c] + alpha-D-Ribose 1-phosphate[c] &lt;=&gt; Cytidine[c] + Phosphate[c]</t>
  </si>
  <si>
    <t>AC5u0009GL001506</t>
  </si>
  <si>
    <t>ILETRS</t>
  </si>
  <si>
    <t>Isoleucyl-tRNA synthetase</t>
  </si>
  <si>
    <t>ATP[c] + L-Isoleucine[c] + tRNA(Ile)[c] =&gt; AMP[c] + L-Isoleucyl-tRNA(Ile)[c] + Diphosphate[c]</t>
  </si>
  <si>
    <t>AC5u0009GL001342</t>
  </si>
  <si>
    <t>UAGPT5</t>
  </si>
  <si>
    <t>UDP-N-acetylglucosamine-N-acetylmuramyl-(pentapeptide)pyrophosphoryl-undecaprenol N-acetylglucosamine transferase</t>
  </si>
  <si>
    <t>UDP-N-acetyl-D-glucosamine[c] + Undecaprenyl-diphospho-N-acetylmuramoyl-L-alanyl-D-glutamyl-meso-2,6-diaminopimeloyl-D-alanyl-D-lactate[c] =&gt; H+[c] + Undecaprenyl-diphospho-N-acetylmuramoyl-(N-acetylglucosamine)-L-alanyl-D-glutamyl-meso-2,6-diaminopimeloyl-D-alanyl-D-lactate[c] + UDP[c]</t>
  </si>
  <si>
    <t>AC5u0009GL001334</t>
  </si>
  <si>
    <t>PIabc</t>
  </si>
  <si>
    <t>phosphate transport via ABC system</t>
  </si>
  <si>
    <t>ATP[c] + H2O[c] + Phosphate[e] =&gt; ADP[c] + H+[c] + 2 Phosphate[c]</t>
  </si>
  <si>
    <t>3.6.3.27</t>
  </si>
  <si>
    <t>AC5u0009GL001317 or AC5u0009GL001314 or AC5u0009GL001313 or AC5u0009GL001315 or AC5u0009GL001316</t>
  </si>
  <si>
    <t>metanetx.reaction/MNXR102870;biocyc/META:ABC-27-RXN;rhea/24440#1;rhea/24441#1;rhea/24442#1;rhea/24443#1;bigg.reaction/PIabc;sbo/SBO:0000375</t>
  </si>
  <si>
    <t>LEUTRS</t>
  </si>
  <si>
    <t>Leucyl-tRNA synthetase</t>
  </si>
  <si>
    <t>ATP[c] + L-Leucine[c] + tRNA(Leu)[c] =&gt; AMP[c] + L-Leucyl-tRNA(Leu)[c] + Diphosphate[c]</t>
  </si>
  <si>
    <t>AC5u0009GL001047</t>
  </si>
  <si>
    <t>METabc</t>
  </si>
  <si>
    <t>L-methionine transport via ABC system</t>
  </si>
  <si>
    <t>ATP[c] + H2O[c] + L-Methionine[e] =&gt; ADP[c] + H+[c] + L-Methionine[c] + Phosphate[c]</t>
  </si>
  <si>
    <t>AC5u0009GL000612 or AC5u0009GL000613 or AC5u0009GL000668 or AC5u0009GL001233 or AC5u0009GL001666 or AC5u0009GL001848 or AC5u0009GL002128 or AC5u0009GL000614</t>
  </si>
  <si>
    <t>metanetx.reaction/MNXR101489;biocyc/META:RXN0-4522;rhea/29779#2;rhea/29780#2;rhea/29781#2;rhea/29782#2;rhea/32827#1;rhea/32828#1;rhea/32829#1;rhea/32830#1;bigg.reaction/METabc;sbo/SBO:0000375</t>
  </si>
  <si>
    <t>GK1</t>
  </si>
  <si>
    <t>guanylate kinase (GMP:ATP)</t>
  </si>
  <si>
    <t>ATP[c] + GMP[c] &lt;=&gt; ADP[c] + GDP[c]</t>
  </si>
  <si>
    <t>2.7.4.8</t>
  </si>
  <si>
    <t>AC5u0009GL000028</t>
  </si>
  <si>
    <t>kegg.reaction/R00332;metanetx.reaction/MNXR100144;biocyc/META:GUANYL-KIN-RXN;rhea/20780;rhea/20781;rhea/20782;rhea/20783;bigg.reaction/GK1;sbo/SBO:0000375</t>
  </si>
  <si>
    <t>TMPPP</t>
  </si>
  <si>
    <t>thiamine-phosphate diphosphorylase</t>
  </si>
  <si>
    <t>2-Methyl-4-amino-5-hydroxymethylpyrimidine diphosphate[c] + 4-Methyl-5-(2-phosphoethyl)-thiazole[c] + H+[c] =&gt; Diphosphate[c] + Thiamin monophosphate[c]</t>
  </si>
  <si>
    <t>2.5.1.3</t>
  </si>
  <si>
    <t>AC5u0009GL000271</t>
  </si>
  <si>
    <t>kegg.reaction/R03223;metanetx.reaction/MNXR104908;biocyc/META:THI-P-SYN-RXN;rhea/22328;rhea/22329;rhea/22330;rhea/22331;bigg.reaction/TMPPP;sbo/SBO:0000375</t>
  </si>
  <si>
    <t>GUAPRT</t>
  </si>
  <si>
    <t>guanine phosphoribosyltransferase</t>
  </si>
  <si>
    <t>Guanine[c] + 5-Phospho-alpha-D-ribose 1-diphosphate[c] =&gt; GMP[c] + Diphosphate[c]</t>
  </si>
  <si>
    <t>2.4.2.22; 2.4.2.7; 2.4.2.8</t>
  </si>
  <si>
    <t>AC5u0009GL000386 or AC5u0009GL001821 or AC5u0009GL000386 or AC5u0009GL001821</t>
  </si>
  <si>
    <t>kegg.reaction/R01229;metanetx.reaction/MNXR100409;biocyc/META:GUANPRIBOSYLTRAN-RXN;rhea/25424;rhea/25425;rhea/25426;rhea/25427;bigg.reaction/GUAPRT;sbo/SBO:0000375</t>
  </si>
  <si>
    <t>GLYTRS</t>
  </si>
  <si>
    <t>Glycyl-tRNA synthetase</t>
  </si>
  <si>
    <t>ATP[c] + Glycine[c] + tRNA(Gly)[c] =&gt; AMP[c] + Glycyl-tRNA(Gly)[c] + Diphosphate[c]</t>
  </si>
  <si>
    <t>AC5u0009GL001595 and AC5u0009GL001594</t>
  </si>
  <si>
    <t>NTD9</t>
  </si>
  <si>
    <t>5'-nucleotidase (GMP)</t>
  </si>
  <si>
    <t>GMP[c] + H2O[c] =&gt; Guanosine[c] + Phosphate[c]</t>
  </si>
  <si>
    <t>3.1.3.5</t>
  </si>
  <si>
    <t>AC5u0009GL001278</t>
  </si>
  <si>
    <t>kegg.reaction/R01227;metanetx.reaction/MNXR100381;biocyc/META:RXN-7609;rhea/27714;rhea/27715;rhea/27716;rhea/27717;bigg.reaction/NTD9;sbo/SBO:0000375</t>
  </si>
  <si>
    <t>NTD8</t>
  </si>
  <si>
    <t>5'-nucleotidase (dGMP)</t>
  </si>
  <si>
    <t>dGMP[c] + H2O[c] =&gt; Deoxyguanosine[c] + Phosphate[c]</t>
  </si>
  <si>
    <t>3.1.3.5; 3.1.3.89</t>
  </si>
  <si>
    <t>kegg.reaction/R01968;metanetx.reaction/MNXR102038;biocyc/META:RXN-14142;rhea/29379;rhea/29380;rhea/29381;rhea/29382;bigg.reaction/NTD8;sbo/SBO:0000375</t>
  </si>
  <si>
    <t>GALSZ</t>
  </si>
  <si>
    <t>beta-galactosidase</t>
  </si>
  <si>
    <t>H2O[c] + Lactose[c] =&gt; D-Galactose[c] + D-Glucose[c]</t>
  </si>
  <si>
    <t>AC5u0009GL000722</t>
  </si>
  <si>
    <t>ADSL2r</t>
  </si>
  <si>
    <t>adenylosuccinate lyase</t>
  </si>
  <si>
    <t>(S)-2-[5-Amino-1-(5-phospho-D-ribosyl)imidazole-4-carboxamido]succinate[c] &lt;=&gt; 5-Amino-1-(5-Phospho-D-ribosyl)imidazole-4-carboxamide[c] + Fumarate[c]</t>
  </si>
  <si>
    <t>4.3.2.2</t>
  </si>
  <si>
    <t>AC5u0009GL000898</t>
  </si>
  <si>
    <t>metanetx.reaction/MNXR95494;biocyc/META:AICARSYN-RXN;bigg.reaction/ADSL2r;sbo/SBO:0000375</t>
  </si>
  <si>
    <t>ADSL1r</t>
  </si>
  <si>
    <t>N6-(1,2-Dicarboxyethyl)-AMP[c] &lt;=&gt; AMP[c] + Fumarate[c]</t>
  </si>
  <si>
    <t>kegg.reaction/R01083;metanetx.reaction/MNXR95493;biocyc/META:AMPSYN-RXN;rhea/16853;rhea/16854;rhea/16855;rhea/16856;bigg.reaction/ADSL1r;sbo/SBO:0000375</t>
  </si>
  <si>
    <t>NTD1</t>
  </si>
  <si>
    <t>5'-nucleotidase (dUMP)</t>
  </si>
  <si>
    <t>dUMP[c] + H2O[c] =&gt; Deoxyuridine[c] + Phosphate[c]</t>
  </si>
  <si>
    <t>kegg.reaction/R02102;metanetx.reaction/MNXR102028;biocyc/META:RXN-14143;rhea/29355;rhea/29356;rhea/29357;rhea/29358;bigg.reaction/NTD1;sbo/SBO:0000375</t>
  </si>
  <si>
    <t>NTD2</t>
  </si>
  <si>
    <t>5'-nucleotidase (UMP)</t>
  </si>
  <si>
    <t>H2O[c] + UMP[c] =&gt; Phosphate[c] + Uridine[c]</t>
  </si>
  <si>
    <t>kegg.reaction/R00963;metanetx.reaction/MNXR102032;biocyc/META:RXN-14025;rhea/29359;rhea/29360;rhea/29361;rhea/29362;bigg.reaction/NTD2;sbo/SBO:0000375</t>
  </si>
  <si>
    <t>NTD5</t>
  </si>
  <si>
    <t>5'-nucleotidase (dTMP)</t>
  </si>
  <si>
    <t>dTMP[c] + H2O[c] =&gt; Phosphate[c] + Thymidine[c]</t>
  </si>
  <si>
    <t>3.1.3.35; 3.1.3.5; 3.1.3.89</t>
  </si>
  <si>
    <t>kegg.reaction/R01569;metanetx.reaction/MNXR102035;biocyc/META:THYMIDYLATE-5-PHOSPHATASE-RXN;rhea/11080;rhea/11081;rhea/11082;rhea/11083;bigg.reaction/NTD5;sbo/SBO:0000375</t>
  </si>
  <si>
    <t>NTD4</t>
  </si>
  <si>
    <t>5'-nucleotidase (CMP)</t>
  </si>
  <si>
    <t>CMP[c] + H2O[c] =&gt; Cytidine[c] + Phosphate[c]</t>
  </si>
  <si>
    <t>3.1.3.5; 3.1.3.91</t>
  </si>
  <si>
    <t>kegg.reaction/R00511;metanetx.reaction/MNXR102034;biocyc/META:RXN-14026;rhea/29367;rhea/29368;rhea/29369;rhea/29370;bigg.reaction/NTD4;sbo/SBO:0000375</t>
  </si>
  <si>
    <t>NTD7</t>
  </si>
  <si>
    <t>5'-nucleotidase (AMP)</t>
  </si>
  <si>
    <t>AMP[c] + H2O[c] =&gt; Adenosine[c] + Phosphate[c]</t>
  </si>
  <si>
    <t>kegg.reaction/R00183;metanetx.reaction/MNXR102037;biocyc/META:AMP-DEPHOSPHORYLATION-RXN;rhea/29375;rhea/29376;rhea/29377;rhea/29378;bigg.reaction/NTD7;sbo/SBO:0000375</t>
  </si>
  <si>
    <t>NTD6</t>
  </si>
  <si>
    <t>5'-nucleotidase (dAMP)</t>
  </si>
  <si>
    <t>dAMP[c] + H2O[c] =&gt; Deoxyadenosine[c] + Phosphate[c]</t>
  </si>
  <si>
    <t>kegg.reaction/R02088;metanetx.reaction/MNXR102036;biocyc/META:RXN-14161;rhea/29371;rhea/29372;rhea/29373;rhea/29374;bigg.reaction/NTD6;sbo/SBO:0000375</t>
  </si>
  <si>
    <t>ALAR</t>
  </si>
  <si>
    <t>alanine racemase</t>
  </si>
  <si>
    <t>L-Alanine[c] &lt;=&gt; D-Alanine[c]</t>
  </si>
  <si>
    <t>5.1.1.1</t>
  </si>
  <si>
    <t>AC5u0009GL000374</t>
  </si>
  <si>
    <t>kegg.reaction/R00401;metanetx.reaction/MNXR95693;biocyc/META:ALARACECAT-RXN;rhea/20249;rhea/20250;rhea/20251;rhea/20252;bigg.reaction/ALAR;sbo/SBO:0000375</t>
  </si>
  <si>
    <t>kaasIII</t>
  </si>
  <si>
    <t>beta-ketoacyl-ACP synthase III</t>
  </si>
  <si>
    <t>Acetyl-CoA[c] + H+[c] + Malonyl-[acyl-carrier protein][c] =&gt; Acetoacetyl-[acyl-carrier protein][c] + CO2[c] + Coenzyme A[c]</t>
  </si>
  <si>
    <t>AC5u0009GL000231</t>
  </si>
  <si>
    <t>bigg.reaction/kaasIII;sbo/SBO:0000375</t>
  </si>
  <si>
    <t>DHAt</t>
  </si>
  <si>
    <t>Dihydroxyacetone transport via facilitated diffusion</t>
  </si>
  <si>
    <t>Dihydroxyacetone[e] &lt;=&gt; Dihydroxyacetone[c]</t>
  </si>
  <si>
    <t>AC5u0009GL001930</t>
  </si>
  <si>
    <t>metanetx.reaction/MNXR97367;biocyc/META:TRANS-RXN0-559;bigg.reaction/DHAt;sbo/SBO:0000375</t>
  </si>
  <si>
    <t>UGLDDS2</t>
  </si>
  <si>
    <t>UDP-N-acetylmuramoyl-L-alanyl-D-glutamyl-L-lysyl-D-alanyl-D-alanine synthetase (gamma-glutamate)</t>
  </si>
  <si>
    <t>D-Alanyl-D-alanine[c] + ATP[c] + UDP-N-acetylmuramoyl-L-alanyl-gamma-D-glutamyl-L-lysine[c] =&gt; ADP[c] + H+[c] + Phosphate[c] + UDP-N-acetylmuramoyl-L-alanyl-gamma-D-glutamyl-L-lysyl-D-alanyl-D-alanine[c]</t>
  </si>
  <si>
    <t>AC5u0009GL000365</t>
  </si>
  <si>
    <t>AICART</t>
  </si>
  <si>
    <t>phosphoribosylaminoimidazolecarboxamide formyltransferase</t>
  </si>
  <si>
    <t>10-Formyltetrahydrofolate[c] + 5-Amino-1-(5-Phospho-D-ribosyl)imidazole-4-carboxamide[c] &lt;=&gt; 5-Formamido-1-(5-phospho-D-ribosyl)imidazole-4-carboxamide[c] + 5,6,7,8-Tetrahydrofolate[c]</t>
  </si>
  <si>
    <t>2.1.2.3</t>
  </si>
  <si>
    <t>AC5u0009GL000890</t>
  </si>
  <si>
    <t>kegg.reaction/R04560;metanetx.reaction/MNXR95639;rhea/22192;rhea/22193;rhea/22194;rhea/22195;bigg.reaction/AICART;sbo/SBO:0000375</t>
  </si>
  <si>
    <t>CYSS</t>
  </si>
  <si>
    <t>cysteine synthase</t>
  </si>
  <si>
    <t>O-Acetyl-L-serine[c] + Hydrogen sulfide[c] =&gt; Acetate[c] + L-Cysteine[c] + H+[c]</t>
  </si>
  <si>
    <t>2.5.1.47; 2.5.1.65</t>
  </si>
  <si>
    <t>AC5u0009GL001444 or AC5u0009GL002043 or AC5u0009GL001444 or AC5u0009GL002043</t>
  </si>
  <si>
    <t>kegg.reaction/R00897;metanetx.reaction/MNXR97007;biocyc/META:ACSERLY-RXN;rhea/14829;rhea/14830;rhea/14831;rhea/14832;bigg.reaction/CYSS;sbo/SBO:0000375</t>
  </si>
  <si>
    <t>RNDR4</t>
  </si>
  <si>
    <t>ribonucleoside-diphosphate reductase (UDP)</t>
  </si>
  <si>
    <t>Reduced thioredoxin[c] + UDP[c] =&gt; dUDP[c] + H2O[c] + Oxidized thioredoxin[c]</t>
  </si>
  <si>
    <t>1.17.4.1</t>
  </si>
  <si>
    <t>(AC5u0009GL000755 and AC5u0009GL000756 and (AC5u0009GL000645 or AC5u0009GL002151)) or (AC5u0009GL000755 and AC5u0009GL000756 and (AC5u0009GL000828 or AC5u0009GL001087)) or (AC5u0009GL000755 and AC5u0009GL000756 and AC5u0009GL001491)</t>
  </si>
  <si>
    <t>kegg.reaction/R02018;metanetx.reaction/MNXR104066;biocyc/META:UDPREDUCT-RXN;bigg.reaction/RNDR4;sbo/SBO:0000375</t>
  </si>
  <si>
    <t>PGGT4</t>
  </si>
  <si>
    <t>peptidoglycan glycosyltransferase</t>
  </si>
  <si>
    <t>Undecaprenyl-diphospho-N-acetylmuramoyl-(N-acetylglucosamine)-L-alanyl-D-glutamyl-meso-2,6-diaminopimeloyl-D-alanyl-D-lactate[c] =&gt; peptidoglycan with D-lac as C-terminal residue to form pentadepsipeptide[c] + Undecaprenyl diphosphate[c]</t>
  </si>
  <si>
    <t>AC5u0009GL000841 or AC5u0009GL001074 or AC5u0009GL001732 or AC5u0009GL001331</t>
  </si>
  <si>
    <t>DASYN_LRE</t>
  </si>
  <si>
    <t>CDP-Diacylglycerol synthetase (LRE specific)</t>
  </si>
  <si>
    <t>CTP[c] + H+[c] + phosphatidic acid (Lb reuteri specific)[c] &lt;=&gt; CDPdiacylglycerol (LRE specific)[c] + Diphosphate[c]</t>
  </si>
  <si>
    <t>AC5u0009GL000196</t>
  </si>
  <si>
    <t>FA140ACPH</t>
  </si>
  <si>
    <t>H2O[c] + Myristoyl-ACP (n-C14:0ACP)[c] &lt;=&gt; acyl carrier protein[c] + H+[c] + tetradecanoate[c]</t>
  </si>
  <si>
    <t>ALALAC</t>
  </si>
  <si>
    <t>D-alanine-D-lactate ligase (reversible)</t>
  </si>
  <si>
    <t>D-Alanine[c] + ATP[c] + D-Lactate[c] &lt;=&gt; ADP[c] + D-Alanyl-D-lactate[c] + Phosphate[c]</t>
  </si>
  <si>
    <t>AC5u0009GL000096</t>
  </si>
  <si>
    <t>NAPRT</t>
  </si>
  <si>
    <t>NAPRTase</t>
  </si>
  <si>
    <t>H+[c] + Nicotinate[c] + 5-Phospho-alpha-D-ribose 1-diphosphate[c] =&gt; Nicotinate D-ribonucleotide[c] + Diphosphate[c]</t>
  </si>
  <si>
    <t>2.4.2.11</t>
  </si>
  <si>
    <t>AC5u0009GL000345 or AC5u0009GL000718 or AC5u0009GL000345 or AC5u0009GL000718</t>
  </si>
  <si>
    <t>metanetx.reaction/MNXR101910;rhea/13393;rhea/13394;rhea/13395;rhea/13396;bigg.reaction/NAPRT;sbo/SBO:0000375</t>
  </si>
  <si>
    <t>ASPTA5</t>
  </si>
  <si>
    <t>aspartate transaminase</t>
  </si>
  <si>
    <t>2-Oxoglutarate[c] + L-Tyrosine[c] &lt;=&gt; 3-(4-Hydroxyphenyl)pyruvate[c] + L-Glutamate[c]</t>
  </si>
  <si>
    <t>AC5u0009GL000780</t>
  </si>
  <si>
    <t>CBLAT</t>
  </si>
  <si>
    <t>cob(I)alamin adenosyltransferase</t>
  </si>
  <si>
    <t>ATP[c] + Cob(I)alamin[c] + H+[c] &lt;=&gt; Cobamide coenzyme[c] + Inorganic triphosphate[c]</t>
  </si>
  <si>
    <t>2.5.1.17</t>
  </si>
  <si>
    <t>AC5u0009GL001915 or AC5u0009GL001903</t>
  </si>
  <si>
    <t>kegg.reaction/R01492;metanetx.reaction/MNXR96476;biocyc/META:COBALADENOSYLTRANS-RXN;bigg.reaction/CBLAT;sbo/SBO:0000375</t>
  </si>
  <si>
    <t>GLYK</t>
  </si>
  <si>
    <t>glycerol kinase</t>
  </si>
  <si>
    <t>ATP[c] + Glycerol[c] =&gt; ADP[c] + sn-Glycerol 3-phosphate[c] + H+[c]</t>
  </si>
  <si>
    <t>2.7.1.30</t>
  </si>
  <si>
    <t>AC5u0009GL001478</t>
  </si>
  <si>
    <t>kegg.reaction/R00847;metanetx.reaction/MNXR100348;biocyc/META:GLYCEROL-KIN-RXN;rhea/21644;rhea/21645;rhea/21646;rhea/21647;bigg.reaction/GLYK;sbo/SBO:0000375</t>
  </si>
  <si>
    <t>HOCR3</t>
  </si>
  <si>
    <t>(3R)-3-Hydroxyoctanoyl-[acyl-carrier-protein]:NADP+ oxidoreductase</t>
  </si>
  <si>
    <t>3-Oxooctanoyl-[acyl-carrier protein][c] + H+[c] + Nicotinamide adenine dinucleotide phosphate - reduced[c] =&gt; (R)-3-Hydroxyoctanoyl-[acyl-carrier protein][c] + Nicotinamide adenine dinucleotide phosphate[c]</t>
  </si>
  <si>
    <t>bigg.reaction/HOCR3;sbo/SBO:0000375</t>
  </si>
  <si>
    <t>BTMAT1</t>
  </si>
  <si>
    <t>Butyryl-[acyl-carrier protein]:malonyl-CoA C-acyltransferase</t>
  </si>
  <si>
    <t>But-2-enoyl-[acyl-carrier protein][c] + H+[c] + Nicotinamide adenine dinucleotide - reduced[c] =&gt; Butyryl-[acyl-carrier protein][c] + Nicotinamide adenine dinucleotide[c]</t>
  </si>
  <si>
    <t>bigg.reaction/BTMAT1;sbo/SBO:0000375</t>
  </si>
  <si>
    <t>UAG2E</t>
  </si>
  <si>
    <t>UDP-N-acetylglucosamine 2-epimerase</t>
  </si>
  <si>
    <t>UDP-N-acetyl-D-glucosamine[c] &lt;=&gt; UDP-N-acetyl-D-mannosamine[c]</t>
  </si>
  <si>
    <t>5.1.3.14</t>
  </si>
  <si>
    <t>AC5u0009GL000746 or AC5u0009GL001165 or AC5u0009GL001165</t>
  </si>
  <si>
    <t>kegg.reaction/R00420;metanetx.reaction/MNXR105024;biocyc/META:UDPGLCNACEPIM-RXN;rhea/17213;rhea/17214;rhea/17215;rhea/17216;bigg.reaction/UAG2E;sbo/SBO:0000375</t>
  </si>
  <si>
    <t>FA120ACPH</t>
  </si>
  <si>
    <t>Dodecanoyl-ACP (n-C12:0ACP)[c] + H2O[c] &lt;=&gt; acyl carrier protein[c] + Dodecanoate[c] + H+[c]</t>
  </si>
  <si>
    <t>MOADCST</t>
  </si>
  <si>
    <t>MoaD:cysteine sulfur transferase</t>
  </si>
  <si>
    <t>MPT synthase small subunit MoaD[c] + ATP[c] + L-Cysteine[c] + H2O[c] =&gt; MPT synthase sulfurylated small subunit (MoaD-SH)[c] + AMP[c] + Diphosphate[c] + L-Serine[c]</t>
  </si>
  <si>
    <t>AC5u0009GL000683 or AC5u0009GL001347 or AC5u0009GL000683 or AC5u0009GL001347 or AC5u0009GL001760 or AC5u0009GL000682</t>
  </si>
  <si>
    <t>DHORD6</t>
  </si>
  <si>
    <t>dihydoorotic acid dehydrogenase (NAD)</t>
  </si>
  <si>
    <t>(S)-Dihydroorotate[c] + Nicotinamide adenine dinucleotide[c] &lt;=&gt; H+[c] + Nicotinamide adenine dinucleotide - reduced[c] + Orotate[c]</t>
  </si>
  <si>
    <t>AC5u0009GL001495</t>
  </si>
  <si>
    <t>bigg.reaction/DHORD6;sbo/SBO:0000375</t>
  </si>
  <si>
    <t>UAMAGS</t>
  </si>
  <si>
    <t>UDP-N-acetylmuramoyl-L-alanyl-D-glutamate synthetase</t>
  </si>
  <si>
    <t>ATP[c] + D-Glutamate[c] + UDP-N-acetylmuramoyl-L-alanine[c] =&gt; ADP[c] + H+[c] + Phosphate[c] + UDP-N-acetylmuramoyl-L-alanyl-D-glutamate[c]</t>
  </si>
  <si>
    <t>6.3.2.9</t>
  </si>
  <si>
    <t>AC5u0009GL001333</t>
  </si>
  <si>
    <t>kegg.reaction/R02783;metanetx.reaction/MNXR105038;biocyc/META:UDP-NACMURALA-GLU-LIG-RXN;rhea/16429;rhea/16430;rhea/16431;rhea/16432;bigg.reaction/UAMAGS;sbo/SBO:0000375</t>
  </si>
  <si>
    <t>PPNCL</t>
  </si>
  <si>
    <t>phosphopantothenate-cysteine ligase</t>
  </si>
  <si>
    <t>D-4'-Phosphopantothenate[c] + CTP[c] + L-Cysteine[c] =&gt; N-((R)-4-Phosphopantothenoyl)-L-cysteine[c] + CDP[c] + H+[c] + Phosphate[c]</t>
  </si>
  <si>
    <t>6.3.2.5</t>
  </si>
  <si>
    <t>metanetx.reaction/MNXR103118;bigg.reaction/PPNCL;sbo/SBO:0000375</t>
  </si>
  <si>
    <t>ACHBS</t>
  </si>
  <si>
    <t>2-aceto-2-hydroxybutanoate synthase</t>
  </si>
  <si>
    <t>2-Oxobutanoate[c] + H+[c] + Pyruvate[c] =&gt; (S)-2-Aceto-2-hydroxybutanoate[c] + CO2[c]</t>
  </si>
  <si>
    <t>kegg.reaction/R08648;metanetx.reaction/MNXR95260;biocyc/META:ACETOOHBUTSYN-RXN;rhea/27654;rhea/27655;rhea/27656;rhea/27657;bigg.reaction/ACHBS;sbo/SBO:0000375</t>
  </si>
  <si>
    <t>HMPK1</t>
  </si>
  <si>
    <t>hydroxymethylpyrimidine kinase (ATP)</t>
  </si>
  <si>
    <t>4-Amino-5-hydroxymethyl-2-methylpyrimidine[c] + ATP[c] =&gt; 4-Amino-2-methyl-5-phosphomethylpyrimidine[c] + ADP[c] + H+[c]</t>
  </si>
  <si>
    <t>2.7.1.49</t>
  </si>
  <si>
    <t>AC5u0009GL000270 or AC5u0009GL000843 or AC5u0009GL001072</t>
  </si>
  <si>
    <t>kegg.reaction/R03471;metanetx.reaction/MNXR100664;biocyc/META:OHMETPYRKIN-RXN;rhea/23096;rhea/23097;rhea/23098;rhea/23099;bigg.reaction/HMPK1;sbo/SBO:0000375</t>
  </si>
  <si>
    <t>NTD3</t>
  </si>
  <si>
    <t>5'-nucleotidase (dCMP)</t>
  </si>
  <si>
    <t>dCMP[c] + H2O[c] =&gt; Deoxycytidine[c] + Phosphate[c]</t>
  </si>
  <si>
    <t>kegg.reaction/R01664;metanetx.reaction/MNXR102033;biocyc/META:RXN0-5292;rhea/29363;rhea/29364;rhea/29365;rhea/29366;bigg.reaction/NTD3;sbo/SBO:0000375</t>
  </si>
  <si>
    <t>CFAS180</t>
  </si>
  <si>
    <t>cyclopropane fatty acid synthase (n18:0)</t>
  </si>
  <si>
    <t>S-Adenosyl-L-methionine[c] + Octadecenoyl-ACP (n-C18:1ACP)[c] =&gt; S-Adenosyl-L-homocysteine[c] + cyclopropanoyl octadecanoyl-[acyl-carrier protein][c] + H+[c]</t>
  </si>
  <si>
    <t>AC5u0009GL000910</t>
  </si>
  <si>
    <t>bigg.reaction/CFAS180;sbo/SBO:0000375</t>
  </si>
  <si>
    <t>DHFR</t>
  </si>
  <si>
    <t>7,8-Dihydrofolate[c] + H+[c] + Nicotinamide adenine dinucleotide phosphate - reduced[c] &lt;=&gt; Nicotinamide adenine dinucleotide phosphate[c] + 5,6,7,8-Tetrahydrofolate[c]</t>
  </si>
  <si>
    <t>1.5.1.3</t>
  </si>
  <si>
    <t>kegg.reaction/R00939;metanetx.reaction/MNXR97401;rhea/15009;rhea/15010;rhea/15011;rhea/15012;bigg.reaction/DHFR;sbo/SBO:0000375</t>
  </si>
  <si>
    <t>TDPGDH</t>
  </si>
  <si>
    <t>dTDPglucose 4,6-dehydratase</t>
  </si>
  <si>
    <t>dTDPglucose[c] =&gt; dTDP-4-dehydro-6-deoxy-D-glucose[c] + H2O[c]</t>
  </si>
  <si>
    <t>4.2.1.46</t>
  </si>
  <si>
    <t>AC5u0009GL001415</t>
  </si>
  <si>
    <t>kegg.reaction/R06513;metanetx.reaction/MNXR104761;biocyc/META:DTDPGLUCDEHYDRAT-RXN;rhea/17221;rhea/17222;rhea/17223;rhea/17224;bigg.reaction/TDPGDH;sbo/SBO:0000375</t>
  </si>
  <si>
    <t>FMETTRS</t>
  </si>
  <si>
    <t>Methionyl-tRNA formyltransferase</t>
  </si>
  <si>
    <t>10-Formyltetrahydrofolate[c] + L-Methionyl-tRNA (Met)[c] =&gt; N-Formylmethionyl-tRNA[c] + H+[c] + 5,6,7,8-Tetrahydrofolate[c]</t>
  </si>
  <si>
    <t>AC5u0009GL000024</t>
  </si>
  <si>
    <t>FTHFL</t>
  </si>
  <si>
    <t>formate-tetrahydrofolate ligase</t>
  </si>
  <si>
    <t>ATP[c] + Formate[c] + 5,6,7,8-Tetrahydrofolate[c] =&gt; 10-Formyltetrahydrofolate[c] + ADP[c] + Phosphate[c]</t>
  </si>
  <si>
    <t>AC5u0009GL000908</t>
  </si>
  <si>
    <t>CYSabc</t>
  </si>
  <si>
    <t>L-cysteine transport via ABC system</t>
  </si>
  <si>
    <t>ATP[c] + L-Cysteine[e] + H2O[c] =&gt; ADP[c] + L-Cysteine[c] + H+[c] + Phosphate[c]</t>
  </si>
  <si>
    <t>3.6.3.21</t>
  </si>
  <si>
    <t>(AC5u0009GL000165 or AC5u0009GL000668 or AC5u0009GL000728 or AC5u0009GL001233 or AC5u0009GL001666 or AC5u0009GL001685 or AC5u0009GL002128) and AC5u0009GL000729 and AC5u0009GL000727</t>
  </si>
  <si>
    <t>metanetx.reaction/MNXR97025;biocyc/META:TRANS-RXN-265;rhea/29783#2;rhea/29784#2;rhea/29785#2;rhea/29786#2;rhea/32795#1;rhea/32796#1;rhea/32797#1;rhea/32798#1;bigg.reaction/CYSabc;sbo/SBO:0000375</t>
  </si>
  <si>
    <t>ALCD2x</t>
  </si>
  <si>
    <t>alcohol dehydrogenase (ethanol: NAD)</t>
  </si>
  <si>
    <t>Ethanol[c] + Nicotinamide adenine dinucleotide[c] &lt;=&gt; Acetaldehyde[c] + H+[c] + Nicotinamide adenine dinucleotide - reduced[c]</t>
  </si>
  <si>
    <t>1.1.1.1; 1.1.1.71</t>
  </si>
  <si>
    <t>AC5u0009GL000790 or AC5u0009GL000754</t>
  </si>
  <si>
    <t>kegg.reaction/R00754;metanetx.reaction/MNXR95725;biocyc/META:ALCOHOL-DEHYDROG-RXN;rhea/25290;rhea/25291;rhea/25292;rhea/25293;bigg.reaction/ALCD2x;sbo/SBO:0000375</t>
  </si>
  <si>
    <t>GLUTRS</t>
  </si>
  <si>
    <t>Glutamyl-tRNA synthetase</t>
  </si>
  <si>
    <t>ATP[c] + L-Glutamate[c] + tRNA (Glu)[c] =&gt; AMP[c] + L-Glutamyl-tRNA(Glu)[c] + Diphosphate[c]</t>
  </si>
  <si>
    <t>6.1.1.-; 6.1.1.17; 6.1.1.24</t>
  </si>
  <si>
    <t>AC5u0009GL000056</t>
  </si>
  <si>
    <t>kegg.reaction/R05578;metanetx.reaction/MNXR100295;bigg.reaction/GLUTRS;sbo/SBO:0000375</t>
  </si>
  <si>
    <t>GLUTRR</t>
  </si>
  <si>
    <t>glutamyl-tRNA reductase</t>
  </si>
  <si>
    <t>L-Glutamyl-tRNA(Glu)[c] + H+[c] + Nicotinamide adenine dinucleotide phosphate - reduced[c] =&gt; L-Glutamate 1-semialdehyde[c] + Nicotinamide adenine dinucleotide phosphate[c] + tRNA (Glu)[c]</t>
  </si>
  <si>
    <t>1.2.1.70</t>
  </si>
  <si>
    <t>AC5u0009GL001882</t>
  </si>
  <si>
    <t>kegg.reaction/R04109;metanetx.reaction/MNXR100294;bigg.reaction/GLUTRR;sbo/SBO:0000375</t>
  </si>
  <si>
    <t>DKGLCNR2y</t>
  </si>
  <si>
    <t>2,5-diketo-D-gluconate reductase (NADPH)</t>
  </si>
  <si>
    <t>2,5-diketo-D-gluconate[c] + H+[c] + Nicotinamide adenine dinucleotide phosphate - reduced[c] =&gt; 5-Dehydro-D-gluconate[c] + Nicotinamide adenine dinucleotide phosphate[c]</t>
  </si>
  <si>
    <t>1.1.1.-; 1.1.1.215</t>
  </si>
  <si>
    <t>AC5u0009GL000399 or AC5u0009GL000463 or AC5u0009GL000399 or AC5u0009GL002037 or AC5u0009GL000399 or AC5u0009GL002037 or AC5u0009GL000399 or AC5u0009GL000463 or AC5u0009GL002037</t>
  </si>
  <si>
    <t>kegg.reaction/R08879;metanetx.reaction/MNXR97491;biocyc/META:YIAE1-RXN;rhea/27634;rhea/27635;rhea/27636;rhea/27637;bigg.reaction/DKGLCNR2y;sbo/SBO:0000375</t>
  </si>
  <si>
    <t>DKGLCNR2x</t>
  </si>
  <si>
    <t>2,5-diketo-D-gluconate reductase (NADH)</t>
  </si>
  <si>
    <t>2,5-diketo-D-gluconate[c] + H+[c] + Nicotinamide adenine dinucleotide - reduced[c] =&gt; 5-Dehydro-D-gluconate[c] + Nicotinamide adenine dinucleotide[c]</t>
  </si>
  <si>
    <t>metanetx.reaction/MNXR97490;rhea/30103;rhea/30104;rhea/30105;rhea/30106;bigg.reaction/DKGLCNR2x;sbo/SBO:0000375</t>
  </si>
  <si>
    <t>GLYCt5</t>
  </si>
  <si>
    <t>glycerol transport in/out via diffusion reversible</t>
  </si>
  <si>
    <t>Glycerol[c] &lt;=&gt; Glycerol[e]</t>
  </si>
  <si>
    <t>G5SD</t>
  </si>
  <si>
    <t>glutamate-5-semialdehyde dehydrogenase</t>
  </si>
  <si>
    <t>L-Glutamate 5-phosphate[c] + H+[c] + Nicotinamide adenine dinucleotide phosphate - reduced[c] =&gt; L-Glutamate 5-semialdehyde[c] + Nicotinamide adenine dinucleotide phosphate[c] + Phosphate[c]</t>
  </si>
  <si>
    <t>1.2.1.41</t>
  </si>
  <si>
    <t>AC5u0009GL000777</t>
  </si>
  <si>
    <t>kegg.reaction/R03313;metanetx.reaction/MNXR99896;biocyc/META:GLUTSEMIALDEHYDROG-RXN;rhea/19541;rhea/19542;rhea/19543;rhea/19544;bigg.reaction/G5SD;sbo/SBO:0000375</t>
  </si>
  <si>
    <t>VALTRS</t>
  </si>
  <si>
    <t>Valyl-tRNA synthetase</t>
  </si>
  <si>
    <t>ATP[c] + tRNA(Val)[c] + L-Valine[c] =&gt; AMP[c] + Diphosphate[c] + L-Valyl-tRNA(Val)[c]</t>
  </si>
  <si>
    <t>AC5u0009GL000681</t>
  </si>
  <si>
    <t>HODHL8</t>
  </si>
  <si>
    <t>(3R)-3-Hydroxyoctadecanoyl-[acyl-carrier-protein] hydro-lyase</t>
  </si>
  <si>
    <t>(3R)-3-Hydroxyoctadecanoyl-[acyl-carrier protein[c] =&gt; trans-Octadec-2-enoyl-[acyl-carrier-protein][c] + H2O[c]</t>
  </si>
  <si>
    <t>AC5u0009GL001030 or AC5u0009GL000225 or AC5u0009GL000233 or AC5u0009GL000225 or AC5u0009GL000233</t>
  </si>
  <si>
    <t>bigg.reaction/HODHL8;sbo/SBO:0000375</t>
  </si>
  <si>
    <t>ACPS2</t>
  </si>
  <si>
    <t>acyl-carrier protein synthase</t>
  </si>
  <si>
    <t>apoprotein [acyl carrier protein][c] + Coenzyme A[c] =&gt; acyl carrier protein[c] + H+[c] + Adenosine 3',5'-bisphosphate[c]</t>
  </si>
  <si>
    <t>AC5u0009GL000373</t>
  </si>
  <si>
    <t>bigg.reaction/ACPS2;sbo/SBO:0000375</t>
  </si>
  <si>
    <t>THRPDC</t>
  </si>
  <si>
    <t>Threonine-phosphate decarboxylase (EC 4.1.1.81)</t>
  </si>
  <si>
    <t>H+[c] + L-Threonine phosphate[c] =&gt; D-1-Aminopropan-2-ol O-phosphate[c] + CO2[c]</t>
  </si>
  <si>
    <t>AC5u0009GL001902</t>
  </si>
  <si>
    <t>TRDR</t>
  </si>
  <si>
    <t>thioredoxin reductase (NADPH)</t>
  </si>
  <si>
    <t>H+[c] + Nicotinamide adenine dinucleotide phosphate - reduced[c] + Oxidized thioredoxin[c] =&gt; Nicotinamide adenine dinucleotide phosphate[c] + Reduced thioredoxin[c]</t>
  </si>
  <si>
    <t>1.6.4.5; 1.8.1.9</t>
  </si>
  <si>
    <t>AC5u0009GL000798 or AC5u0009GL001474 or AC5u0009GL000835 or AC5u0009GL001080 or AC5u0009GL000798 or AC5u0009GL001474</t>
  </si>
  <si>
    <t>kegg.reaction/R02016;metanetx.reaction/MNXR104766;biocyc/META:THIOREDOXIN-REDUCT-NADPH-RXN;bigg.reaction/TRDR;sbo/SBO:0000375</t>
  </si>
  <si>
    <t>HOCHL3</t>
  </si>
  <si>
    <t>((3R)-3-Hydroxybutanoyl-[acyl-carrier-protein] hydro-lyase</t>
  </si>
  <si>
    <t>(R)-3-Hydroxyoctanoyl-[acyl-carrier protein][c] =&gt; trans-Oct-2-enoyl-[acp][c] + H2O[c]</t>
  </si>
  <si>
    <t>bigg.reaction/HOCHL3;sbo/SBO:0000375</t>
  </si>
  <si>
    <t>ORNt2</t>
  </si>
  <si>
    <t>ornithine transport in via proton symport</t>
  </si>
  <si>
    <t>H+[e] + L-Ornithine[e] =&gt; H+[c] + L-Ornithine[c]</t>
  </si>
  <si>
    <t>AC5u0009GL000124</t>
  </si>
  <si>
    <t>metanetx.reaction/MNXR102224;bigg.reaction/ORNt2;sbo/SBO:0000375</t>
  </si>
  <si>
    <t>ADCOBAPS</t>
  </si>
  <si>
    <t>Adenosylcobinamide-phosphate synthase</t>
  </si>
  <si>
    <t>D-1-Aminopropan-2-ol O-phosphate[c] + adenosyl-cobyric acid[c] + ATP[c] =&gt; Adenosyl cobinamide phosphate[c] + ADP[c] + H+[c] + Phosphate[c]</t>
  </si>
  <si>
    <t>AC5u0009GL001900</t>
  </si>
  <si>
    <t>PGL</t>
  </si>
  <si>
    <t>6-phosphogluconolactonase</t>
  </si>
  <si>
    <t>6-phospho-D-glucono-1,5-lactone[c] + H2O[c] =&gt; 6-Phospho-D-gluconate[c] + H+[c]</t>
  </si>
  <si>
    <t>3.1.1.31</t>
  </si>
  <si>
    <t>AC5u0009GL001322</t>
  </si>
  <si>
    <t>kegg.reaction/R02035;metanetx.reaction/MNXR102539;biocyc/META:6PGLUCONOLACT-RXN;rhea/12556;rhea/12557;rhea/12558;rhea/12559;bigg.reaction/PGL;sbo/SBO:0000375</t>
  </si>
  <si>
    <t>PGLYCP</t>
  </si>
  <si>
    <t>phosphoglycolate phosphatase</t>
  </si>
  <si>
    <t>2-Phosphoglycolate[c] + H2O[c] =&gt; Glycolate[c] + Phosphate[c]</t>
  </si>
  <si>
    <t>3.1.3.18</t>
  </si>
  <si>
    <t>AC5u0009GL002089</t>
  </si>
  <si>
    <t>kegg.reaction/R01334;metanetx.reaction/MNXR102543;biocyc/META:GPH-RXN;rhea/14369;rhea/14370;rhea/14371;rhea/14372;bigg.reaction/PGLYCP;sbo/SBO:0000375</t>
  </si>
  <si>
    <t>RNDR3</t>
  </si>
  <si>
    <t>ribonucleoside-diphosphate reductase (CDP)</t>
  </si>
  <si>
    <t>CDP[c] + Reduced thioredoxin[c] =&gt; dCDP[c] + H2O[c] + Oxidized thioredoxin[c]</t>
  </si>
  <si>
    <t>AC5u0009GL000755 or AC5u0009GL000756</t>
  </si>
  <si>
    <t>kegg.reaction/R02024;metanetx.reaction/MNXR104064;biocyc/META:CDPREDUCT-RXN;bigg.reaction/RNDR3;sbo/SBO:0000375</t>
  </si>
  <si>
    <t>GLU5K</t>
  </si>
  <si>
    <t>glutamate 5-kinase</t>
  </si>
  <si>
    <t>ATP[c] + L-Glutamate[c] =&gt; ADP[c] + L-Glutamate 5-phosphate[c]</t>
  </si>
  <si>
    <t>2.7.2.11</t>
  </si>
  <si>
    <t>AC5u0009GL000778</t>
  </si>
  <si>
    <t>kegg.reaction/R00239;metanetx.reaction/MNXR100277;biocyc/META:GLUTKIN-RXN;rhea/14877;rhea/14878;rhea/14879;rhea/14880;bigg.reaction/GLU5K;sbo/SBO:0000375</t>
  </si>
  <si>
    <t>PPM</t>
  </si>
  <si>
    <t>phosphopentomutase</t>
  </si>
  <si>
    <t>alpha-D-Ribose 1-phosphate[c] &lt;=&gt; alpha-D-Ribose 5-phosphate[c]</t>
  </si>
  <si>
    <t>5.4.2.-; 5.4.2.2; 5.4.2.7</t>
  </si>
  <si>
    <t>AC5u0009GL001507 or AC5u0009GL000923</t>
  </si>
  <si>
    <t>metanetx.reaction/MNXR103115;biocyc/META:RXN-14456;bigg.reaction/PPM;sbo/SBO:0000375</t>
  </si>
  <si>
    <t>MEVK3</t>
  </si>
  <si>
    <t>mevalonate kinase (gtp)</t>
  </si>
  <si>
    <t>GTP[c] + (R)-Mevalonate[c] =&gt; (R)-5-Phosphomevalonate[c] + GDP[c] + H+[c]</t>
  </si>
  <si>
    <t>AC5u0009GL001737</t>
  </si>
  <si>
    <t>MEVK2</t>
  </si>
  <si>
    <t>mevalonate kinase (ctp)</t>
  </si>
  <si>
    <t>CTP[c] + (R)-Mevalonate[c] =&gt; (R)-5-Phosphomevalonate[c] + CDP[c] + H+[c]</t>
  </si>
  <si>
    <t>HDMAT7</t>
  </si>
  <si>
    <t>Hexadecanoyl-[acyl-carrier protein]:malonyl-CoA  C-acyltransferase</t>
  </si>
  <si>
    <t>trans-Hexadec-2-enoyl-[acyl-carrier protein][c] + H+[c] + Nicotinamide adenine dinucleotide - reduced[c] =&gt; Nicotinamide adenine dinucleotide[c] + Palmitoyl-ACP (n-C16:0ACP)[c]</t>
  </si>
  <si>
    <t>bigg.reaction/HDMAT7;sbo/SBO:0000375</t>
  </si>
  <si>
    <t>MEVK4</t>
  </si>
  <si>
    <t>mevalonate kinase (utp)</t>
  </si>
  <si>
    <t>(R)-Mevalonate[c] + UTP[c] =&gt; (R)-5-Phosphomevalonate[c] + H+[c] + UDP[c]</t>
  </si>
  <si>
    <t>AMMQT7</t>
  </si>
  <si>
    <t>S-adenosylmethione:2-demthylmenaquinone methyltransferase (menaquinone 7)</t>
  </si>
  <si>
    <t>2-Demethylmenaquinone 7[c] + S-Adenosyl-L-methionine[c] + Nicotinamide adenine dinucleotide phosphate - reduced[c] =&gt; S-Adenosyl-L-homocysteine[c] + Menaquinol 7[c] + Nicotinamide adenine dinucleotide phosphate[c]</t>
  </si>
  <si>
    <t>AC5u0009GL001463</t>
  </si>
  <si>
    <t>metanetx.reaction/MNXR95821;bigg.reaction/AMMQT7;sbo/SBO:0000375</t>
  </si>
  <si>
    <t>LYSDC</t>
  </si>
  <si>
    <t>lysine decarboxylase</t>
  </si>
  <si>
    <t>H+[c] + L-Lysine[c] =&gt; 1,5-Diaminopentane[c] + CO2[c]</t>
  </si>
  <si>
    <t>4.1.1.18</t>
  </si>
  <si>
    <t>AC5u0009GL001169</t>
  </si>
  <si>
    <t>kegg.reaction/R00462;metanetx.reaction/MNXR101256;biocyc/META:LYSDECARBOX-RXN;rhea/22352;rhea/22353;rhea/22354;rhea/22355;bigg.reaction/LYSDC;sbo/SBO:0000375</t>
  </si>
  <si>
    <t>ASPTA6</t>
  </si>
  <si>
    <t>2-Oxoglutarate[c] + L-Phenylalanine[c] &lt;=&gt; L-Glutamate[c] + Phenylpyruvate[c]</t>
  </si>
  <si>
    <t>NNAM</t>
  </si>
  <si>
    <t>nicotinamidase, reversible</t>
  </si>
  <si>
    <t>H2O[c] + Nicotinamide[c] =&gt; Nicotinate[c] + Ammonium[c]</t>
  </si>
  <si>
    <t>3.5.1.19</t>
  </si>
  <si>
    <t>kegg.reaction/R01268;metanetx.reaction/MNXR101977;biocyc/META:NICOTINAMID-RXN;rhea/14545;rhea/14546;rhea/14547;rhea/14548;bigg.reaction/NNAM;sbo/SBO:0000375</t>
  </si>
  <si>
    <t>ASPTA4</t>
  </si>
  <si>
    <t>2-Oxoglutarate[c] + L-Cysteine[c] &lt;=&gt; L-Glutamate[c] + Mercaptopyruvate[c]</t>
  </si>
  <si>
    <t>bigg.reaction/ASPTA4;sbo/SBO:0000375</t>
  </si>
  <si>
    <t>DPCOAK</t>
  </si>
  <si>
    <t>dephospho-CoA kinase</t>
  </si>
  <si>
    <t>ATP[c] + Dephospho-CoA[c] =&gt; ADP[c] + Coenzyme A[c] + H+[c]</t>
  </si>
  <si>
    <t>2.7.1.24</t>
  </si>
  <si>
    <t>AC5u0009GL000820 or AC5u0009GL001095</t>
  </si>
  <si>
    <t>kegg.reaction/R00130;metanetx.reaction/MNXR97762;biocyc/META:DEPHOSPHOCOAKIN-RXN;rhea/18245;rhea/18246;rhea/18247;rhea/18248;bigg.reaction/DPCOAK;sbo/SBO:0000375</t>
  </si>
  <si>
    <t>ASPTA2</t>
  </si>
  <si>
    <t>4-Hydroxy-L-glutamate[c] + 2-Oxoglutarate[c] &lt;=&gt; D-4-Hydroxy-2-oxoglutarate[c] + L-Glutamate[c]</t>
  </si>
  <si>
    <t>bigg.reaction/ASPTA2;sbo/SBO:0000375</t>
  </si>
  <si>
    <t>GLNTAL</t>
  </si>
  <si>
    <t>glutamyl-tRNA(Gln):L-glutamine amido-ligase (ADP-forming)</t>
  </si>
  <si>
    <t>ATP[c] + L-Glutamine[c] + L-Glutamyl-tRNA(Glu)[c] + H2O[c] &lt;=&gt; ADP[c] + L-Glutaminyl-tRNA(Gln)[c] + L-Glutamate[c] + H+[c] + Phosphate[c]</t>
  </si>
  <si>
    <t>AC5u0009GL000331 or AC5u0009GL000330 or AC5u0009GL000329</t>
  </si>
  <si>
    <t>ASPTA</t>
  </si>
  <si>
    <t>2-Oxoglutarate[c] + L-Aspartate[c] &lt;=&gt; L-Glutamate[c] + Oxaloacetate[c]</t>
  </si>
  <si>
    <t>2.6.1.1</t>
  </si>
  <si>
    <t>kegg.reaction/R00355;metanetx.reaction/MNXR96079;biocyc/META:ASPAMINOTRANS-RXN;biocyc/META:RXN-13697;rhea/21824;rhea/21825;rhea/21826;rhea/21827;bigg.reaction/ASPTA;sbo/SBO:0000375</t>
  </si>
  <si>
    <t>HODR8</t>
  </si>
  <si>
    <t>(3R)-3-Hydroxyoctadecanoyl-[acyl-carrier-protein]:NADP+ oxidoreductase</t>
  </si>
  <si>
    <t>3-Oxooctadecanoyl-[acp][c] + H+[c] + Nicotinamide adenine dinucleotide phosphate - reduced[c] =&gt; (3R)-3-Hydroxyoctadecanoyl-[acyl-carrier protein[c] + Nicotinamide adenine dinucleotide phosphate[c]</t>
  </si>
  <si>
    <t>bigg.reaction/HODR8;sbo/SBO:0000375</t>
  </si>
  <si>
    <t>VALt6</t>
  </si>
  <si>
    <t>L-valine transport in/out via proton symport</t>
  </si>
  <si>
    <t>H+[e] + L-Valine[e] &lt;=&gt; H+[c] + L-Valine[c]</t>
  </si>
  <si>
    <t>AC5u0009GL001196 or AC5u0009GL002064 or AC5u0009GL001499 or AC5u0009GL001500</t>
  </si>
  <si>
    <t>UGLDDS1</t>
  </si>
  <si>
    <t>UDP-N-acetylmuramoyl-L-alanyl-D-glutamyl-L-lysyl-D-alanyl-D-alanine synthetase (alpha-glutamate)</t>
  </si>
  <si>
    <t>D-Alanyl-D-alanine[c] + ATP[c] + UDP-N-acetylmuramoyl-L-alanyl-D-glutamyl-L-lysine[c] =&gt; ADP[c] + Phosphate[c] + UDP-N-acetylmuramoyl-L-alanyl-D-glutamyl-L-lysyl-D-alanyl-D-alanine[c]</t>
  </si>
  <si>
    <t>6.3.2.10; 6.3.2.4</t>
  </si>
  <si>
    <t>metanetx.reaction/MNXR105087;bigg.reaction/UGLDDS1;sbo/SBO:0000375</t>
  </si>
  <si>
    <t>HDDR5</t>
  </si>
  <si>
    <t>3R)-3-Hydroxydodecanoyl-[acyl-carrier-protein]:NADP+ oxidoreductase</t>
  </si>
  <si>
    <t>3-Oxododecanoyl-[acyl-carrier protein][c] + H+[c] + Nicotinamide adenine dinucleotide phosphate - reduced[c] =&gt; (R)-3-Hydroxydodecanoyl-[acyl-carrier protein][c] + Nicotinamide adenine dinucleotide phosphate[c]</t>
  </si>
  <si>
    <t>bigg.reaction/HDDR5;sbo/SBO:0000375</t>
  </si>
  <si>
    <t>DHPPDA__1</t>
  </si>
  <si>
    <t>diaminohydroxyphosphoribosylaminopyrimidine deaminase</t>
  </si>
  <si>
    <t>2,5-Diamino-6-hydroxy-4-(5'-phosphoribosylamino)-pyrimidine[c] + H2O[c] + H+[c] =&gt; 5-Amino-6-(5'-phosphoribosylamino)uracil[c] + Ammonium[c]</t>
  </si>
  <si>
    <t>AC5u0009GL001777</t>
  </si>
  <si>
    <t>ARGabc</t>
  </si>
  <si>
    <t>L-arginine transport via ABC system</t>
  </si>
  <si>
    <t>L-Arginine[e] + ATP[c] + H2O[c] =&gt; ADP[c] + L-Arginine[c] + H+[c] + Phosphate[c]</t>
  </si>
  <si>
    <t>AC5u0009GL000164 or AC5u0009GL000669 or AC5u0009GL001684 or AC5u0009GL002127 or AC5u0009GL000165 or AC5u0009GL000668 or AC5u0009GL000728 or AC5u0009GL001233 or AC5u0009GL001666 or AC5u0009GL001685 or AC5u0009GL001849 or AC5u0009GL002128</t>
  </si>
  <si>
    <t>metanetx.reaction/MNXR95952;biocyc/META:ABC-4-RXN;rhea/29879#1;rhea/29880#1;rhea/29881#1;rhea/29882#1;bigg.reaction/ARGabc;sbo/SBO:0000375</t>
  </si>
  <si>
    <t>TDMAT6</t>
  </si>
  <si>
    <t>Tetradecanoyl-[acyl-carrier protein]:malonyl-CoA  C-acyltransferase</t>
  </si>
  <si>
    <t>trans-Tetradec-2-enoyl-[acyl-carrier protein][c] + H+[c] + Nicotinamide adenine dinucleotide - reduced[c] =&gt; Nicotinamide adenine dinucleotide[c] + Tetradecanoyl-[acyl-carrier protein][c]</t>
  </si>
  <si>
    <t>bigg.reaction/TDMAT6;sbo/SBO:0000375</t>
  </si>
  <si>
    <t>DPMVD</t>
  </si>
  <si>
    <t>diphosphomevalonate decarboxylase</t>
  </si>
  <si>
    <t>(R)-5-Diphosphomevalonate[c] + ATP[c] =&gt; ADP[c] + CO2[c] + Isopentenyl diphosphate[c] + Phosphate[c]</t>
  </si>
  <si>
    <t>4.1.1.33</t>
  </si>
  <si>
    <t>AC5u0009GL001738</t>
  </si>
  <si>
    <t>kegg.reaction/R01121;metanetx.reaction/MNXR97776;biocyc/META:DIPHOSPHOMEVALONTE-DECARBOXYLASE-RXN;rhea/23732;rhea/23733;rhea/23734;rhea/23735;bigg.reaction/DPMVD;sbo/SBO:0000375</t>
  </si>
  <si>
    <t>DKGLCNR1</t>
  </si>
  <si>
    <t>2,5-diketo-D-gluconate reductase</t>
  </si>
  <si>
    <t>2,5-diketo-D-gluconate[c] + H+[c] + Nicotinamide adenine dinucleotide phosphate - reduced[c] =&gt; 2-Dehydro-L-gulonate[c] + Nicotinamide adenine dinucleotide phosphate[c]</t>
  </si>
  <si>
    <t>metanetx.reaction/MNXR97489;bigg.reaction/DKGLCNR1;sbo/SBO:0000375</t>
  </si>
  <si>
    <t>HHDR7</t>
  </si>
  <si>
    <t>(3R)-3-Hydroxypalmitoyl-[acyl-carrier-protein]:NADP+ oxidoreductase</t>
  </si>
  <si>
    <t>3-Oxohexadecanoyl-[acp][c] + H+[c] + Nicotinamide adenine dinucleotide phosphate - reduced[c] =&gt; (3R)-3-Hydroxypalmitoyl-[acyl-carrier protein][c] + Nicotinamide adenine dinucleotide phosphate[c]</t>
  </si>
  <si>
    <t>bigg.reaction/HHDR7;sbo/SBO:0000375</t>
  </si>
  <si>
    <t>DHDPRy</t>
  </si>
  <si>
    <t>dihydrodipicolinate reductase (NADPH)</t>
  </si>
  <si>
    <t>2,3-Dihydrodipicolinate[c] + H+[c] + Nicotinamide adenine dinucleotide phosphate - reduced[c] =&gt; Nicotinamide adenine dinucleotide phosphate[c] + 2,3,4,5-Tetrahydrodipicolinate[c]</t>
  </si>
  <si>
    <t>1.3.1.26</t>
  </si>
  <si>
    <t>AC5u0009GL001360</t>
  </si>
  <si>
    <t>metanetx.reaction/MNXR97393;bigg.reaction/DHDPRy;sbo/SBO:0000375</t>
  </si>
  <si>
    <t>GF6PTA</t>
  </si>
  <si>
    <t>glutamine-fructose-6-phosphate transaminase</t>
  </si>
  <si>
    <t>D-Fructose 6-phosphate[c] + L-Glutamine[c] =&gt; D-Glucosamine 6-phosphate[c] + L-Glutamate[c]</t>
  </si>
  <si>
    <t>2.6.1.16</t>
  </si>
  <si>
    <t>AC5u0009GL000988</t>
  </si>
  <si>
    <t>metanetx.reaction/MNXR100107;biocyc/META:L-GLN-FRUCT-6-P-AMINOTRANS-RXN;bigg.reaction/GF6PTA;sbo/SBO:0000375</t>
  </si>
  <si>
    <t>PROTRS</t>
  </si>
  <si>
    <t>Prolyl-tRNA synthetase</t>
  </si>
  <si>
    <t>ATP[c] + L-Proline[c] + tRNA(Pro)[c] =&gt; AMP[c] + Diphosphate[c] + L-Prolyl-tRNA(Pro)[c]</t>
  </si>
  <si>
    <t>AC5u0009GL000194</t>
  </si>
  <si>
    <t>THFGLUS</t>
  </si>
  <si>
    <t>Tetrahydrofolate:L-glutamate gamma-ligase (ADP-forming)</t>
  </si>
  <si>
    <t>ATP[c] + L-Glutamate[c] + 5,6,7,8-Tetrahydrofolate[c] &lt;=&gt; ADP[c] + H+[c] + Phosphate[c] + Tetrahydrofolyl-[Glu](2)[c]</t>
  </si>
  <si>
    <t>6.3.2.17</t>
  </si>
  <si>
    <t>AC5u0009GL000849 or AC5u0009GL001065 or AC5u0009GL001066 or AC5u0009GL000674 or AC5u0009GL001065 or AC5u0009GL002122</t>
  </si>
  <si>
    <t>metanetx.reaction/MNXR104808;bigg.reaction/THFGLUS;sbo/SBO:0000375</t>
  </si>
  <si>
    <t>MTHPTGHM</t>
  </si>
  <si>
    <t>5-methyltetrahydropteroyltriglutamate-homocysteine S-methyltransferase</t>
  </si>
  <si>
    <t>5-Methyltetrahydropteroyltri-L-glutamate[c] + L-Homocysteine[c] =&gt; L-Methionine[c] + Tetrahydropteroyltri-L-glutamate[c]</t>
  </si>
  <si>
    <t>AC5u0009GL000437 or AC5u0009GL000437</t>
  </si>
  <si>
    <t>PNTK</t>
  </si>
  <si>
    <t>pantothenate kinase</t>
  </si>
  <si>
    <t>ATP[c] + (R)-Pantothenate[c] =&gt; D-4'-Phosphopantothenate[c] + ADP[c] + H+[c]</t>
  </si>
  <si>
    <t>2.7.1.33</t>
  </si>
  <si>
    <t>AC5u0009GL000965</t>
  </si>
  <si>
    <t>kegg.reaction/R03018;metanetx.reaction/MNXR103050;biocyc/META:PANTOTHENATE-KIN-RXN;rhea/16373;rhea/16374;rhea/16375;rhea/16376;bigg.reaction/PNTK;sbo/SBO:0000375</t>
  </si>
  <si>
    <t>ACCOAC</t>
  </si>
  <si>
    <t>acetyl-CoA carboxylase</t>
  </si>
  <si>
    <t>Acetyl-CoA[c] + ATP[c] + Bicarbonate[c] =&gt; ADP[c] + H+[c] + Malonyl-CoA[c] + Phosphate[c]</t>
  </si>
  <si>
    <t>6.4.1.2</t>
  </si>
  <si>
    <t>AC5u0009GL001601 and AC5u0009GL000226 and AC5u0009GL000222 and AC5u0009GL000223 and AC5u0009GL000224</t>
  </si>
  <si>
    <t>kegg.reaction/R00742;metanetx.reaction/MNXR95219;biocyc/META:ACETYL-COA-CARBOXYLTRANSFER-RXN;rhea/11308;rhea/11309;rhea/11310;rhea/11311;bigg.reaction/ACCOAC;sbo/SBO:0000375</t>
  </si>
  <si>
    <t>ICDHy</t>
  </si>
  <si>
    <t>isocitrate dehydrogenase (NADP)</t>
  </si>
  <si>
    <t>Isocitrate[c] + Nicotinamide adenine dinucleotide phosphate[c] &lt;=&gt; 2-Oxoglutarate[c] + CO2[c] + Nicotinamide adenine dinucleotide phosphate - reduced[c]</t>
  </si>
  <si>
    <t>AC5u0009GL001348</t>
  </si>
  <si>
    <t>CYTD</t>
  </si>
  <si>
    <t>cytidine deaminase</t>
  </si>
  <si>
    <t>Cytidine[c] + H2O[c] + H+[c] =&gt; Ammonium[c] + Uridine[c]</t>
  </si>
  <si>
    <t>3.5.4.5</t>
  </si>
  <si>
    <t>AC5u0009GL001387</t>
  </si>
  <si>
    <t>kegg.reaction/R01878;metanetx.reaction/MNXR97039;biocyc/META:CYTIDEAM2-RXN;rhea/16069;rhea/16070;rhea/16071;rhea/16072;bigg.reaction/CYTD;sbo/SBO:0000375</t>
  </si>
  <si>
    <t>TPI</t>
  </si>
  <si>
    <t>triose-phosphate isomerase</t>
  </si>
  <si>
    <t>Dihydroxyacetone phosphate[c] &lt;=&gt; Glyceraldehyde 3-phosphate[c]</t>
  </si>
  <si>
    <t>5.3.1.1</t>
  </si>
  <si>
    <t>AC5u0009GL000359 or AC5u0009GL000936 or AC5u0009GL001871 or AC5u0009GL000359 or AC5u0009GL000936 or AC5u0009GL001871 or AC5u0009GL000359 or AC5u0009GL000936 or AC5u0009GL001871</t>
  </si>
  <si>
    <t>kegg.reaction/R01015;metanetx.reaction/MNXR104918;biocyc/META:TRIOSEPISOMERIZATION-RXN;rhea/18585;rhea/18586;rhea/18587;rhea/18588;bigg.reaction/TPI;sbo/SBO:0000375</t>
  </si>
  <si>
    <t>COPREC6MT</t>
  </si>
  <si>
    <t>Precorrin-6Y C5,15-methyltransferase [decarboxylating] E.C. 2.1.1.132</t>
  </si>
  <si>
    <t>2 S-Adenosyl-L-methionine[c] + Cobalt-dihydro-precorrin 6[c] =&gt; 2 S-Adenosyl-L-homocysteine[c] + CO2[c] + Cobalt-precorrin 8[c] + H+[c]</t>
  </si>
  <si>
    <t>AC5u0009GL001897 or AC5u0009GL001896</t>
  </si>
  <si>
    <t>HDEHL4</t>
  </si>
  <si>
    <t>(3R)-3-Hydroxybutanoyl-[acyl-carrier-protein] hydro-lyase</t>
  </si>
  <si>
    <t>(3R)-3-Hydroxydecanoyl-[acyl-carrier protein][c] =&gt; trans-Dec-2-enoyl-[acyl-carrier protein][c] + H2O[c]</t>
  </si>
  <si>
    <t>bigg.reaction/HDEHL4;sbo/SBO:0000375</t>
  </si>
  <si>
    <t>GRTT</t>
  </si>
  <si>
    <t>geranyltranstransferase</t>
  </si>
  <si>
    <t>Geranyl diphosphate[c] + Isopentenyl diphosphate[c] =&gt; Farnesyl diphosphate[c] + Diphosphate[c]</t>
  </si>
  <si>
    <t>2.5.1.10</t>
  </si>
  <si>
    <t>AC5u0009GL000033 or AC5u0009GL002178</t>
  </si>
  <si>
    <t>kegg.reaction/R02003;metanetx.reaction/MNXR99634;biocyc/META:FPPSYN-RXN;rhea/19361;rhea/19362;rhea/19363;rhea/19364;bigg.reaction/GRTT;sbo/SBO:0000375</t>
  </si>
  <si>
    <t>COPREC2MT</t>
  </si>
  <si>
    <t>Precorrin-2 C20-methyltransferase</t>
  </si>
  <si>
    <t>S-Adenosyl-L-methionine[c] + cobalt-precorrin2[c] =&gt; S-Adenosyl-L-homocysteine[c] + Cobalt-precorrin 3[c] + H+[c]</t>
  </si>
  <si>
    <t>AC5u0009GL001889</t>
  </si>
  <si>
    <t>AGAT_LRE</t>
  </si>
  <si>
    <t>1-Acyl-glycerol-3-phosphate acyltransferase (Lb reuteri specific)</t>
  </si>
  <si>
    <t>1-Acyl-sn-glycerol 3-phosphate (Lb reuteri specific)[c] + 0.0211 cyclopropanoyl octadecanoyl-[acyl-carrier protein][c] + 0.0258 Hexadecenoyl-ACP (n-C16:1ACP)[c] + 0.075 Octadecanoyl-[acyl-carrier protein][c] + 0.3519 Octadecynoyl-ACP (n-C18:2ACP)[c] + 0.1591 Octadecenoyl-ACP (n-C18:1ACP)[c] + 0.2566 Palmitoyl-ACP (n-C16:0ACP)[c] + 0.0687 Tetradecanoyl-[acyl-carrier protein][c] + 0.0418 octadecatrienoyl-ACP (n-C18:3ACP)[c] =&gt; acyl carrier protein[c] + phosphatidic acid (Lb reuteri specific)[c]</t>
  </si>
  <si>
    <t>AC5u0009GL000205</t>
  </si>
  <si>
    <t>CLPNS_LRE</t>
  </si>
  <si>
    <t>Cardiolipin Synthase (LRE specific)</t>
  </si>
  <si>
    <t>2 Phospatidylglycerol (LRE specific)[c] &lt;=&gt; Cardiolipin (LRE specific)[c] + Glycerol[c]</t>
  </si>
  <si>
    <t>AC5u0009GL000414 or AC5u0009GL000415 or AC5u0009GL002046 or AC5u0009GL000414 or AC5u0009GL000415 or AC5u0009GL002046</t>
  </si>
  <si>
    <t>NDPK9</t>
  </si>
  <si>
    <t>nucleoside-diphophate kinase (ATP:IDP)</t>
  </si>
  <si>
    <t>ATP[c] + IDP[c] &lt;=&gt; ADP[c] + ITP[c]</t>
  </si>
  <si>
    <t>2.7.4.6</t>
  </si>
  <si>
    <t>AC5u0009GL000603</t>
  </si>
  <si>
    <t>kegg.reaction/R00722;metanetx.reaction/MNXR101941;biocyc/META:RXN-14120;rhea/30347;rhea/30348;rhea/30349;rhea/30350;bigg.reaction/NDPK9;sbo/SBO:0000375</t>
  </si>
  <si>
    <t>NDPK8</t>
  </si>
  <si>
    <t>nucleoside-diphosphate kinase (ATP:dADP)</t>
  </si>
  <si>
    <t>ATP[c] + dADP[c] &lt;=&gt; ADP[c] + dATP[c]</t>
  </si>
  <si>
    <t>kegg.reaction/R01137;metanetx.reaction/MNXR101940;biocyc/META:DADPKIN-RXN;rhea/27674;rhea/27675;rhea/27676;rhea/27677;bigg.reaction/NDPK8;sbo/SBO:0000375</t>
  </si>
  <si>
    <t>NDPK7</t>
  </si>
  <si>
    <t>nucleoside-diphosphate kinase (ATP:dCDP)</t>
  </si>
  <si>
    <t>ATP[c] + dCDP[c] &lt;=&gt; ADP[c] + dCTP[c]</t>
  </si>
  <si>
    <t>kegg.reaction/R02326;metanetx.reaction/MNXR101939;biocyc/META:DCDPKIN-RXN;rhea/27678;rhea/27679;rhea/27680;rhea/27681;bigg.reaction/NDPK7;sbo/SBO:0000375</t>
  </si>
  <si>
    <t>NDPK6</t>
  </si>
  <si>
    <t>nucleoside-diphosphate kinase (ATP:dUDP)</t>
  </si>
  <si>
    <t>ATP[c] + dUDP[c] &lt;=&gt; ADP[c] + dUTP[c]</t>
  </si>
  <si>
    <t>kegg.reaction/R02331;metanetx.reaction/MNXR101938;biocyc/META:DUDPKIN-RXN;rhea/28582;rhea/28583;rhea/28584;rhea/28585;bigg.reaction/NDPK6;sbo/SBO:0000375</t>
  </si>
  <si>
    <t>NDPK5</t>
  </si>
  <si>
    <t>nucleoside-diphosphate kinase (ATP:dGDP)</t>
  </si>
  <si>
    <t>ATP[c] + dGDP[c] &lt;=&gt; ADP[c] + dGTP[c]</t>
  </si>
  <si>
    <t>kegg.reaction/R01857;metanetx.reaction/MNXR96118;biocyc/META:DGDPKIN-RXN;rhea/27690;rhea/27691;rhea/27692;rhea/27693;bigg.reaction/NDPK5;sbo/SBO:0000375</t>
  </si>
  <si>
    <t>MTHFD</t>
  </si>
  <si>
    <t>methylenetetrahydrofolate dehydrogenase (NADP)</t>
  </si>
  <si>
    <t>5,10-Methylenetetrahydrofolate[c] + Nicotinamide adenine dinucleotide phosphate[c] &lt;=&gt; 5,10-Methenyltetrahydrofolate[c] + Nicotinamide adenine dinucleotide phosphate - reduced[c]</t>
  </si>
  <si>
    <t>1.5.1.5</t>
  </si>
  <si>
    <t>AC5u0009GL000036</t>
  </si>
  <si>
    <t>kegg.reaction/R01220;metanetx.reaction/MNXR101749;rhea/22812;rhea/22813;rhea/22814;rhea/22815;bigg.reaction/MTHFD;sbo/SBO:0000375</t>
  </si>
  <si>
    <t>MTHFC</t>
  </si>
  <si>
    <t>methenyltetrahydrofolate cyclohydrolase</t>
  </si>
  <si>
    <t>H2O[c] + 5,10-Methenyltetrahydrofolate[c] &lt;=&gt; 10-Formyltetrahydrofolate[c] + H+[c]</t>
  </si>
  <si>
    <t>3.5.4.9</t>
  </si>
  <si>
    <t>kegg.reaction/R01655;metanetx.reaction/MNXR101748;rhea/23700;rhea/23701;rhea/23702;rhea/23703;bigg.reaction/MTHFC;sbo/SBO:0000375</t>
  </si>
  <si>
    <t>GTHS</t>
  </si>
  <si>
    <t>glutathione synthase</t>
  </si>
  <si>
    <t>ATP[c] + gamma-L-Glutamyl-L-cysteine[c] + Glycine[c] =&gt; ADP[c] + Reduced glutathione[c] + H+[c] + Phosphate[c]</t>
  </si>
  <si>
    <t>6.3.2.3</t>
  </si>
  <si>
    <t>AC5u0009GL000401</t>
  </si>
  <si>
    <t>kegg.reaction/R00497;metanetx.reaction/MNXR100450;biocyc/META:GLUTATHIONE-SYN-RXN;rhea/13557;rhea/13558;rhea/13559;rhea/13560;bigg.reaction/GTHS;sbo/SBO:0000375</t>
  </si>
  <si>
    <t>NDPK1</t>
  </si>
  <si>
    <t>nucleoside-diphosphate kinase (ATP:GDP)</t>
  </si>
  <si>
    <t>ATP[c] + GDP[c] &lt;=&gt; ADP[c] + GTP[c]</t>
  </si>
  <si>
    <t>kegg.reaction/R00330;metanetx.reaction/MNXR96119;biocyc/META:GDPKIN-RXN;rhea/27686;rhea/27687;rhea/27688;rhea/27689;bigg.reaction/NDPK1;sbo/SBO:0000375</t>
  </si>
  <si>
    <t>FA161ACPH</t>
  </si>
  <si>
    <t>H2O[c] + Hexadecenoyl-ACP (n-C16:1ACP)[c] &lt;=&gt; acyl carrier protein[c] + H+[c] + hexadecenoate (n-C16:1)[c]</t>
  </si>
  <si>
    <t>DUTPDP</t>
  </si>
  <si>
    <t>dUTP diphosphatase</t>
  </si>
  <si>
    <t>dUTP[c] + H2O[c] =&gt; dUMP[c] + H+[c] + Diphosphate[c]</t>
  </si>
  <si>
    <t>3.6.1.-; 3.6.1.23; 3.6.1.9</t>
  </si>
  <si>
    <t>AC5u0009GL000733</t>
  </si>
  <si>
    <t>kegg.reaction/R02100;metanetx.reaction/MNXR97822;biocyc/META:DUTP-PYROP-RXN;rhea/10248;rhea/10249;rhea/10250;rhea/10251;bigg.reaction/DUTPDP;sbo/SBO:0000375</t>
  </si>
  <si>
    <t>ADEADOCBLS</t>
  </si>
  <si>
    <t>Adenine Adenosylcobalamin 5-phosphate synthase</t>
  </si>
  <si>
    <t>Adenosine-GDP-cobinamide[c] + adenine ribotide phosphate (7-(5-phospho-α-D-ribosyl)adenine)[c] =&gt; GMP[c] + H+[c] + Co-alpha-[alpha-(adenin-9-yl)]-Co-beta-adenosylcobamide 5-phosphate[c]</t>
  </si>
  <si>
    <t>AC5u0009GL001877</t>
  </si>
  <si>
    <t>BTDD_RR</t>
  </si>
  <si>
    <t>(R,R)-butanediol dehydrogenase</t>
  </si>
  <si>
    <t>(R,R)-2,3-Butanediol[c] + Nicotinamide adenine dinucleotide[c] &lt;=&gt; (R)-Acetoin[c] + H+[c] + Nicotinamide adenine dinucleotide - reduced[c]</t>
  </si>
  <si>
    <t>1.1.1.4</t>
  </si>
  <si>
    <t>AC5u0009GL000322</t>
  </si>
  <si>
    <t>metanetx.reaction/MNXR96327;bigg.reaction/BTDD_RR;sbo/SBO:0000375</t>
  </si>
  <si>
    <t>HBUHL1</t>
  </si>
  <si>
    <t>(3R)-3-Hydroxybutanoyl-[acyl-carrier protein][c] =&gt; But-2-enoyl-[acyl-carrier protein][c] + H2O[c]</t>
  </si>
  <si>
    <t>bigg.reaction/HBUHL1;sbo/SBO:0000375</t>
  </si>
  <si>
    <t>GLNabc</t>
  </si>
  <si>
    <t>L-glutamine transport via ABC system</t>
  </si>
  <si>
    <t>ATP[c] + L-Glutamine[e] + H2O[c] =&gt; ADP[c] + L-Glutamine[c] + H+[c] + Phosphate[c]</t>
  </si>
  <si>
    <t>AC5u0009GL001235 or AC5u0009GL001236 or AC5u0009GL001667 or AC5u0009GL000165 or AC5u0009GL000668 or AC5u0009GL000728 or AC5u0009GL001233 or AC5u0009GL001666 or AC5u0009GL001685 or AC5u0009GL002128 or AC5u0009GL000165 or AC5u0009GL000668 or AC5u0009GL000728 or AC5u0009GL001233 or AC5u0009GL001666 or AC5u0009GL001685 or AC5u0009GL001849 or AC5u0009GL002128 or AC5u0009GL001234 or AC5u0009GL001235 or AC5u0009GL001236</t>
  </si>
  <si>
    <t>metanetx.reaction/MNXR100258;biocyc/META:ABC-12-RXN;rhea/29895#1;rhea/29896#1;rhea/29897#1;rhea/29898#1;bigg.reaction/GLNabc;sbo/SBO:0000375</t>
  </si>
  <si>
    <t>HDDHL5</t>
  </si>
  <si>
    <t>(R)-3-Hydroxydodecanoyl-[acyl-carrier protein][c] =&gt; trans-Dodec-2-enoyl-[acyl-carrier protein][c] + H2O[c]</t>
  </si>
  <si>
    <t>bigg.reaction/HDDHL5;sbo/SBO:0000375</t>
  </si>
  <si>
    <t>HEXTT</t>
  </si>
  <si>
    <t>trans-hexaprenyltranstransferase</t>
  </si>
  <si>
    <t>all-trans-Hexaprenyl diphosphate[c] + Isopentenyl diphosphate[c] =&gt; all-trans-Heptaprenyl diphosphate[c] + Diphosphate[c]</t>
  </si>
  <si>
    <t>2.5.1.-</t>
  </si>
  <si>
    <t>AC5u0009GL002178</t>
  </si>
  <si>
    <t>kegg.reaction/R05612;metanetx.reaction/MNXR100621;rhea/20836;rhea/20837;rhea/20838;rhea/20839;bigg.reaction/HEXTT;sbo/SBO:0000375</t>
  </si>
  <si>
    <t>HMGCOAS</t>
  </si>
  <si>
    <t>Hydroxymethylglutaryl CoA synthase</t>
  </si>
  <si>
    <t>Coenzyme A[c] + H+[c] + Hydroxymethylglutaryl-CoA[c] &lt;=&gt; Acetoacetyl-CoA[c] + Acetyl-CoA[c] + H2O[c]</t>
  </si>
  <si>
    <t>2.3.3.10</t>
  </si>
  <si>
    <t>AC5u0009GL000209</t>
  </si>
  <si>
    <t>metanetx.reaction/MNXR100660;bigg.reaction/HMGCOAS;sbo/SBO:0000375</t>
  </si>
  <si>
    <t>HMGCOAR</t>
  </si>
  <si>
    <t>Hydroxymethylglutaryl CoA reductase</t>
  </si>
  <si>
    <t>Coenzyme A[c] + (R)-Mevalonate[c] + 2 Nicotinamide adenine dinucleotide phosphate[c] &lt;=&gt; 2 H+[c] + Hydroxymethylglutaryl-CoA[c] + 2 Nicotinamide adenine dinucleotide phosphate - reduced[c]</t>
  </si>
  <si>
    <t>1.1.1.34</t>
  </si>
  <si>
    <t>AC5u0009GL000599</t>
  </si>
  <si>
    <t>metanetx.reaction/MNXR100659;bigg.reaction/HMGCOAR;sbo/SBO:0000375</t>
  </si>
  <si>
    <t>UDCPDPS</t>
  </si>
  <si>
    <t>Undecaprenyl diphosphate synthase</t>
  </si>
  <si>
    <t>Farnesyl diphosphate[c] + 8 Isopentenyl diphosphate[c] =&gt; 8 Diphosphate[c] + Undecaprenyl diphosphate[c]</t>
  </si>
  <si>
    <t>2.5.1.-; 2.5.1.31; 2.5.1.M1</t>
  </si>
  <si>
    <t>AC5u0009GL002178 or AC5u0009GL000197 or AC5u0009GL000033</t>
  </si>
  <si>
    <t>metanetx.reaction/MNXR105043;biocyc/META:RXN-9138;bigg.reaction/UDCPDPS;sbo/SBO:0000375</t>
  </si>
  <si>
    <t>MTAN</t>
  </si>
  <si>
    <t>methylthioadenosine nucleosidase</t>
  </si>
  <si>
    <t>5-Methylthioadenosine[c] + H2O[c] =&gt; 5-Methylthio-D-ribose[c] + Adenine[c]</t>
  </si>
  <si>
    <t>3.2.2.16; 3.2.2.9</t>
  </si>
  <si>
    <t>AC5u0009GL001346</t>
  </si>
  <si>
    <t>kegg.reaction/R01401;metanetx.reaction/MNXR101744;biocyc/META:METHYLTHIOADENOSINE-NUCLEOSIDASE-RXN;rhea/13617;rhea/13618;rhea/13619;rhea/13620;bigg.reaction/MTAN;sbo/SBO:0000375</t>
  </si>
  <si>
    <t>PNS4</t>
  </si>
  <si>
    <t>purine nucleosidase (xanthosine)</t>
  </si>
  <si>
    <t>H2O[c] + Xanthosine[c] =&gt; D-Ribose[c] + Xanthine[c]</t>
  </si>
  <si>
    <t>AC5u0009GL002084</t>
  </si>
  <si>
    <t>TYRt6</t>
  </si>
  <si>
    <t>L-tyrosine transport in/out via proton symport</t>
  </si>
  <si>
    <t>H+[e] + L-Tyrosine[e] &lt;=&gt; H+[c] + L-Tyrosine[c]</t>
  </si>
  <si>
    <t>AC5u0009GL000940 or AC5u0009GL001485 or AC5u0009GL000940 or AC5u0009GL001485</t>
  </si>
  <si>
    <t>LDH_D</t>
  </si>
  <si>
    <t>D-lactate dehydrogenase</t>
  </si>
  <si>
    <t>D-Lactate[c] + Nicotinamide adenine dinucleotide[c] &lt;=&gt; H+[c] + Nicotinamide adenine dinucleotide - reduced[c] + Pyruvate[c]</t>
  </si>
  <si>
    <t>1.1.1.28</t>
  </si>
  <si>
    <t>AC5u0009GL000202 or AC5u0009GL001632 or AC5u0009GL000420 or AC5u0009GL000202 or AC5u0009GL000955 or AC5u0009GL001632 or AC5u0009GL000202 or AC5u0009GL000955</t>
  </si>
  <si>
    <t>kegg.reaction/R00704;metanetx.reaction/MNXR101037;biocyc/META:DLACTDEHYDROGNAD-RXN;rhea/16369;rhea/16370;rhea/16371;rhea/16372;bigg.reaction/LDH_D;sbo/SBO:0000375</t>
  </si>
  <si>
    <t>NADPH12</t>
  </si>
  <si>
    <t>Quinone oxidoreductase</t>
  </si>
  <si>
    <t>H+[c] + Nicotinamide adenine dinucleotide phosphate - reduced[c] + Ubiquinone-8[c] =&gt; Nicotinamide adenine dinucleotide phosphate[c] + Ubiquinol-8[c]</t>
  </si>
  <si>
    <t>AC5u0009GL001208</t>
  </si>
  <si>
    <t>AP4AH</t>
  </si>
  <si>
    <t>bis(5'-nucleosyl)-tetraphosphatase</t>
  </si>
  <si>
    <t>P1,P4-Bis(5'-adenosyl) tetraphosphate[c] + H2O[c] =&gt; 2 ADP[c] + 2 H+[c]</t>
  </si>
  <si>
    <t>3.6.1.41</t>
  </si>
  <si>
    <t>AC5u0009GL001465</t>
  </si>
  <si>
    <t>kegg.reaction/R00125;metanetx.reaction/MNXR95856;biocyc/META:3.6.1.41-RXN;rhea/24252;rhea/24253;rhea/24254;rhea/24255;bigg.reaction/AP4AH;sbo/SBO:0000375</t>
  </si>
  <si>
    <t>PGMT</t>
  </si>
  <si>
    <t>phosphoglucomutase</t>
  </si>
  <si>
    <t>D-Glucose 1-phosphate[c] &lt;=&gt; D-Glucose 6-phosphate[c]</t>
  </si>
  <si>
    <t>5.4.2.2; 5.4.2.5; 5.4.2.8</t>
  </si>
  <si>
    <t>AC5u0009GL000802</t>
  </si>
  <si>
    <t>kegg.reaction/R08639;metanetx.reaction/MNXR102548;biocyc/META:PHOSPHOGLUCMUT-RXN;biocyc/META:RXN-16999;bigg.reaction/PGMT;sbo/SBO:0000375</t>
  </si>
  <si>
    <t>RNTR1</t>
  </si>
  <si>
    <t>ribonucleoside-triphosphate reductase (ATP)</t>
  </si>
  <si>
    <t>ATP[c] + Reduced thioredoxin[c] =&gt; dATP[c] + H2O[c] + Oxidized thioredoxin[c]</t>
  </si>
  <si>
    <t>kegg.reaction/R02014;metanetx.reaction/MNXR104070;bigg.reaction/RNTR1;sbo/SBO:0000375</t>
  </si>
  <si>
    <t>ARGORNt3</t>
  </si>
  <si>
    <t>Arginine/ornithine antiporter</t>
  </si>
  <si>
    <t>L-Arginine[e] + L-Ornithine[c] &lt;=&gt; L-Arginine[c] + L-Ornithine[e]</t>
  </si>
  <si>
    <t>AC5u0009GL000124 or AC5u0009GL001437 or AC5u0009GL001438 or AC5u0009GL000125 or AC5u0009GL001158 or AC5u0009GL001484 or AC5u0009GL000125 or AC5u0009GL001158</t>
  </si>
  <si>
    <t>bigg.reaction/ARGORNt3;sbo/SBO:0000375</t>
  </si>
  <si>
    <t>G6PDA</t>
  </si>
  <si>
    <t>glucosamine-6-phosphate deaminase</t>
  </si>
  <si>
    <t>D-Glucosamine 6-phosphate[c] + H2O[c] =&gt; D-Fructose 6-phosphate[c] + Ammonium[c]</t>
  </si>
  <si>
    <t>3.5.99.6</t>
  </si>
  <si>
    <t>AC5u0009GL001275</t>
  </si>
  <si>
    <t>kegg.reaction/R00765;metanetx.reaction/MNXR99905;bigg.reaction/G6PDA;sbo/SBO:0000375</t>
  </si>
  <si>
    <t>ENO</t>
  </si>
  <si>
    <t>enolase</t>
  </si>
  <si>
    <t>D-Glycerate 2-phosphate[c] &lt;=&gt; H2O[c] + Phosphoenolpyruvate[c]</t>
  </si>
  <si>
    <t>4.2.1.11</t>
  </si>
  <si>
    <t>AC5u0009GL001872</t>
  </si>
  <si>
    <t>kegg.reaction/R00658;metanetx.reaction/MNXR97932;biocyc/META:2PGADEHYDRAT-RXN;rhea/10164;rhea/10165;rhea/10166;rhea/10167;bigg.reaction/ENO;sbo/SBO:0000375</t>
  </si>
  <si>
    <t>DURADy</t>
  </si>
  <si>
    <t>dihydrouracil dehydrogenase (NADP)</t>
  </si>
  <si>
    <t>5,6-dihydrouracil[c] + Nicotinamide adenine dinucleotide phosphate[c] &lt;=&gt; H+[c] + Nicotinamide adenine dinucleotide phosphate - reduced[c] + Uracil[c]</t>
  </si>
  <si>
    <t>AC5u0009GL001033 or AC5u0009GL001034</t>
  </si>
  <si>
    <t>XPPT</t>
  </si>
  <si>
    <t>xanthine phosphoribosyltransferase</t>
  </si>
  <si>
    <t>5-Phospho-alpha-D-ribose 1-diphosphate[c] + Xanthine[c] =&gt; Diphosphate[c] + Xanthosine 5'-phosphate[c]</t>
  </si>
  <si>
    <t>2.4.2.22; 2.4.2.8</t>
  </si>
  <si>
    <t>AC5u0009GL000324</t>
  </si>
  <si>
    <t>kegg.reaction/R02142;metanetx.reaction/MNXR105243;biocyc/META:XANPRIBOSYLTRAN-RXN;rhea/10800;rhea/10801;rhea/10802;rhea/10803;bigg.reaction/XPPT;sbo/SBO:0000375</t>
  </si>
  <si>
    <t>GNK</t>
  </si>
  <si>
    <t>gluconokinase</t>
  </si>
  <si>
    <t>ATP[c] + D-Gluconate[c] =&gt; 6-Phospho-D-gluconate[c] + ADP[c] + H+[c]</t>
  </si>
  <si>
    <t>2.7.1.12</t>
  </si>
  <si>
    <t>AC5u0009GL001543 or AC5u0009GL001789 or AC5u0009GL001859</t>
  </si>
  <si>
    <t>kegg.reaction/R01737;metanetx.reaction/MNXR100390;biocyc/META:GLUCONOKIN-RXN;rhea/19433;rhea/19434;rhea/19435;rhea/19436;bigg.reaction/GNK;sbo/SBO:0000375</t>
  </si>
  <si>
    <t>DPR</t>
  </si>
  <si>
    <t>2-dehydropantoate 2-reductase</t>
  </si>
  <si>
    <t>2-Dehydropantoate[c] + H+[c] + Nicotinamide adenine dinucleotide phosphate - reduced[c] =&gt; Nicotinamide adenine dinucleotide phosphate[c] + (R)-Pantoate[c]</t>
  </si>
  <si>
    <t>1.1.1.169</t>
  </si>
  <si>
    <t>AC5u0009GL000435 or AC5u0009GL000781 or AC5u0009GL000435 or AC5u0009GL000781</t>
  </si>
  <si>
    <t>kegg.reaction/R02472;metanetx.reaction/MNXR97779;biocyc/META:2-DEHYDROPANTOATE-REDUCT-RXN;rhea/16233;rhea/16234;rhea/16235;rhea/16236;bigg.reaction/DPR;sbo/SBO:0000375</t>
  </si>
  <si>
    <t>METAT</t>
  </si>
  <si>
    <t>methionine adenosyltransferase</t>
  </si>
  <si>
    <t>ATP[c] + H2O[c] + L-Methionine[c] =&gt; S-Adenosyl-L-methionine[c] + Phosphate[c] + Diphosphate[c]</t>
  </si>
  <si>
    <t>2.5.1.6</t>
  </si>
  <si>
    <t>AC5u0009GL001046</t>
  </si>
  <si>
    <t>kegg.reaction/R00177;metanetx.reaction/MNXR101407;biocyc/META:S-ADENMETSYN-RXN;rhea/21080;rhea/21081;rhea/21082;rhea/21083;bigg.reaction/METAT;sbo/SBO:0000375</t>
  </si>
  <si>
    <t>GLUR</t>
  </si>
  <si>
    <t>glutamate racemase</t>
  </si>
  <si>
    <t>D-Glutamate[c] &lt;=&gt; L-Glutamate[c]</t>
  </si>
  <si>
    <t>5.1.1.3</t>
  </si>
  <si>
    <t>AC5u0009GL000643 or AC5u0009GL002153</t>
  </si>
  <si>
    <t>kegg.reaction/R00260;metanetx.reaction/MNXR100288;biocyc/META:GLUTRACE-RXN;rhea/12813;rhea/12814;rhea/12815;rhea/12816;bigg.reaction/GLUR;sbo/SBO:0000375</t>
  </si>
  <si>
    <t>GAPD</t>
  </si>
  <si>
    <t>glyceraldehyde-3-phosphate dehydrogenase (NAD)</t>
  </si>
  <si>
    <t>Glyceraldehyde 3-phosphate[c] + Nicotinamide adenine dinucleotide[c] + Phosphate[c] &lt;=&gt; 3-Phospho-D-glyceroyl phosphate[c] + H+[c] + Nicotinamide adenine dinucleotide - reduced[c]</t>
  </si>
  <si>
    <t>1.2.1.12; 1.2.1.59</t>
  </si>
  <si>
    <t>AC5u0009GL001869</t>
  </si>
  <si>
    <t>kegg.reaction/R01061;metanetx.reaction/MNXR100040;biocyc/META:GAPOXNPHOSPHN-RXN;rhea/10300;rhea/10301;rhea/10302;rhea/10303;bigg.reaction/GAPD;sbo/SBO:0000375</t>
  </si>
  <si>
    <t>GLNS</t>
  </si>
  <si>
    <t>glutamine synthetase</t>
  </si>
  <si>
    <t>ATP[c] + L-Glutamate[c] + Ammonium[c] =&gt; ADP[c] + L-Glutamine[c] + H+[c] + Phosphate[c]</t>
  </si>
  <si>
    <t>6.3.1.2</t>
  </si>
  <si>
    <t>AC5u0009GL000057</t>
  </si>
  <si>
    <t>kegg.reaction/R00253;metanetx.reaction/MNXR100024;biocyc/META:GLUTAMINESYN-RXN;rhea/16169;rhea/16170;rhea/16171;rhea/16172;bigg.reaction/GLNS;sbo/SBO:0000375</t>
  </si>
  <si>
    <t>RNTR4</t>
  </si>
  <si>
    <t>ribonucleoside-triphosphate reductase (UTP)</t>
  </si>
  <si>
    <t>Reduced thioredoxin[c] + UTP[c] =&gt; dUTP[c] + H2O[c] + Oxidized thioredoxin[c]</t>
  </si>
  <si>
    <t>kegg.reaction/R02023;metanetx.reaction/MNXR104079;bigg.reaction/RNTR4;sbo/SBO:0000375</t>
  </si>
  <si>
    <t>GLYCDx</t>
  </si>
  <si>
    <t>Glycerol dehydrogenase</t>
  </si>
  <si>
    <t>Glycerol[c] + Nicotinamide adenine dinucleotide[c] =&gt; Dihydroxyacetone[c] + H+[c] + Nicotinamide adenine dinucleotide - reduced[c]</t>
  </si>
  <si>
    <t>1.1.1.6</t>
  </si>
  <si>
    <t>AC5u0009GL001480</t>
  </si>
  <si>
    <t>kegg.reaction/R01034;metanetx.reaction/MNXR100326;biocyc/META:GLYCDEH-RXN;rhea/13769;rhea/13770;rhea/13771;rhea/13772;bigg.reaction/GLYCDx;sbo/SBO:0000375</t>
  </si>
  <si>
    <t>LPGS_LRE</t>
  </si>
  <si>
    <t>lysylphosphatidyl-glycerol synthetase</t>
  </si>
  <si>
    <t>L-Lysine-tRNA (Lys)[c] + Phospatidylglycerol (LRE specific)[c] =&gt; 1-lysyl-phosphatidyl glycerol (LRE specific)[c] + tRNA(Lys)[c]</t>
  </si>
  <si>
    <t>AC5u0009GL001244</t>
  </si>
  <si>
    <t>GLCNt2</t>
  </si>
  <si>
    <t>D-gluconate transport via proton symport, reversible</t>
  </si>
  <si>
    <t>D-Gluconate[e] + H+[e] &lt;=&gt; D-Gluconate[c] + H+[c]</t>
  </si>
  <si>
    <t>AC5u0009GL001541 or AC5u0009GL001364</t>
  </si>
  <si>
    <t>UDPDPS</t>
  </si>
  <si>
    <t>undecaprenyl-diphosphate synthase</t>
  </si>
  <si>
    <t>all-trans-Decaprenyl diphosphate[c] + Isopentenyl diphosphate[c] =&gt; Diphosphate[c] + Undecaprenyl diphosphate[c]</t>
  </si>
  <si>
    <t>AC5u0009GL000197</t>
  </si>
  <si>
    <t>PMEVK</t>
  </si>
  <si>
    <t>phosphomevalonate kinase</t>
  </si>
  <si>
    <t>(R)-5-Phosphomevalonate[c] + ATP[c] =&gt; (R)-5-Diphosphomevalonate[c] + ADP[c]</t>
  </si>
  <si>
    <t>2.7.4.2</t>
  </si>
  <si>
    <t>AC5u0009GL001739</t>
  </si>
  <si>
    <t>kegg.reaction/R03245;metanetx.reaction/MNXR103043;biocyc/META:PHOSPHOMEVALONATE-KINASE-RXN;rhea/16341;rhea/16342;rhea/16343;rhea/16344;bigg.reaction/PMEVK;sbo/SBO:0000375</t>
  </si>
  <si>
    <t>PYDXK</t>
  </si>
  <si>
    <t>pyridoxal kinase (Pyridoxal)</t>
  </si>
  <si>
    <t>ATP[c] + Pyridoxal[c] =&gt; ADP[c] + H+[c] + Pyridoxal 5'-phosphate[c]</t>
  </si>
  <si>
    <t>2.7.1.35</t>
  </si>
  <si>
    <t>kegg.reaction/R00174;metanetx.reaction/MNXR103361;biocyc/META:PYRIDOXKIN-RXN;rhea/10224;rhea/10225;rhea/10226;rhea/10227;bigg.reaction/PYDXK;sbo/SBO:0000375</t>
  </si>
  <si>
    <t>GLUN</t>
  </si>
  <si>
    <t>glutaminase</t>
  </si>
  <si>
    <t>L-Glutamine[c] + H2O[c] =&gt; L-Glutamate[c] + Ammonium[c]</t>
  </si>
  <si>
    <t>1.4.1.13; 1.4.7.1; 3.5.1.2; 3.5.1.38; 4.3.3.6; 6.3.4.2; 6.3.5.2; 6.3.5.4; 6.3.5.5</t>
  </si>
  <si>
    <t>AC5u0009GL000367</t>
  </si>
  <si>
    <t>kegg.reaction/R00256;metanetx.reaction/MNXR100030;biocyc/META:GLUTAMIN-RXN;rhea/15889;rhea/15890;rhea/15891;rhea/15892;bigg.reaction/GLUN;sbo/SBO:0000375</t>
  </si>
  <si>
    <t>NDPK4</t>
  </si>
  <si>
    <t>nucleoside-diphosphate kinase (ATP:dTDP)</t>
  </si>
  <si>
    <t>ATP[c] + dTDP[c] &lt;=&gt; ADP[c] + dTTP[c]</t>
  </si>
  <si>
    <t>kegg.reaction/R02093;metanetx.reaction/MNXR101937;biocyc/META:DTDPKIN-RXN;rhea/27682;rhea/27683;rhea/27684;rhea/27685;bigg.reaction/NDPK4;sbo/SBO:0000375</t>
  </si>
  <si>
    <t>PRASCS</t>
  </si>
  <si>
    <t>phosphoribosylaminoimidazolesuccinocarboxamide synthase</t>
  </si>
  <si>
    <t>5-amino-1-(5-phospho-D-ribosyl)imidazole-4-carboxylate[c] + L-Aspartate[c] + ATP[c] &lt;=&gt; (S)-2-[5-Amino-1-(5-phospho-D-ribosyl)imidazole-4-carboxamido]succinate[c] + ADP[c] + H+[c] + Phosphate[c]</t>
  </si>
  <si>
    <t>AC5u0009GL000897</t>
  </si>
  <si>
    <t>COPREC6R2</t>
  </si>
  <si>
    <t>Precorrin-6X reductase (EC 1.3.1.54)</t>
  </si>
  <si>
    <t>Cobalt-precorrin 6[c] + H+[c] + Nicotinamide adenine dinucleotide phosphate - reduced[c] =&gt; Cobalt-dihydro-precorrin 6[c] + Nicotinamide adenine dinucleotide phosphate[c]</t>
  </si>
  <si>
    <t>AC5u0009GL001892</t>
  </si>
  <si>
    <t>PGMT_B</t>
  </si>
  <si>
    <t>b-phosphoglucomutase</t>
  </si>
  <si>
    <t>beta-D-glucose 6-phosphate[c] &lt;=&gt; beta-D-Glucose 1-phosphate[c]</t>
  </si>
  <si>
    <t>5.4.2.6</t>
  </si>
  <si>
    <t>AC5u0009GL000407</t>
  </si>
  <si>
    <t>kegg.reaction/R02728;metanetx.reaction/MNXR102549;biocyc/META:BETA-PHOSPHOGLUCOMUTASE-RXN;rhea/20113;rhea/20114;rhea/20115;rhea/20116;bigg.reaction/PGMT_B;sbo/SBO:0000375</t>
  </si>
  <si>
    <t>NDPK3</t>
  </si>
  <si>
    <t>nucleoside-diphosphate kinase (ATP:CDP)</t>
  </si>
  <si>
    <t>ATP[c] + CDP[c] &lt;=&gt; ADP[c] + CTP[c]</t>
  </si>
  <si>
    <t>kegg.reaction/R00570;metanetx.reaction/MNXR101936;biocyc/META:CDPKIN-RXN;rhea/25237;rhea/25238;rhea/25239;rhea/25240;bigg.reaction/NDPK3;sbo/SBO:0000375</t>
  </si>
  <si>
    <t>MI1PP</t>
  </si>
  <si>
    <t>myo-inositol 1-phosphatase</t>
  </si>
  <si>
    <t>H2O[c] + 1D-myo-Inositol 1-phosphate[c] =&gt; myo-Inositol[c] + Phosphate[c]</t>
  </si>
  <si>
    <t>3.1.3.25</t>
  </si>
  <si>
    <t>AC5u0009GL001052 or AC5u0009GL001955</t>
  </si>
  <si>
    <t>kegg.reaction/R01185;metanetx.reaction/MNXR101570;biocyc/META:RXN0-5408;rhea/27670;rhea/27671;rhea/27672;rhea/27673;bigg.reaction/MI1PP;sbo/SBO:0000375</t>
  </si>
  <si>
    <t>RBK</t>
  </si>
  <si>
    <t>ribokinase</t>
  </si>
  <si>
    <t>ATP[c] + D-Ribose[c] =&gt; ADP[c] + H+[c] + alpha-D-Ribose 5-phosphate[c]</t>
  </si>
  <si>
    <t>2.7.1.15</t>
  </si>
  <si>
    <t>AC5u0009GL000982 or AC5u0009GL001057</t>
  </si>
  <si>
    <t>metanetx.reaction/MNXR103431;bigg.reaction/RBK;sbo/SBO:0000375</t>
  </si>
  <si>
    <t>PTAr</t>
  </si>
  <si>
    <t>phosphotransacetylase</t>
  </si>
  <si>
    <t>Acetyl-CoA[c] + Phosphate[c] &lt;=&gt; Acetyl phosphate[c] + Coenzyme A[c]</t>
  </si>
  <si>
    <t>2.3.1.8</t>
  </si>
  <si>
    <t>AC5u0009GL000976</t>
  </si>
  <si>
    <t>kegg.reaction/R00230;metanetx.reaction/MNXR103319;biocyc/META:PHOSACETYLTRANS-RXN;rhea/19521;rhea/19522;rhea/19523;rhea/19524;bigg.reaction/PTAr;sbo/SBO:0000375</t>
  </si>
  <si>
    <t>NDPK2</t>
  </si>
  <si>
    <t>nucleoside-diphosphate kinase (ATP:UDP)</t>
  </si>
  <si>
    <t>ATP[c] + UDP[c] &lt;=&gt; ADP[c] + UTP[c]</t>
  </si>
  <si>
    <t>kegg.reaction/R00156;metanetx.reaction/MNXR101935;biocyc/META:UDPKIN-RXN;rhea/25098;rhea/25099;rhea/25100;rhea/25101;bigg.reaction/NDPK2;sbo/SBO:0000375</t>
  </si>
  <si>
    <t>ALKP</t>
  </si>
  <si>
    <t>alkaline phosphatase</t>
  </si>
  <si>
    <t>Dihydroxyacetone phosphate[c] + H2O[c] =&gt; Dihydroxyacetone[c] + Phosphate[c]</t>
  </si>
  <si>
    <t>3.1.3.-; 3.1.3.1; 3.1.3.2</t>
  </si>
  <si>
    <t>AC5u0009GL000964 or AC5u0009GL001481</t>
  </si>
  <si>
    <t>kegg.reaction/R01010;metanetx.reaction/MNXR95764;biocyc/META:RXN0-7249;rhea/51728;rhea/51729;rhea/51730;rhea/51731;bigg.reaction/ALKP;sbo/SBO:0000375</t>
  </si>
  <si>
    <t>CYTDK2</t>
  </si>
  <si>
    <t>cytidine kinase (GTP)</t>
  </si>
  <si>
    <t>Cytidine[c] + GTP[c] =&gt; CMP[c] + GDP[c] + H+[c]</t>
  </si>
  <si>
    <t>2.7.1.213; 2.7.1.48</t>
  </si>
  <si>
    <t>AC5u0009GL000071</t>
  </si>
  <si>
    <t>kegg.reaction/R00517;metanetx.reaction/MNXR97042;biocyc/META:CYTIDINEKIN-RXN;rhea/28162;rhea/28163;rhea/28164;rhea/28165;bigg.reaction/CYTDK2;sbo/SBO:0000375</t>
  </si>
  <si>
    <t>CYTDK3</t>
  </si>
  <si>
    <t>cytidine kinase (ITP)</t>
  </si>
  <si>
    <t>Cytidine[c] + ITP[c] =&gt; CMP[c] + H+[c] + IDP[c]</t>
  </si>
  <si>
    <t>DGNSK</t>
  </si>
  <si>
    <t>deoxyguanosine kinase</t>
  </si>
  <si>
    <t>ATP[c] + Deoxyguanosine[c] =&gt; ADP[c] + dGMP[c] + H+[c]</t>
  </si>
  <si>
    <t>2.7.1.113; 2.7.1.145; 2.7.1.74</t>
  </si>
  <si>
    <t>AC5u0009GL001054 or AC5u0009GL001221 or AC5u0009GL001054 or AC5u0009GL001221</t>
  </si>
  <si>
    <t>kegg.reaction/R01967;metanetx.reaction/MNXR97323;biocyc/META:DEOXYGUANOSINE-KINASE-RXN;rhea/19201;rhea/19202;rhea/19203;rhea/19204;bigg.reaction/DGNSK;sbo/SBO:0000375</t>
  </si>
  <si>
    <t>TYRTRS</t>
  </si>
  <si>
    <t>Tyrosyl-tRNA synthetase</t>
  </si>
  <si>
    <t>ATP[c] + tRNA(Tyr)[c] + L-Tyrosine[c] =&gt; AMP[c] + Diphosphate[c] + L-Tyrosyl-tRNA(Tyr)[c]</t>
  </si>
  <si>
    <t>AC5u0009GL000886</t>
  </si>
  <si>
    <t>PGSA_LRE</t>
  </si>
  <si>
    <t>Phosphatidylglycerol synthase (LRE specific)</t>
  </si>
  <si>
    <t>CDPdiacylglycerol (LRE specific)[c] + sn-Glycerol 3-phosphate[c] &lt;=&gt; CMP[c] + H+[c] + Phosphatidylglycerophosphate (LRE specific)[c]</t>
  </si>
  <si>
    <t>AC5u0009GL000663 or AC5u0009GL002133</t>
  </si>
  <si>
    <t>DAPE</t>
  </si>
  <si>
    <t>diaminopimelate epimerase</t>
  </si>
  <si>
    <t>LL-2,6-Diaminoheptanedioate[c] &lt;=&gt; meso-2,6-Diaminoheptanedioate[c]</t>
  </si>
  <si>
    <t>5.1.1.7</t>
  </si>
  <si>
    <t>AC5u0009GL001354</t>
  </si>
  <si>
    <t>kegg.reaction/R02735;metanetx.reaction/MNXR97143;biocyc/META:DIAMINOPIMEPIM-RXN;rhea/15393;rhea/15394;rhea/15395;rhea/15396;bigg.reaction/DAPE;sbo/SBO:0000375</t>
  </si>
  <si>
    <t>IPDDI</t>
  </si>
  <si>
    <t>isopentenyl-diphosphate D-isomerase</t>
  </si>
  <si>
    <t>Isopentenyl diphosphate[c] &lt;=&gt; Dimethylallyl diphosphate[c]</t>
  </si>
  <si>
    <t>5.3.3.2</t>
  </si>
  <si>
    <t>AC5u0009GL001740</t>
  </si>
  <si>
    <t>kegg.reaction/R01123;metanetx.reaction/MNXR100796;biocyc/META:IPPISOM-RXN;rhea/23284;rhea/23285;rhea/23286;rhea/23287;bigg.reaction/IPDDI;sbo/SBO:0000375</t>
  </si>
  <si>
    <t>ACBIPGT</t>
  </si>
  <si>
    <t>Adenosyl cobainamide GTP transferase</t>
  </si>
  <si>
    <t>Adenosyl cobinamide phosphate[c] + GTP[c] + H+[c] =&gt; Adenosine-GDP-cobinamide[c] + Diphosphate[c]</t>
  </si>
  <si>
    <t>2.7.7.62</t>
  </si>
  <si>
    <t>AC5u0009GL001878</t>
  </si>
  <si>
    <t>kegg.reaction/R05222;metanetx.reaction/MNXR95216;biocyc/META:COBINPGUANYLYLTRANS-RXN;rhea/22712;rhea/22713;rhea/22714;rhea/22715;bigg.reaction/ACBIPGT;sbo/SBO:0000375</t>
  </si>
  <si>
    <t>NTD11</t>
  </si>
  <si>
    <t>5'-nucleotidase (IMP)</t>
  </si>
  <si>
    <t>H2O[c] + IMP[c] =&gt; Inosine[c] + Phosphate[c]</t>
  </si>
  <si>
    <t>3.1.3.5; 3.1.3.99</t>
  </si>
  <si>
    <t>kegg.reaction/R01126;metanetx.reaction/MNXR102030;biocyc/META:RXN-7607;rhea/27718;rhea/27719;rhea/27720;rhea/27721;bigg.reaction/NTD11;sbo/SBO:0000375</t>
  </si>
  <si>
    <t>AIRC</t>
  </si>
  <si>
    <t>phosphoribosylaminoimidazole carboxylase</t>
  </si>
  <si>
    <t>5-amino-1-(5-phospho-D-ribosyl)imidazole[c] + CO2[c] =&gt; 5-amino-1-(5-phospho-D-ribosyl)imidazole-4-carboxylate[c] + H+[c]</t>
  </si>
  <si>
    <t>AC5u0009GL000900 or AC5u0009GL000325 or AC5u0009GL000899 or AC5u0009GL000900</t>
  </si>
  <si>
    <t>CBIA</t>
  </si>
  <si>
    <t>Cobyrinic acid a,c-diamide synthase (EC 6.3.1.-)</t>
  </si>
  <si>
    <t>2 ATP[c] + Cobyrinate[c] + 2 L-Glutamine[c] + 2 H2O[c] =&gt; 2 ADP[c] + Cob(II)yrinate a,c diamide[c] + 2 L-Glutamate[c] + 2 H+[c] + 2 Phosphate[c]</t>
  </si>
  <si>
    <t>AC5u0009GL001901</t>
  </si>
  <si>
    <t>PPK2r</t>
  </si>
  <si>
    <t>polyphosphate kinase</t>
  </si>
  <si>
    <t>ATP[c] + Diphosphate[c] &lt;=&gt; ADP[c] + Inorganic triphosphate[c]</t>
  </si>
  <si>
    <t>AC5u0009GL000770</t>
  </si>
  <si>
    <t>COPREC3MT</t>
  </si>
  <si>
    <t>Precorrin-3B C17-methyltransferase (EC 2.1.1.131)</t>
  </si>
  <si>
    <t>S-Adenosyl-L-methionine[c] + Cobalt-precorrin 3[c] =&gt; S-Adenosyl-L-homocysteine[c] + Cobalt-precorrin 4[c]</t>
  </si>
  <si>
    <t>AC5u0009GL001893</t>
  </si>
  <si>
    <t>GMPR</t>
  </si>
  <si>
    <t>GMP reductase</t>
  </si>
  <si>
    <t>GMP[c] + 2 H+[c] + Nicotinamide adenine dinucleotide phosphate - reduced[c] =&gt; IMP[c] + Nicotinamide adenine dinucleotide phosphate[c] + Ammonium[c]</t>
  </si>
  <si>
    <t>1.7.1.7</t>
  </si>
  <si>
    <t>AC5u0009GL000395</t>
  </si>
  <si>
    <t>kegg.reaction/R01134;metanetx.reaction/MNXR100382;biocyc/META:GMP-REDUCT-RXN;rhea/17185;rhea/17186;rhea/17187;rhea/17188;bigg.reaction/GMPR;sbo/SBO:0000375</t>
  </si>
  <si>
    <t>THZPSN</t>
  </si>
  <si>
    <t>thiazole phosphate synthesis</t>
  </si>
  <si>
    <t>ATP[c] + L-Cysteine[c] + 1-deoxy-D-xylulose 5-phosphate[c] + L-Tyrosine[c] =&gt; 4-Hydroxy-benzyl alcohol[c] + 4-Methyl-5-(2-phosphoethyl)-thiazole[c] + L-Alanine[c] + AMP[c] + CO2[c] + H2O[c] + H+[c] + Diphosphate[c]</t>
  </si>
  <si>
    <t>AC5u0009GL001245</t>
  </si>
  <si>
    <t>URIK1</t>
  </si>
  <si>
    <t>uridine kinase (ATP:Uridine)</t>
  </si>
  <si>
    <t>ATP[c] + Uridine[c] =&gt; ADP[c] + H+[c] + UMP[c]</t>
  </si>
  <si>
    <t>kegg.reaction/R00964;metanetx.reaction/MNXR105162;biocyc/META:URIDINEKIN-RXN;rhea/16825;rhea/16826;rhea/16827;rhea/16828;bigg.reaction/URIK1;sbo/SBO:0000375</t>
  </si>
  <si>
    <t>UPP3S</t>
  </si>
  <si>
    <t>uroporphyrinogen-III synthase</t>
  </si>
  <si>
    <t>Hydroxymethylbilane[c] =&gt; H2O[c] + Uroporphyrinogen III[c]</t>
  </si>
  <si>
    <t>4.2.1.75</t>
  </si>
  <si>
    <t>AC5u0009GL001875</t>
  </si>
  <si>
    <t>kegg.reaction/R03165;metanetx.reaction/MNXR105139;biocyc/META:UROGENIIISYN-RXN;rhea/18965;rhea/18966;rhea/18967;rhea/18968;bigg.reaction/UPP3S;sbo/SBO:0000375</t>
  </si>
  <si>
    <t>LEUt6</t>
  </si>
  <si>
    <t>L-leucine transport in/out via proton symport</t>
  </si>
  <si>
    <t>H+[e] + L-Leucine[e] &lt;=&gt; H+[c] + L-Leucine[c]</t>
  </si>
  <si>
    <t>TMDPP</t>
  </si>
  <si>
    <t>pyrimidine-nucleoside phosphorylase (thymine)</t>
  </si>
  <si>
    <t>2-Deoxy-D-ribose 1-phosphate[c] + Thymine[c] &lt;=&gt; Phosphate[c] + Thymidine[c]</t>
  </si>
  <si>
    <t>2.4.2.2; 2.4.2.4</t>
  </si>
  <si>
    <t>kegg.reaction/R01570;metanetx.reaction/MNXR104887;biocyc/META:THYM-PHOSPH-RXN;rhea/16037;rhea/16038;rhea/16039;rhea/16040;bigg.reaction/TMDPP;sbo/SBO:0000375</t>
  </si>
  <si>
    <t>PYNP2</t>
  </si>
  <si>
    <t>pyrimidine-nucleoside phosphorylase (uracil)</t>
  </si>
  <si>
    <t>Phosphate[c] + Uridine[c] &lt;=&gt; alpha-D-Ribose 1-phosphate[c] + Uracil[c]</t>
  </si>
  <si>
    <t>LEUt2</t>
  </si>
  <si>
    <t>L-leucine transport in via proton symport</t>
  </si>
  <si>
    <t>H+[e] + L-Leucine[e] =&gt; H+[c] + L-Leucine[c]</t>
  </si>
  <si>
    <t>AC5u0009GL001196 or AC5u0009GL002064</t>
  </si>
  <si>
    <t>ABTA</t>
  </si>
  <si>
    <t>4-aminobutyrate transaminase</t>
  </si>
  <si>
    <t>4-Aminobutanoate[c] + 2-Oxoglutarate[c] =&gt; L-Glutamate[c] + Succinic semialdehyde[c]</t>
  </si>
  <si>
    <t>2.6.1.19</t>
  </si>
  <si>
    <t>AC5u0009GL000606</t>
  </si>
  <si>
    <t>kegg.reaction/R01648;metanetx.reaction/MNXR95186;biocyc/META:GABATRANSAM-RXN;rhea/23352;rhea/23353;rhea/23354;rhea/23355;bigg.reaction/ABTA;sbo/SBO:0000375</t>
  </si>
  <si>
    <t>PNS2</t>
  </si>
  <si>
    <t>purine nucleosidase (guanosine)</t>
  </si>
  <si>
    <t>Guanosine[c] + H2O[c] =&gt; Guanine[c] + D-Ribose[c]</t>
  </si>
  <si>
    <t>URAt2</t>
  </si>
  <si>
    <t>uracil transport in via proton symport</t>
  </si>
  <si>
    <t>H+[e] + Uracil[e] =&gt; H+[c] + Uracil[c]</t>
  </si>
  <si>
    <t>AC5u0009GL000111</t>
  </si>
  <si>
    <t>metanetx.reaction/MNXR105148;biocyc/META:TRANS-RXN-132;rhea/29239;rhea/29240;rhea/29241;rhea/29242;bigg.reaction/URAt2;sbo/SBO:0000375</t>
  </si>
  <si>
    <t>ACTD</t>
  </si>
  <si>
    <t>acetoin dehydrogenase</t>
  </si>
  <si>
    <t>(R)-Acetoin[c] + Nicotinamide adenine dinucleotide[c] &lt;=&gt; Diacetyl[c] + H+[c] + Nicotinamide adenine dinucleotide - reduced[c]</t>
  </si>
  <si>
    <t>1.1.1.303</t>
  </si>
  <si>
    <t>kegg.reaction/R02855;metanetx.reaction/MNXR95419;biocyc/META:RXN-11036;rhea/22900;rhea/22901;rhea/22902;rhea/22903;bigg.reaction/ACTD;sbo/SBO:0000375</t>
  </si>
  <si>
    <t>NTD10</t>
  </si>
  <si>
    <t>5'-nucleotidase (XMP)</t>
  </si>
  <si>
    <t>H2O[c] + Xanthosine 5'-phosphate[c] =&gt; Phosphate[c] + Xanthosine[c]</t>
  </si>
  <si>
    <t>kegg.reaction/R02719;metanetx.reaction/MNXR102029;biocyc/META:XMPXAN-RXN;rhea/28530;rhea/28531;rhea/28532;rhea/28533;bigg.reaction/NTD10;sbo/SBO:0000375</t>
  </si>
  <si>
    <t>CYSTGL</t>
  </si>
  <si>
    <t>cystathionine g-lyase</t>
  </si>
  <si>
    <t>L-Cystathionine[c] + H2O[c] =&gt; 2-Oxobutanoate[c] + L-Cysteine[c] + Ammonium[c]</t>
  </si>
  <si>
    <t>4.4.1.1</t>
  </si>
  <si>
    <t>AC5u0009GL000726</t>
  </si>
  <si>
    <t>kegg.reaction/R01001;metanetx.reaction/MNXR97012;biocyc/META:RXN-15130;rhea/14005;rhea/14006;rhea/14007;rhea/14008;bigg.reaction/CYSTGL;sbo/SBO:0000375</t>
  </si>
  <si>
    <t>PYRNS1</t>
  </si>
  <si>
    <t>pyrimidine nucleosidase (uridine)</t>
  </si>
  <si>
    <t>H2O[c] + Uridine[c] =&gt; D-Ribose[c] + Uracil[c]</t>
  </si>
  <si>
    <t>AC5u0009GL001662 or AC5u0009GL001778</t>
  </si>
  <si>
    <t>URIDK2</t>
  </si>
  <si>
    <t>uridylate kinase (dUMP)</t>
  </si>
  <si>
    <t>ATP[c] + dUMP[c] =&gt; ADP[c] + dUDP[c]</t>
  </si>
  <si>
    <t>OMPDC</t>
  </si>
  <si>
    <t>orotidine-5'-phosphate decarboxylase</t>
  </si>
  <si>
    <t>H+[c] + Orotidine 5'-phosphate[c] =&gt; CO2[c] + UMP[c]</t>
  </si>
  <si>
    <t>4.1.1.23</t>
  </si>
  <si>
    <t>AC5u0009GL001494</t>
  </si>
  <si>
    <t>kegg.reaction/R00965;metanetx.reaction/MNXR102190;biocyc/META:OROTPDECARB-RXN;rhea/11596;rhea/11597;rhea/11598;rhea/11599;bigg.reaction/OMPDC;sbo/SBO:0000375</t>
  </si>
  <si>
    <t>PUNP3</t>
  </si>
  <si>
    <t>purine-nucleoside phosphorylase (Guanosine)</t>
  </si>
  <si>
    <t>Guanosine[c] + Phosphate[c] &lt;=&gt; Guanine[c] + alpha-D-Ribose 1-phosphate[c]</t>
  </si>
  <si>
    <t>kegg.reaction/R02147;metanetx.reaction/MNXR103345;biocyc/META:RXN0-5199;rhea/13233;rhea/13234;rhea/13235;rhea/13236;bigg.reaction/PUNP3;sbo/SBO:0000375</t>
  </si>
  <si>
    <t>ILEt2</t>
  </si>
  <si>
    <t>L-isoleucine transport in via proton symport</t>
  </si>
  <si>
    <t>H+[e] + L-Isoleucine[e] =&gt; H+[c] + L-Isoleucine[c]</t>
  </si>
  <si>
    <t>XANt2</t>
  </si>
  <si>
    <t>xanthine transport in via proton symport</t>
  </si>
  <si>
    <t>H+[e] + Xanthine[e] =&gt; H+[c] + Xanthine[c]</t>
  </si>
  <si>
    <t>AC5u0009GL001486</t>
  </si>
  <si>
    <t>metanetx.reaction/MNXR105227;biocyc/META:RXN-5076;biocyc/META:TRANS-RXN-206;rhea/29663;rhea/29664;rhea/29665;rhea/29666;bigg.reaction/XANt2;sbo/SBO:0000375</t>
  </si>
  <si>
    <t>ATPS3r</t>
  </si>
  <si>
    <t>ATP synthase (three protons for one ATP)</t>
  </si>
  <si>
    <t>ADP[c] + 3 H+[e] + Phosphate[c] &lt;=&gt; ATP[c] + H2O[c] + 2 H+[c]</t>
  </si>
  <si>
    <t>AC5u0009GL000103 or AC5u0009GL000106 or AC5u0009GL000107 or AC5u0009GL000108 or AC5u0009GL000110 or AC5u0009GL000105 or AC5u0009GL000104</t>
  </si>
  <si>
    <t>bigg.reaction/ATPS3r;sbo/SBO:0000375</t>
  </si>
  <si>
    <t>ILEt6</t>
  </si>
  <si>
    <t>L-isoeucine transport in/out via proton symport</t>
  </si>
  <si>
    <t>H+[e] + L-Isoleucine[e] &lt;=&gt; H+[c] + L-Isoleucine[c]</t>
  </si>
  <si>
    <t>HXPRT</t>
  </si>
  <si>
    <t>hypoxanthine phosphoribosyltransferase (Hypoxanthine)</t>
  </si>
  <si>
    <t>Hypoxanthine[c] + 5-Phospho-alpha-D-ribose 1-diphosphate[c] =&gt; IMP[c] + Diphosphate[c]</t>
  </si>
  <si>
    <t>2.4.2.8</t>
  </si>
  <si>
    <t>kegg.reaction/R01132;metanetx.reaction/MNXR100752;biocyc/META:HYPOXANPRIBOSYLTRAN-RXN;rhea/17973;rhea/17974;rhea/17975;rhea/17976;bigg.reaction/HXPRT;sbo/SBO:0000375</t>
  </si>
  <si>
    <t>SPMDabc</t>
  </si>
  <si>
    <t>spermidine transport via ABC system</t>
  </si>
  <si>
    <t>ATP[c] + H2O[c] + Spermidine[e] =&gt; ADP[c] + H+[c] + Phosphate[c] + Spermidine[c]</t>
  </si>
  <si>
    <t>3.6.3.31</t>
  </si>
  <si>
    <t>AC5u0009GL002082 or AC5u0009GL002080 or AC5u0009GL002081 or AC5u0009GL000915 or AC5u0009GL002083</t>
  </si>
  <si>
    <t>metanetx.reaction/MNXR104494;biocyc/META:ABC-24-RXN;rhea/29999#1;rhea/30000#1;rhea/30001#1;rhea/30002#1;bigg.reaction/SPMDabc;sbo/SBO:0000375</t>
  </si>
  <si>
    <t>PNS3</t>
  </si>
  <si>
    <t>purine nucleosidase (inosine)</t>
  </si>
  <si>
    <t>H2O[c] + Inosine[c] =&gt; Hypoxanthine[c] + D-Ribose[c]</t>
  </si>
  <si>
    <t>M1PD</t>
  </si>
  <si>
    <t>mannitol-1-phosphate 5-dehydrogenase</t>
  </si>
  <si>
    <t>D-Mannitol 1-phosphate[c] + Nicotinamide adenine dinucleotide[c] &lt;=&gt; D-Fructose 6-phosphate[c] + H+[c] + Nicotinamide adenine dinucleotide - reduced[c]</t>
  </si>
  <si>
    <t>1.1.1.17</t>
  </si>
  <si>
    <t>AC5u0009GL002062</t>
  </si>
  <si>
    <t>kegg.reaction/R02703;metanetx.reaction/MNXR101311;biocyc/META:MANNPDEHYDROG-RXN;rhea/19661;rhea/19662;rhea/19663;rhea/19664;bigg.reaction/M1PD;sbo/SBO:0000375</t>
  </si>
  <si>
    <t>HACD1</t>
  </si>
  <si>
    <t>3-hydroxyacyl-CoA dehydrogenase (acetoacetyl-CoA)</t>
  </si>
  <si>
    <t>Acetoacetyl-CoA[c] + H+[c] + Nicotinamide adenine dinucleotide - reduced[c] &lt;=&gt; (S)-3-Hydroxybutyryl-CoA[c] + Nicotinamide adenine dinucleotide[c]</t>
  </si>
  <si>
    <t>1.1.1.35</t>
  </si>
  <si>
    <t>AC5u0009GL001661</t>
  </si>
  <si>
    <t>kegg.reaction/R01975;metanetx.reaction/MNXR100541;biocyc/META:RXN-11662;rhea/30799;rhea/30800;rhea/30801;rhea/30802;bigg.reaction/HACD1;sbo/SBO:0000375</t>
  </si>
  <si>
    <t>SSALx</t>
  </si>
  <si>
    <t>succinate-semialdehyde dehydrogenase (NAD)</t>
  </si>
  <si>
    <t>H2O[c] + Nicotinamide adenine dinucleotide[c] + Succinic semialdehyde[c] =&gt; 2 H+[c] + Nicotinamide adenine dinucleotide - reduced[c] + Succinate[c]</t>
  </si>
  <si>
    <t>1.2.1.16; 1.2.1.24</t>
  </si>
  <si>
    <t>kegg.reaction/R00713;metanetx.reaction/MNXR104540;biocyc/META:SUCCINATE-SEMIALDEHYDE-DEHYDROGENASE-RXN;rhea/13217;rhea/13218;rhea/13219;rhea/13220;bigg.reaction/SSALx;sbo/SBO:0000375</t>
  </si>
  <si>
    <t>CBPS</t>
  </si>
  <si>
    <t>carbamoyl-phosphate synthase (glutamine-hydrolysing)</t>
  </si>
  <si>
    <t>2 ATP[c] + L-Glutamine[c] + H2O[c] + Bicarbonate[c] =&gt; 2 ADP[c] + Carbamoyl phosphate[c] + L-Glutamate[c] + 2 H+[c] + Phosphate[c]</t>
  </si>
  <si>
    <t>6.3.5.5</t>
  </si>
  <si>
    <t>(AC5u0009GL001182 and (AC5u0009GL001183 or AC5u0009GL001529)) or ((AC5u0009GL001183 or AC5u0009GL001529) and AC5u0009GL001530)</t>
  </si>
  <si>
    <t>kegg.reaction/R00575;metanetx.reaction/MNXR96485;biocyc/META:CARBPSYN-RXN;rhea/18633;rhea/18634;rhea/18635;rhea/18636;bigg.reaction/CBPS;sbo/SBO:0000375</t>
  </si>
  <si>
    <t>DRBK</t>
  </si>
  <si>
    <t>Deoxyribokinase</t>
  </si>
  <si>
    <t>ATP[c] + Deoxyribose[c] =&gt; 2-Deoxy-D-ribose 5-phosphate[c] + ADP[c] + H+[c]</t>
  </si>
  <si>
    <t>kegg.reaction/R02750;metanetx.reaction/MNXR97781;bigg.reaction/DRBK;sbo/SBO:0000375</t>
  </si>
  <si>
    <t>ALCD19_D</t>
  </si>
  <si>
    <t>alcohol dehydrogenase (D-glyceraldehyde to glycerol, NADP)</t>
  </si>
  <si>
    <t>D-Glyceraldehyde[c] + H+[c] + Nicotinamide adenine dinucleotide phosphate - reduced[c] &lt;=&gt; Glycerol[c] + Nicotinamide adenine dinucleotide phosphate[c]</t>
  </si>
  <si>
    <t>AC5u0009GL000399</t>
  </si>
  <si>
    <t>UMPK</t>
  </si>
  <si>
    <t>uridylate kinase (UMP)</t>
  </si>
  <si>
    <t>ATP[c] + UMP[c] &lt;=&gt; ADP[c] + UDP[c]</t>
  </si>
  <si>
    <t>2.7.4.14; 2.7.4.22; 2.7.4.4</t>
  </si>
  <si>
    <t>kegg.reaction/R00158;metanetx.reaction/MNXR105118;biocyc/META:RXN-12002;rhea/24400;rhea/24401;rhea/24402;rhea/24403;bigg.reaction/UMPK;sbo/SBO:0000375</t>
  </si>
  <si>
    <t>PYDAMK</t>
  </si>
  <si>
    <t>pyridoxal kinase (Pyridoxamine)</t>
  </si>
  <si>
    <t>ATP[c] + Pyridoxamine[c] =&gt; ADP[c] + H+[c] + Pyridoxamine 5'-phosphate[c]</t>
  </si>
  <si>
    <t>kegg.reaction/R02493;metanetx.reaction/MNXR103357;biocyc/META:PYRAMKIN-RXN;rhea/25104;rhea/25105;rhea/25106;rhea/25107;bigg.reaction/PYDAMK;sbo/SBO:0000375</t>
  </si>
  <si>
    <t>ADK1</t>
  </si>
  <si>
    <t>adenylate kinase</t>
  </si>
  <si>
    <t>AMP[c] + ATP[c] &lt;=&gt; 2 ADP[c]</t>
  </si>
  <si>
    <t>2.7.4.3</t>
  </si>
  <si>
    <t>AC5u0009GL000309</t>
  </si>
  <si>
    <t>kegg.reaction/R00127;metanetx.reaction/MNXR95450;biocyc/META:ADENYL-KIN-RXN;rhea/12973;rhea/12974;rhea/12975;rhea/12976;bigg.reaction/ADK1;sbo/SBO:0000375</t>
  </si>
  <si>
    <t>RNDR2</t>
  </si>
  <si>
    <t>ribonucleoside-diphosphate reductase (GDP)</t>
  </si>
  <si>
    <t>GDP[c] + Reduced thioredoxin[c] =&gt; dGDP[c] + H2O[c] + Oxidized thioredoxin[c]</t>
  </si>
  <si>
    <t>kegg.reaction/R02019;metanetx.reaction/MNXR104062;biocyc/META:GDPREDUCT-RXN;bigg.reaction/RNDR2;sbo/SBO:0000375</t>
  </si>
  <si>
    <t>ALCD19_L</t>
  </si>
  <si>
    <t>alcohol dehydrogenase (L-glyceraldehyde to glycerol, NADP)</t>
  </si>
  <si>
    <t>L-Glyceraldehyde[c] + H+[c] + Nicotinamide adenine dinucleotide phosphate - reduced[c] &lt;=&gt; Glycerol[c] + Nicotinamide adenine dinucleotide phosphate[c]</t>
  </si>
  <si>
    <t>1.1.1.372</t>
  </si>
  <si>
    <t>kegg.reaction/R10563;metanetx.reaction/MNXR95710;biocyc/META:RXN-11382;rhea/38111;rhea/38112;rhea/38113;rhea/38114;bigg.reaction/ALCD19_L;sbo/SBO:0000375</t>
  </si>
  <si>
    <t>PUNP4</t>
  </si>
  <si>
    <t>purine-nucleoside phosphorylase (Deoxyguanosine)</t>
  </si>
  <si>
    <t>Deoxyguanosine[c] + Phosphate[c] &lt;=&gt; 2-Deoxy-D-ribose 1-phosphate[c] + Guanine[c]</t>
  </si>
  <si>
    <t>2.4.2.1; 2.4.2.4</t>
  </si>
  <si>
    <t>kegg.reaction/R01969;metanetx.reaction/MNXR103346;biocyc/META:DEOXYGUANPHOSPHOR-RXN;rhea/27738;rhea/27739;rhea/27740;rhea/27741;bigg.reaction/PUNP4;sbo/SBO:0000375</t>
  </si>
  <si>
    <t>PGI</t>
  </si>
  <si>
    <t>glucose-6-phosphate isomerase</t>
  </si>
  <si>
    <t>D-Glucose 6-phosphate[c] &lt;=&gt; D-Fructose 6-phosphate[c]</t>
  </si>
  <si>
    <t>5.3.1.9</t>
  </si>
  <si>
    <t>metanetx.reaction/MNXR102535;biocyc/META:PGLUCISOM-RXN;bigg.reaction/PGI;sbo/SBO:0000375</t>
  </si>
  <si>
    <t>UAGCVT</t>
  </si>
  <si>
    <t>UDP-N-acetylglucosamine 1-carboxyvinyltransferase</t>
  </si>
  <si>
    <t>Phosphoenolpyruvate[c] + UDP-N-acetyl-D-glucosamine[c] =&gt; Phosphate[c] + UDP-N-acetyl-3-O-(1-carboxyvinyl)-D-glucosamine[c]</t>
  </si>
  <si>
    <t>2.5.1.7</t>
  </si>
  <si>
    <t>AC5u0009GL000102 or AC5u0009GL000352 or AC5u0009GL000102 or AC5u0009GL000352</t>
  </si>
  <si>
    <t>kegg.reaction/R00660;metanetx.reaction/MNXR105032;biocyc/META:UDPNACETYLGLUCOSAMENOLPYRTRANS-RXN;rhea/18681;rhea/18682;rhea/18683;rhea/18684;bigg.reaction/UAGCVT;sbo/SBO:0000375</t>
  </si>
  <si>
    <t>CSND</t>
  </si>
  <si>
    <t>Cytosine deaminase</t>
  </si>
  <si>
    <t>Cytosine[c] + H2O[c] + H+[c] =&gt; Ammonium[c] + Uracil[c]</t>
  </si>
  <si>
    <t>3.5.4.1</t>
  </si>
  <si>
    <t>AC5u0009GL000758</t>
  </si>
  <si>
    <t>kegg.reaction/R00974;metanetx.reaction/MNXR96927;biocyc/META:CYTDEAM-RXN;rhea/20605;rhea/20606;rhea/20607;rhea/20608;bigg.reaction/CSND;sbo/SBO:0000375</t>
  </si>
  <si>
    <t>AMMQT8_2</t>
  </si>
  <si>
    <t>S-adenosylmethione:2-demethylmenaquinone methyltransferase</t>
  </si>
  <si>
    <t>2-Demethylmenaquinone 8[c] + S-Adenosyl-L-methionine[c] =&gt; S-Adenosyl-L-homocysteine[c] + H+[c] + Menaquinone 8[c]</t>
  </si>
  <si>
    <t>metanetx.reaction/MNXR95823;bigg.reaction/AMMQT8_2;sbo/SBO:0000375</t>
  </si>
  <si>
    <t>RPE</t>
  </si>
  <si>
    <t>ribulose 5-phosphate 3-epimerase</t>
  </si>
  <si>
    <t>D-Ribulose 5-phosphate[c] &lt;=&gt; D-Xylulose 5-phosphate[c]</t>
  </si>
  <si>
    <t>5.1.3.1</t>
  </si>
  <si>
    <t>AC5u0009GL000019</t>
  </si>
  <si>
    <t>kegg.reaction/R01529;metanetx.reaction/MNXR104083;biocyc/META:RIBULP3EPIM-RXN;rhea/13677;rhea/13678;rhea/13679;rhea/13680;bigg.reaction/RPE;sbo/SBO:0000375</t>
  </si>
  <si>
    <t>HETZK</t>
  </si>
  <si>
    <t>hydroxyethylthiazole kinase</t>
  </si>
  <si>
    <t>4-Methyl-5-(2-hydroxyethyl)-thiazole[c] + ATP[c] =&gt; 4-Methyl-5-(2-phosphoethyl)-thiazole[c] + ADP[c] + H+[c]</t>
  </si>
  <si>
    <t>2.7.1.50</t>
  </si>
  <si>
    <t>AC5u0009GL000269</t>
  </si>
  <si>
    <t>kegg.reaction/R04448;metanetx.reaction/MNXR100611;biocyc/META:THIAZOLSYN3-RXN;rhea/24212;rhea/24213;rhea/24214;rhea/24215;bigg.reaction/HETZK;sbo/SBO:0000375</t>
  </si>
  <si>
    <t>MNabc</t>
  </si>
  <si>
    <t>manganese transport via ABC system</t>
  </si>
  <si>
    <t>ATP[c] + H2O[c] + Mn2+[e] =&gt; ADP[c] + H+[c] + Mn2+[c] + Phosphate[c]</t>
  </si>
  <si>
    <t>3.6.3.35</t>
  </si>
  <si>
    <t>AC5u0009GL000586 and AC5u0009GL000588 and AC5u0009GL000587</t>
  </si>
  <si>
    <t>metanetx.reaction/MNXR101680;biocyc/META:3.6.3.35-RXN;rhea/17365#1;rhea/17366#1;rhea/17367#1;rhea/17368#1;bigg.reaction/MNabc;sbo/SBO:0000375</t>
  </si>
  <si>
    <t>NNATr</t>
  </si>
  <si>
    <t>nicotinate-nucleotide adenylyltransferase</t>
  </si>
  <si>
    <t>ATP[c] + H+[c] + Nicotinate D-ribonucleotide[c] &lt;=&gt; Deamino-NAD+[c] + Diphosphate[c]</t>
  </si>
  <si>
    <t>2.7.7.1; 2.7.7.18</t>
  </si>
  <si>
    <t>AC5u0009GL000090</t>
  </si>
  <si>
    <t>kegg.reaction/R03005;metanetx.reaction/MNXR101978;biocyc/META:NICONUCADENYLYLTRAN-RXN;rhea/22860;rhea/22861;rhea/22862;rhea/22863;bigg.reaction/NNATr;sbo/SBO:0000375</t>
  </si>
  <si>
    <t>MDH</t>
  </si>
  <si>
    <t>malate dehydrogenase</t>
  </si>
  <si>
    <t>L-Malate[c] + Nicotinamide adenine dinucleotide[c] &lt;=&gt; H+[c] + Nicotinamide adenine dinucleotide - reduced[c] + Oxaloacetate[c]</t>
  </si>
  <si>
    <t>1.1.1.299; 1.1.1.37</t>
  </si>
  <si>
    <t>AC5u0009GL001170</t>
  </si>
  <si>
    <t>kegg.reaction/R00342;metanetx.reaction/MNXR101439;biocyc/META:MALATE-DEH-RXN;rhea/21432;rhea/21433;rhea/21434;rhea/21435;bigg.reaction/MDH;sbo/SBO:0000375</t>
  </si>
  <si>
    <t>G1PPDM</t>
  </si>
  <si>
    <t>glucose-1-phosphate phosphodismutase</t>
  </si>
  <si>
    <t>2 D-Glucose 1-phosphate[c] =&gt; D-Glucose 1,6-bisphosphate[c] + D-Glucose[c]</t>
  </si>
  <si>
    <t>metanetx.reaction/MNXR99845;bigg.reaction/G1PPDM;sbo/SBO:0000375</t>
  </si>
  <si>
    <t>UAMAS</t>
  </si>
  <si>
    <t>UDP-N-acetylmuramoyl-L-alanine synthetase</t>
  </si>
  <si>
    <t>L-Alanine[c] + ATP[c] + UDP-N-acetylmuramate[c] =&gt; ADP[c] + H+[c] + Phosphate[c] + UDP-N-acetylmuramoyl-L-alanine[c]</t>
  </si>
  <si>
    <t>6.3.2.8</t>
  </si>
  <si>
    <t>AC5u0009GL000826 or AC5u0009GL001089</t>
  </si>
  <si>
    <t>kegg.reaction/R03193;metanetx.reaction/MNXR105039;biocyc/META:UDP-NACMUR-ALA-LIG-RXN;rhea/23372;rhea/23373;rhea/23374;rhea/23375;bigg.reaction/UAMAS;sbo/SBO:0000375</t>
  </si>
  <si>
    <t>RPI</t>
  </si>
  <si>
    <t>ribose-5-phosphate isomerase</t>
  </si>
  <si>
    <t>alpha-D-Ribose 5-phosphate[c] &lt;=&gt; D-Ribulose 5-phosphate[c]</t>
  </si>
  <si>
    <t>5.3.1.6</t>
  </si>
  <si>
    <t>AC5u0009GL000731</t>
  </si>
  <si>
    <t>metanetx.reaction/MNXR104084;bigg.reaction/RPI;sbo/SBO:0000375</t>
  </si>
  <si>
    <t>GLUCYSL</t>
  </si>
  <si>
    <t>glutamate-cysteine ligase</t>
  </si>
  <si>
    <t>ATP[c] + L-Cysteine[c] + L-Glutamate[c] =&gt; ADP[c] + gamma-L-Glutamyl-L-cysteine[c] + H+[c] + Phosphate[c]</t>
  </si>
  <si>
    <t>DHDPS</t>
  </si>
  <si>
    <t>dihydrodipicolinate synthase</t>
  </si>
  <si>
    <t>L-Aspartate 4-semialdehyde[c] + Pyruvate[c] =&gt; 2,3-Dihydrodipicolinate[c] + 2 H2O[c] + H+[c]</t>
  </si>
  <si>
    <t>AC5u0009GL001359</t>
  </si>
  <si>
    <t>metanetx.reaction/MNXR97394;bigg.reaction/DHDPS;sbo/SBO:0000375</t>
  </si>
  <si>
    <t>ARGDI</t>
  </si>
  <si>
    <t>arginine deiminase</t>
  </si>
  <si>
    <t>L-Arginine[c] + H2O[c] =&gt; L-Citrulline[c] + Ammonium[c]</t>
  </si>
  <si>
    <t>AC5u0009GL000127</t>
  </si>
  <si>
    <t>PGM</t>
  </si>
  <si>
    <t>phosphoglycerate mutase</t>
  </si>
  <si>
    <t>3-Phospho-D-glycerate[c] &lt;=&gt; D-Glycerate 2-phosphate[c]</t>
  </si>
  <si>
    <t>5.4.2.1; 5.4.2.11; 5.4.2.12</t>
  </si>
  <si>
    <t>AC5u0009GL000361 or AC5u0009GL000959 or AC5u0009GL000361 or AC5u0009GL000959 or AC5u0009GL001483 or AC5u0009GL001350 or AC5u0009GL000724 or AC5u0009GL000888 or AC5u0009GL000724 or AC5u0009GL000888 or AC5u0009GL001908 or AC5u0009GL000959 or AC5u0009GL001483</t>
  </si>
  <si>
    <t>kegg.reaction/R01518;metanetx.reaction/MNXR102547;biocyc/META:3PGAREARR-RXN;biocyc/META:RXN-15513;rhea/15901;rhea/15902;rhea/15903;rhea/15904;bigg.reaction/PGM;sbo/SBO:0000375</t>
  </si>
  <si>
    <t>HMBS</t>
  </si>
  <si>
    <t>hydroxymethylbilane synthase</t>
  </si>
  <si>
    <t>H2O[c] + 4 Porphobilinogen[c] =&gt; Hydroxymethylbilane[c] + 4 Ammonium[c]</t>
  </si>
  <si>
    <t>2.5.1.61; 4.3.1.8</t>
  </si>
  <si>
    <t>AC5u0009GL001881</t>
  </si>
  <si>
    <t>kegg.reaction/R00084;metanetx.reaction/MNXR100658;biocyc/META:OHMETHYLBILANESYN-RXN;rhea/13185;rhea/13186;rhea/13187;rhea/13188;bigg.reaction/HMBS;sbo/SBO:0000375</t>
  </si>
  <si>
    <t>PGK</t>
  </si>
  <si>
    <t>phosphoglycerate kinase</t>
  </si>
  <si>
    <t>3-Phospho-D-glyceroyl phosphate[c] + ADP[c] &lt;=&gt; 3-Phospho-D-glycerate[c] + ATP[c]</t>
  </si>
  <si>
    <t>2.7.2.3</t>
  </si>
  <si>
    <t>AC5u0009GL001870</t>
  </si>
  <si>
    <t>kegg.reaction/R01512;metanetx.reaction/MNXR102538;biocyc/META:PHOSGLYPHOS-RXN;rhea/14801;rhea/14802;rhea/14803;rhea/14804;bigg.reaction/PGK;sbo/SBO:0000375</t>
  </si>
  <si>
    <t>ASNS2</t>
  </si>
  <si>
    <t>asparagine synthetase</t>
  </si>
  <si>
    <t>L-Aspartate[c] + ATP[c] + Ammonium[c] =&gt; AMP[c] + L-Asparagine[c] + H+[c] + Diphosphate[c]</t>
  </si>
  <si>
    <t>6.3.1.1; 6.3.5.4</t>
  </si>
  <si>
    <t>AC5u0009GL000452</t>
  </si>
  <si>
    <t>kegg.reaction/R00483;metanetx.reaction/MNXR96060;biocyc/META:ASNSYNA-RXN;rhea/11372;rhea/11373;rhea/11374;rhea/11375;bigg.reaction/ASNS2;sbo/SBO:0000375</t>
  </si>
  <si>
    <t>HHDHL7</t>
  </si>
  <si>
    <t>(3R)-3-Hydroxypalmitoyl-[acyl-carrier-protein] hydro-lyase</t>
  </si>
  <si>
    <t>(3R)-3-Hydroxypalmitoyl-[acyl-carrier protein][c] =&gt; trans-Hexadec-2-enoyl-[acyl-carrier protein][c] + H2O[c]</t>
  </si>
  <si>
    <t>bigg.reaction/HHDHL7;sbo/SBO:0000375</t>
  </si>
  <si>
    <t>PTRCabc</t>
  </si>
  <si>
    <t>putrescine transport via ABC system</t>
  </si>
  <si>
    <t>ATP[c] + H2O[c] + Putrescine[e] =&gt; ADP[c] + H+[c] + Phosphate[c] + Putrescine[c]</t>
  </si>
  <si>
    <t>metanetx.reaction/MNXR103338;biocyc/META:ABC-25-RXN;rhea/29995#1;rhea/29996#1;rhea/29997#1;rhea/29998#1;bigg.reaction/PTRCabc;sbo/SBO:0000375</t>
  </si>
  <si>
    <t>ALCD19</t>
  </si>
  <si>
    <t>alcohol dehydrogenase (glycerol)</t>
  </si>
  <si>
    <t>D-Glyceraldehyde[c] + H+[c] + Nicotinamide adenine dinucleotide - reduced[c] &lt;=&gt; Glycerol[c] + Nicotinamide adenine dinucleotide[c]</t>
  </si>
  <si>
    <t>1.1.1.21; 1.1.1.72</t>
  </si>
  <si>
    <t>AC5u0009GL000790</t>
  </si>
  <si>
    <t>kegg.reaction/R01036;metanetx.reaction/MNXR95709;rhea/30027;rhea/30028;rhea/30029;rhea/30030;bigg.reaction/ALCD19;sbo/SBO:0000375</t>
  </si>
  <si>
    <t>GALK2</t>
  </si>
  <si>
    <t>galactokinase</t>
  </si>
  <si>
    <t>alpha-D galactose[c] + ATP[c] =&gt; ADP[c] + alpha-D-Galactose 1-phosphate[c] + H+[c]</t>
  </si>
  <si>
    <t>AC5u0009GL002028</t>
  </si>
  <si>
    <t>bigg.reaction/GALK2;sbo/SBO:0000375</t>
  </si>
  <si>
    <t>PGAMT</t>
  </si>
  <si>
    <t>phosphoglucosamine mutase</t>
  </si>
  <si>
    <t>D-Glucosamine 1-phosphate[c] &lt;=&gt; D-Glucosamine 6-phosphate[c]</t>
  </si>
  <si>
    <t>5.4.2.10</t>
  </si>
  <si>
    <t>AC5u0009GL000987</t>
  </si>
  <si>
    <t>kegg.reaction/R02060;metanetx.reaction/MNXR102526;biocyc/META:5.4.2.10-RXN;rhea/23424;rhea/23425;rhea/23426;rhea/23427;bigg.reaction/PGAMT;sbo/SBO:0000375</t>
  </si>
  <si>
    <t>UAPGR</t>
  </si>
  <si>
    <t>UDP-N-acetylenolpyruvoylglucosamine reductase</t>
  </si>
  <si>
    <t>H+[c] + Nicotinamide adenine dinucleotide phosphate - reduced[c] + UDP-N-acetyl-3-O-(1-carboxyvinyl)-D-glucosamine[c] =&gt; Nicotinamide adenine dinucleotide phosphate[c] + UDP-N-acetylmuramate[c]</t>
  </si>
  <si>
    <t>1.3.1.98</t>
  </si>
  <si>
    <t>AC5u0009GL000981</t>
  </si>
  <si>
    <t>kegg.reaction/R03192;metanetx.reaction/MNXR105041;biocyc/META:UDPNACETYLMURAMATEDEHYDROG-RXN;rhea/12248;rhea/12249;rhea/12250;rhea/12251;bigg.reaction/UAPGR;sbo/SBO:0000375</t>
  </si>
  <si>
    <t>THZPSN2</t>
  </si>
  <si>
    <t>MPT synthase sulfurylated small subunit (MoaD-SH)[c] + 1-deoxy-D-xylulose 5-phosphate[c] + Glycine[c] + Nicotinamide adenine dinucleotide phosphate[c] =&gt; 4-Methyl-5-(2-phosphoethyl)-thiazole[c] + MPT synthase small subunit MoaD[c] + CO2[c] + 2 H2O[c] + 2 H+[c] + Nicotinamide adenine dinucleotide phosphate - reduced[c]</t>
  </si>
  <si>
    <t>SERTRS</t>
  </si>
  <si>
    <t>Seryl-tRNA synthetase</t>
  </si>
  <si>
    <t>ATP[c] + L-Serine[c] + tRNA(Ser)[c] =&gt; AMP[c] + Diphosphate[c] + L-Seryl-tRNA(Ser)[c]</t>
  </si>
  <si>
    <t>AC5u0009GL001193 or AC5u0009GL002113</t>
  </si>
  <si>
    <t>DHFS</t>
  </si>
  <si>
    <t>dihydrofolate synthase</t>
  </si>
  <si>
    <t>ATP[c] + Dihydropteroate[c] + L-Glutamate[c] =&gt; ADP[c] + 7,8-Dihydrofolate[c] + H+[c] + Phosphate[c]</t>
  </si>
  <si>
    <t>6.3.2.12; 6.3.2.17</t>
  </si>
  <si>
    <t>kegg.reaction/R02237;metanetx.reaction/MNXR97403;biocyc/META:DIHYDROFOLATESYNTH-RXN;rhea/23584;rhea/23585;rhea/23586;rhea/23587;bigg.reaction/DHFS;sbo/SBO:0000375</t>
  </si>
  <si>
    <t>Kabc</t>
  </si>
  <si>
    <t>potassium transport via ABC system</t>
  </si>
  <si>
    <t>ATP[c] + H2O[c] + K+[e] =&gt; ADP[c] + H+[c] + K+[c] + Phosphate[c]</t>
  </si>
  <si>
    <t>AC5u0009GL001305 or AC5u0009GL001304</t>
  </si>
  <si>
    <t>G3PCT</t>
  </si>
  <si>
    <t>glycerol-3-phosphate cytidylyltransferase</t>
  </si>
  <si>
    <t>CTP[c] + sn-Glycerol 3-phosphate[c] + H+[c] =&gt; CDPglycerol[c] + Diphosphate[c]</t>
  </si>
  <si>
    <t>2.7.7.39</t>
  </si>
  <si>
    <t>kegg.reaction/R00856;metanetx.reaction/MNXR99872;biocyc/META:2.7.7.39-RXN;rhea/13361;rhea/13362;rhea/13363;rhea/13364;bigg.reaction/G3PCT;sbo/SBO:0000375</t>
  </si>
  <si>
    <t>PNS1</t>
  </si>
  <si>
    <t>purine nucleosidase (adenosine)</t>
  </si>
  <si>
    <t>Adenosine[c] + H2O[c] =&gt; Adenine[c] + D-Ribose[c]</t>
  </si>
  <si>
    <t>UGMDDS2</t>
  </si>
  <si>
    <t>UDP-N-acetylmuramoyl-L-alanyl-D-glutamyl-meso-2,6-diaminopimeloyl-D-alanyl-D-lactate synthetase</t>
  </si>
  <si>
    <t>D-Alanyl-D-lactate[c] + ATP[c] + UDP-N-acetylmuramoyl-L-alanyl-D-gamma-glutamyl-meso-2,6-diaminopimelate[c] =&gt; ADP[c] + H+[c] + Phosphate[c] + UDP-N-acetylmuramoyl-L-alanyl-D-glutamyl-meso-2,6-diaminopimeloyl-D-alanyl-D-lactate[c]</t>
  </si>
  <si>
    <t>FTHFCL</t>
  </si>
  <si>
    <t>5-formyltetrahydrofolate cyclo-ligase</t>
  </si>
  <si>
    <t>5-Formyltetrahydrofolate[c] + ATP[c] =&gt; ADP[c] + 5,10-Methenyltetrahydrofolate[c] + Phosphate[c]</t>
  </si>
  <si>
    <t>AC5u0009GL000018</t>
  </si>
  <si>
    <t>HISabc</t>
  </si>
  <si>
    <t>L-histidine transport via ABC system</t>
  </si>
  <si>
    <t>ATP[c] + H2O[c] + L-Histidine[e] =&gt; ADP[c] + H+[c] + L-Histidine[c] + Phosphate[c]</t>
  </si>
  <si>
    <t>AC5u0009GL000164 or AC5u0009GL000669 or AC5u0009GL002127 or AC5u0009GL000165 or AC5u0009GL000613 or AC5u0009GL000668 or AC5u0009GL000728 or AC5u0009GL001233 or AC5u0009GL001666 or AC5u0009GL001685 or AC5u0009GL002128 or AC5u0009GL000667 or AC5u0009GL000800 or AC5u0009GL002129</t>
  </si>
  <si>
    <t>DURIPP</t>
  </si>
  <si>
    <t>purine-nucleoside phosphatase (deoxyuridine)</t>
  </si>
  <si>
    <t>Deoxyuridine[c] + Phosphate[c] &lt;=&gt; 2-Deoxy-D-ribose 1-phosphate[c] + Uracil[c]</t>
  </si>
  <si>
    <t>2.4.2.1; 2.4.2.2; 2.4.2.3; 2.4.2.4</t>
  </si>
  <si>
    <t>kegg.reaction/R02484;metanetx.reaction/MNXR97818;biocyc/META:URA-PHOSPH-RXN;rhea/22824;rhea/22825;rhea/22826;rhea/22827;bigg.reaction/DURIPP;sbo/SBO:0000375</t>
  </si>
  <si>
    <t>MEVK</t>
  </si>
  <si>
    <t>mevalonate kinase</t>
  </si>
  <si>
    <t>ATP[c] + (R)-Mevalonate[c] =&gt; (R)-5-Phosphomevalonate[c] + ADP[c] + H+[c]</t>
  </si>
  <si>
    <t>ACACT1r</t>
  </si>
  <si>
    <t>acetyl-CoA C-acetyltransferase</t>
  </si>
  <si>
    <t>2 Acetyl-CoA[c] &lt;=&gt; Acetoacetyl-CoA[c] + Coenzyme A[c]</t>
  </si>
  <si>
    <t>2.3.1.9</t>
  </si>
  <si>
    <t>AC5u0009GL000410</t>
  </si>
  <si>
    <t>kegg.reaction/R00238;metanetx.reaction/MNXR95194;biocyc/META:ACETYL-COA-ACETYLTRANSFER-RXN;rhea/21036;rhea/21037;rhea/21038;rhea/21039;bigg.reaction/ACACT1r;sbo/SBO:0000375</t>
  </si>
  <si>
    <t>HSAT</t>
  </si>
  <si>
    <t>Acetyl-CoA:L-homoserine O-acetyltransferase</t>
  </si>
  <si>
    <t>Acetyl-CoA[c] + L-Homoserine[c] &lt;=&gt; O-Acetyl-L-homoserine[c] + Coenzyme A[c]</t>
  </si>
  <si>
    <t>AC5u0009GL002042</t>
  </si>
  <si>
    <t>ACKr</t>
  </si>
  <si>
    <t>acetate kinase</t>
  </si>
  <si>
    <t>Acetate[c] + ATP[c] &lt;=&gt; Acetyl phosphate[c] + ADP[c]</t>
  </si>
  <si>
    <t>2.7.2.1; 2.7.2.15</t>
  </si>
  <si>
    <t>AC5u0009GL000624 or AC5u0009GL001911 or AC5u0009GL002172 or AC5u0009GL000624 or AC5u0009GL001911 or AC5u0009GL002172</t>
  </si>
  <si>
    <t>kegg.reaction/R00315;metanetx.reaction/MNXR95269;biocyc/META:ACETATEKIN-RXN;rhea/11352;rhea/11353;rhea/11354;rhea/11355;bigg.reaction/ACKr;sbo/SBO:0000375</t>
  </si>
  <si>
    <t>CYSTRS</t>
  </si>
  <si>
    <t>Cysteinyl-tRNA synthetase</t>
  </si>
  <si>
    <t>ATP[c] + L-Cysteine[c] + tRNA(Cys)[c] =&gt; AMP[c] + L-Cysteinyl-tRNA(Cys)[c] + Diphosphate[c]</t>
  </si>
  <si>
    <t>AC5u0009GL000736</t>
  </si>
  <si>
    <t>GMPS2</t>
  </si>
  <si>
    <t>GMP synthase (glutamine-hydrolysing)</t>
  </si>
  <si>
    <t>ATP[c] + L-Glutamine[c] + H2O[c] + Xanthosine 5'-phosphate[c] =&gt; AMP[c] + L-Glutamate[c] + GMP[c] + 2 H+[c] + Diphosphate[c]</t>
  </si>
  <si>
    <t>6.3.5.2</t>
  </si>
  <si>
    <t>AC5u0009GL000967 or AC5u0009GL000459</t>
  </si>
  <si>
    <t>kegg.reaction/R01231;metanetx.reaction/MNXR100384;biocyc/META:GMP-SYN-GLUT-RXN;rhea/11680;rhea/11681;rhea/11682;rhea/11683;bigg.reaction/GMPS2;sbo/SBO:0000375</t>
  </si>
  <si>
    <t>MNt6</t>
  </si>
  <si>
    <t>manganese transport in/out via proton symport</t>
  </si>
  <si>
    <t>H+[e] + Mn2+[e] &lt;=&gt; H+[c] + Mn2+[c]</t>
  </si>
  <si>
    <t>AC5u0009GL001302 or AC5u0009GL001853 or AC5u0009GL001302 or AC5u0009GL001853</t>
  </si>
  <si>
    <t>GLYBabc</t>
  </si>
  <si>
    <t>glycine betaine transport via ABC system</t>
  </si>
  <si>
    <t>ATP[c] + Glycine betaine[e] + H2O[c] =&gt; ADP[c] + Glycine betaine[c] + H+[c] + Phosphate[c]</t>
  </si>
  <si>
    <t>AC5u0009GL000914 or AC5u0009GL000916 or AC5u0009GL000915 or AC5u0009GL002083 or AC5u0009GL000914 or AC5u0009GL000916</t>
  </si>
  <si>
    <t>metanetx.reaction/MNXR100314;biocyc/META:TRANS-RXN-283;rhea/32783#1;rhea/32784#1;rhea/32785#1;rhea/32786#1;bigg.reaction/GLYBabc;sbo/SBO:0000375</t>
  </si>
  <si>
    <t>ADPT</t>
  </si>
  <si>
    <t>adenine phosphoribosyltransferase</t>
  </si>
  <si>
    <t>Adenine[c] + 5-Phospho-alpha-D-ribose 1-diphosphate[c] =&gt; AMP[c] + Diphosphate[c]</t>
  </si>
  <si>
    <t>2.4.2.7; 2.4.2.8</t>
  </si>
  <si>
    <t>kegg.reaction/R00190;metanetx.reaction/MNXR95482;biocyc/META:ADENPRIBOSYLTRAN-RXN;rhea/16609;rhea/16610;rhea/16611;rhea/16612;bigg.reaction/ADPT;sbo/SBO:0000375</t>
  </si>
  <si>
    <t>FBA</t>
  </si>
  <si>
    <t>fructose-bisphosphate aldolase</t>
  </si>
  <si>
    <t>D-Fructose 1,6-bisphosphate[c] &lt;=&gt; Dihydroxyacetone phosphate[c] + Glyceraldehyde 3-phosphate[c]</t>
  </si>
  <si>
    <t>4.1.2.13</t>
  </si>
  <si>
    <t>AC5u0009GL000360</t>
  </si>
  <si>
    <t>kegg.reaction/R01068;metanetx.reaction/MNXR99459;rhea/14729;rhea/14730;rhea/14731;rhea/14732;bigg.reaction/FBA;sbo/SBO:0000375</t>
  </si>
  <si>
    <t>CYTB_B2</t>
  </si>
  <si>
    <t>menaquinol oxidase (7:1 protons)</t>
  </si>
  <si>
    <t>2 H+[c] + Menaquinol 7[c] + 0.5 O2[c] =&gt; H2O[c] + 2 H+[e] + Menaquinone 7[c]</t>
  </si>
  <si>
    <t>AC5u0009GL000677 or AC5u0009GL000678 or AC5u0009GL000679 or AC5u0009GL000680 or AC5u0009GL000676</t>
  </si>
  <si>
    <t>metanetx.reaction/MNXR97037;bigg.reaction/CYTB_B2;sbo/SBO:0000375</t>
  </si>
  <si>
    <t>NAt7</t>
  </si>
  <si>
    <t>sodium transport in/out via proton antiport (one H+)</t>
  </si>
  <si>
    <t>H+[e] + Sodium[c] &lt;=&gt; H+[c] + Sodium[e]</t>
  </si>
  <si>
    <t>AC5u0009GL001214 or AC5u0009GL000605</t>
  </si>
  <si>
    <t>URIK3</t>
  </si>
  <si>
    <t>uridine kinase (ITP:Uridine)</t>
  </si>
  <si>
    <t>ITP[c] + Uridine[c] =&gt; H+[c] + IDP[c] + UMP[c]</t>
  </si>
  <si>
    <t>2.7.1.48</t>
  </si>
  <si>
    <t>kegg.reaction/R00970;metanetx.reaction/MNXR105164;bigg.reaction/URIK3;sbo/SBO:0000375</t>
  </si>
  <si>
    <t>UAGDP</t>
  </si>
  <si>
    <t>UDP-N-acetylglucosamine diphosphorylase</t>
  </si>
  <si>
    <t>N-Acetyl-D-glucosamine 1-phosphate[c] + H+[c] + UTP[c] =&gt; Diphosphate[c] + UDP-N-acetyl-D-glucosamine[c]</t>
  </si>
  <si>
    <t>2.7.7.23</t>
  </si>
  <si>
    <t>AC5u0009GL000584</t>
  </si>
  <si>
    <t>metanetx.reaction/MNXR105033;bigg.reaction/UAGDP;sbo/SBO:0000375</t>
  </si>
  <si>
    <t>DMATT</t>
  </si>
  <si>
    <t>dimethylallyltranstransferase</t>
  </si>
  <si>
    <t>Dimethylallyl diphosphate[c] + Isopentenyl diphosphate[c] =&gt; Geranyl diphosphate[c] + Diphosphate[c]</t>
  </si>
  <si>
    <t>2.5.1.1</t>
  </si>
  <si>
    <t>kegg.reaction/R01658;metanetx.reaction/MNXR97512;biocyc/META:GPPSYN-RXN;rhea/22408;rhea/22409;rhea/22410;rhea/22411;bigg.reaction/DMATT;sbo/SBO:0000375</t>
  </si>
  <si>
    <t>PMPK</t>
  </si>
  <si>
    <t>phosphomethylpyrimidine kinase</t>
  </si>
  <si>
    <t>4-Amino-2-methyl-5-phosphomethylpyrimidine[c] + ATP[c] =&gt; 2-Methyl-4-amino-5-hydroxymethylpyrimidine diphosphate[c] + ADP[c]</t>
  </si>
  <si>
    <t>2.7.4.7</t>
  </si>
  <si>
    <t>kegg.reaction/R04509;metanetx.reaction/MNXR103045;biocyc/META:PYRIMSYN3-RXN;rhea/19893;rhea/19894;rhea/19895;rhea/19896;bigg.reaction/PMPK;sbo/SBO:0000375</t>
  </si>
  <si>
    <t>G1SAT</t>
  </si>
  <si>
    <t>glutamate-1-semialdehyde aminotransferase</t>
  </si>
  <si>
    <t>L-Glutamate 1-semialdehyde[c] &lt;=&gt; 5-Amino-4-oxopentanoate[c]</t>
  </si>
  <si>
    <t>5.4.3.8</t>
  </si>
  <si>
    <t>AC5u0009GL001879</t>
  </si>
  <si>
    <t>kegg.reaction/R02272;metanetx.reaction/MNXR99850;biocyc/META:GSAAMINOTRANS-RXN;rhea/14265;rhea/14266;rhea/14267;rhea/14268;bigg.reaction/G1SAT;sbo/SBO:0000375</t>
  </si>
  <si>
    <t>R05220</t>
  </si>
  <si>
    <t>Cob(I)yrinate a,c diamide &lt;=&gt;  Adenosyl cobyrinate a,c diamide</t>
  </si>
  <si>
    <t>ATP[c] + Cob(I)yrinate a,c diamide[c] + H2O[c] =&gt; Adenosyl cobyrinate diamide[c] + Phosphate[c] + Diphosphate[c]</t>
  </si>
  <si>
    <t>DURIK1</t>
  </si>
  <si>
    <t>deoxyuridine kinase (ATP:Deoxyuridine)</t>
  </si>
  <si>
    <t>ATP[c] + Deoxyuridine[c] =&gt; ADP[c] + dUMP[c] + H+[c]</t>
  </si>
  <si>
    <t>kegg.reaction/R02099;metanetx.reaction/MNXR97817;biocyc/META:DURIDKI-RXN;rhea/28206;rhea/28207;rhea/28208;rhea/28209;bigg.reaction/DURIK1;sbo/SBO:0000375</t>
  </si>
  <si>
    <t>R05225</t>
  </si>
  <si>
    <t>Adenosyl cobyrinate a,c diamide  &lt;=&gt; Adenosyl cobyrinate hexaamide</t>
  </si>
  <si>
    <t>Adenosyl cobyrinate diamide[c] + 4 ATP[c] + 4 L-Glutamine[c] + 4 H2O[c] =&gt; adenosyl-cobyric acid[c] + 4 ADP[c] + 4 L-Glutamate[c] + 4 H+[c] + 4 Phosphate[c]</t>
  </si>
  <si>
    <t>AC5u0009GL001884</t>
  </si>
  <si>
    <t>GGGABAH</t>
  </si>
  <si>
    <t>gammaglutamyl-gamma-aminobutyrate hydrolase</t>
  </si>
  <si>
    <t>gammaglutamyl-gamma-aminobutyrate[c] + H2O[c] =&gt; 4-Aminobutanoate[c] + L-Glutamate[c]</t>
  </si>
  <si>
    <t>3.5.1.94</t>
  </si>
  <si>
    <t>AC5u0009GL000400</t>
  </si>
  <si>
    <t>kegg.reaction/R07419;metanetx.reaction/MNXR100114;biocyc/META:RXN0-3942;rhea/19737;rhea/19738;rhea/19739;rhea/19740;bigg.reaction/GGGABAH;sbo/SBO:0000375</t>
  </si>
  <si>
    <t>DINSK</t>
  </si>
  <si>
    <t>deoxyinosine kinase</t>
  </si>
  <si>
    <t>ATP[c] + Deoxyinosine[c] =&gt; ADP[c] + dIMP[c]</t>
  </si>
  <si>
    <t>metanetx.reaction/MNXR97464;bigg.reaction/DINSK;sbo/SBO:0000375</t>
  </si>
  <si>
    <t>COPRECI</t>
  </si>
  <si>
    <t>Precorrin-8X methylmutase (EC 5.4.1.2)</t>
  </si>
  <si>
    <t>Cobalt-precorrin 8[c] =&gt; Cobyrinate[c]</t>
  </si>
  <si>
    <t>AC5u0009GL001899</t>
  </si>
  <si>
    <t>URIK2</t>
  </si>
  <si>
    <t>uridine kinase (GTP:Uridine)</t>
  </si>
  <si>
    <t>GTP[c] + Uridine[c] =&gt; GDP[c] + H+[c] + UMP[c]</t>
  </si>
  <si>
    <t>kegg.reaction/R00968;metanetx.reaction/MNXR105163;biocyc/META:URKI-RXN;rhea/27650;rhea/27651;rhea/27652;rhea/27653;bigg.reaction/URIK2;sbo/SBO:0000375</t>
  </si>
  <si>
    <t>PMANM</t>
  </si>
  <si>
    <t>phosphomannomutase</t>
  </si>
  <si>
    <t>D-Mannose 1-phosphate[c] &lt;=&gt; D-Mannose 6-phosphate[c]</t>
  </si>
  <si>
    <t>5.4.2.8</t>
  </si>
  <si>
    <t>kegg.reaction/R01818;metanetx.reaction/MNXR101729;biocyc/META:PHOSMANMUT-RXN;rhea/11140;rhea/11141;rhea/11142;rhea/11143;bigg.reaction/PMANM;sbo/SBO:0000375</t>
  </si>
  <si>
    <t>DADNK</t>
  </si>
  <si>
    <t>deoxyadenosine kinase</t>
  </si>
  <si>
    <t>ATP[c] + Deoxyadenosine[c] =&gt; ADP[c] + dAMP[c] + H+[c]</t>
  </si>
  <si>
    <t>2.7.1.145; 2.7.1.74; 2.7.1.76</t>
  </si>
  <si>
    <t>kegg.reaction/R02089;metanetx.reaction/MNXR97079;biocyc/META:DEOXYADENOSINE-KINASE-RXN;rhea/23452;rhea/23453;rhea/23454;rhea/23455;bigg.reaction/DADNK;sbo/SBO:0000375</t>
  </si>
  <si>
    <t>SELCYSLY</t>
  </si>
  <si>
    <t>selenocysteine lyase</t>
  </si>
  <si>
    <t>Reduced dithiothreitol[c] + L-Selenocysteine[c] =&gt; Selenide[c] + L-Alanine[c] + Oxidized dithiothreitol[c] + H+[c]</t>
  </si>
  <si>
    <t>AC5u0009GL000683 or AC5u0009GL001347 or AC5u0009GL000683 or AC5u0009GL001347 or AC5u0009GL001760</t>
  </si>
  <si>
    <t>GALT</t>
  </si>
  <si>
    <t>galactose-1-phosphate uridylyltransferase</t>
  </si>
  <si>
    <t>alpha-D-Galactose 1-phosphate[c] + H+[c] + UTP[c] &lt;=&gt; Diphosphate[c] + UDPgalactose[c]</t>
  </si>
  <si>
    <t>2.7.7.10; 2.7.7.64</t>
  </si>
  <si>
    <t>AC5u0009GL002027</t>
  </si>
  <si>
    <t>kegg.reaction/R00502;metanetx.reaction/MNXR100014;biocyc/META:UTPHEXPURIDYLYLTRANS-RXN;rhea/14209;rhea/14210;rhea/14211;rhea/14212;bigg.reaction/GALT;sbo/SBO:0000375</t>
  </si>
  <si>
    <t>ASPTRS</t>
  </si>
  <si>
    <t>Aspartyl-tRNA synthetase</t>
  </si>
  <si>
    <t>L-Aspartate[c] + ATP[c] + tRNA(Asp)[c] =&gt; AMP[c] + L-Aspartyl-tRNA(Asp)[c] + Diphosphate[c]</t>
  </si>
  <si>
    <t>AC5u0009GL000166</t>
  </si>
  <si>
    <t>CHLabc</t>
  </si>
  <si>
    <t>choline transport via ABC system</t>
  </si>
  <si>
    <t>ATP[c] + Choline[e] + H2O[c] =&gt; ADP[c] + Choline[c] + H+[c] + Phosphate[c]</t>
  </si>
  <si>
    <t>metanetx.reaction/MNXR96691;rhea/38715#1;rhea/38716#1;rhea/38717#1;rhea/38718#1;bigg.reaction/CHLabc;sbo/SBO:0000375</t>
  </si>
  <si>
    <t>NADS1</t>
  </si>
  <si>
    <t>NAD synthase (nh4)</t>
  </si>
  <si>
    <t>ATP[c] + Deamino-NAD+[c] + Ammonium[c] =&gt; AMP[c] + H+[c] + Nicotinamide adenine dinucleotide[c] + Diphosphate[c]</t>
  </si>
  <si>
    <t>6.3.1.5; 6.3.5.1</t>
  </si>
  <si>
    <t>AC5u0009GL000719</t>
  </si>
  <si>
    <t>kegg.reaction/R00189;metanetx.reaction/MNXR101897;biocyc/META:NAD-SYNTH-NH3-RXN;rhea/21188;rhea/21189;rhea/21190;rhea/21191;bigg.reaction/NADS1;sbo/SBO:0000375</t>
  </si>
  <si>
    <t>UDPGALM</t>
  </si>
  <si>
    <t>UDPgalactopyranose mutase</t>
  </si>
  <si>
    <t>UDPgalactose[c] =&gt; UDP-D-galacto-1,4-furanose[c]</t>
  </si>
  <si>
    <t>5.4.99.9</t>
  </si>
  <si>
    <t>AC5u0009GL001427 or AC5u0009GL001456</t>
  </si>
  <si>
    <t>kegg.reaction/R00505;metanetx.reaction/MNXR105058;biocyc/META:GALPMUT-RXN;rhea/24132;rhea/24133;rhea/24134;rhea/24135;bigg.reaction/UDPGALM;sbo/SBO:0000375</t>
  </si>
  <si>
    <t>LDH_L</t>
  </si>
  <si>
    <t>L-lactate dehydrogenase</t>
  </si>
  <si>
    <t>L-Lactate[c] + Nicotinamide adenine dinucleotide[c] &lt;=&gt; H+[c] + Nicotinamide adenine dinucleotide - reduced[c] + Pyruvate[c]</t>
  </si>
  <si>
    <t>1.1.1.27</t>
  </si>
  <si>
    <t>AC5u0009GL000175 or AC5u0009GL000844 or AC5u0009GL001071 or AC5u0009GL001116 or AC5u0009GL001747 or AC5u0009GL000468 or AC5u0009GL000611 or AC5u0009GL000177 or AC5u0009GL000175 or AC5u0009GL000844 or AC5u0009GL001071 or AC5u0009GL001116 or AC5u0009GL001747 or AC5u0009GL000468 or AC5u0009GL000611 or AC5u0009GL000175 or AC5u0009GL000844 or AC5u0009GL001071 or AC5u0009GL001116 or AC5u0009GL001747 or (AC5u0009GL000795 and AC5u0009GL000796 and AC5u0009GL000797)</t>
  </si>
  <si>
    <t>kegg.reaction/R00703;metanetx.reaction/MNXR101040;biocyc/META:L-LACTATE-DEHYDROGENASE-RXN;rhea/23444;rhea/23445;rhea/23446;rhea/23447;bigg.reaction/LDH_L;sbo/SBO:0000375</t>
  </si>
  <si>
    <t>DRPA</t>
  </si>
  <si>
    <t>deoxyribose-phosphate aldolase</t>
  </si>
  <si>
    <t>2-Deoxy-D-ribose 5-phosphate[c] =&gt; Acetaldehyde[c] + Glyceraldehyde 3-phosphate[c]</t>
  </si>
  <si>
    <t>4.1.2.4</t>
  </si>
  <si>
    <t>AC5u0009GL000557 or AC5u0009GL001508</t>
  </si>
  <si>
    <t>kegg.reaction/R01066;metanetx.reaction/MNXR97787;biocyc/META:DEOXYRIBOSE-P-ALD-RXN;rhea/12821;rhea/12822;rhea/12823;rhea/12824;bigg.reaction/DRPA;sbo/SBO:0000375</t>
  </si>
  <si>
    <t>SUCBZL</t>
  </si>
  <si>
    <t>o-succinylbenzoate-CoA ligase</t>
  </si>
  <si>
    <t>ATP[c] + Coenzyme A[c] + o-Succinylbenzoate[c] =&gt; AMP[c] + Diphosphate[c] + O-Succinylbenzoyl-CoA[c]</t>
  </si>
  <si>
    <t>6.2.1.26</t>
  </si>
  <si>
    <t>AC5u0009GL001766</t>
  </si>
  <si>
    <t>kegg.reaction/R04030;metanetx.reaction/MNXR104612;biocyc/META:O-SUCCINYLBENZOATE-COA-LIG-RXN;rhea/17009;rhea/17010;rhea/17011;rhea/17012;bigg.reaction/SUCBZL;sbo/SBO:0000375</t>
  </si>
  <si>
    <t>MGt5</t>
  </si>
  <si>
    <t>magnesium transport in/out via permease (no H+)</t>
  </si>
  <si>
    <t>Mg[c] &lt;=&gt; Mg[e]</t>
  </si>
  <si>
    <t>metanetx.reaction/MNXR101507;biocyc/META:TRANS-RXN-141;rhea/29827;rhea/29828;rhea/29829;rhea/29830;bigg.reaction/MGt5;sbo/SBO:0000375</t>
  </si>
  <si>
    <t>LYSTRS</t>
  </si>
  <si>
    <t>Lysyl-tRNA synthetase</t>
  </si>
  <si>
    <t>ATP[c] + L-Lysine[c] + tRNA(Lys)[c] =&gt; AMP[c] + L-Lysine-tRNA (Lys)[c] + Diphosphate[c]</t>
  </si>
  <si>
    <t>AC5u0009GL000390</t>
  </si>
  <si>
    <t>TRPTRS</t>
  </si>
  <si>
    <t>Tryptophanyl-tRNA synthetase</t>
  </si>
  <si>
    <t>ATP[c] + tRNA(Trp)[c] + L-Tryptophan[c] =&gt; AMP[c] + Diphosphate[c] + L-Tryptophanyl-tRNA(Trp)[c]</t>
  </si>
  <si>
    <t>AC5u0009GL000601</t>
  </si>
  <si>
    <t>P5CRr</t>
  </si>
  <si>
    <t>pyrroline-5-carboxylate reductase</t>
  </si>
  <si>
    <t>1-Pyrroline-5-carboxylate[c] + 2 H+[c] + Nicotinamide adenine dinucleotide phosphate - reduced[c] &lt;=&gt; Nicotinamide adenine dinucleotide phosphate[c] + L-Proline[c]</t>
  </si>
  <si>
    <t>AC5u0009GL000776</t>
  </si>
  <si>
    <t>ALCD23x</t>
  </si>
  <si>
    <t>2-methylpropanol dehydrogenase</t>
  </si>
  <si>
    <t>2-methylpropanal[c] + H+[c] + Nicotinamide adenine dinucleotide - reduced[c] &lt;=&gt; 2-methylpropanol[c] + Nicotinamide adenine dinucleotide[c]</t>
  </si>
  <si>
    <t>AC5u0009GL001912</t>
  </si>
  <si>
    <t>APRAUR</t>
  </si>
  <si>
    <t>5-amino-6-(5-phosphoribosylamino)uracil reductase</t>
  </si>
  <si>
    <t>5-Amino-6-(5'-phosphoribosylamino)uracil[c] + H+[c] + Nicotinamide adenine dinucleotide phosphate - reduced[c] =&gt; 5-Amino-6-(5'-phosphoribitylamino)uracil[c] + Nicotinamide adenine dinucleotide phosphate[c]</t>
  </si>
  <si>
    <t>1.1.1.193</t>
  </si>
  <si>
    <t>kegg.reaction/R03458;metanetx.reaction/MNXR95898;biocyc/META:RIBOFLAVINSYNREDUC-RXN;rhea/17845;rhea/17846;rhea/17847;rhea/17848;bigg.reaction/APRAUR;sbo/SBO:0000375</t>
  </si>
  <si>
    <t>FRTT</t>
  </si>
  <si>
    <t>farnesyltranstransferase</t>
  </si>
  <si>
    <t>Farnesyl diphosphate[c] + Isopentenyl diphosphate[c] =&gt; Geranylgeranyl diphosphate[c] + Diphosphate[c]</t>
  </si>
  <si>
    <t>2.5.1.29</t>
  </si>
  <si>
    <t>kegg.reaction/R02061;metanetx.reaction/MNXR99650;biocyc/META:FARNESYLTRANSTRANSFERASE-RXN;rhea/17653;rhea/17654;rhea/17655;rhea/17656;bigg.reaction/FRTT;sbo/SBO:0000375</t>
  </si>
  <si>
    <t>SERt3</t>
  </si>
  <si>
    <t>L-serine transport out via proton antiport</t>
  </si>
  <si>
    <t>H+[e] + L-Serine[c] =&gt; H+[c] + L-Serine[e]</t>
  </si>
  <si>
    <t>ASPCT</t>
  </si>
  <si>
    <t>aspartate carbamoyltransferase</t>
  </si>
  <si>
    <t>L-Aspartate[c] + Carbamoyl phosphate[c] =&gt; N-Carbamoyl-L-aspartate[c] + H+[c] + Phosphate[c]</t>
  </si>
  <si>
    <t>2.1.3.2</t>
  </si>
  <si>
    <t>AC5u0009GL001497</t>
  </si>
  <si>
    <t>kegg.reaction/R01397;metanetx.reaction/MNXR96080;biocyc/META:ASPCARBTRANS-RXN;rhea/20013;rhea/20014;rhea/20015;rhea/20016;bigg.reaction/ASPCT;sbo/SBO:0000375</t>
  </si>
  <si>
    <t>MNTD</t>
  </si>
  <si>
    <t>D-mannitol dehydrogenase</t>
  </si>
  <si>
    <t>D-Mannitol[c] + Nicotinamide adenine dinucleotide[c] &lt;=&gt; D-Fructose[c] + H+[c] + Nicotinamide adenine dinucleotide - reduced[c]</t>
  </si>
  <si>
    <t>AC5u0009GL001852</t>
  </si>
  <si>
    <t>METDabc</t>
  </si>
  <si>
    <t>D-methionine transport via ABC system</t>
  </si>
  <si>
    <t>ATP[c] + H2O[c] + D-Methionine[e] =&gt; ADP[c] + H+[c] + D-Methionine[c] + Phosphate[c]</t>
  </si>
  <si>
    <t>metanetx.reaction/MNXR101472;biocyc/META:TRANS-RXN0-202;rhea/29767#1;rhea/29768#1;rhea/29769#1;rhea/29770#1;bigg.reaction/METDabc;sbo/SBO:0000375</t>
  </si>
  <si>
    <t>ARGt2</t>
  </si>
  <si>
    <t>L-arginine transport in via proton symport</t>
  </si>
  <si>
    <t>L-Arginine[e] + H+[e] =&gt; L-Arginine[c] + H+[c]</t>
  </si>
  <si>
    <t>DB4PS</t>
  </si>
  <si>
    <t>3,4-Dihydroxy-2-butanone-4-phosphate</t>
  </si>
  <si>
    <t>D-Ribulose 5-phosphate[c] =&gt; 3,4-dihydroxy-2-butanone 4-phosphate[c] + Formate[c] + H+[c]</t>
  </si>
  <si>
    <t>4.1.99.12</t>
  </si>
  <si>
    <t>AC5u0009GL000911 or AC5u0009GL001775</t>
  </si>
  <si>
    <t>kegg.reaction/R07281;metanetx.reaction/MNXR97178;bigg.reaction/DB4PS;sbo/SBO:0000375</t>
  </si>
  <si>
    <t>MALP</t>
  </si>
  <si>
    <t>maltose phosphorylase</t>
  </si>
  <si>
    <t>Maltose[c] + Phosphate[c] &lt;=&gt; beta-D-Glucose 1-phosphate[c] + D-Glucose[c]</t>
  </si>
  <si>
    <t>AC5u0009GL000408 or AC5u0009GL001824</t>
  </si>
  <si>
    <t>ADPRDP</t>
  </si>
  <si>
    <t>ADPribose diphosphatase</t>
  </si>
  <si>
    <t>ADPribose[c] + H2O[c] =&gt; AMP[c] + 2 H+[c] + alpha-D-Ribose 5-phosphate[c]</t>
  </si>
  <si>
    <t>3.6.1.13</t>
  </si>
  <si>
    <t>AC5u0009GL001344</t>
  </si>
  <si>
    <t>metanetx.reaction/MNXR95480;bigg.reaction/ADPRDP;sbo/SBO:0000375</t>
  </si>
  <si>
    <t>ARABRr</t>
  </si>
  <si>
    <t>arabinose reductase</t>
  </si>
  <si>
    <t>L-Arabinose[c] + H+[c] + Nicotinamide adenine dinucleotide phosphate - reduced[c] &lt;=&gt; L-Arabinitol[c] + Nicotinamide adenine dinucleotide phosphate[c]</t>
  </si>
  <si>
    <t>1.1.1.2; 1.1.1.21</t>
  </si>
  <si>
    <t>metanetx.reaction/MNXR95911;bigg.reaction/ARABRr;sbo/SBO:0000375</t>
  </si>
  <si>
    <t>ASAD</t>
  </si>
  <si>
    <t>aspartate-semialdehyde dehydrogenase</t>
  </si>
  <si>
    <t>L-Aspartate 4-semialdehyde[c] + Nicotinamide adenine dinucleotide phosphate[c] + Phosphate[c] &lt;=&gt; 4-Phospho-L-aspartate[c] + H+[c] + Nicotinamide adenine dinucleotide phosphate - reduced[c]</t>
  </si>
  <si>
    <t>1.2.1.11</t>
  </si>
  <si>
    <t>AC5u0009GL001362</t>
  </si>
  <si>
    <t>kegg.reaction/R02291;metanetx.reaction/MNXR96039;biocyc/META:ASPARTATE-SEMIALDEHYDE-DEHYDROGENASE-RXN;rhea/24284;rhea/24285;rhea/24286;rhea/24287;bigg.reaction/ASAD;sbo/SBO:0000375</t>
  </si>
  <si>
    <t>NADH4</t>
  </si>
  <si>
    <t>NADH dehydrogenase (Menaquinone 7 &amp; no proton)</t>
  </si>
  <si>
    <t>H+[c] + Menaquinone 7[c] + Nicotinamide adenine dinucleotide - reduced[c] =&gt; Menaquinol 7[c] + Nicotinamide adenine dinucleotide[c]</t>
  </si>
  <si>
    <t>AC5u0009GL000675</t>
  </si>
  <si>
    <t>metanetx.reaction/MNXR101871;rhea/35559;rhea/35560;rhea/35561;rhea/35562;bigg.reaction/NADH4;sbo/SBO:0000375</t>
  </si>
  <si>
    <t>IMPC</t>
  </si>
  <si>
    <t>IMP cyclohydrolase</t>
  </si>
  <si>
    <t>H2O[c] + IMP[c] &lt;=&gt; 5-Formamido-1-(5-phospho-D-ribosyl)imidazole-4-carboxamide[c]</t>
  </si>
  <si>
    <t>2.1.2.3; 3.5.4.10</t>
  </si>
  <si>
    <t>kegg.reaction/R01127;metanetx.reaction/MNXR100783;biocyc/META:IMPCYCLOHYDROLASE-RXN;rhea/18445;rhea/18446;rhea/18447;rhea/18448;bigg.reaction/IMPC;sbo/SBO:0000375</t>
  </si>
  <si>
    <t>RAFGH</t>
  </si>
  <si>
    <t>Raffinose galactohydrolase</t>
  </si>
  <si>
    <t>H2O[c] + Raffinose[c] =&gt; D-Galactose[c] + Sucrose[c]</t>
  </si>
  <si>
    <t>PTPAT</t>
  </si>
  <si>
    <t>pantetheine-phosphate adenylyltransferase</t>
  </si>
  <si>
    <t>ATP[c] + H+[c] + Pantetheine 4'-phosphate[c] &lt;=&gt; Dephospho-CoA[c] + Diphosphate[c]</t>
  </si>
  <si>
    <t>AC5u0009GL001384</t>
  </si>
  <si>
    <t>DHORTS</t>
  </si>
  <si>
    <t>dihydroorotase</t>
  </si>
  <si>
    <t>(S)-Dihydroorotate[c] + H2O[c] &lt;=&gt; N-Carbamoyl-L-aspartate[c] + H+[c]</t>
  </si>
  <si>
    <t>3.5.2.3</t>
  </si>
  <si>
    <t>AC5u0009GL001496</t>
  </si>
  <si>
    <t>kegg.reaction/R01993;metanetx.reaction/MNXR97428;biocyc/META:DIHYDROOROT-RXN;rhea/24296;rhea/24297;rhea/24298;rhea/24299;bigg.reaction/DHORTS;sbo/SBO:0000375</t>
  </si>
  <si>
    <t>PPM2</t>
  </si>
  <si>
    <t>phosphopentomutase (deoxyribose)</t>
  </si>
  <si>
    <t>2-Deoxy-D-ribose 1-phosphate[c] &lt;=&gt; 2-Deoxy-D-ribose 5-phosphate[c]</t>
  </si>
  <si>
    <t>5.4.2.7</t>
  </si>
  <si>
    <t>kegg.reaction/R02749;metanetx.reaction/MNXR103116;biocyc/META:D-PPENTOMUT-RXN;rhea/25205;rhea/25206;rhea/25207;rhea/25208;rhea/27658;rhea/27659;rhea/27660;rhea/27661;bigg.reaction/PPM2;sbo/SBO:0000375</t>
  </si>
  <si>
    <t>YUMPS</t>
  </si>
  <si>
    <t>yUMP synthetase</t>
  </si>
  <si>
    <t>alpha-D-Ribose 5-phosphate[c] + Uracil[c] &lt;=&gt; H2O[c] + Pseudouridine 5'-phosphate[c]</t>
  </si>
  <si>
    <t>AC5u0009GL000319 or AC5u0009GL001243 or AC5u0009GL001809 or AC5u0009GL000186 or AC5u0009GL001528 or AC5u0009GL001489</t>
  </si>
  <si>
    <t>metanetx.reaction/MNXR103310;bigg.reaction/YUMPS;sbo/SBO:0000375</t>
  </si>
  <si>
    <t>DADA</t>
  </si>
  <si>
    <t>Deoxyadenosine deaminase</t>
  </si>
  <si>
    <t>Deoxyadenosine[c] + H2O[c] + H+[c] =&gt; Deoxyinosine[c] + Ammonium[c]</t>
  </si>
  <si>
    <t>3.5.4.4</t>
  </si>
  <si>
    <t>kegg.reaction/R02556;metanetx.reaction/MNXR97076;biocyc/META:ADDALT-RXN;rhea/28190;rhea/28191;rhea/28192;rhea/28193;bigg.reaction/DADA;sbo/SBO:0000375</t>
  </si>
  <si>
    <t>G1PACT</t>
  </si>
  <si>
    <t>glucosamine-1-phosphate N-acetyltransferase</t>
  </si>
  <si>
    <t>Acetyl-CoA[c] + D-Glucosamine 1-phosphate[c] =&gt; N-Acetyl-D-glucosamine 1-phosphate[c] + Coenzyme A[c] + H+[c]</t>
  </si>
  <si>
    <t>2.3.1.157; 2.3.1.4</t>
  </si>
  <si>
    <t>metanetx.reaction/MNXR99841;bigg.reaction/G1PACT;sbo/SBO:0000375</t>
  </si>
  <si>
    <t>R05218</t>
  </si>
  <si>
    <t>Cob(II)yrinate a,c diamide &lt;=&gt; Cob(I)yrinate a,c diamide</t>
  </si>
  <si>
    <t>2 Cob(II)yrinate a,c diamide[c] + Nicotinamide adenine dinucleotide - reduced[c] =&gt; 2 Cob(I)yrinate a,c diamide[c] + H+[c] + Nicotinamide adenine dinucleotide[c]</t>
  </si>
  <si>
    <t>AC5u0009GL001904</t>
  </si>
  <si>
    <t>THRTRS</t>
  </si>
  <si>
    <t>Threonyl-tRNA synthetase</t>
  </si>
  <si>
    <t>ATP[c] + L-Threonine[c] + tRNA(Thr)[c] =&gt; AMP[c] + Diphosphate[c] + L-Threonyl-tRNA(Thr)[c]</t>
  </si>
  <si>
    <t>AC5u0009GL000429</t>
  </si>
  <si>
    <t>MCMAT7</t>
  </si>
  <si>
    <t>Tetradecanoyl-[acyl-carrier-protein]:malonyl-[acyl-carrier-protein]  C-acyltransferase</t>
  </si>
  <si>
    <t>H+[c] + Malonyl-[acyl-carrier protein][c] + Tetradecanoyl-[acyl-carrier protein][c] =&gt; 3-Oxohexadecanoyl-[acp][c] + acyl carrier protein[c] + CO2[c]</t>
  </si>
  <si>
    <t>bigg.reaction/MCMAT7;sbo/SBO:0000375</t>
  </si>
  <si>
    <t>CHLt6</t>
  </si>
  <si>
    <t>choline transport in/out via proton symport</t>
  </si>
  <si>
    <t>Choline[e] + H+[e] &lt;=&gt; Choline[c] + H+[c]</t>
  </si>
  <si>
    <t>MCMAT5</t>
  </si>
  <si>
    <t>Decanoyl-[acyl-carrier protein]:malonyl-[acyl-carrier-protein] C-acyltransferase</t>
  </si>
  <si>
    <t>Decanoyl-[acyl-carrier protein][c] + H+[c] + Malonyl-[acyl-carrier protein][c] =&gt; 3-Oxododecanoyl-[acyl-carrier protein][c] + acyl carrier protein[c] + CO2[c]</t>
  </si>
  <si>
    <t>bigg.reaction/MCMAT5;sbo/SBO:0000375</t>
  </si>
  <si>
    <t>MCMAT4</t>
  </si>
  <si>
    <t>Octanoyl-[acyl-carrier protein]:malonyl-[acyl-carrier-protein]   C-acyltransferase (decarboxylating)</t>
  </si>
  <si>
    <t>H+[c] + Malonyl-[acyl-carrier protein][c] + Octanoyl-[acyl-carrier protein][c] =&gt; 3-Oxodecanoyl-[acyl-carrier protein][c] + acyl carrier protein[c] + CO2[c]</t>
  </si>
  <si>
    <t>bigg.reaction/MCMAT4;sbo/SBO:0000375</t>
  </si>
  <si>
    <t>HEMAT2</t>
  </si>
  <si>
    <t>Hexanoyl-[acyl-carrier protein]:malonyl-CoA C-acyltransferase</t>
  </si>
  <si>
    <t>trans-Hex-2-enoyl-[acp][c] + H+[c] + Nicotinamide adenine dinucleotide - reduced[c] =&gt; Hexanoyl-[acyl-carrier protein][c] + Nicotinamide adenine dinucleotide[c]</t>
  </si>
  <si>
    <t>bigg.reaction/HEMAT2;sbo/SBO:0000375</t>
  </si>
  <si>
    <t>MCMAT2</t>
  </si>
  <si>
    <t>Butyryl-[acyl-carrier protein]:malonyl-[acyl-carrier-protein]C-acyltransferase (decarboxylating)</t>
  </si>
  <si>
    <t>Butyryl-[acyl-carrier protein][c] + H+[c] + Malonyl-[acyl-carrier protein][c] =&gt; 3-Oxohexanoyl-[acyl-carrier protein][c] + acyl carrier protein[c] + CO2[c]</t>
  </si>
  <si>
    <t>bigg.reaction/MCMAT2;sbo/SBO:0000375</t>
  </si>
  <si>
    <t>PUNP2</t>
  </si>
  <si>
    <t>purine-nucleoside phosphorylase (Deoxyadenosine)</t>
  </si>
  <si>
    <t>Deoxyadenosine[c] + Phosphate[c] &lt;=&gt; 2-Deoxy-D-ribose 1-phosphate[c] + Adenine[c]</t>
  </si>
  <si>
    <t>kegg.reaction/R02557;metanetx.reaction/MNXR103344;biocyc/META:DEOXYADENPHOSPHOR-RXN;rhea/27742;rhea/27743;rhea/27744;rhea/27745;bigg.reaction/PUNP2;sbo/SBO:0000375</t>
  </si>
  <si>
    <t>GLUPRT</t>
  </si>
  <si>
    <t>glutamine phosphoribosyldiphosphate amidotransferase</t>
  </si>
  <si>
    <t>L-Glutamine[c] + H2O[c] + 5-Phospho-alpha-D-ribose 1-diphosphate[c] =&gt; L-Glutamate[c] + Diphosphate[c] + 5-Phospho-beta-D-ribosylamine[c]</t>
  </si>
  <si>
    <t>2.4.2.14</t>
  </si>
  <si>
    <t>AC5u0009GL000893</t>
  </si>
  <si>
    <t>kegg.reaction/R01072;metanetx.reaction/MNXR100287;biocyc/META:PRPPAMIDOTRANS-RXN;rhea/14905;rhea/14906;rhea/14907;rhea/14908;bigg.reaction/GLUPRT;sbo/SBO:0000375</t>
  </si>
  <si>
    <t>ALDD8x</t>
  </si>
  <si>
    <t>aldehyde dehydrogenase (D-glyceraldehyde, NAD)</t>
  </si>
  <si>
    <t>D-Glyceraldehyde[c] + H2O[c] + Nicotinamide adenine dinucleotide[c] =&gt; (R)-Glycerate[c] + 2 H+[c] + Nicotinamide adenine dinucleotide - reduced[c]</t>
  </si>
  <si>
    <t>aratyr2</t>
  </si>
  <si>
    <t>aromatic amino acid aminotransferase - tyrosine</t>
  </si>
  <si>
    <t>(S)-3-Methyl-2-oxopentanoate[c] + L-Tyrosine[c] &lt;=&gt; 3-(4-Hydroxyphenyl)pyruvate[c] + L-Isoleucine[c]</t>
  </si>
  <si>
    <t>bigg.reaction/aratyr2;sbo/SBO:0000375</t>
  </si>
  <si>
    <t>OCMAT3</t>
  </si>
  <si>
    <t>Octanoyl-[acyl-carrier protein]:malonyl-CoA C-acyltransferase</t>
  </si>
  <si>
    <t>trans-Oct-2-enoyl-[acp][c] + H+[c] + Nicotinamide adenine dinucleotide - reduced[c] =&gt; Nicotinamide adenine dinucleotide[c] + Octanoyl-[acyl-carrier protein][c]</t>
  </si>
  <si>
    <t>bigg.reaction/OCMAT3;sbo/SBO:0000375</t>
  </si>
  <si>
    <t>MALT</t>
  </si>
  <si>
    <t>alpha-glucosidase</t>
  </si>
  <si>
    <t>H2O[c] + Maltose[c] =&gt; 2 D-Glucose[c]</t>
  </si>
  <si>
    <t>3.2.1.20</t>
  </si>
  <si>
    <t>AC5u0009GL000274</t>
  </si>
  <si>
    <t>kegg.reaction/R00028;metanetx.reaction/MNXR101350;biocyc/META:RXN-15910;bigg.reaction/MALT;sbo/SBO:0000375</t>
  </si>
  <si>
    <t>GLYCDH</t>
  </si>
  <si>
    <t>glycerol dehydratase</t>
  </si>
  <si>
    <t>Glycerol[c] &lt;=&gt; 3-Hydroxypropanal[c] + H2O[c]</t>
  </si>
  <si>
    <t>AC5u0009GL001923 or AC5u0009GL001922 or AC5u0009GL001926 or AC5u0009GL001924 or AC5u0009GL001925</t>
  </si>
  <si>
    <t>MALLAC</t>
  </si>
  <si>
    <t>malolactic enzyme</t>
  </si>
  <si>
    <t>H+[c] + L-Malate[c] =&gt; CO2[c] + L-Lactate[c]</t>
  </si>
  <si>
    <t>AC5u0009GL001119</t>
  </si>
  <si>
    <t>bigg.reaction/MALLAC;sbo/SBO:0000375</t>
  </si>
  <si>
    <t>METTRS</t>
  </si>
  <si>
    <t>Methionyl-tRNA synthetase</t>
  </si>
  <si>
    <t>ATP[c] + L-Methionine[c] + tRNA(Met)[c] =&gt; AMP[c] + L-Methionyl-tRNA (Met)[c] + Diphosphate[c]</t>
  </si>
  <si>
    <t>6.1.1.10</t>
  </si>
  <si>
    <t>AC5u0009GL000594</t>
  </si>
  <si>
    <t>kegg.reaction/R03659;metanetx.reaction/MNXR101488;bigg.reaction/METTRS;sbo/SBO:0000375</t>
  </si>
  <si>
    <t>CBIAT</t>
  </si>
  <si>
    <t>Cobinamide adenyltransferase</t>
  </si>
  <si>
    <t>ATP[c] + Cobinamide[c] + H2O[c] &lt;=&gt; Adenosyl cobinamide[c] + Phosphate[c] + Diphosphate[c]</t>
  </si>
  <si>
    <t>metanetx.reaction/MNXR96465;biocyc/META:BTUR2-RXN;bigg.reaction/CBIAT;sbo/SBO:0000375</t>
  </si>
  <si>
    <t>AMAA</t>
  </si>
  <si>
    <t>N-acetylmuramoyl-L-alanine amidase</t>
  </si>
  <si>
    <t>N-Acetyl-D-muramoyl-L-alanine[c] + H2O[c] =&gt; N-Acetyl-D-muramoate[c] + L-Alanine[c]</t>
  </si>
  <si>
    <t>3.5.1.28</t>
  </si>
  <si>
    <t>AC5u0009GL001126 or AC5u0009GL002096 or AC5u0009GL002096</t>
  </si>
  <si>
    <t>metanetx.reaction/MNXR95797;bigg.reaction/AMAA;sbo/SBO:0000375</t>
  </si>
  <si>
    <t>CDPMEK</t>
  </si>
  <si>
    <t>4-(cytidine 5'-diphospho)-2-C-methyl-D-erythritol kinase</t>
  </si>
  <si>
    <t>4-(cytidine 5'-diphospho)-2-C-methyl-D-erythritol[c] + ATP[c] =&gt; 2-phospho-4-(cytidine 5'-diphospho)-2-C-methyl-D-erythritol[c] + ADP[c] + H+[c]</t>
  </si>
  <si>
    <t>2.7.1.148</t>
  </si>
  <si>
    <t>AC5u0009GL000589</t>
  </si>
  <si>
    <t>kegg.reaction/R05634;metanetx.reaction/MNXR96558;biocyc/META:2.7.1.148-RXN;rhea/18437;rhea/18438;rhea/18439;rhea/18440;bigg.reaction/CDPMEK;sbo/SBO:0000375</t>
  </si>
  <si>
    <t>CBMKr</t>
  </si>
  <si>
    <t>Carbamate kinase</t>
  </si>
  <si>
    <t>ATP[c] + CO2[c] + Ammonium[c] &lt;=&gt; ADP[c] + Carbamoyl phosphate[c] + 2 H+[c]</t>
  </si>
  <si>
    <t>2.7.2.2</t>
  </si>
  <si>
    <t>AC5u0009GL000143</t>
  </si>
  <si>
    <t>kegg.reaction/R00150;metanetx.reaction/MNXR96482;biocyc/META:CARBAMATE-KINASE-RXN;rhea/10152;rhea/10153;rhea/10154;rhea/10155;bigg.reaction/CBMKr;sbo/SBO:0000375</t>
  </si>
  <si>
    <t>COPRECT</t>
  </si>
  <si>
    <t>Precorrin-6A synthase (deacetylating)</t>
  </si>
  <si>
    <t>S-Adenosyl-L-methionine[c] + Cobalt-precorrin 5[c] + H2O[c] =&gt; Acetaldehyde[c] + S-Adenosyl-L-homocysteine[c] + Cobalt-precorrin 6[c] + H+[c]</t>
  </si>
  <si>
    <t>AC5u0009GL001894 or AC5u0009GL001898</t>
  </si>
  <si>
    <t>MCOATA</t>
  </si>
  <si>
    <t>Malonyl-CoA:[acyl-carrier-protein] S-malonyltransferase</t>
  </si>
  <si>
    <t>acyl carrier protein[c] + Malonyl-CoA[c] &lt;=&gt; Coenzyme A[c] + Malonyl-[acyl-carrier protein][c]</t>
  </si>
  <si>
    <t>2.3.1.-; 2.3.1.0; 2.3.1.39; 2.3.1.85; 2.3.1.86</t>
  </si>
  <si>
    <t>AC5u0009GL000229</t>
  </si>
  <si>
    <t>kegg.reaction/R01626;metanetx.reaction/MNXR101421;biocyc/META:MALONYL-COA-ACP-TRANSACYL-RXN;bigg.reaction/MCOATA;sbo/SBO:0000375</t>
  </si>
  <si>
    <t>ARGSS</t>
  </si>
  <si>
    <t>argininosuccinate synthase</t>
  </si>
  <si>
    <t>L-Aspartate[c] + ATP[c] + L-Citrulline[c] =&gt; AMP[c] + N(omega)-(L-Arginino)succinate[c] + H+[c] + Diphosphate[c]</t>
  </si>
  <si>
    <t>6.3.4.5</t>
  </si>
  <si>
    <t>AC5u0009GL001604</t>
  </si>
  <si>
    <t>kegg.reaction/R01954;metanetx.reaction/MNXR95949;biocyc/META:ARGSUCCINSYN-RXN;rhea/10932;rhea/10933;rhea/10934;rhea/10935;bigg.reaction/ARGSS;sbo/SBO:0000375</t>
  </si>
  <si>
    <t>UDCPK</t>
  </si>
  <si>
    <t>undecaprenol kinase</t>
  </si>
  <si>
    <t>ATP[c] + Undecaprenol[c] =&gt; ADP[c] + H+[c] + Undecaprenyl phosphate[c]</t>
  </si>
  <si>
    <t>AC5u0009GL001598</t>
  </si>
  <si>
    <t>RNTR3</t>
  </si>
  <si>
    <t>ribonucleoside-triphosphate reductase (CTP)</t>
  </si>
  <si>
    <t>CTP[c] + Reduced thioredoxin[c] =&gt; dCTP[c] + H2O[c] + Oxidized thioredoxin[c]</t>
  </si>
  <si>
    <t>kegg.reaction/R02022;metanetx.reaction/MNXR104076;bigg.reaction/RNTR3;sbo/SBO:0000375</t>
  </si>
  <si>
    <t>NPHS</t>
  </si>
  <si>
    <t>naphthoate synthase</t>
  </si>
  <si>
    <t>O-Succinylbenzoyl-CoA[c] =&gt; Coenzyme A[c] + 1,4-Dihydroxy-2-naphthoate[c]</t>
  </si>
  <si>
    <t>4.1.3.36</t>
  </si>
  <si>
    <t>AC5u0009GL001767</t>
  </si>
  <si>
    <t>kegg.reaction/R04150;metanetx.reaction/MNXR102012;rhea/15525;rhea/15526;rhea/15527;rhea/15528;bigg.reaction/NPHS;sbo/SBO:0000375</t>
  </si>
  <si>
    <t>GTPCII</t>
  </si>
  <si>
    <t>GTP cyclohydrolase II</t>
  </si>
  <si>
    <t>GTP[c] + 3 H2O[c] =&gt; 2,5-Diamino-6-hydroxy-4-(5'-phosphoribosylamino)-pyrimidine[c] + Formate[c] + 2 H+[c] + Diphosphate[c]</t>
  </si>
  <si>
    <t>metanetx.reaction/MNXR100454;bigg.reaction/GTPCII;sbo/SBO:0000375</t>
  </si>
  <si>
    <t>aratyr4</t>
  </si>
  <si>
    <t>Indolepyruvate[c] + L-Tyrosine[c] &lt;=&gt; 3-(4-Hydroxyphenyl)pyruvate[c] + L-Tryptophan[c]</t>
  </si>
  <si>
    <t>bigg.reaction/aratyr4;sbo/SBO:0000375</t>
  </si>
  <si>
    <t>ARGSL</t>
  </si>
  <si>
    <t>argininosuccinate lyase</t>
  </si>
  <si>
    <t>N(omega)-(L-Arginino)succinate[c] &lt;=&gt; L-Arginine[c] + Fumarate[c]</t>
  </si>
  <si>
    <t>4.3.2.1</t>
  </si>
  <si>
    <t>AC5u0009GL001603</t>
  </si>
  <si>
    <t>kegg.reaction/R01086;metanetx.reaction/MNXR95948;biocyc/META:ARGSUCCINLYA-RXN;rhea/24020;rhea/24021;rhea/24022;rhea/24023;bigg.reaction/ARGSL;sbo/SBO:0000375</t>
  </si>
  <si>
    <t>PKL</t>
  </si>
  <si>
    <t>phosphoketolase</t>
  </si>
  <si>
    <t>Phosphate[c] + D-Xylulose 5-phosphate[c] &lt;=&gt; Acetyl phosphate[c] + Glyceraldehyde 3-phosphate[c] + H2O[c]</t>
  </si>
  <si>
    <t>AC5u0009GL001624</t>
  </si>
  <si>
    <t>PUNP6</t>
  </si>
  <si>
    <t>purine-nucleoside phosphorylase (Deoxyinosine)</t>
  </si>
  <si>
    <t>Deoxyinosine[c] + Phosphate[c] &lt;=&gt; 2-Deoxy-D-ribose 1-phosphate[c] + Hypoxanthine[c]</t>
  </si>
  <si>
    <t>kegg.reaction/R02748;metanetx.reaction/MNXR103348;biocyc/META:DEOXYINOPHOSPHOR-RXN;rhea/27750;rhea/27751;rhea/27752;rhea/27753;bigg.reaction/PUNP6;sbo/SBO:0000375</t>
  </si>
  <si>
    <t>DDMAT5</t>
  </si>
  <si>
    <t>Dodecanoyl-[acyl-carrier protein]: malonyl-CoA  C-acyltransferase</t>
  </si>
  <si>
    <t>trans-Dodec-2-enoyl-[acyl-carrier protein][c] + H+[c] + Nicotinamide adenine dinucleotide - reduced[c] =&gt; Dodecanoyl-[acyl-carrier protein][c] + Nicotinamide adenine dinucleotide[c]</t>
  </si>
  <si>
    <t>bigg.reaction/DDMAT5;sbo/SBO:0000375</t>
  </si>
  <si>
    <t>AHMMPS</t>
  </si>
  <si>
    <t>4-amino-5-hydroxymethyl-2-methylpyrimidine synthetase</t>
  </si>
  <si>
    <t>5-amino-1-(5-phospho-D-ribosyl)imidazole[c] + H2O[c] =&gt; 4-Amino-5-hydroxymethyl-2-methylpyrimidine[c] + Glycolaldehyde[c] + 0.5 O2[c] + Phosphate[c]</t>
  </si>
  <si>
    <t>AC5u0009GL001190</t>
  </si>
  <si>
    <t>G1PTMT</t>
  </si>
  <si>
    <t>glucose-1-phosphate thymidylyltransferase</t>
  </si>
  <si>
    <t>dTTP[c] + D-Glucose 1-phosphate[c] + H+[c] =&gt; dTDPglucose[c] + Diphosphate[c]</t>
  </si>
  <si>
    <t>AC5u0009GL001424</t>
  </si>
  <si>
    <t>bigg.reaction/G1PTMT;sbo/SBO:0000375</t>
  </si>
  <si>
    <t>araphe2</t>
  </si>
  <si>
    <t>aromatic amino acid aminotransferase - phenylalanine</t>
  </si>
  <si>
    <t>(S)-3-Methyl-2-oxopentanoate[c] + L-Phenylalanine[c] &lt;=&gt; L-Isoleucine[c] + Phenylpyruvate[c]</t>
  </si>
  <si>
    <t>bigg.reaction/araphe2;sbo/SBO:0000375</t>
  </si>
  <si>
    <t>TMDK2</t>
  </si>
  <si>
    <t>thymidine kinase (GTP:Thymidine)</t>
  </si>
  <si>
    <t>GTP[c] + Thymidine[c] =&gt; dTMP[c] + GDP[c] + H+[c]</t>
  </si>
  <si>
    <t>bigg.reaction/TMDK2;sbo/SBO:0000375</t>
  </si>
  <si>
    <t>AHCYSNS</t>
  </si>
  <si>
    <t>adenosylhomocysteine nucleosidase</t>
  </si>
  <si>
    <t>S-Adenosyl-L-homocysteine[c] + H2O[c] =&gt; Adenine[c] + S-Ribosyl-L-homocysteine[c]</t>
  </si>
  <si>
    <t>3.2.2.9</t>
  </si>
  <si>
    <t>kegg.reaction/R00194;metanetx.reaction/MNXR95625;biocyc/META:ADENOSYLHOMOCYSTEINE-NUCLEOSIDASE-RXN;rhea/17805;rhea/17806;rhea/17807;rhea/17808;bigg.reaction/AHCYSNS;sbo/SBO:0000375</t>
  </si>
  <si>
    <t>GPDDA5</t>
  </si>
  <si>
    <t>Glycerophosphodiester phosphodiesterase (Glycerophosphoinositol)</t>
  </si>
  <si>
    <t>sn-Glycero-3-phospho-1-inositol[c] + H2O[c] =&gt; sn-Glycerol 3-phosphate[c] + H+[c] + myo-Inositol[c]</t>
  </si>
  <si>
    <t>3.1.4.44</t>
  </si>
  <si>
    <t>AC5u0009GL000398</t>
  </si>
  <si>
    <t>kegg.reaction/R01193;metanetx.reaction/MNXR100414;biocyc/META:3.1.4.44-RXN;rhea/16501;rhea/16502;rhea/16503;rhea/16504;bigg.reaction/GPDDA5;sbo/SBO:0000375</t>
  </si>
  <si>
    <t>GPDDA4</t>
  </si>
  <si>
    <t>Glycerophosphodiester phosphodiesterase (Glycerophosphoglycerol)</t>
  </si>
  <si>
    <t>Glycerophosphoglycerol[c] + H2O[c] =&gt; sn-Glycerol 3-phosphate[c] + Glycerol[c] + H+[c]</t>
  </si>
  <si>
    <t>3.1.4.46</t>
  </si>
  <si>
    <t>metanetx.reaction/MNXR100413;biocyc/META:RXN-14073;bigg.reaction/GPDDA4;sbo/SBO:0000375</t>
  </si>
  <si>
    <t>GPDDA3</t>
  </si>
  <si>
    <t>Glycerophosphodiester phosphodiesterase (Glycerophosphoserine)</t>
  </si>
  <si>
    <t>Glycerophosphoserine[c] + H2O[c] =&gt; sn-Glycerol 3-phosphate[c] + H+[c] + L-Serine[c]</t>
  </si>
  <si>
    <t>metanetx.reaction/MNXR100412;biocyc/META:RXN-14136;rhea/29875;rhea/29876;rhea/29877;rhea/29878;bigg.reaction/GPDDA3;sbo/SBO:0000375</t>
  </si>
  <si>
    <t>GPDDA2</t>
  </si>
  <si>
    <t>Glycerophosphodiester phosphodiesterase (Glycerophosphoethanolamine)</t>
  </si>
  <si>
    <t>sn-Glycero-3-phosphoethanolamine[c] + H2O[c] =&gt; Ethanolamine[c] + sn-Glycerol 3-phosphate[c] + H+[c]</t>
  </si>
  <si>
    <t>3.1.4.2; 3.1.4.46</t>
  </si>
  <si>
    <t>kegg.reaction/R01470;metanetx.reaction/MNXR100411;biocyc/META:RXN-14160;rhea/29319;rhea/29320;rhea/29321;rhea/29322;bigg.reaction/GPDDA2;sbo/SBO:0000375</t>
  </si>
  <si>
    <t>GPDDA1</t>
  </si>
  <si>
    <t>Glycerophosphodiester phosphodiesterase (sn-Glycero-3-phosphocholine)</t>
  </si>
  <si>
    <t>sn-Glycero-3-phosphocholine[c] + H2O[c] =&gt; Choline[c] + sn-Glycerol 3-phosphate[c] + H+[c]</t>
  </si>
  <si>
    <t>kegg.reaction/R01030;metanetx.reaction/MNXR100410;biocyc/META:3.1.4.2-RXN;rhea/16061;rhea/16062;rhea/16063;rhea/16064;bigg.reaction/GPDDA1;sbo/SBO:0000375</t>
  </si>
  <si>
    <t>CTPS1__1</t>
  </si>
  <si>
    <t>CTP synthase (NH3)</t>
  </si>
  <si>
    <t>ATP[c] + Ammonium[c] + UTP[c] =&gt; ADP[c] + CTP[c] + 2 H+[c] + Phosphate[c]</t>
  </si>
  <si>
    <t>HBUR1</t>
  </si>
  <si>
    <t>(3R)-3-Hydroxybutanoyl-[acyl-carrier protein]:NADP+ oxidoreductase</t>
  </si>
  <si>
    <t>Acetoacetyl-[acyl-carrier protein][c] + H+[c] + Nicotinamide adenine dinucleotide phosphate - reduced[c] =&gt; (3R)-3-Hydroxybutanoyl-[acyl-carrier protein][c] + Nicotinamide adenine dinucleotide phosphate[c]</t>
  </si>
  <si>
    <t>bigg.reaction/HBUR1;sbo/SBO:0000375</t>
  </si>
  <si>
    <t>FUCt</t>
  </si>
  <si>
    <t>L-fucose transport via proton symport</t>
  </si>
  <si>
    <t>L-Fucose[e] + H+[e] &lt;=&gt; L-Fucose[c] + H+[c]</t>
  </si>
  <si>
    <t>HHYHL2</t>
  </si>
  <si>
    <t>(R)-3-Hydroxyhexanoyl-[acp][c] =&gt; trans-Hex-2-enoyl-[acp][c] + H2O[c]</t>
  </si>
  <si>
    <t>bigg.reaction/HHYHL2;sbo/SBO:0000375</t>
  </si>
  <si>
    <t>UAAGDS</t>
  </si>
  <si>
    <t>UDP-N-acetylmuramoyl-L-alanyl-D-glutamyl-meso-2,6-diaminopimelate synthetase</t>
  </si>
  <si>
    <t>meso-2,6-Diaminoheptanedioate[c] + ATP[c] + UDP-N-acetylmuramoyl-L-alanyl-D-glutamate[c] =&gt; ADP[c] + H+[c] + Phosphate[c] + UDP-N-acetylmuramoyl-L-alanyl-D-gamma-glutamyl-meso-2,6-diaminopimelate[c]</t>
  </si>
  <si>
    <t>6.3.2.13</t>
  </si>
  <si>
    <t>AC5u0009GL000121</t>
  </si>
  <si>
    <t>metanetx.reaction/MNXR105013;bigg.reaction/UAAGDS;sbo/SBO:0000375</t>
  </si>
  <si>
    <t>HTDHL6</t>
  </si>
  <si>
    <t>(3R)-3-Hydroxytetradecanoyl-[acyl-carrier protein][c] =&gt; trans-Tetradec-2-enoyl-[acyl-carrier protein][c] + H2O[c]</t>
  </si>
  <si>
    <t>bigg.reaction/HTDHL6;sbo/SBO:0000375</t>
  </si>
  <si>
    <t>HISTRS</t>
  </si>
  <si>
    <t>Histidyl-tRNA synthetase</t>
  </si>
  <si>
    <t>ATP[c] + L-Histidine[c] + tRNA(His)[c] =&gt; AMP[c] + L-Histidyl-tRNA(His)[c] + Diphosphate[c]</t>
  </si>
  <si>
    <t>AC5u0009GL001710 or AC5u0009GL001710</t>
  </si>
  <si>
    <t>ASNS1</t>
  </si>
  <si>
    <t>asparagine synthase (glutamine-hydrolysing)</t>
  </si>
  <si>
    <t>L-Aspartate[c] + ATP[c] + L-Glutamine[c] + H2O[c] =&gt; AMP[c] + L-Asparagine[c] + L-Glutamate[c] + H+[c] + Diphosphate[c]</t>
  </si>
  <si>
    <t>6.3.5.4</t>
  </si>
  <si>
    <t>AC5u0009GL000573</t>
  </si>
  <si>
    <t>kegg.reaction/R00578;metanetx.reaction/MNXR96059;biocyc/META:ASNSYNB-RXN;rhea/12228;rhea/12229;rhea/12230;rhea/12231;bigg.reaction/ASNS1;sbo/SBO:0000375</t>
  </si>
  <si>
    <t>CYSTL</t>
  </si>
  <si>
    <t>cystathionine b-lyase</t>
  </si>
  <si>
    <t>L-Cystathionine[c] + H2O[c] =&gt; L-Homocysteine[c] + Ammonium[c] + Pyruvate[c]</t>
  </si>
  <si>
    <t>4.4.1.8</t>
  </si>
  <si>
    <t>kegg.reaction/R01286;metanetx.reaction/MNXR96469;rhea/13965;rhea/13966;rhea/13967;rhea/13968;bigg.reaction/CYSTL;sbo/SBO:0000375</t>
  </si>
  <si>
    <t>ADA</t>
  </si>
  <si>
    <t>Adenosine deaminase</t>
  </si>
  <si>
    <t>Adenosine[c] + H2O[c] + H+[c] =&gt; Inosine[c] + Ammonium[c]</t>
  </si>
  <si>
    <t>kegg.reaction/R01560;metanetx.reaction/MNXR95432;biocyc/META:ADENODEAMIN-RXN;rhea/24408;rhea/24409;rhea/24410;rhea/24411;bigg.reaction/ADA;sbo/SBO:0000375</t>
  </si>
  <si>
    <t>LCTSt6</t>
  </si>
  <si>
    <t>lactose transport in/out via proton symport</t>
  </si>
  <si>
    <t>H+[e] + Lactose[e] &lt;=&gt; H+[c] + Lactose[c]</t>
  </si>
  <si>
    <t>AC5u0009GL002019</t>
  </si>
  <si>
    <t>ORPT</t>
  </si>
  <si>
    <t>orotate phosphoribosyltransferase</t>
  </si>
  <si>
    <t>Orotidine 5'-phosphate[c] + Diphosphate[c] &lt;=&gt; Orotate[c] + 5-Phospho-alpha-D-ribose 1-diphosphate[c]</t>
  </si>
  <si>
    <t>2.4.2.10</t>
  </si>
  <si>
    <t>AC5u0009GL001493</t>
  </si>
  <si>
    <t>kegg.reaction/R01870;metanetx.reaction/MNXR102231;biocyc/META:OROPRIBTRANS-RXN;rhea/10380;rhea/10381;rhea/10382;rhea/10383;bigg.reaction/ORPT;sbo/SBO:0000375</t>
  </si>
  <si>
    <t>ADPDS</t>
  </si>
  <si>
    <t>acetyl-diaminopimelate deacetylase</t>
  </si>
  <si>
    <t>N6-Acetyl-LL-2,6-diaminoheptanedioate[c] + H2O[c] + H+[c] =&gt; LL-2,6-Diaminoheptanedioate[c] + Acetate[c]</t>
  </si>
  <si>
    <t>AC5u0009GL001358</t>
  </si>
  <si>
    <t>bigg.reaction/ADPDS;sbo/SBO:0000375</t>
  </si>
  <si>
    <t>FMETDF</t>
  </si>
  <si>
    <t>formylmethionine deformylase</t>
  </si>
  <si>
    <t>N-Formyl-L-methionine[c] + H2O[c] =&gt; Formate[c] + L-Methionine[c]</t>
  </si>
  <si>
    <t>3.5.1.31</t>
  </si>
  <si>
    <t>AC5u0009GL000080 or AC5u0009GL001373</t>
  </si>
  <si>
    <t>kegg.reaction/R00653;metanetx.reaction/MNXR99603;biocyc/META:FORMYLMETHIONINE-DEFORMYLASE-RXN;rhea/17781;rhea/17782;rhea/17783;rhea/17784;bigg.reaction/FMETDF;sbo/SBO:0000375</t>
  </si>
  <si>
    <t>Cut1</t>
  </si>
  <si>
    <t>Copper export via ATPase</t>
  </si>
  <si>
    <t>ATP[c] + Cu2+[c] + H2O[c] =&gt; ADP[c] + Cu2+[e] + H+[c] + Phosphate[c]</t>
  </si>
  <si>
    <t>3.6.3.-; 3.6.3.4</t>
  </si>
  <si>
    <t>AC5u0009GL000138</t>
  </si>
  <si>
    <t>metanetx.reaction/MNXR96950;biocyc/META:3.6.3.4-RXN;biocyc/META:TRANS-RXN-178;rhea/10376#1;rhea/10377#1;rhea/10378#1;rhea/10379#1;bigg.reaction/Cut1;sbo/SBO:0000375</t>
  </si>
  <si>
    <t>UPPRT</t>
  </si>
  <si>
    <t>uracil phosphoribosyltransferase</t>
  </si>
  <si>
    <t>5-Phospho-alpha-D-ribose 1-diphosphate[c] + Uracil[c] =&gt; Diphosphate[c] + UMP[c]</t>
  </si>
  <si>
    <t>2.4.2.9</t>
  </si>
  <si>
    <t>AC5u0009GL000115</t>
  </si>
  <si>
    <t>kegg.reaction/R00966;metanetx.reaction/MNXR105142;biocyc/META:URACIL-PRIBOSYLTRANS-RXN;rhea/13017;rhea/13018;rhea/13019;rhea/13020;bigg.reaction/UPPRT;sbo/SBO:0000375</t>
  </si>
  <si>
    <t>CYSDabc</t>
  </si>
  <si>
    <t>D-cysteine transport via ABC system</t>
  </si>
  <si>
    <t>ATP[c] + D-Cysteine[e] + H2O[c] =&gt; ADP[c] + D-Cysteine[c] + H+[c] + Phosphate[c]</t>
  </si>
  <si>
    <t>PYK</t>
  </si>
  <si>
    <t>pyruvate kinase</t>
  </si>
  <si>
    <t>ADP[c] + H+[c] + Phosphoenolpyruvate[c] =&gt; ATP[c] + Pyruvate[c]</t>
  </si>
  <si>
    <t>2.7.1.40</t>
  </si>
  <si>
    <t>AC5u0009GL001585</t>
  </si>
  <si>
    <t>kegg.reaction/R00200;metanetx.reaction/MNXR103371;biocyc/META:PEPDEPHOS-RXN;rhea/18157;rhea/18158;rhea/18159;rhea/18160;bigg.reaction/PYK;sbo/SBO:0000375</t>
  </si>
  <si>
    <t>THDPS</t>
  </si>
  <si>
    <t>tetrahydropicolinate succinylase</t>
  </si>
  <si>
    <t>H2O[c] + Succinyl-CoA[c] + 2,3,4,5-Tetrahydrodipicolinate[c] =&gt; Coenzyme A[c] + N-Succinyl-2-L-amino-6-oxoheptanedioate[c]</t>
  </si>
  <si>
    <t>2.3.1.117</t>
  </si>
  <si>
    <t>kegg.reaction/R04365;metanetx.reaction/MNXR104806;biocyc/META:TETHYDPICSUCC-RXN;rhea/17325;rhea/17326;rhea/17327;rhea/17328;bigg.reaction/THDPS;sbo/SBO:0000375</t>
  </si>
  <si>
    <t>PDH</t>
  </si>
  <si>
    <t>pyruvate dehydrogenase</t>
  </si>
  <si>
    <t>Coenzyme A[c] + Nicotinamide adenine dinucleotide[c] + Pyruvate[c] =&gt; Acetyl-CoA[c] + CO2[c] + Nicotinamide adenine dinucleotide - reduced[c]</t>
  </si>
  <si>
    <t>1.2.1.-; 1.2.1.51; 1.2.4.1; 1.8.1.4; 2.3.1.12</t>
  </si>
  <si>
    <t>AC5u0009GL001377 and AC5u0009GL001374 and AC5u0009GL001375 and AC5u0009GL001376</t>
  </si>
  <si>
    <t>kegg.reaction/R00209;metanetx.reaction/MNXR102425;biocyc/META:PYRUVDEH-RXN;rhea/28042;rhea/28043;rhea/28044;rhea/28045;bigg.reaction/PDH;sbo/SBO:0000375</t>
  </si>
  <si>
    <t>PPA</t>
  </si>
  <si>
    <t>inorganic diphosphatase</t>
  </si>
  <si>
    <t>H2O[c] + Diphosphate[c] =&gt; H+[c] + 2 Phosphate[c]</t>
  </si>
  <si>
    <t>3.6.1.1</t>
  </si>
  <si>
    <t>AC5u0009GL001551</t>
  </si>
  <si>
    <t>kegg.reaction/R00004;metanetx.reaction/MNXR100808;biocyc/META:INORGPYROPHOSPHAT-RXN;rhea/24576;rhea/24577;rhea/24578;rhea/24579;bigg.reaction/PPA;sbo/SBO:0000375</t>
  </si>
  <si>
    <t>DAGGT_LRE</t>
  </si>
  <si>
    <t>1,2-diacylglycerol 3-glucosyltransferase (LRE specific)</t>
  </si>
  <si>
    <t>1,2-Diacylglycerol, LRE specific[c] + 2 UDPglucose[c] =&gt; Diglucosyl-diacylglycerol[c] + 2 H+[c] + 2 UDP[c]</t>
  </si>
  <si>
    <t>AC5u0009GL001145 or AC5u0009GL001144</t>
  </si>
  <si>
    <t>COPREC4MT</t>
  </si>
  <si>
    <t>Precorrin-4 C11-methyltransferase (EC 2.1.1.133)</t>
  </si>
  <si>
    <t>S-Adenosyl-L-methionine[c] + Cobalt-precorrin 4[c] =&gt; S-Adenosyl-L-homocysteine[c] + Cobalt-precorrin 5[c] + H+[c]</t>
  </si>
  <si>
    <t>AC5u0009GL001895</t>
  </si>
  <si>
    <t>2HXICDH</t>
  </si>
  <si>
    <t>L-2-hydroxyisocaproate dehydrogenase</t>
  </si>
  <si>
    <t>4-Methyl-2-oxopentanoate[c] + H+[c] + Nicotinamide adenine dinucleotide - reduced[c] &lt;=&gt; L-2-hydroxyisocaproate[c] + Nicotinamide adenine dinucleotide[c]</t>
  </si>
  <si>
    <t>AC5u0009GL000468 or AC5u0009GL000611 or AC5u0009GL001170 or AC5u0009GL000468 or AC5u0009GL000611</t>
  </si>
  <si>
    <t>bigg.reaction/2HXICDH;sbo/SBO:0000375</t>
  </si>
  <si>
    <t>ACALD</t>
  </si>
  <si>
    <t>acetaldehyde dehydrogenase (acetylating)</t>
  </si>
  <si>
    <t>Acetaldehyde[c] + Coenzyme A[c] + Nicotinamide adenine dinucleotide[c] &lt;=&gt; Acetyl-CoA[c] + H+[c] + Nicotinamide adenine dinucleotide - reduced[c]</t>
  </si>
  <si>
    <t>1.2.1.10</t>
  </si>
  <si>
    <t>kegg.reaction/R00228;metanetx.reaction/MNXR95210;biocyc/META:ACETALD-DEHYDROG-RXN;rhea/23288;rhea/23289;rhea/23290;rhea/23291;bigg.reaction/ACALD;sbo/SBO:0000375</t>
  </si>
  <si>
    <t>RBFSa</t>
  </si>
  <si>
    <t>riboflavin synthase</t>
  </si>
  <si>
    <t>4-(1-D-Ribitylamino)-5-aminouracil[c] + 3,4-dihydroxy-2-butanone 4-phosphate[c] =&gt; 6,7-Dimethyl-8-(1-D-ribityl)lumazine[c] + 2 H2O[c] + Phosphate[c]</t>
  </si>
  <si>
    <t>2.5.1.78; 2.5.1.9</t>
  </si>
  <si>
    <t>AC5u0009GL001776</t>
  </si>
  <si>
    <t>kegg.reaction/R04457;metanetx.reaction/MNXR97501;bigg.reaction/RBFSa;sbo/SBO:0000375</t>
  </si>
  <si>
    <t>EPPP</t>
  </si>
  <si>
    <t>exopolyphosphatase</t>
  </si>
  <si>
    <t>H2O[c] + Inorganic triphosphate[c] =&gt; H+[c] + Phosphate[c] + Diphosphate[c]</t>
  </si>
  <si>
    <t>AC5u0009GL000600 or AC5u0009GL000771 or AC5u0009GL000600 or AC5u0009GL000771 or AC5u0009GL000769</t>
  </si>
  <si>
    <t>ASPR</t>
  </si>
  <si>
    <t>aspartase racemase</t>
  </si>
  <si>
    <t>D-Aspartate[c] &lt;=&gt; L-Aspartate[c]</t>
  </si>
  <si>
    <t>5.1.1.13</t>
  </si>
  <si>
    <t>AC5u0009GL000716</t>
  </si>
  <si>
    <t>kegg.reaction/R00491;metanetx.reaction/MNXR96097;biocyc/META:ASPARTATE-RACEMASE-RXN;rhea/14973;rhea/14974;rhea/14975;rhea/14976;bigg.reaction/ASPR;sbo/SBO:0000375</t>
  </si>
  <si>
    <t>FA141ACPH</t>
  </si>
  <si>
    <t>H2O[c] + Tetradecenoyl-ACP (n-C14:1ACP)[c] &lt;=&gt; acyl carrier protein[c] + H+[c] + tetradecenoate (n-C14:1)[c]</t>
  </si>
  <si>
    <t>ADOCBIK</t>
  </si>
  <si>
    <t>Adenosyl cobinamide kinase</t>
  </si>
  <si>
    <t>Adenosyl cobinamide[c] + ATP[c] =&gt; Adenosyl cobinamide phosphate[c] + ADP[c] + H+[c]</t>
  </si>
  <si>
    <t>2.7.1.156</t>
  </si>
  <si>
    <t>kegg.reaction/R05221;metanetx.reaction/MNXR95465;biocyc/META:COBINAMIDEKIN-RXN;bigg.reaction/ADOCBIK;sbo/SBO:0000375</t>
  </si>
  <si>
    <t>FUM</t>
  </si>
  <si>
    <t>fumarase</t>
  </si>
  <si>
    <t>Fumarate[c] + H2O[c] &lt;=&gt; L-Malate[c]</t>
  </si>
  <si>
    <t>4.2.1.2</t>
  </si>
  <si>
    <t>AC5u0009GL001118</t>
  </si>
  <si>
    <t>kegg.reaction/R01082;metanetx.reaction/MNXR99705;biocyc/META:FUMHYDR-RXN;rhea/12460;rhea/12461;rhea/12462;rhea/12463;bigg.reaction/FUM;sbo/SBO:0000375</t>
  </si>
  <si>
    <t>GARFT</t>
  </si>
  <si>
    <t>phosphoribosylglycinamide formyltransferase</t>
  </si>
  <si>
    <t>10-Formyltetrahydrofolate[c] + N1-(5-Phospho-D-ribosyl)glycinamide[c] &lt;=&gt; N2-Formyl-N1-(5-phospho-D-ribosyl)glycinamide[c] + H+[c] + 5,6,7,8-Tetrahydrofolate[c]</t>
  </si>
  <si>
    <t>2.1.2.2</t>
  </si>
  <si>
    <t>AC5u0009GL000891</t>
  </si>
  <si>
    <t>kegg.reaction/R04325;metanetx.reaction/MNXR99623;rhea/15053;rhea/15054;rhea/15055;rhea/15056;bigg.reaction/GARFT;sbo/SBO:0000375</t>
  </si>
  <si>
    <t>HPPK</t>
  </si>
  <si>
    <t>2-amino-4-hydroxy-6-hydroxymethyldihydropteridine diphosphokinase</t>
  </si>
  <si>
    <t>2-Amino-4-hydroxy-6-hydroxymethyl-7,8-dihydropteridine[c] + ATP[c] =&gt; 2-Amino-4-hydroxy-6-hydroxymethyl-7,8-dihydropteridine diphosphate[c] + AMP[c] + H+[c]</t>
  </si>
  <si>
    <t>AC5u0009GL001063</t>
  </si>
  <si>
    <t>metanetx.reaction/MNXR100693;bigg.reaction/HPPK;sbo/SBO:0000375</t>
  </si>
  <si>
    <t>PHETRS</t>
  </si>
  <si>
    <t>Phenylalanyl-tRNA synthetase</t>
  </si>
  <si>
    <t>ATP[c] + L-Phenylalanine[c] + tRNA(Phe)[c] =&gt; AMP[c] + L-Phenylalanyl-tRNA(Phe)[c] + Diphosphate[c]</t>
  </si>
  <si>
    <t>(AC5u0009GL000073 or AC5u0009GL000827 or AC5u0009GL001088) and AC5u0009GL000074</t>
  </si>
  <si>
    <t>DCYTD</t>
  </si>
  <si>
    <t>deoxycytidine deaminase</t>
  </si>
  <si>
    <t>Deoxycytidine[c] + H2O[c] + H+[c] =&gt; Deoxyuridine[c] + Ammonium[c]</t>
  </si>
  <si>
    <t>kegg.reaction/R02485;metanetx.reaction/MNXR97207;biocyc/META:CYTIDEAM-RXN;rhea/13433;rhea/13434;rhea/13435;rhea/13436;bigg.reaction/DCYTD;sbo/SBO:0000375</t>
  </si>
  <si>
    <t>GTPCI</t>
  </si>
  <si>
    <t>GTP cyclohydrolase I</t>
  </si>
  <si>
    <t>GTP[c] + H2O[c] =&gt; 2-Amino-4-hydroxy-6-(erythro-1,2,3-trihydroxypropyl)dihydropteridine triphosphate[c] + Formate[c] + H+[c]</t>
  </si>
  <si>
    <t>3.5.4.16</t>
  </si>
  <si>
    <t>AC5u0009GL001064</t>
  </si>
  <si>
    <t>kegg.reaction/R00424;metanetx.reaction/MNXR100453;biocyc/META:GTP-CYCLOHYDRO-I-RXN;rhea/17473;rhea/17474;rhea/17475;rhea/17476;bigg.reaction/GTPCI;sbo/SBO:0000375</t>
  </si>
  <si>
    <t>ASPK</t>
  </si>
  <si>
    <t>aspartate kinase</t>
  </si>
  <si>
    <t>L-Aspartate[c] + ATP[c] &lt;=&gt; 4-Phospho-L-aspartate[c] + ADP[c]</t>
  </si>
  <si>
    <t>2.7.2.4</t>
  </si>
  <si>
    <t>AC5u0009GL001355</t>
  </si>
  <si>
    <t>kegg.reaction/R00480;metanetx.reaction/MNXR96085;biocyc/META:ASPARTATEKIN-RXN;rhea/23776;rhea/23777;rhea/23778;rhea/23779;bigg.reaction/ASPK;sbo/SBO:0000375</t>
  </si>
  <si>
    <t>GHMT2r</t>
  </si>
  <si>
    <t>glycine hydroxymethyltransferase</t>
  </si>
  <si>
    <t>L-Serine[c] + 5,6,7,8-Tetrahydrofolate[c] &lt;=&gt; Glycine[c] + H2O[c] + 5,10-Methylenetetrahydrofolate[c]</t>
  </si>
  <si>
    <t>2.1.2.1</t>
  </si>
  <si>
    <t>AC5u0009GL000116</t>
  </si>
  <si>
    <t>kegg.reaction/R00945;metanetx.reaction/MNXR100142;rhea/15481;rhea/15482;rhea/15483;rhea/15484;bigg.reaction/GHMT2r;sbo/SBO:0000375</t>
  </si>
  <si>
    <t>CPSS_LRE</t>
  </si>
  <si>
    <t>CPS synthase complex, LRE specific</t>
  </si>
  <si>
    <t>4 H2O[c] + 4 UDPglucose[c] &lt;=&gt; capsular polysaccharide linkage unit, LRE specific[c] + 5 H+[c] + 3 UDP[c] + UMP[c]</t>
  </si>
  <si>
    <t>AC5u0009GL001937 or AC5u0009GL001426 or AC5u0009GL001454 or AC5u0009GL001791 or AC5u0009GL001282 or AC5u0009GL001425 or AC5u0009GL001152</t>
  </si>
  <si>
    <t>RNDR1</t>
  </si>
  <si>
    <t>ribonucleoside-diphosphate reductase (ADP)</t>
  </si>
  <si>
    <t>ADP[c] + Reduced thioredoxin[c] =&gt; dADP[c] + H2O[c] + Oxidized thioredoxin[c]</t>
  </si>
  <si>
    <t>kegg.reaction/R02017;metanetx.reaction/MNXR104060;biocyc/META:ADPREDUCT-RXN;bigg.reaction/RNDR1;sbo/SBO:0000375</t>
  </si>
  <si>
    <t>SUCtpp</t>
  </si>
  <si>
    <t>Sucrose transport via permease</t>
  </si>
  <si>
    <t>Sucrose[e] &lt;=&gt; Sucrose[c]</t>
  </si>
  <si>
    <t>AC5u0009GL001435</t>
  </si>
  <si>
    <t>SCRP</t>
  </si>
  <si>
    <t>Sucrose phosphorylase</t>
  </si>
  <si>
    <t>Phosphate[c] + Sucrose[c] =&gt; D-Fructose[c] + D-Glucose 1-phosphate[c]</t>
  </si>
  <si>
    <t>AC5u0009GL001434</t>
  </si>
  <si>
    <t>GLUK</t>
  </si>
  <si>
    <t>glucokinase</t>
  </si>
  <si>
    <t>ATP[c] + D-Glucose[c] =&gt; ADP[c] + D-Glucose 6-phosphate[c] + H+[c]</t>
  </si>
  <si>
    <t>AC5u0009GL000061</t>
  </si>
  <si>
    <t>GLCt</t>
  </si>
  <si>
    <t>D-glucose transport in via proton symport</t>
  </si>
  <si>
    <t>D-Glucose[e] + H+[e] =&gt; D-Glucose[c] + H+[c]</t>
  </si>
  <si>
    <t>AC5u0009GL000984 or AC5u0009GL000151 or AC5u0009GL001518 or AC5u0009GL000151 or AC5u0009GL001518</t>
  </si>
  <si>
    <t>PPCK</t>
  </si>
  <si>
    <t>phosphoenolpyruvate carboxykinase</t>
  </si>
  <si>
    <t>ATP[c] + Oxaloacetate[c] =&gt; ADP[c] + CO2[c] + Phosphoenolpyruvate[c]</t>
  </si>
  <si>
    <t>4.1.1.49</t>
  </si>
  <si>
    <t>AC5u0009GL001030</t>
  </si>
  <si>
    <t>kegg.reaction/R00341;metanetx.reaction/MNXR103099;biocyc/META:PEPCARBOXYKIN-RXN;rhea/18617;rhea/18618;rhea/18619;rhea/18620;bigg.reaction/PPCK;sbo/SBO:0000375</t>
  </si>
  <si>
    <t>ALR2</t>
  </si>
  <si>
    <t>aldose reductase (methylglyoxal)</t>
  </si>
  <si>
    <t>H+[c] + Nicotinamide adenine dinucleotide phosphate - reduced[c] + Methylglyoxal[c] =&gt; Nicotinamide adenine dinucleotide phosphate[c] + Acetol cytosol[c]</t>
  </si>
  <si>
    <t>1.1.1.-</t>
  </si>
  <si>
    <t>kegg.reaction/R02528;metanetx.reaction/MNXR95788;biocyc/META:RXN0-4281;rhea/27986;rhea/27987;rhea/27988;rhea/27989;bigg.reaction/ALR2;sbo/SBO:0000375</t>
  </si>
  <si>
    <t>ALR4x</t>
  </si>
  <si>
    <t>aldose reductase (acetol)</t>
  </si>
  <si>
    <t>H+[c] + Nicotinamide adenine dinucleotide - reduced[c] + Acetol cytosol[c] =&gt; Nicotinamide adenine dinucleotide[c] + (R)-Propane-1,2-diol[c]</t>
  </si>
  <si>
    <t>metanetx.reaction/MNXR95790;bigg.reaction/ALR4x;sbo/SBO:0000375</t>
  </si>
  <si>
    <t>PPDD</t>
  </si>
  <si>
    <t>propanediol dehydratase</t>
  </si>
  <si>
    <t>(R)-Propane-1,2-diol[c] =&gt; H2O[c] + Propanal[c]</t>
  </si>
  <si>
    <t>AC5u0009GL001923 and AC5u0009GL001924 and AC5u0009GL001925</t>
  </si>
  <si>
    <t>ALCD3</t>
  </si>
  <si>
    <t>alcohol dehydrogenase (propanol)</t>
  </si>
  <si>
    <t>Nicotinamide adenine dinucleotide[c] + 1-Propanol[c] &lt;=&gt; H+[c] + Nicotinamide adenine dinucleotide - reduced[c] + Propanal[c]</t>
  </si>
  <si>
    <t>AC5u0009GL001517 or AC5u0009GL001912</t>
  </si>
  <si>
    <t>PDUP</t>
  </si>
  <si>
    <t>propanal dehydrogenase (CoA-propanoylating)</t>
  </si>
  <si>
    <t>Coenzyme A[c] + Nicotinamide adenine dinucleotide[c] + Propanal[c] &lt;=&gt; H+[c] + Nicotinamide adenine dinucleotide - reduced[c] + Propanoyl-CoA[c]</t>
  </si>
  <si>
    <t>AC5u0009GL001913</t>
  </si>
  <si>
    <t>PDUL</t>
  </si>
  <si>
    <t>phosphate propanoyltransferase</t>
  </si>
  <si>
    <t>Phosphate[c] + Propanoyl-CoA[c] &lt;=&gt; Coenzyme A[c] + Propanoyl phosphate[c]</t>
  </si>
  <si>
    <t>AC5u0009GL001918</t>
  </si>
  <si>
    <t>PDUW</t>
  </si>
  <si>
    <t>propionate kinase</t>
  </si>
  <si>
    <t>ADP[c] + Propanoyl phosphate[c] &lt;=&gt; ATP[c] + Propionate (n-C3:0)[c]</t>
  </si>
  <si>
    <t>AC5u0009GL000624 or AC5u0009GL001911 or AC5u0009GL002172</t>
  </si>
  <si>
    <t>PDUP2</t>
  </si>
  <si>
    <t>aldehyde dehydrogenase</t>
  </si>
  <si>
    <t>3-Hydroxypropanal[c] + Coenzyme A[c] + Nicotinamide adenine dinucleotide[c] =&gt; H+[c] + Nicotinamide adenine dinucleotide - reduced[c] + 3-Hydroxypropionyl-CoA[c]</t>
  </si>
  <si>
    <t>AC5u0009GL000754 or AC5u0009GL001913</t>
  </si>
  <si>
    <t>PDUL2</t>
  </si>
  <si>
    <t>Phosphate propanoyltransferase</t>
  </si>
  <si>
    <t>Phosphate[c] + 3-Hydroxypropionyl-CoA[c] =&gt; Coenzyme A[c] + 3-Hydroxypropionyl phosphate[c]</t>
  </si>
  <si>
    <t>PDUW2</t>
  </si>
  <si>
    <t>Propionate kinase</t>
  </si>
  <si>
    <t>ADP[c] + 3-Hydroxypropionyl phosphate[c] =&gt; ATP[c] + 3-Hydroxypropanoate[c]</t>
  </si>
  <si>
    <t>PFK</t>
  </si>
  <si>
    <t>Phosphofructokinase, PfkB</t>
  </si>
  <si>
    <t>ATP[c] + D-Fructose 6-phosphate[c] &lt;=&gt; ADP[c] + D-Fructose 1,6-bisphosphate[c] + H+[c]</t>
  </si>
  <si>
    <t>2.7.1.11</t>
  </si>
  <si>
    <t>metanetx.reaction/MNXR102507;rhea/16109;rhea/16110;rhea/16111;rhea/16112;bigg.reaction/PFK;sbo/SBO:0000375</t>
  </si>
  <si>
    <t>ADCPS1</t>
  </si>
  <si>
    <t>1-Aminopropan-2-ol[c] + adenosyl-cobyric acid[c] + ATP[c] &lt;=&gt; Adenosyl cobinamide[c] + ADP[c] + H+[c] + Phosphate[c]</t>
  </si>
  <si>
    <t>APPLDHr</t>
  </si>
  <si>
    <t>Aminopropanol dehydrogenase reversible</t>
  </si>
  <si>
    <t>H+[c] + Nicotinamide adenine dinucleotide - reduced[c] + Aminoacetone[c] &lt;=&gt; 1-Aminopropan-2-ol[c] + Nicotinamide adenine dinucleotide[c]</t>
  </si>
  <si>
    <t>1.1.1.75; 2.3.1.37</t>
  </si>
  <si>
    <t>kegg.reaction/R03759;metanetx.reaction/MNXR95894;biocyc/META:AMINOPROPDEHYDROG-RXN;rhea/16517;rhea/16518;rhea/16519;rhea/16520;bigg.reaction/APPLDHr;sbo/SBO:0000375</t>
  </si>
  <si>
    <t>FMNRx</t>
  </si>
  <si>
    <t>FMN reductase</t>
  </si>
  <si>
    <t>flavin mononucleotide[c] + H+[c] + Nicotinamide adenine dinucleotide - reduced[c] &lt;=&gt; Nicotinamide adenine dinucleotide[c] + Reduced FMN[c]</t>
  </si>
  <si>
    <t>1.5.1.-; 1.5.1.36; 1.5.1.39; 1.5.1.41; 1.5.1.42</t>
  </si>
  <si>
    <t>kegg.reaction/R05705;metanetx.reaction/MNXR99607;biocyc/META:RXN-9510;rhea/21620;rhea/21621;rhea/21622;rhea/21623;bigg.reaction/FMNRx;sbo/SBO:0000375</t>
  </si>
  <si>
    <t>SULABC</t>
  </si>
  <si>
    <t>Sulfate transporter via ABC</t>
  </si>
  <si>
    <t>ATP[c] + H2O[c] + Sulfate[e] =&gt; ADP[c] + H+[c] + Phosphate[c] + Sulfate[c]</t>
  </si>
  <si>
    <t>AC5u0009GL000834 or AC5u0009GL001081</t>
  </si>
  <si>
    <t>SULR</t>
  </si>
  <si>
    <t>sulfite reductase (Flavodoxin)</t>
  </si>
  <si>
    <t>5 H+[c] + 3 Nicotinamide adenine dinucleotide phosphate - reduced[c] + Sulfite[c] =&gt; 3 H2O[c] + Hydrogen sulfide[c] + 3 Nicotinamide adenine dinucleotide phosphate[c]</t>
  </si>
  <si>
    <t>1.8.1.2</t>
  </si>
  <si>
    <t>AC5u0009GL000884</t>
  </si>
  <si>
    <t>kegg.reaction/R00858;metanetx.reaction/MNXR104650;biocyc/META:SULFITE-REDUCT-RXN;rhea/13801;rhea/13802;rhea/13803;rhea/13804;bigg.reaction/SULR;sbo/SBO:0000375</t>
  </si>
  <si>
    <t>ORNTAC</t>
  </si>
  <si>
    <t>ornithine transacetylase</t>
  </si>
  <si>
    <t>L-Glutamate[c] + N2-Acetyl-L-ornithine[c] &lt;=&gt; L-Ornithine[c] + N-Acetyl-L-glutamate[c]</t>
  </si>
  <si>
    <t>AC5u0009GL000606 or AC5u0009GL001879</t>
  </si>
  <si>
    <t>ACOTA</t>
  </si>
  <si>
    <t>acetylornithine transaminase</t>
  </si>
  <si>
    <t>2-Oxoglutarate[c] + N2-Acetyl-L-ornithine[c] &lt;=&gt; L-Glutamate[c] + N-Acetyl-L-glutamate 5-semialdehyde[c]</t>
  </si>
  <si>
    <t>2.6.1.11</t>
  </si>
  <si>
    <t>kegg.reaction/R02283;metanetx.reaction/MNXR95388;biocyc/META:ACETYLORNTRANSAM-RXN;rhea/18049;rhea/18050;rhea/18051;rhea/18052;bigg.reaction/ACOTA;sbo/SBO:0000375</t>
  </si>
  <si>
    <t>ORNTA</t>
  </si>
  <si>
    <t>Ornithine transaminase</t>
  </si>
  <si>
    <t>2-Oxoglutarate[c] + L-Ornithine[c] &lt;=&gt; L-Glutamate 5-semialdehyde[c] + L-Glutamate[c]</t>
  </si>
  <si>
    <t>CYSTL2</t>
  </si>
  <si>
    <t>cystathionine gamma/beta-lyase</t>
  </si>
  <si>
    <t>H2O[c] + L-Homocysteine[c] =&gt; 2-Oxobutanoate[c] + Hydrogen sulfide[c] + Ammonium[c]</t>
  </si>
  <si>
    <t>CYSTS</t>
  </si>
  <si>
    <t>Cystathionine beta synthase</t>
  </si>
  <si>
    <t>L-Homocysteine[c] + L-Serine[c] =&gt; L-Cystathionine[c] + H2O[c]</t>
  </si>
  <si>
    <t>4.2.1.22</t>
  </si>
  <si>
    <t>AC5u0009GL001444 or AC5u0009GL002043</t>
  </si>
  <si>
    <t>kegg.reaction/R01290;metanetx.reaction/MNXR97019;biocyc/META:CYSTATHIONINE-BETA-SYNTHASE-RXN;rhea/10112;rhea/10113;rhea/10114;rhea/10115;bigg.reaction/CYSTS;sbo/SBO:0000375</t>
  </si>
  <si>
    <t>RIBabc</t>
  </si>
  <si>
    <t>Ribose transport via ABC system</t>
  </si>
  <si>
    <t>ATP[c] + H2O[c] + D-Ribose[e] =&gt; ADP[c] + H+[c] + Phosphate[c] + D-Ribose[c]</t>
  </si>
  <si>
    <t>3.6.3.17</t>
  </si>
  <si>
    <t>AC5u0009GL001971</t>
  </si>
  <si>
    <t>metanetx.reaction/MNXR104034;biocyc/META:ABC-28-RXN;rhea/29903#1;rhea/29904#1;rhea/29905#1;rhea/29906#1;bigg.reaction/RIBabc;sbo/SBO:0000375</t>
  </si>
  <si>
    <t>GALt</t>
  </si>
  <si>
    <t>galactose transport in/out via proton symport</t>
  </si>
  <si>
    <t>H+[e] + D-Galactose[e] &lt;=&gt; D-Galactose[c] + H+[c]</t>
  </si>
  <si>
    <t>MALTt</t>
  </si>
  <si>
    <t>maltose transport in/out via proton symport</t>
  </si>
  <si>
    <t>H+[e] + Maltose C12H22O11[e] &lt;=&gt; H+[c] + Maltose[c]</t>
  </si>
  <si>
    <t>AC5u0009GL000409 or AC5u0009GL001181 or AC5u0009GL001184 or AC5u0009GL002112</t>
  </si>
  <si>
    <t>SUCH</t>
  </si>
  <si>
    <t>alpha-glucoside glucohydrolase</t>
  </si>
  <si>
    <t>H2O[c] + Sucrose[c] =&gt; D-Fructose[c] + D-Glucose[c]</t>
  </si>
  <si>
    <t>TREt</t>
  </si>
  <si>
    <t>trehalose transport in/out via proton symport</t>
  </si>
  <si>
    <t>H+[e] + Trehalose[e] &lt;=&gt; H+[c] + Trehalose[c]</t>
  </si>
  <si>
    <t>TREP</t>
  </si>
  <si>
    <t>Phosphate[c] + Trehalose[c] &lt;=&gt; beta-D-Glucose 1-phosphate[c] + D-Glucose[c]</t>
  </si>
  <si>
    <t>AC5u0009GL000408</t>
  </si>
  <si>
    <t>MNLabc</t>
  </si>
  <si>
    <t>Mannitol efflux via ABC system</t>
  </si>
  <si>
    <t>ATP[c] + H2O[c] + D-Mannitol[c] =&gt; ADP[c] + H+[c] + D-Mannitol[e] + Phosphate[c]</t>
  </si>
  <si>
    <t>AC5u0009GL001848 and (AC5u0009GL000165 or AC5u0009GL000668 or AC5u0009GL001848 or AC5u0009GL001849 or AC5u0009GL002128)</t>
  </si>
  <si>
    <t>PAP_LRE</t>
  </si>
  <si>
    <t>phosphatidic acid phosphatase</t>
  </si>
  <si>
    <t>H2O[c] + phosphatidic acid (Lb reuteri specific)[c] =&gt; 1,2-Diacylglycerol, LRE specific[c] + Phosphate[c]</t>
  </si>
  <si>
    <t>AC5u0009GL001224</t>
  </si>
  <si>
    <t>3HPPt</t>
  </si>
  <si>
    <t>3-hydroxypropanoate transport via diffusion</t>
  </si>
  <si>
    <t>3-Hydroxypropanoate[c] &lt;=&gt; 3-Hydroxypropanoate[e]</t>
  </si>
  <si>
    <t>additional rxns from JCM1112 model</t>
  </si>
  <si>
    <t>AACPS182</t>
  </si>
  <si>
    <t>Acyl-[acyl-carrier-protein] synthetase (n-C18:2)</t>
  </si>
  <si>
    <t>acyl carrier protein[c] + ATP[c] + octadecynoate (n-C18:2)[c] =&gt; AMP[c] + Octadecynoyl-ACP (n-C18:2ACP)[c] + Diphosphate[c]</t>
  </si>
  <si>
    <t>AACPS183</t>
  </si>
  <si>
    <t>Acyl-[acyl-carrier-protein] synthetase (n-C18:3)</t>
  </si>
  <si>
    <t>acyl carrier protein[c] + ATP[c] + octadecynoate (n-C18:3)[c] =&gt; AMP[c] + Diphosphate[c] + octadecatrienoyl-ACP (n-C18:3ACP)[c]</t>
  </si>
  <si>
    <t>AACPS4</t>
  </si>
  <si>
    <t>Acyl-[acyl-carrier-protein] synthetase (n-C16:1)</t>
  </si>
  <si>
    <t>acyl carrier protein[c] + ATP[c] + hexadecenoate (n-C16:1)[c] =&gt; AMP[c] + Hexadecenoyl-ACP (n-C16:1ACP)[c] + Diphosphate[c]</t>
  </si>
  <si>
    <t>AACPS5</t>
  </si>
  <si>
    <t>Acyl-[acyl-carrier-protein] synthetase (n-C18:1)</t>
  </si>
  <si>
    <t>acyl carrier protein[c] + ATP[c] + octadecenoate (n-C18:1)[c] =&gt; AMP[c] + Octadecenoyl-ACP (n-C18:1ACP)[c] + Diphosphate[c]</t>
  </si>
  <si>
    <t>ACALDt</t>
  </si>
  <si>
    <t>acetaldehyde reversible transport</t>
  </si>
  <si>
    <t>Acetaldehyde[e] &lt;=&gt; Acetaldehyde[c]</t>
  </si>
  <si>
    <t>ACGK</t>
  </si>
  <si>
    <t>acetylglutamate kinase</t>
  </si>
  <si>
    <t>ATP[c] + N-Acetyl-L-glutamate[c] =&gt; ADP[c] + N-Acetyl-L-glutamyl 5-phosphate[c]</t>
  </si>
  <si>
    <t>2.7.2.8</t>
  </si>
  <si>
    <t>ACTNdiff</t>
  </si>
  <si>
    <t>(R)-acetoin diffusion</t>
  </si>
  <si>
    <t>(R)-Acetoin[e] &lt;=&gt; (R)-Acetoin[c]</t>
  </si>
  <si>
    <t>ACTPASE</t>
  </si>
  <si>
    <t>acylphosphatase</t>
  </si>
  <si>
    <t>Acetyl phosphate[c] + H2O[c] =&gt; Acetate[c] + H+[c] + Phosphate[c]</t>
  </si>
  <si>
    <t>ACt6</t>
  </si>
  <si>
    <t>acetate transport in/out via proton symport</t>
  </si>
  <si>
    <t>H+[e] + Acetate[e] &lt;=&gt; Acetate[c] + H+[c]</t>
  </si>
  <si>
    <t>ADEt2</t>
  </si>
  <si>
    <t>adenine transport via proton symport (reversible)</t>
  </si>
  <si>
    <t>H+[e] + Adenine[e] &lt;=&gt; Adenine[c] + H+[c]</t>
  </si>
  <si>
    <t>AGPR</t>
  </si>
  <si>
    <t>N-acetyl-g-glutamyl-phosphate reductase</t>
  </si>
  <si>
    <t>Nicotinamide adenine dinucleotide phosphate[c] + Phosphate[c] + N-Acetyl-L-glutamate 5-semialdehyde[c] &lt;=&gt; H+[c] + Nicotinamide adenine dinucleotide phosphate - reduced[c] + N-Acetyl-L-glutamyl 5-phosphate[c]</t>
  </si>
  <si>
    <t>1.2.1.38</t>
  </si>
  <si>
    <t>ALATA_Lr</t>
  </si>
  <si>
    <t>alanine transaminase</t>
  </si>
  <si>
    <t>L-Alanine[c] + Pyridoxal[c] &lt;=&gt; Pyridoxamine[c] + Pyruvate[c]</t>
  </si>
  <si>
    <t>ALA_Lt6</t>
  </si>
  <si>
    <t>L-alanine transport in/out via proton symport</t>
  </si>
  <si>
    <t>H+[e] + L-Alanine[e] &lt;=&gt; L-Alanine[c] + H+[c]</t>
  </si>
  <si>
    <t>ALOX</t>
  </si>
  <si>
    <t>oxidative decarboxylation of acetolacate (chemical)</t>
  </si>
  <si>
    <t>(S)-2-Acetolactate[c] + H+[c] + 0.5 O2[c] =&gt; CO2[c] + Diacetyl[c] + H2O[c]</t>
  </si>
  <si>
    <t>AOBUTDs</t>
  </si>
  <si>
    <t>L-2-amino-3-oxobutanoate decarboxylation (spontaneous)</t>
  </si>
  <si>
    <t>H+[c] + L-2-Amino-3-oxobutanoate[c] =&gt; CO2[c] + Aminoacetone[c]</t>
  </si>
  <si>
    <t>1.1.1.381</t>
  </si>
  <si>
    <t>ARAI</t>
  </si>
  <si>
    <t>L-arabinose isomerase</t>
  </si>
  <si>
    <t>L-Arabinose[c] &lt;=&gt; L-Ribulose[c]</t>
  </si>
  <si>
    <t>5.3.1.4; 5.3.1.5</t>
  </si>
  <si>
    <t>ARBt2</t>
  </si>
  <si>
    <t>L-arabinose transport via proton symport</t>
  </si>
  <si>
    <t>H+[e] + L-Arabinose[e] &lt;=&gt; L-Arabinose[c] + H+[c]</t>
  </si>
  <si>
    <t>ASNt6</t>
  </si>
  <si>
    <t>L-asparagine transport in/out via proton symport</t>
  </si>
  <si>
    <t>H+[e] + L-Asparagine[e] &lt;=&gt; L-Asparagine[c] + H+[c]</t>
  </si>
  <si>
    <t>ASPt6</t>
  </si>
  <si>
    <t>L-aspartate transport in via proton symport</t>
  </si>
  <si>
    <t>H+[e] + L-Aspartate[e] &lt;=&gt; L-Aspartate[c] + H+[c]</t>
  </si>
  <si>
    <t>ATPM</t>
  </si>
  <si>
    <t>ATP maintenance requirment</t>
  </si>
  <si>
    <t>ATP[c] + H2O[c] =&gt; ADP[c] + H+[c] + Phosphate[c]</t>
  </si>
  <si>
    <t>3.6.1.15; 3.6.1.3; 3.6.1.5; 3.6.1.8; 3.6.3.1; 3.6.3.10; 3.6.3.11; 3.6.3.12; 3.6.3.14; 3.6.3.15; 3.6.3.16; 3.6.3.17; 3.6.3.18; 3.6.3.19; 3.6.3.2; 3.6.3.20; 3.6.3.21; 3.6.3.22; 3.6.3.23; 3.6.3.24; 3.6.3.25; 3.6.3.26; 3.6.3.27; 3.6.3.28; 3.6.3.29; 3.6.3.3; 3.6.3.30; 3.6.3.31; 3.6.3.32; 3.6.3.33; 3.6.3.34; 3.6.3.35; 3.6.3.36; 3.6.3.37; 3.6.3.38; 3.6.3.39; 3.6.3.4; 3.6.3.40; 3.6.3.41; 3.6.3.42; 3.6.3.43; 3.6.3.44; 3.6.3.46; 3.6.3.47; 3.6.3.48; 3.6.3.49; 3.6.3.5; 3.6.3.50; 3.6.3.51; 3.6.3.52; 3.6.3.53; 3.6.3.54; 3.6.3.6; 3.6.3.7; 3.6.3.8; 3.6.3.9; 3.6.4.1; 3.6.4.10; 3.6.4.11; 3.6.4.12; 3.6.4.13; 3.6.4.2; 3.6.4.3; 3.6.4.4; 3.6.4.5; 3.6.4.6; 3.6.4.7; 3.6.4.8; 3.6.4.9</t>
  </si>
  <si>
    <t>BIOMASS</t>
  </si>
  <si>
    <t>Biomass reaction</t>
  </si>
  <si>
    <t>0.186 capsular polysaccharide linkage unit, LRE specific[c] + 0.145 peptidoglycan with D-lac as C-terminal residue to form pentadepsipeptide[c] + 10.2 ATP[c] + 0.0002 Coenzyme A[c] + 10.2 H2O[c] + 0.0002 Nicotinamide adenine dinucleotide[c] + 1e-06 Pyridoxal 5'-phosphate[c] + 1e-05 5,6,7,8-Tetrahydrofolate[c] + 0.0002 Undecaprenyl diphosphate[c] + 1e-05 Pseudo Coenzyme B12 (Co-alpha-[alpha-(adenin-7-yl)]-Co-beta-adenosylcobamide)[c] + 0.075 DNA, LRE specific[c] + 0.34 RNA, LRE specific[c] + 1e-05 Biotin[c] + 1e-05 Thiamine diphosphate[c] + 3.311 Protein, LRE specific[c] + 0.018 Lipoteichoic acid specific for L.reuteri[c] + 0.096 Lipids specific for L.reuteri[c] =&gt; 10.2 ADP[c] + 10.2 H+[c] + 10.2 Phosphate[c]</t>
  </si>
  <si>
    <t>BTDt1_RR</t>
  </si>
  <si>
    <t>(R,R)-butanediol transport in/out via diffusion reversible</t>
  </si>
  <si>
    <t>(R,R)-2,3-Butanediol[c] &lt;=&gt; (R,R)-2,3-Butanediol[e]</t>
  </si>
  <si>
    <t>BTNt2i</t>
  </si>
  <si>
    <t>Biotin uptake</t>
  </si>
  <si>
    <t>H+[e] + Biotin[e] =&gt; H+[c] + Biotin[c]</t>
  </si>
  <si>
    <t>CMLDC</t>
  </si>
  <si>
    <t>4-carboxymuconolactone decarboxylase</t>
  </si>
  <si>
    <t>2-Carboxy-2,5-dihydro-5-oxofuran-2-acetate[c] =&gt; CO2[c] + H+[c] + 5-Oxo-4,5-dihydrofuran-2-acetate[c]</t>
  </si>
  <si>
    <t>4.1.1.44</t>
  </si>
  <si>
    <t>CO2t</t>
  </si>
  <si>
    <t>CO2 transport out via diffusion</t>
  </si>
  <si>
    <t>CO2[e] &lt;=&gt; CO2[c]</t>
  </si>
  <si>
    <t>CYSt6</t>
  </si>
  <si>
    <t>L-cysteine transport in via proton symport</t>
  </si>
  <si>
    <t>L-Cysteine[e] + H+[e] &lt;=&gt; L-Cysteine[c] + H+[c]</t>
  </si>
  <si>
    <t>CYTDK1</t>
  </si>
  <si>
    <t>cytidine kinase (ATP)</t>
  </si>
  <si>
    <t>ATP[c] + Cytidine[c] =&gt; ADP[c] + CMP[c] + H+[c]</t>
  </si>
  <si>
    <t>Cuabc</t>
  </si>
  <si>
    <t>Copper transport via ABC system</t>
  </si>
  <si>
    <t>ATP[c] + Cu2+[e] + H2O[c] =&gt; ADP[c] + Cu2+[c] + H+[c] + Phosphate[c]</t>
  </si>
  <si>
    <t>DHPS3</t>
  </si>
  <si>
    <t>dihydropteroate synthase</t>
  </si>
  <si>
    <t>2-Amino-4-hydroxy-6-hydroxymethyl-7,8-dihydropteridine diphosphate[c] + 4-Aminobenzoate[c] =&gt; Dihydropteroate[c] + Diphosphate[c]</t>
  </si>
  <si>
    <t>DIACTt</t>
  </si>
  <si>
    <t>diacetyl diffusion</t>
  </si>
  <si>
    <t>Diacetyl[c] &lt;=&gt; Diacetyl[e]</t>
  </si>
  <si>
    <t>DM_2ahbut_c</t>
  </si>
  <si>
    <t>Demand for secretion of (S)-2-Aceto-2-hydroxybutanoate</t>
  </si>
  <si>
    <t xml:space="preserve">(S)-2-Aceto-2-hydroxybutanoate[c] =&gt; </t>
  </si>
  <si>
    <t>DNAS_LRE</t>
  </si>
  <si>
    <t>DNA synthesis, LRE specific</t>
  </si>
  <si>
    <t>1.37 ATP[c] + 0.31028 dATP[c] + 0.18091 dCTP[c] + 0.20748 dGTP[c] + 0.30132 dTTP[c] + 1.37 H2O[c] =&gt; 1.37 ADP[c] + 1.37 H+[c] + 1.37 Phosphate[c] + Diphosphate[c] + DNA, LRE specific[c]</t>
  </si>
  <si>
    <t>DNMPPA</t>
  </si>
  <si>
    <t>Dihydroneopterin monophosphate dephosphorylase</t>
  </si>
  <si>
    <t>Dihydroneopterin monophosphate[c] + H2O[c] =&gt; 2-Amino-4-hydroxy-6-(D-erythro-1,2,3-trihydroxypropyl)-7,8-dihydropteridine[c] + Phosphate[c]</t>
  </si>
  <si>
    <t>3.6.1.-</t>
  </si>
  <si>
    <t>D_LACt2</t>
  </si>
  <si>
    <t>D-lactate transport via proton symport</t>
  </si>
  <si>
    <t>2 H+[e] + D-Lactate[e] &lt;=&gt; 2 H+[c] + D-Lactate[c]</t>
  </si>
  <si>
    <t>ETOHt1</t>
  </si>
  <si>
    <t>ethanol transport in/out via diffusion</t>
  </si>
  <si>
    <t>Ethanol[e] &lt;=&gt; Ethanol[c]</t>
  </si>
  <si>
    <t>EX_12ppd__R_e</t>
  </si>
  <si>
    <t>(R)-Propane-1,2-diol exchange</t>
  </si>
  <si>
    <t xml:space="preserve">(R)-Propane-1,2-diol[c] =&gt; </t>
  </si>
  <si>
    <t>EX_13ppd_e</t>
  </si>
  <si>
    <t>Exchange Propane-1,3-diol</t>
  </si>
  <si>
    <t xml:space="preserve">Propane-1,3-diol[e] =&gt; </t>
  </si>
  <si>
    <t>EX_3hpp_e</t>
  </si>
  <si>
    <t>3-hydroxypropanoate exchange</t>
  </si>
  <si>
    <t xml:space="preserve">3-Hydroxypropanoate[e] =&gt; </t>
  </si>
  <si>
    <t>EX_4abz_e</t>
  </si>
  <si>
    <t>Exchange 4-Aminobenzoate</t>
  </si>
  <si>
    <t xml:space="preserve">4-Aminobenzoate[e] &lt;=&gt; </t>
  </si>
  <si>
    <t>EX_ac_e</t>
  </si>
  <si>
    <t>Exchange Acetate</t>
  </si>
  <si>
    <t xml:space="preserve">Acetate[e] =&gt; </t>
  </si>
  <si>
    <t>EX_acald_e</t>
  </si>
  <si>
    <t>Exchange Acetaldehyde</t>
  </si>
  <si>
    <t xml:space="preserve">Acetaldehyde[e] =&gt; </t>
  </si>
  <si>
    <t>EX_actn__R_e</t>
  </si>
  <si>
    <t>Exchange (R)-Acetoin</t>
  </si>
  <si>
    <t xml:space="preserve">(R)-Acetoin[e] =&gt; </t>
  </si>
  <si>
    <t>EX_ade_e</t>
  </si>
  <si>
    <t>Exchange Adenine</t>
  </si>
  <si>
    <t xml:space="preserve">Adenine[e] &lt;=&gt; </t>
  </si>
  <si>
    <t>EX_ala__L_e</t>
  </si>
  <si>
    <t>Exchange L-Alanine</t>
  </si>
  <si>
    <t xml:space="preserve">L-Alanine[e] &lt;=&gt; </t>
  </si>
  <si>
    <t>EX_arab__L_e</t>
  </si>
  <si>
    <t>Exchange L-Arabinose</t>
  </si>
  <si>
    <t xml:space="preserve">L-Arabinose[e] =&gt; </t>
  </si>
  <si>
    <t>EX_arg__L_e</t>
  </si>
  <si>
    <t>Exchange L-Arginine</t>
  </si>
  <si>
    <t xml:space="preserve">L-Arginine[e] &lt;=&gt; </t>
  </si>
  <si>
    <t>EX_asn__L_e</t>
  </si>
  <si>
    <t>Aspargine exchange</t>
  </si>
  <si>
    <t xml:space="preserve">L-Asparagine[e] &lt;=&gt; </t>
  </si>
  <si>
    <t>EX_asp__L_e</t>
  </si>
  <si>
    <t>Exchange L-Aspartate</t>
  </si>
  <si>
    <t xml:space="preserve">L-Aspartate[e] &lt;=&gt; </t>
  </si>
  <si>
    <t>EX_btd_RR_e</t>
  </si>
  <si>
    <t>Exchange (R,R)-2,3-Butanediol</t>
  </si>
  <si>
    <t xml:space="preserve">(R,R)-2,3-Butanediol[e] =&gt; </t>
  </si>
  <si>
    <t>EX_btn_e</t>
  </si>
  <si>
    <t>Exchange Biotin</t>
  </si>
  <si>
    <t xml:space="preserve">Biotin[e] &lt;=&gt; </t>
  </si>
  <si>
    <t>EX_co2_e</t>
  </si>
  <si>
    <t>Exchange CO2</t>
  </si>
  <si>
    <t xml:space="preserve">CO2[e] =&gt; </t>
  </si>
  <si>
    <t>EX_cobalt2_e</t>
  </si>
  <si>
    <t>Exchange Co2+</t>
  </si>
  <si>
    <t xml:space="preserve">Co2+[e] &lt;=&gt; </t>
  </si>
  <si>
    <t>EX_cu2_e</t>
  </si>
  <si>
    <t>Exchange Cu2+</t>
  </si>
  <si>
    <t xml:space="preserve">Cu2+[e] =&gt; </t>
  </si>
  <si>
    <t>EX_cys__L_e</t>
  </si>
  <si>
    <t>Exchange L-Cysteine</t>
  </si>
  <si>
    <t xml:space="preserve">L-Cysteine[e] &lt;=&gt; </t>
  </si>
  <si>
    <t>EX_dha_e</t>
  </si>
  <si>
    <t>Exchange Dihydroxyacetone</t>
  </si>
  <si>
    <t xml:space="preserve">Dihydroxyacetone[e] =&gt; </t>
  </si>
  <si>
    <t>EX_diact_e</t>
  </si>
  <si>
    <t>Exchange Diacetyl</t>
  </si>
  <si>
    <t xml:space="preserve">Diacetyl[e] =&gt; </t>
  </si>
  <si>
    <t>EX_etoh_e</t>
  </si>
  <si>
    <t>Exchange Ethanol</t>
  </si>
  <si>
    <t xml:space="preserve">Ethanol[e] =&gt; </t>
  </si>
  <si>
    <t>EX_fe2_e</t>
  </si>
  <si>
    <t>Exchange fe2</t>
  </si>
  <si>
    <t xml:space="preserve">Fe2+ mitochondria[e] &lt;=&gt; </t>
  </si>
  <si>
    <t>EX_for_e</t>
  </si>
  <si>
    <t>Exchange Formate</t>
  </si>
  <si>
    <t xml:space="preserve">Formate[e] =&gt; </t>
  </si>
  <si>
    <t>EX_fru_e</t>
  </si>
  <si>
    <t>Fructose exchange</t>
  </si>
  <si>
    <t xml:space="preserve">D-Fructose[e] =&gt; </t>
  </si>
  <si>
    <t>EX_gal_e</t>
  </si>
  <si>
    <t>Exchange Galactose</t>
  </si>
  <si>
    <t xml:space="preserve">D-Galactose[e] =&gt; </t>
  </si>
  <si>
    <t>EX_gcald_e</t>
  </si>
  <si>
    <t>Exchange Glycolaldehyde</t>
  </si>
  <si>
    <t xml:space="preserve">Glycolaldehyde[e] =&gt; </t>
  </si>
  <si>
    <t>EX_glc__D_e</t>
  </si>
  <si>
    <t>Exchange D-Glucose</t>
  </si>
  <si>
    <t xml:space="preserve">D-Glucose[e] &lt;=&gt; </t>
  </si>
  <si>
    <t>EX_glcn__D_e</t>
  </si>
  <si>
    <t>Exchange Gluconate</t>
  </si>
  <si>
    <t xml:space="preserve">D-Gluconate[e] =&gt; </t>
  </si>
  <si>
    <t>EX_gln__L_e</t>
  </si>
  <si>
    <t>Exchange L-Glutamine</t>
  </si>
  <si>
    <t xml:space="preserve">L-Glutamine[e] =&gt; </t>
  </si>
  <si>
    <t>EX_glu__L_e</t>
  </si>
  <si>
    <t>Exchange L-Glutamate</t>
  </si>
  <si>
    <t xml:space="preserve">L-Glutamate[e] &lt;=&gt; </t>
  </si>
  <si>
    <t>EX_gly_e</t>
  </si>
  <si>
    <t>Exchange Glycine</t>
  </si>
  <si>
    <t xml:space="preserve">Glycine[e] &lt;=&gt; </t>
  </si>
  <si>
    <t>EX_glyc_e</t>
  </si>
  <si>
    <t>Exchange Glycerol</t>
  </si>
  <si>
    <t xml:space="preserve">Glycerol[e] =&gt; </t>
  </si>
  <si>
    <t>EX_gua_e</t>
  </si>
  <si>
    <t>Exchange Guanine</t>
  </si>
  <si>
    <t xml:space="preserve">Guanine[e] &lt;=&gt; </t>
  </si>
  <si>
    <t>EX_h2o_e</t>
  </si>
  <si>
    <t>Exchange H2O</t>
  </si>
  <si>
    <t xml:space="preserve">H2O[e] &lt;=&gt; </t>
  </si>
  <si>
    <t>EX_h2s_e</t>
  </si>
  <si>
    <t>Exchange h2s</t>
  </si>
  <si>
    <t xml:space="preserve">Hydrogen sulfide[e] =&gt; </t>
  </si>
  <si>
    <t>EX_h_e</t>
  </si>
  <si>
    <t>Exchange H+</t>
  </si>
  <si>
    <t xml:space="preserve">H+[e] &lt;=&gt; </t>
  </si>
  <si>
    <t>EX_hdcea_e</t>
  </si>
  <si>
    <t>Exchange Hexadecenoate (n-C16:1)</t>
  </si>
  <si>
    <t xml:space="preserve">Hexadecenoate (n-C16:1)[e] &lt;=&gt; </t>
  </si>
  <si>
    <t>EX_his__L_e</t>
  </si>
  <si>
    <t>Exchange L-Histidine</t>
  </si>
  <si>
    <t xml:space="preserve">L-Histidine[e] &lt;=&gt; </t>
  </si>
  <si>
    <t>EX_hxan_e</t>
  </si>
  <si>
    <t>Exchange Hypoxanthine</t>
  </si>
  <si>
    <t xml:space="preserve">Hypoxanthine[e] =&gt; </t>
  </si>
  <si>
    <t>EX_ile__L_e</t>
  </si>
  <si>
    <t>Exchange L-Isoleucine</t>
  </si>
  <si>
    <t xml:space="preserve">L-Isoleucine[e] &lt;=&gt; </t>
  </si>
  <si>
    <t>EX_ins_e</t>
  </si>
  <si>
    <t>Exchange Inosine</t>
  </si>
  <si>
    <t xml:space="preserve">Inosine[e] =&gt; </t>
  </si>
  <si>
    <t>EX_k_e</t>
  </si>
  <si>
    <t>Exchange K+</t>
  </si>
  <si>
    <t xml:space="preserve">K+[e] &lt;=&gt; </t>
  </si>
  <si>
    <t>EX_lac__D_e</t>
  </si>
  <si>
    <t>Exchange D-Lactate</t>
  </si>
  <si>
    <t xml:space="preserve">D-Lactate[e] =&gt; </t>
  </si>
  <si>
    <t>EX_lac__L_e</t>
  </si>
  <si>
    <t>Exchange L-Lactate</t>
  </si>
  <si>
    <t xml:space="preserve">L-Lactate[e] =&gt; </t>
  </si>
  <si>
    <t>EX_lcts_e</t>
  </si>
  <si>
    <t>Exchange Lactose</t>
  </si>
  <si>
    <t xml:space="preserve">Lactose[e] =&gt; </t>
  </si>
  <si>
    <t>EX_leu__L_e</t>
  </si>
  <si>
    <t>Exchange L-Leucine</t>
  </si>
  <si>
    <t xml:space="preserve">L-Leucine[e] &lt;=&gt; </t>
  </si>
  <si>
    <t>EX_lys__L_e</t>
  </si>
  <si>
    <t>Exchange L-Lysine</t>
  </si>
  <si>
    <t xml:space="preserve">L-Lysine[e] &lt;=&gt; </t>
  </si>
  <si>
    <t>EX_mal__L_e</t>
  </si>
  <si>
    <t>Exchange L-Malate</t>
  </si>
  <si>
    <t xml:space="preserve">L-Malate[e] =&gt; </t>
  </si>
  <si>
    <t>EX_malt_e</t>
  </si>
  <si>
    <t>Exchange Maltose</t>
  </si>
  <si>
    <t xml:space="preserve">Maltose C12H22O11[e] =&gt; </t>
  </si>
  <si>
    <t>EX_melib_e</t>
  </si>
  <si>
    <t>Exchange Melibiose</t>
  </si>
  <si>
    <t xml:space="preserve">Melibiose C12H22O11[e] =&gt; </t>
  </si>
  <si>
    <t>EX_met__L_e</t>
  </si>
  <si>
    <t>Exchange L-Methionine</t>
  </si>
  <si>
    <t xml:space="preserve">L-Methionine[e] &lt;=&gt; </t>
  </si>
  <si>
    <t>EX_mg2_e</t>
  </si>
  <si>
    <t>Exchange Mg</t>
  </si>
  <si>
    <t xml:space="preserve">Mg[e] &lt;=&gt; </t>
  </si>
  <si>
    <t>EX_mn2_e</t>
  </si>
  <si>
    <t>Exchange Mn2+</t>
  </si>
  <si>
    <t xml:space="preserve">Mn2+[e] &lt;=&gt; </t>
  </si>
  <si>
    <t>EX_mnl_e</t>
  </si>
  <si>
    <t>Mannitol exchange</t>
  </si>
  <si>
    <t xml:space="preserve">D-Mannitol[e] =&gt; </t>
  </si>
  <si>
    <t>EX_na1_e</t>
  </si>
  <si>
    <t>Exchange Sodium</t>
  </si>
  <si>
    <t xml:space="preserve">Sodium[e] &lt;=&gt; </t>
  </si>
  <si>
    <t>EX_nac_e</t>
  </si>
  <si>
    <t>Exchange Nicotinate</t>
  </si>
  <si>
    <t xml:space="preserve">Nicotinate[e] &lt;=&gt; </t>
  </si>
  <si>
    <t>EX_nh3_e</t>
  </si>
  <si>
    <t>Exchange Ammonia</t>
  </si>
  <si>
    <t xml:space="preserve">Ammonia[e] &lt;=&gt; </t>
  </si>
  <si>
    <t>EX_o2_e</t>
  </si>
  <si>
    <t>Exchange o2</t>
  </si>
  <si>
    <t xml:space="preserve">O2 O2[e] =&gt; </t>
  </si>
  <si>
    <t>EX_ocdcea_e</t>
  </si>
  <si>
    <t>Exchange Octadecenoate (n-C18:1)</t>
  </si>
  <si>
    <t xml:space="preserve">Octadecenoate (n-C18:1)[e] &lt;=&gt; </t>
  </si>
  <si>
    <t>EX_ocdctr_e</t>
  </si>
  <si>
    <t>Exchange octadecynoate (n-C18:3)</t>
  </si>
  <si>
    <t xml:space="preserve">octadecynoate (n-C18:3)[e] &lt;=&gt; </t>
  </si>
  <si>
    <t>EX_ocdcya_e</t>
  </si>
  <si>
    <t>Exchange Octadecadienoate (n-C18:2)</t>
  </si>
  <si>
    <t xml:space="preserve">Octadecadienoate[e] &lt;=&gt; </t>
  </si>
  <si>
    <t>EX_orn__L_e</t>
  </si>
  <si>
    <t>Exchange L-Ornithine</t>
  </si>
  <si>
    <t xml:space="preserve">L-Ornithine[e] =&gt; </t>
  </si>
  <si>
    <t>EX_phe__L_e</t>
  </si>
  <si>
    <t>Exchange L-Phenylalanine</t>
  </si>
  <si>
    <t xml:space="preserve">L-Phenylalanine[e] &lt;=&gt; </t>
  </si>
  <si>
    <t>EX_pi_e</t>
  </si>
  <si>
    <t>Exchange Phosphate</t>
  </si>
  <si>
    <t xml:space="preserve">Phosphate[e] &lt;=&gt; </t>
  </si>
  <si>
    <t>EX_pnto__R_e</t>
  </si>
  <si>
    <t>Exchange (R)-Pantothenate</t>
  </si>
  <si>
    <t xml:space="preserve">(R)-Pantothenate[e] &lt;=&gt; </t>
  </si>
  <si>
    <t>EX_ppoh_e</t>
  </si>
  <si>
    <t>Propanol exchange</t>
  </si>
  <si>
    <t xml:space="preserve">1-Propanol[c] =&gt; </t>
  </si>
  <si>
    <t>EX_pro__L_e</t>
  </si>
  <si>
    <t>Exchange L-Proline</t>
  </si>
  <si>
    <t xml:space="preserve">L-Proline[e] &lt;=&gt; </t>
  </si>
  <si>
    <t>EX_pydam_e</t>
  </si>
  <si>
    <t>Exchange Pyridoxamine</t>
  </si>
  <si>
    <t xml:space="preserve">Pyridoxamine[e] &lt;=&gt; </t>
  </si>
  <si>
    <t>EX_pyr_e</t>
  </si>
  <si>
    <t>Exchange Pyruvate</t>
  </si>
  <si>
    <t xml:space="preserve">Pyruvate[e] =&gt; </t>
  </si>
  <si>
    <t>EX_raffin_e</t>
  </si>
  <si>
    <t>Exchange Raffinose</t>
  </si>
  <si>
    <t xml:space="preserve">Raffinose[e] =&gt; </t>
  </si>
  <si>
    <t>EX_rib__D_e</t>
  </si>
  <si>
    <t>Exchange D-Ribose</t>
  </si>
  <si>
    <t xml:space="preserve">D-Ribose[e] =&gt; </t>
  </si>
  <si>
    <t>EX_ribflv_e</t>
  </si>
  <si>
    <t>Exchange Riboflavin</t>
  </si>
  <si>
    <t xml:space="preserve">Riboflavin[e] &lt;=&gt; </t>
  </si>
  <si>
    <t>EX_ser__L_e</t>
  </si>
  <si>
    <t>Exchange L-Serine</t>
  </si>
  <si>
    <t xml:space="preserve">L-Serine[e] &lt;=&gt; </t>
  </si>
  <si>
    <t>EX_so4_e</t>
  </si>
  <si>
    <t>Exchange sulfate</t>
  </si>
  <si>
    <t xml:space="preserve">Sulfate[e] &lt;=&gt; </t>
  </si>
  <si>
    <t>EX_succ_e</t>
  </si>
  <si>
    <t>Succinate exchange</t>
  </si>
  <si>
    <t xml:space="preserve">Succinate[e] =&gt; </t>
  </si>
  <si>
    <t>EX_sucr_e</t>
  </si>
  <si>
    <t>Exchange Sucrose</t>
  </si>
  <si>
    <t xml:space="preserve">Sucrose[e] =&gt; </t>
  </si>
  <si>
    <t>EX_thm_e</t>
  </si>
  <si>
    <t>Exchange Thiamin</t>
  </si>
  <si>
    <t xml:space="preserve">Thiamin[e] &lt;=&gt; </t>
  </si>
  <si>
    <t>EX_thr__L_e</t>
  </si>
  <si>
    <t>Exchange L-Threonine</t>
  </si>
  <si>
    <t xml:space="preserve">L-Threonine[e] &lt;=&gt; </t>
  </si>
  <si>
    <t>EX_tre_e</t>
  </si>
  <si>
    <t>Exchange Trehalose</t>
  </si>
  <si>
    <t xml:space="preserve">Trehalose[e] =&gt; </t>
  </si>
  <si>
    <t>EX_trp__L_e</t>
  </si>
  <si>
    <t>Exchange L-Tryptophan</t>
  </si>
  <si>
    <t xml:space="preserve">L-Tryptophan[e] &lt;=&gt; </t>
  </si>
  <si>
    <t>EX_tyr__L_e</t>
  </si>
  <si>
    <t>Exchange L-Tyrosine</t>
  </si>
  <si>
    <t xml:space="preserve">L-Tyrosine[e] &lt;=&gt; </t>
  </si>
  <si>
    <t>EX_ura_e</t>
  </si>
  <si>
    <t>Exchange Uracil</t>
  </si>
  <si>
    <t xml:space="preserve">Uracil[e] &lt;=&gt; </t>
  </si>
  <si>
    <t>EX_val__L_e</t>
  </si>
  <si>
    <t>Exchange L-Valine</t>
  </si>
  <si>
    <t xml:space="preserve">L-Valine[e] &lt;=&gt; </t>
  </si>
  <si>
    <t>EX_xan_e</t>
  </si>
  <si>
    <t>Exchange Xanthine</t>
  </si>
  <si>
    <t xml:space="preserve">Xanthine[e] &lt;=&gt; </t>
  </si>
  <si>
    <t>FA161tr</t>
  </si>
  <si>
    <t>Transport Hexadecenoate (n-C16:1)</t>
  </si>
  <si>
    <t>Hexadecenoate (n-C16:1)[e] &lt;=&gt; hexadecenoate (n-C16:1)[c]</t>
  </si>
  <si>
    <t>FA181tr</t>
  </si>
  <si>
    <t>Transport Octadecenoate (n-C18:1)</t>
  </si>
  <si>
    <t>Octadecenoate (n-C18:1)[e] &lt;=&gt; octadecenoate (n-C18:1)[c]</t>
  </si>
  <si>
    <t>FA182tr</t>
  </si>
  <si>
    <t>Transport Octadecadienoate (n-C18:2)</t>
  </si>
  <si>
    <t>Octadecadienoate[e] &lt;=&gt; octadecynoate (n-C18:2)[c]</t>
  </si>
  <si>
    <t>FA183tr</t>
  </si>
  <si>
    <t>Transport octadecynoate (n-C18:3)</t>
  </si>
  <si>
    <t>octadecynoate (n-C18:3)[e] &lt;=&gt; octadecynoate (n-C18:3)[c]</t>
  </si>
  <si>
    <t>FORt</t>
  </si>
  <si>
    <t>formate transport via diffusion</t>
  </si>
  <si>
    <t>Formate[e] &lt;=&gt; Formate[c]</t>
  </si>
  <si>
    <t>FRD</t>
  </si>
  <si>
    <t>fumarate reductase</t>
  </si>
  <si>
    <t>Fumarate[c] + Menaquinol 7[c] =&gt; Menaquinone 7[c] + Succinate[c]</t>
  </si>
  <si>
    <t>FRUK</t>
  </si>
  <si>
    <t>fructokinase</t>
  </si>
  <si>
    <t>ATP[c] + D-Fructose[c] =&gt; ADP[c] + D-Fructose 6-phosphate[c] + H+[c]</t>
  </si>
  <si>
    <t>2.7.1.56</t>
  </si>
  <si>
    <t>FRUabc</t>
  </si>
  <si>
    <t>Fructose efflux via ABC system</t>
  </si>
  <si>
    <t>ATP[c] + D-Fructose[c] + H2O[c] =&gt; ADP[c] + H+[c] + Phosphate[c] + D-Fructose[e]</t>
  </si>
  <si>
    <t>G5SADs</t>
  </si>
  <si>
    <t>L-glutamate 5-semialdehyde dehydratase (spontaneous)</t>
  </si>
  <si>
    <t>L-Glutamate 5-semialdehyde[c] =&gt; 1-Pyrroline-5-carboxylate[c] + H2O[c] + H+[c]</t>
  </si>
  <si>
    <t>GAT1_LRE</t>
  </si>
  <si>
    <t>glycerol 3-phosphate acyltransferase (Lb reuteri specific)</t>
  </si>
  <si>
    <t>0.0211 cyclopropanoyl octadecanoyl-[acyl-carrier protein][c] + sn-Glycerol 3-phosphate[c] + 0.0258 Hexadecenoyl-ACP (n-C16:1ACP)[c] + 0.075 Octadecanoyl-[acyl-carrier protein][c] + 0.3519 Octadecynoyl-ACP (n-C18:2ACP)[c] + 0.1591 Octadecenoyl-ACP (n-C18:1ACP)[c] + 0.2566 Palmitoyl-ACP (n-C16:0ACP)[c] + 0.0687 Tetradecanoyl-[acyl-carrier protein][c] + 0.0418 octadecatrienoyl-ACP (n-C18:3ACP)[c] =&gt; acyl carrier protein[c] + 1-Acyl-sn-glycerol 3-phosphate (Lb reuteri specific)[c]</t>
  </si>
  <si>
    <t>GCALDt</t>
  </si>
  <si>
    <t>Glycoaldehydye reversible transport</t>
  </si>
  <si>
    <t>Glycolaldehyde[e] &lt;=&gt; Glycolaldehyde[c]</t>
  </si>
  <si>
    <t>GLYt6</t>
  </si>
  <si>
    <t>glycine transport in/out via proton symport</t>
  </si>
  <si>
    <t>H+[e] + Glycine[e] &lt;=&gt; Glycine[c] + H+[c]</t>
  </si>
  <si>
    <t>GND</t>
  </si>
  <si>
    <t>phosphogluconate dehydrogenase</t>
  </si>
  <si>
    <t>6-Phospho-D-gluconate[c] + Nicotinamide adenine dinucleotide phosphate[c] =&gt; CO2[c] + Nicotinamide adenine dinucleotide phosphate - reduced[c] + D-Ribulose 5-phosphate[c]</t>
  </si>
  <si>
    <t>1.1.1.351; 1.1.1.44</t>
  </si>
  <si>
    <t>GTHRD</t>
  </si>
  <si>
    <t>glutathione-disulfide reductase</t>
  </si>
  <si>
    <t>2 Reduced glutathione[c] + Nicotinamide adenine dinucleotide phosphate[c] &lt;=&gt; H+[c] + Nicotinamide adenine dinucleotide phosphate - reduced[c] + Oxidized glutathione[c]</t>
  </si>
  <si>
    <t>GUAt2</t>
  </si>
  <si>
    <t>guanine transport in via proton symport</t>
  </si>
  <si>
    <t>H+[e] + Guanine[e] =&gt; Guanine[c] + H+[c]</t>
  </si>
  <si>
    <t>H2Ot5</t>
  </si>
  <si>
    <t>H2O transport via diffusion</t>
  </si>
  <si>
    <t>H2O[e] &lt;=&gt; H2O[c]</t>
  </si>
  <si>
    <t>HCO3E</t>
  </si>
  <si>
    <t>carbonate dehydratase (HCO3 equilibration reaction)</t>
  </si>
  <si>
    <t>CO2[c] + H2O[c] &lt;=&gt; H+[c] + Bicarbonate[c]</t>
  </si>
  <si>
    <t>4.2.1.1</t>
  </si>
  <si>
    <t>HCYSMT</t>
  </si>
  <si>
    <t>homocysteine S-methyltransferase</t>
  </si>
  <si>
    <t>S-Adenosyl-L-methionine[c] + L-Homocysteine[c] =&gt; S-Adenosyl-L-homocysteine[c] + H+[c] + L-Methionine[c]</t>
  </si>
  <si>
    <t>2.1.1.-; 2.1.1.10</t>
  </si>
  <si>
    <t>HISDC</t>
  </si>
  <si>
    <t>histidine decarboxylase</t>
  </si>
  <si>
    <t>H+[c] + L-Histidine[c] =&gt; CO2[c] + Histamine[c]</t>
  </si>
  <si>
    <t>HISTAap</t>
  </si>
  <si>
    <t>histide/histamine antiporter</t>
  </si>
  <si>
    <t>L-Histidine[c] + Histamine[e] &lt;=&gt; L-Histidine[e] + Histamine[c]</t>
  </si>
  <si>
    <t>HSDy</t>
  </si>
  <si>
    <t>homoserine dehydrogenase (NADPH)</t>
  </si>
  <si>
    <t>L-Homoserine[c] + Nicotinamide adenine dinucleotide phosphate[c] &lt;=&gt; L-Aspartate 4-semialdehyde[c] + H+[c] + Nicotinamide adenine dinucleotide phosphate - reduced[c]</t>
  </si>
  <si>
    <t>1.1.1.3</t>
  </si>
  <si>
    <t>HXANt2</t>
  </si>
  <si>
    <t>hypoxanthine transport in via proton symport</t>
  </si>
  <si>
    <t>H+[e] + Hypoxanthine[e] =&gt; H+[c] + Hypoxanthine[c]</t>
  </si>
  <si>
    <t>HYPOE</t>
  </si>
  <si>
    <t>hypothetical enzyme</t>
  </si>
  <si>
    <t>H2O[c] + Pyridoxamine 5'-phosphate[c] =&gt; Phosphate[c] + Pyridoxamine[c]</t>
  </si>
  <si>
    <t>3.1.3.74</t>
  </si>
  <si>
    <t>INSt2r</t>
  </si>
  <si>
    <t>inosine transport in via proton symport, reversible</t>
  </si>
  <si>
    <t>H+[e] + Inosine[e] &lt;=&gt; H+[c] + Inosine[c]</t>
  </si>
  <si>
    <t>LIP_LRE</t>
  </si>
  <si>
    <t>Lipid reaction (Lb. plantarum specific)</t>
  </si>
  <si>
    <t>0.02 Cardiolipin (LRE specific)[c] + 0.23 1-lysyl-phosphatidyl glycerol (LRE specific)[c] + 0.75 Phospatidylglycerol (LRE specific)[c] =&gt; Lipids specific for L.reuteri[c]</t>
  </si>
  <si>
    <t>LTAS_LRE</t>
  </si>
  <si>
    <t>Lipoteichoic acid synthase (LRE specific)</t>
  </si>
  <si>
    <t>Diglucosyl-diacylglycerol[c] + 20 Phospatidylglycerol (LRE specific)[c] =&gt; lipoteichoic acid (n=25, LRE specific)[c] + 20 1,2-Diacylglycerol, LRE specific[c]</t>
  </si>
  <si>
    <t>LTA_total</t>
  </si>
  <si>
    <t>Lipteichoic acid reaction (Lb.reuteri specific)</t>
  </si>
  <si>
    <t>0.175 lipoteichoic acid (n=25, LRE specific)[c] + 0.765 Lipoteichoic acid (n=25) with 100% D-Ala substitutions (LRE specific)[c] + 0.06 Lipoteichoic acid (n=25 with glucose residues, LRE specific)[c] =&gt; Lipoteichoic acid specific for L.reuteri[c]</t>
  </si>
  <si>
    <t>L_LACt2</t>
  </si>
  <si>
    <t>L-lactate reversible transport via proton symport</t>
  </si>
  <si>
    <t>2 H+[e] + L-Lactate[e] &lt;=&gt; 2 H+[c] + L-Lactate[c]</t>
  </si>
  <si>
    <t>MALt6</t>
  </si>
  <si>
    <t>malate symporter</t>
  </si>
  <si>
    <t>H+[e] + L-Malate[e] &lt;=&gt; H+[c] + L-Malate[c]</t>
  </si>
  <si>
    <t>MAN6PI</t>
  </si>
  <si>
    <t>mannose-6-phosphate isomerase</t>
  </si>
  <si>
    <t>D-Mannose 6-phosphate[c] &lt;=&gt; D-Fructose 6-phosphate[c]</t>
  </si>
  <si>
    <t>5.3.1.8</t>
  </si>
  <si>
    <t>MELIBt</t>
  </si>
  <si>
    <t>Melibiose transport</t>
  </si>
  <si>
    <t>Melibiose C12H22O11[e] &lt;=&gt; Melibiose[c]</t>
  </si>
  <si>
    <t>METt6</t>
  </si>
  <si>
    <t>L-methionine transport in/out via proton symport</t>
  </si>
  <si>
    <t>H+[e] + L-Methionine[e] &lt;=&gt; H+[c] + L-Methionine[c]</t>
  </si>
  <si>
    <t>NACUP</t>
  </si>
  <si>
    <t>Nicotinic acid uptake</t>
  </si>
  <si>
    <t>Nicotinate[e] =&gt; Nicotinate[c]</t>
  </si>
  <si>
    <t>NADK</t>
  </si>
  <si>
    <t>NAD kinase</t>
  </si>
  <si>
    <t>ATP[c] + Nicotinamide adenine dinucleotide[c] =&gt; ADP[c] + H+[c] + Nicotinamide adenine dinucleotide phosphate[c]</t>
  </si>
  <si>
    <t>2.7.1.23</t>
  </si>
  <si>
    <t>NADN</t>
  </si>
  <si>
    <t>NAD nucleosidase</t>
  </si>
  <si>
    <t>H2O[c] + Nicotinamide adenine dinucleotide[c] =&gt; ADPribose[c] + H+[c] + Nicotinamide[c]</t>
  </si>
  <si>
    <t>3.2.2.5; 3.2.2.6; 3.5.1.-</t>
  </si>
  <si>
    <t>NH3t</t>
  </si>
  <si>
    <t>ammonia transport via diffusion</t>
  </si>
  <si>
    <t>Ammonia[e] &lt;=&gt; Ammonia[c]</t>
  </si>
  <si>
    <t>NH4DIS</t>
  </si>
  <si>
    <t>nh4 Dissociation</t>
  </si>
  <si>
    <t>Ammonium[c] &lt;=&gt; H+[c] + Ammonia[c]</t>
  </si>
  <si>
    <t>NH4DISex</t>
  </si>
  <si>
    <t>nh4 Dissociation extracellular</t>
  </si>
  <si>
    <t>Ammonium[e] &lt;=&gt; H+[e] + Ammonia[e]</t>
  </si>
  <si>
    <t>NOX1</t>
  </si>
  <si>
    <t>NADH oxidase (H2O2 forming)</t>
  </si>
  <si>
    <t>H+[c] + Nicotinamide adenine dinucleotide - reduced[c] + O2[c] =&gt; Nicotinamide adenine dinucleotide[c] + Hydrogen peroxide[c]</t>
  </si>
  <si>
    <t>NOX2</t>
  </si>
  <si>
    <t>NADH oxidase (H2O forming)</t>
  </si>
  <si>
    <t>2 H+[c] + 2 Nicotinamide adenine dinucleotide - reduced[c] + O2[c] =&gt; 2 H2O[c] + 2 Nicotinamide adenine dinucleotide[c]</t>
  </si>
  <si>
    <t>NTR3B</t>
  </si>
  <si>
    <t>nitrate reductase</t>
  </si>
  <si>
    <t>2 H+[c] + Menaquinol 7[c] + Nitrate[c] =&gt; H2O[c] + 2 H+[e] + Menaquinone 7[c] + Nitrite[c]</t>
  </si>
  <si>
    <t>OROt6</t>
  </si>
  <si>
    <t>Orotic acid transport in/out via proton symporter</t>
  </si>
  <si>
    <t>H+[e] + Orotate[e] &lt;=&gt; H+[c] + Orotate[c]</t>
  </si>
  <si>
    <t>PABAt</t>
  </si>
  <si>
    <t>para aminobenzoic acid transport</t>
  </si>
  <si>
    <t>4-Aminobenzoate[e] &lt;=&gt; 4-Aminobenzoate[c]</t>
  </si>
  <si>
    <t>PGGH</t>
  </si>
  <si>
    <t>6-phospho-beta-glucosidase</t>
  </si>
  <si>
    <t>H2O[c] + 6-Phospho-beta-D-glucosyl-(1,4)-D-glucose[c] =&gt; D-Glucose 6-phosphate[c] + D-Glucose[c]</t>
  </si>
  <si>
    <t>PHEt6</t>
  </si>
  <si>
    <t>L-phenylalanine transport in/out via proton symport</t>
  </si>
  <si>
    <t>H+[e] + L-Phenylalanine[e] &lt;=&gt; H+[c] + L-Phenylalanine[c]</t>
  </si>
  <si>
    <t>PIt6</t>
  </si>
  <si>
    <t>phosphate transport in/out via proton symporter</t>
  </si>
  <si>
    <t>H+[e] + Phosphate[e] &lt;=&gt; H+[c] + Phosphate[c]</t>
  </si>
  <si>
    <t>PNTOt2</t>
  </si>
  <si>
    <t>Pantothenate reversible transport via proton symport</t>
  </si>
  <si>
    <t>H+[e] + (R)-Pantothenate[e] &lt;=&gt; H+[c] + (R)-Pantothenate[c]</t>
  </si>
  <si>
    <t>PPDt1</t>
  </si>
  <si>
    <t>1,3-propanediol transport in/out via diffusion reversible</t>
  </si>
  <si>
    <t>Propane-1,3-diol[c] &lt;=&gt; Propane-1,3-diol[e]</t>
  </si>
  <si>
    <t>PROTS_LRE</t>
  </si>
  <si>
    <t>protein synthesis_LRE belonging to biomass version 6.0</t>
  </si>
  <si>
    <t>0.0068 L-Alanyl-tRNA(Ala)[c] + 0.0409 L-Arginyl-tRNA(Arg)[c] + 0.0768 L-Asparaginyl-tRNA(Asn)[c] + 0.0768 L-Aspartyl-tRNA(Asp)[c] + 0.306 ATP[c] + 0.0095 L-Cysteinyl-tRNA(Cys)[c] + 0.0714 L-Glutaminyl-tRNA(Gln)[c] + 0.0275 L-Glutamyl-tRNA(Glu)[c] + 0.1058 Glycyl-tRNA(Gly)[c] + 2 GTP[c] + 2.306 H2O[c] + 0.0209 L-Histidyl-tRNA(His)[c] + 0.0572 L-Isoleucyl-tRNA(Ile)[c] + 0.0849 L-Leucyl-tRNA(Leu)[c] + 0.0977 L-Lysine-tRNA (Lys)[c] + 0.027 L-Methionyl-tRNA (Met)[c] + 0.0326 L-Phenylalanyl-tRNA(Phe)[c] + 0.0401 L-Prolyl-tRNA(Pro)[c] + 0.0543 L-Seryl-tRNA(Ser)[c] + 0.0644 L-Threonyl-tRNA(Thr)[c] + 0.007 L-Tryptophanyl-tRNA(Trp)[c] + 0.0281 L-Tyrosyl-tRNA(Tyr)[c] + 0.0705 L-Valyl-tRNA(Val)[c] =&gt; 0.306 ADP[c] + 2 GDP[c] + 2.306 H+[c] + 2.306 Phosphate[c] + 0.0068 tRNA(Ala)[c] + 0.0409 tRNA(Arg)[c] + 0.0768 tRNA(Asn)[c] + 0.0768 tRNA(Asp)[c] + 0.0095 tRNA(Cys)[c] + 0.0989 tRNA (Glu)[c] + 0.1058 tRNA(Gly)[c] + 0.0209 tRNA(His)[c] + 0.0572 tRNA(Ile)[c] + 0.0849 tRNA(Leu)[c] + 0.0977 tRNA(Lys)[c] + 0.027 tRNA(Met)[c] + 0.0326 tRNA(Phe)[c] + 0.0401 tRNA(Pro)[c] + 0.0543 tRNA(Ser)[c] + 0.0644 tRNA(Thr)[c] + 0.007 tRNA(Trp)[c] + 0.0281 tRNA(Tyr)[c] + 0.0705 tRNA(Val)[c] + Protein, LRE specific[c]</t>
  </si>
  <si>
    <t>PROt6</t>
  </si>
  <si>
    <t>L-proline transport in/out via proton symport</t>
  </si>
  <si>
    <t>H+[e] + L-Proline[e] &lt;=&gt; H+[c] + L-Proline[c]</t>
  </si>
  <si>
    <t>PYDAMt</t>
  </si>
  <si>
    <t>pyridoxamine transport</t>
  </si>
  <si>
    <t>H+[e] + Pyridoxamine[e] &lt;=&gt; H+[c] + Pyridoxamine[c]</t>
  </si>
  <si>
    <t>PYRt2</t>
  </si>
  <si>
    <t>pyruvate reversible transport via proton symport</t>
  </si>
  <si>
    <t>H+[e] + Pyruvate[e] &lt;=&gt; H+[c] + Pyruvate[c]</t>
  </si>
  <si>
    <t>RAFFINt</t>
  </si>
  <si>
    <t>Raffinose transport</t>
  </si>
  <si>
    <t>Raffinose[e] &lt;=&gt; Raffinose[c]</t>
  </si>
  <si>
    <t>RBLK1</t>
  </si>
  <si>
    <t>L-ribulokinase (L-ribulose)</t>
  </si>
  <si>
    <t>ATP[c] + L-Ribulose[c] =&gt; ADP[c] + H+[c] + L-Ribulose 5-phosphate[c]</t>
  </si>
  <si>
    <t>RBLK2</t>
  </si>
  <si>
    <t>L-ribulokinase (ribitol)</t>
  </si>
  <si>
    <t>ATP[c] + Ribitol[c] =&gt; ADP[c] + H+[c] + D-Ribitol 5-phosphate[c]</t>
  </si>
  <si>
    <t>RBP4E</t>
  </si>
  <si>
    <t>L-ribulose-phosphate 4-epimerase</t>
  </si>
  <si>
    <t>L-Ribulose 5-phosphate[c] &lt;=&gt; D-Xylulose 5-phosphate[c]</t>
  </si>
  <si>
    <t>5.1.3.4</t>
  </si>
  <si>
    <t>RIBFLVt2</t>
  </si>
  <si>
    <t>riboflavin transport in via proton symport</t>
  </si>
  <si>
    <t>H+[e] + Riboflavin[e] =&gt; H+[c] + Riboflavin[c]</t>
  </si>
  <si>
    <t>RNAS_LRE</t>
  </si>
  <si>
    <t>RNA synthesis, L.plantarum specific</t>
  </si>
  <si>
    <t>0.71081 ATP[c] + 0.18775 CTP[c] + 0.21245 GTP[c] + 0.28899 UTP[c] =&gt; 0.4 ADP[c] + 0.4 H+[c] + 0.4 Phosphate[c] + Diphosphate[c] + RNA, LRE specific[c]</t>
  </si>
  <si>
    <t>SERt6</t>
  </si>
  <si>
    <t>L-serine transport in/out via proton symport</t>
  </si>
  <si>
    <t>H+[e] + L-Serine[e] &lt;=&gt; H+[c] + L-Serine[c]</t>
  </si>
  <si>
    <t>SUCCt2r</t>
  </si>
  <si>
    <t>Succinate transport via proton symport</t>
  </si>
  <si>
    <t>H+[e] + Succinate[e] &lt;=&gt; H+[c] + Succinate[c]</t>
  </si>
  <si>
    <t>TDPDRE</t>
  </si>
  <si>
    <t>dTDP-4-dehydrorhamnose 3,5-epimerase</t>
  </si>
  <si>
    <t>dTDP-4-dehydro-6-deoxy-D-glucose[c] =&gt; dTDP-4-dehydro-6-deoxy-L-mannose[c]</t>
  </si>
  <si>
    <t>5.1.3.13</t>
  </si>
  <si>
    <t>THMDt2r</t>
  </si>
  <si>
    <t>thymidine transport in via proton symport, reversible</t>
  </si>
  <si>
    <t>H+[e] + Thymidine[e] &lt;=&gt; H+[c] + Thymidine[c]</t>
  </si>
  <si>
    <t>THMabc</t>
  </si>
  <si>
    <t>thiamine transport via ABC system</t>
  </si>
  <si>
    <t>ATP[c] + H2O[c] + Thiamin[e] =&gt; ADP[c] + H+[c] + Phosphate[c] + Thiamin[c]</t>
  </si>
  <si>
    <t>THRD</t>
  </si>
  <si>
    <t>L-threonine dehydrogenase</t>
  </si>
  <si>
    <t>Nicotinamide adenine dinucleotide[c] + L-Threonine[c] =&gt; H+[c] + Nicotinamide adenine dinucleotide - reduced[c] + L-2-Amino-3-oxobutanoate[c]</t>
  </si>
  <si>
    <t>1.1.1.103</t>
  </si>
  <si>
    <t>THRt2</t>
  </si>
  <si>
    <t>L-threonine transport in via proton symport</t>
  </si>
  <si>
    <t>H+[e] + L-Threonine[e] =&gt; H+[c] + L-Threonine[c]</t>
  </si>
  <si>
    <t>TMDPK</t>
  </si>
  <si>
    <t>thiamine diphosphokinase</t>
  </si>
  <si>
    <t>ATP[c] + Thiamin[c] =&gt; AMP[c] + H+[c] + Thiamine diphosphate[c]</t>
  </si>
  <si>
    <t>2.7.6.2</t>
  </si>
  <si>
    <t>TRPt6</t>
  </si>
  <si>
    <t>L-tryptophan transport in/out via proton symport</t>
  </si>
  <si>
    <t>H+[e] + L-Tryptophan[e] &lt;=&gt; H+[c] + L-Tryptophan[c]</t>
  </si>
  <si>
    <t>UDCPDP</t>
  </si>
  <si>
    <t>undecaprenyl-diphosphatase</t>
  </si>
  <si>
    <t>H2O[c] + Undecaprenyl diphosphate[c] =&gt; H+[c] + Phosphate[c] + Undecaprenyl phosphate[c]</t>
  </si>
  <si>
    <t>XYLK</t>
  </si>
  <si>
    <t>xylulokinase</t>
  </si>
  <si>
    <t>ATP[c] + D-Xylulose[c] =&gt; ADP[c] + H+[c] + D-Xylulose 5-phosphate[c]</t>
  </si>
  <si>
    <t>2.7.1.17</t>
  </si>
  <si>
    <t>tr_fe2</t>
  </si>
  <si>
    <t>fe2 transport</t>
  </si>
  <si>
    <t>Fe2+ mitochondria[e] &lt;=&gt; Fe2+[c]</t>
  </si>
  <si>
    <t>tr_h2s</t>
  </si>
  <si>
    <t>h2s transport</t>
  </si>
  <si>
    <t>Hydrogen sulfide[e] &lt;=&gt; Hydrogen sulfide[c]</t>
  </si>
  <si>
    <t>tr_o2</t>
  </si>
  <si>
    <t>o2 transport</t>
  </si>
  <si>
    <t>O2 O2[e] &lt;=&gt; O2[c]</t>
  </si>
  <si>
    <t>X</t>
  </si>
  <si>
    <t>C3H7NO2</t>
  </si>
  <si>
    <t>C10H13N5O3</t>
  </si>
  <si>
    <t>C9H13N5O4</t>
  </si>
  <si>
    <t>Fe2+</t>
  </si>
  <si>
    <t>C3H5O4</t>
  </si>
  <si>
    <t>O2</t>
  </si>
  <si>
    <t>R</t>
  </si>
  <si>
    <t>O2 O2</t>
  </si>
  <si>
    <t>Fe2+ mitochondria</t>
  </si>
  <si>
    <t>AC5u0009GL000437</t>
  </si>
  <si>
    <t>AC5u0009GL000727</t>
  </si>
  <si>
    <t>AC5u0009GL001377</t>
  </si>
  <si>
    <t>AC5u0009GL001481</t>
  </si>
  <si>
    <t>AC5u0009GL001601</t>
  </si>
  <si>
    <t>AC5u0009GL001710</t>
  </si>
  <si>
    <t>AC5u0009GL001894</t>
  </si>
  <si>
    <t>AC5u0009GL001898</t>
  </si>
  <si>
    <t>2.7.1.2</t>
  </si>
  <si>
    <t>Glycolysis / Gluconeogenesis</t>
  </si>
  <si>
    <t>AC5u0009GL000359 or AC5u0009GL000936 or AC5u0009GL001871</t>
  </si>
  <si>
    <t>AC5u0009GL000964 or AC5u0009GL001481 or AC5u0009GL002025</t>
  </si>
  <si>
    <t>AC5u0009GL000361 or AC5u0009GL000959 or AC5u0009GL001483 or AC5u0009GL001350 or AC5u0009GL000724 or AC5u0009GL000888 or AC5u0009GL001908</t>
  </si>
  <si>
    <t>AC5u0009GL001585 or AC5u0009GL000357</t>
  </si>
  <si>
    <t>TCA cycle</t>
  </si>
  <si>
    <t>Malate/lactate dehydrogenase</t>
  </si>
  <si>
    <t>1.1.1.42</t>
  </si>
  <si>
    <t>R08549</t>
  </si>
  <si>
    <t>dihydrolipoamide dehydrogenase</t>
  </si>
  <si>
    <t>1.8.1.4</t>
  </si>
  <si>
    <t>Pentose phosphate pathway</t>
  </si>
  <si>
    <t>AC5u0009GL002017</t>
  </si>
  <si>
    <t>4.1.2.9</t>
  </si>
  <si>
    <t xml:space="preserve">Pentose and glucuronate interconversions
</t>
  </si>
  <si>
    <t>2.7.1.16</t>
  </si>
  <si>
    <t>1.1.1.215</t>
  </si>
  <si>
    <t>AC5u0009GL000399 or AC5u0009GL000463 or AC5u0009GL002037</t>
  </si>
  <si>
    <t>Pentose and glucuronate interconversions</t>
  </si>
  <si>
    <t xml:space="preserve">1.1.1.-; 1.1.1.215 </t>
  </si>
  <si>
    <t>AC5u0009GL000399 or AC5u0009GL000463 or AC5u0009GL002037 or AC5u0009GL000462</t>
  </si>
  <si>
    <t>1.1.1.346</t>
  </si>
  <si>
    <t>1.1.1.67</t>
  </si>
  <si>
    <t>Fructose and mannose metabolism</t>
  </si>
  <si>
    <t>2.7.1.4</t>
  </si>
  <si>
    <t>AC5u0009GL001746</t>
  </si>
  <si>
    <t>AC5u0009GL002012</t>
  </si>
  <si>
    <t>5.1.3.3</t>
  </si>
  <si>
    <t>Galactose metabolism</t>
  </si>
  <si>
    <t>2.7.1.6</t>
  </si>
  <si>
    <t xml:space="preserve">Galactose metabolism
</t>
  </si>
  <si>
    <t>3.2.1.22</t>
  </si>
  <si>
    <t>AC5u0009GL000722 or AC5u0009GL000721</t>
  </si>
  <si>
    <t>Starch and sucrose metabolism</t>
  </si>
  <si>
    <t>3.2.1.86</t>
  </si>
  <si>
    <t>2.4.1.7</t>
  </si>
  <si>
    <t>2.7.1.41</t>
  </si>
  <si>
    <t>R11262</t>
  </si>
  <si>
    <t>cyclomaltodextrinase / maltogenic alpha-amylase / neopullulanase</t>
  </si>
  <si>
    <t>3.2.1.133</t>
  </si>
  <si>
    <t>AC5u0009GL002111</t>
  </si>
  <si>
    <t>R03122</t>
  </si>
  <si>
    <t>3.2.1.54</t>
  </si>
  <si>
    <t>2.4.1.8</t>
  </si>
  <si>
    <t>trehalose phosphorylase</t>
  </si>
  <si>
    <t>2.4.1.64</t>
  </si>
  <si>
    <t>R00948</t>
  </si>
  <si>
    <t>ATP:alpha-D-glucose-1-phosphate adenylyltransferase</t>
  </si>
  <si>
    <t>2.7.7.27</t>
  </si>
  <si>
    <t>AC5u0009GL002164 or AC5u0009GL000632</t>
  </si>
  <si>
    <t>R05140 </t>
  </si>
  <si>
    <t>levansucrase</t>
  </si>
  <si>
    <t>2.4.1.10</t>
  </si>
  <si>
    <t>AC5u0009GL000236</t>
  </si>
  <si>
    <t>AC5u0009GL000746 or AC5u0009GL001165</t>
  </si>
  <si>
    <t>Amino sugar and nucleotide sugar metabolism</t>
  </si>
  <si>
    <t>R00418</t>
  </si>
  <si>
    <t>R02058</t>
  </si>
  <si>
    <t>acetyl-CoA:D-glucosamine-6-phosphate N-acetyltransferase</t>
  </si>
  <si>
    <t>2.3.1.4</t>
  </si>
  <si>
    <t>AC5u0009GL000175 or AC5u0009GL000844 or AC5u0009GL001071 or AC5u0009GL001116 or AC5u0009GL001747 or AC5u0009GL000468 or AC5u0009GL000611 or AC5u0009GL000177 or AC5u0009GL000795 and AC5u0009GL000796 and AC5u0009GL000797</t>
  </si>
  <si>
    <t>Pyruvate metabolism</t>
  </si>
  <si>
    <t>AC5u0009GL000202 or AC5u0009GL001632 or AC5u0009GL000420 or AC5u0009GL000955</t>
  </si>
  <si>
    <t>AC5u0009GL000790 or AC5u0009GL000754 or AC5u0009GL001289 or AC5u0009GL001680 or AC5u0009GL001858</t>
  </si>
  <si>
    <t>1.1.1.38</t>
  </si>
  <si>
    <t>AC5u0009GL001119 or AC5u0009GL001113</t>
  </si>
  <si>
    <t>3.6.1.7</t>
  </si>
  <si>
    <t>AC5u0009GL000078</t>
  </si>
  <si>
    <t>pyruvate metabolism</t>
  </si>
  <si>
    <t>Glyoxylate and dicarboxylate metabolism</t>
  </si>
  <si>
    <t>R01908</t>
  </si>
  <si>
    <t>oxalyl-CoA decarboxylase</t>
  </si>
  <si>
    <t>4.1.1.8</t>
  </si>
  <si>
    <t>AC5u0009GL000698 or AC5u0009GL000699</t>
  </si>
  <si>
    <t>Propanoate metabolism</t>
  </si>
  <si>
    <t>4.2.1.28</t>
  </si>
  <si>
    <t>2.7.2.15</t>
  </si>
  <si>
    <t>propanoate metabolism</t>
  </si>
  <si>
    <t>propionaldehyde dehydrogenase</t>
  </si>
  <si>
    <t>1.2.1.87</t>
  </si>
  <si>
    <t>Butanoate metabolism</t>
  </si>
  <si>
    <t>meso-butanediol dehydrogenase / (S,S)-butanediol dehydrogenase / diacetyl reductase / acetoin dehydrogenase</t>
  </si>
  <si>
    <t>AC5u0009GL001052 or AC5u0009GL001955 or AC5u0009GL001379</t>
  </si>
  <si>
    <t>Inositol phosphate metabolism</t>
  </si>
  <si>
    <t>AC5u0009GL001532</t>
  </si>
  <si>
    <t>energy metabolism</t>
  </si>
  <si>
    <t>1.6.3.4</t>
  </si>
  <si>
    <t>AC5u0009GL000396</t>
  </si>
  <si>
    <t>7.1.2.2</t>
  </si>
  <si>
    <t>2.7.4.1</t>
  </si>
  <si>
    <t>7.1.1.2</t>
  </si>
  <si>
    <t>7.1.1.5</t>
  </si>
  <si>
    <t>AC5u0009GL001117</t>
  </si>
  <si>
    <t>1.7.5.1</t>
  </si>
  <si>
    <t>Nitrogen metabolism</t>
  </si>
  <si>
    <t>R01395</t>
  </si>
  <si>
    <t>R12185</t>
  </si>
  <si>
    <t>Sulfur metabolism</t>
  </si>
  <si>
    <t>4.4.1.2</t>
  </si>
  <si>
    <t>R00508</t>
  </si>
  <si>
    <t>bifunctional oligoribonuclease and PAP phosphatase NrnA</t>
  </si>
  <si>
    <t>3.1.3.7</t>
  </si>
  <si>
    <t>AC5u0009GL000653</t>
  </si>
  <si>
    <t>Fatty acid metabolism</t>
  </si>
  <si>
    <t>2.3.1.180</t>
  </si>
  <si>
    <t>1.1.1.100</t>
  </si>
  <si>
    <t>AC5u0009GL001030 or AC5u0009GL000225 or AC5u0009GL000233</t>
  </si>
  <si>
    <t>2.3.1.41; 2.3.1.85; 2.3.1.86; 2.3.1.179; 2.3.1.-</t>
  </si>
  <si>
    <t>3.1.2.21</t>
  </si>
  <si>
    <t>2.1.1.79</t>
  </si>
  <si>
    <t>R05835</t>
  </si>
  <si>
    <t>choloylglycine hydrolase</t>
  </si>
  <si>
    <t>3.5.1.24</t>
  </si>
  <si>
    <t>AC5u0009GL000416</t>
  </si>
  <si>
    <t>bile acid biosynthesis</t>
  </si>
  <si>
    <t>R02797</t>
  </si>
  <si>
    <t>R03975</t>
  </si>
  <si>
    <t>R03977</t>
  </si>
  <si>
    <t>R04486</t>
  </si>
  <si>
    <t>R04487</t>
  </si>
  <si>
    <t>1.2.1.3</t>
  </si>
  <si>
    <t>Glycerolipid metabolism</t>
  </si>
  <si>
    <t>1.1.1.72</t>
  </si>
  <si>
    <t>R08572</t>
  </si>
  <si>
    <t>glycerate 2-kinase</t>
  </si>
  <si>
    <t>2.7.1.165</t>
  </si>
  <si>
    <t>4.2.1.30</t>
  </si>
  <si>
    <t>R00851</t>
  </si>
  <si>
    <t>glycerol-3-phosphate acyltransferase PlsX</t>
  </si>
  <si>
    <t>2.3.1.15</t>
  </si>
  <si>
    <t>AC5u0009GL000013 or AC5u0009GL001555</t>
  </si>
  <si>
    <t>2.3.1.51</t>
  </si>
  <si>
    <t>R05081</t>
  </si>
  <si>
    <t>Phosphatidylglycerol:membrane-derived-oligosaccharide-D-glucose glycerophosphotransferase</t>
  </si>
  <si>
    <t>2.7.8.20</t>
  </si>
  <si>
    <t>AC5u0009GL001224 or AC5u0009GL000931</t>
  </si>
  <si>
    <t>2.7.1.107</t>
  </si>
  <si>
    <t>1.1.1.202</t>
  </si>
  <si>
    <t>Glycerophospholipid metabolism</t>
  </si>
  <si>
    <t>2.7.7.41</t>
  </si>
  <si>
    <t>2.7.8.5</t>
  </si>
  <si>
    <t>3.1.3.27</t>
  </si>
  <si>
    <t>1.1.1.94</t>
  </si>
  <si>
    <t>ADP ribose diphosphatase</t>
  </si>
  <si>
    <t>Purine metabolism</t>
  </si>
  <si>
    <t>AC5u0009GL000583 or AC5u0009GL001353</t>
  </si>
  <si>
    <t>purine metabolism</t>
  </si>
  <si>
    <t>4.1.1.21</t>
  </si>
  <si>
    <t>AC5u0009GL000900 or AC5u0009GL000325 or AC5u0009GL000899</t>
  </si>
  <si>
    <t>R07404</t>
  </si>
  <si>
    <t>5-amino-1-(5-phospho-D-ribosyl)imidazole:carbon-dioxide ligase (ADP-forming)</t>
  </si>
  <si>
    <t>6.3.4.18</t>
  </si>
  <si>
    <t>R07405</t>
  </si>
  <si>
    <t>5-carboxyamino-1-(5-phospho-D-ribosyl)imidazole carboxymutase</t>
  </si>
  <si>
    <t>5.4.99.18</t>
  </si>
  <si>
    <t>6.3.2.6</t>
  </si>
  <si>
    <t>AC5u0009GL000386 or AC5u0009GL001821</t>
  </si>
  <si>
    <t>3.2.2.1</t>
  </si>
  <si>
    <t xml:space="preserve">Purine metabolism
</t>
  </si>
  <si>
    <t>AC5u0009GL001054 or AC5u0009GL001221</t>
  </si>
  <si>
    <t>R03531</t>
  </si>
  <si>
    <t>XTP/dITP diphosphohydrolase</t>
  </si>
  <si>
    <t>AC5u0009GL000642 or AC5u0009GL000848 or AC5u0009GL002154 or AC5u0009GL001067</t>
  </si>
  <si>
    <t>R03530</t>
  </si>
  <si>
    <t>ATP:dIDP phosphotransferase</t>
  </si>
  <si>
    <t>AC5u0009GL001026 or AC5u0009GL001728 or AC5u0009GL001940</t>
  </si>
  <si>
    <t>R02720</t>
  </si>
  <si>
    <t>R02090</t>
  </si>
  <si>
    <t>ATP:dGMP phosphotransferase</t>
  </si>
  <si>
    <t>R03409 </t>
  </si>
  <si>
    <t>guanosine 3'-diphosphate 5'-triphosphate 5'-phosphohydrolase</t>
  </si>
  <si>
    <t>AC5u0009GL000600 or AC5u0009GL000771 or AC5u0009GL000769</t>
  </si>
  <si>
    <t>3.1.7.2</t>
  </si>
  <si>
    <t>Pyrimidine metabolism</t>
  </si>
  <si>
    <t>1.3.1.14</t>
  </si>
  <si>
    <t>3.2.2.3</t>
  </si>
  <si>
    <t>2.4.2.3</t>
  </si>
  <si>
    <t>AC5u0009GL000758 or AC5u0009GL000377</t>
  </si>
  <si>
    <t>2.4.2.2</t>
  </si>
  <si>
    <t>AC5u0009GL000571 or AC5u0009GL000351 or AC5u0009GL000367</t>
  </si>
  <si>
    <t>R01411</t>
  </si>
  <si>
    <t>5-Methylcytosine aminohydrolase</t>
  </si>
  <si>
    <t>R11026</t>
  </si>
  <si>
    <t>(R)-5,6-dihydrothymine:NAD+ oxidoreductase</t>
  </si>
  <si>
    <t>2.7.4.9</t>
  </si>
  <si>
    <t>AC5u0009GL001574 or AC5u0009GL000199</t>
  </si>
  <si>
    <t>Alanine, aspartate and glutamate metabolism</t>
  </si>
  <si>
    <t xml:space="preserve">Alanine, aspartate and glutamate metabolism
</t>
  </si>
  <si>
    <t>succinate-semialdehyde dehydrogenase / glutarate-semialdehyde dehydrogenase</t>
  </si>
  <si>
    <t>succinate-semialdehyde dehydrogenase (NAD) / pyrroline-5-carboxylate reductase</t>
  </si>
  <si>
    <t>4-aminobutyrate aminotransferase / Ornithine transaminase</t>
  </si>
  <si>
    <t>R00261</t>
  </si>
  <si>
    <t>glutamate decarboxylase</t>
  </si>
  <si>
    <t>4.1.1.15</t>
  </si>
  <si>
    <t>AC5u0009GL000688 or AC5u0009GL000689</t>
  </si>
  <si>
    <t>Glycine, serine and threonine metabolism</t>
  </si>
  <si>
    <t>spontaneous</t>
  </si>
  <si>
    <t>R01466</t>
  </si>
  <si>
    <t>O-phospho-L-homoserine phosphate-lyase (adding water;L-threonine-forming)</t>
  </si>
  <si>
    <t>4.2.3.1</t>
  </si>
  <si>
    <t>AC5u0009GL000903</t>
  </si>
  <si>
    <t>R01771</t>
  </si>
  <si>
    <t>ATP:L-homoserine O-phosphotransferase</t>
  </si>
  <si>
    <t>2.7.1.39</t>
  </si>
  <si>
    <t>AC5u0009GL000901</t>
  </si>
  <si>
    <t>AC5u0009GL000902</t>
  </si>
  <si>
    <t>Cysteine and methionine metabolism</t>
  </si>
  <si>
    <t>2.1.1.14</t>
  </si>
  <si>
    <t>4.4.1.13</t>
  </si>
  <si>
    <t>2.5.1.49</t>
  </si>
  <si>
    <t>4.4.1.21</t>
  </si>
  <si>
    <t>R07274</t>
  </si>
  <si>
    <t>O-phospho-L-serine:hydrogen-sulfide 2-amino-2-carboxyethyltransferase</t>
  </si>
  <si>
    <t>6.3.2.2</t>
  </si>
  <si>
    <t>AC5u0009GL000401 or AC5u0009GL001171</t>
  </si>
  <si>
    <t>2.3.1.46</t>
  </si>
  <si>
    <t>Valine, leucine and isoleucine biosynthesis</t>
  </si>
  <si>
    <t>Lysine biosynthesis</t>
  </si>
  <si>
    <t>3.5.1.47</t>
  </si>
  <si>
    <t>2.6.1.-</t>
  </si>
  <si>
    <t>2.3.1.89</t>
  </si>
  <si>
    <t>AC5u0009GL000615 or AC5u0009GL001436 or AC5u0009GL001051 or AC5u0009GL000799</t>
  </si>
  <si>
    <t>4.3.3.7</t>
  </si>
  <si>
    <t>Arginine biosynthesis</t>
  </si>
  <si>
    <t>3.5.3.6</t>
  </si>
  <si>
    <t>2.3.1.35</t>
  </si>
  <si>
    <t>AC5u0009GL000615 or AC5u0009GL000799</t>
  </si>
  <si>
    <t>Alanine metabolism</t>
  </si>
  <si>
    <t>6.1.2.1</t>
  </si>
  <si>
    <t>R01150</t>
  </si>
  <si>
    <t>D-alanine:D-alanine ligase (ADP-forming)</t>
  </si>
  <si>
    <t>6.3.2.4</t>
  </si>
  <si>
    <t>Proline metabolism</t>
  </si>
  <si>
    <t>2.6.1.13</t>
  </si>
  <si>
    <t>1.5.1.2</t>
  </si>
  <si>
    <t>AC5u0009GL000776 or AC5u0009GL001520</t>
  </si>
  <si>
    <t>4.1.1.22</t>
  </si>
  <si>
    <t>Histidine metabolism</t>
  </si>
  <si>
    <t>R03013</t>
  </si>
  <si>
    <t>histidinol-phosphatase (PHP family)</t>
  </si>
  <si>
    <t>3.1.3.15</t>
  </si>
  <si>
    <t>AC5u0009GL000423</t>
  </si>
  <si>
    <t>Tyrosine metabolism</t>
  </si>
  <si>
    <t>1.1.1.90; 1.1.1.1</t>
  </si>
  <si>
    <t>Phenylalanine metabolism</t>
  </si>
  <si>
    <t>1.1.1.24</t>
  </si>
  <si>
    <t>Phenylalanine, tyrosine and tryptophan biosynthesis</t>
  </si>
  <si>
    <t>2.6.1.6; 2.6.1.42</t>
  </si>
  <si>
    <t>R00908</t>
  </si>
  <si>
    <t>2.6.1.19; 2.6.1.55</t>
  </si>
  <si>
    <t>beta-Alanine metabolism</t>
  </si>
  <si>
    <t>R00489</t>
  </si>
  <si>
    <t>4.4.1.16</t>
  </si>
  <si>
    <t>AC5u0009GL000683 or AC5u0009GL001347 or AC5u0009GL001760</t>
  </si>
  <si>
    <t>Selenocompound metabolism</t>
  </si>
  <si>
    <t xml:space="preserve">R09372 </t>
  </si>
  <si>
    <t>methaneselenol:NADP+ oxidoreductase</t>
  </si>
  <si>
    <t>1.8.1.9</t>
  </si>
  <si>
    <t>AC5u0009GL000798 or AC5u0009GL001474 or AC5u0009GL000835 or AC5u0009GL001080</t>
  </si>
  <si>
    <t>SELM</t>
  </si>
  <si>
    <t>2.1.1.-</t>
  </si>
  <si>
    <t>R00900  </t>
  </si>
  <si>
    <t>hydrogen selenide:NADP+ oxidoreductase</t>
  </si>
  <si>
    <t xml:space="preserve">R04770 </t>
  </si>
  <si>
    <t>cystathionine beta-lyase</t>
  </si>
  <si>
    <t>R09366  </t>
  </si>
  <si>
    <t>SELM2</t>
  </si>
  <si>
    <t>R09365</t>
  </si>
  <si>
    <t>5-methyltetrahydropteroyltri-L-glutamate:L-selenohomocysteine Se-methyltransferase</t>
  </si>
  <si>
    <t>Glutamine and glutamate metabolism</t>
  </si>
  <si>
    <t>1.8.1.7</t>
  </si>
  <si>
    <t>AC5u0009GL000277</t>
  </si>
  <si>
    <t>Glutathione metabolism</t>
  </si>
  <si>
    <t>AC5u0009GL000102 or AC5u0009GL000352</t>
  </si>
  <si>
    <t>Peptidoglycan biosynthesis</t>
  </si>
  <si>
    <t>AC5u0009GL000121 or AC5u0009GL000574</t>
  </si>
  <si>
    <t>6.3.2.10</t>
  </si>
  <si>
    <t>peptidoglycan biosynthesis</t>
  </si>
  <si>
    <t>2.7.8.13</t>
  </si>
  <si>
    <t>2.7.1.66</t>
  </si>
  <si>
    <t>3.6.1.27</t>
  </si>
  <si>
    <t>AC5u0009GL000275 or AC5u0009GL001962</t>
  </si>
  <si>
    <t>2.4.1.129</t>
  </si>
  <si>
    <t>2.4.1.227</t>
  </si>
  <si>
    <t>AC5u0009GL001126 or AC5u0009GL002096 or AC5u0009GL001418</t>
  </si>
  <si>
    <t>2.4.1.52</t>
  </si>
  <si>
    <t>6.1.1.13</t>
  </si>
  <si>
    <t>AC5u0009GL000370 or AC5u0009GL000371 or AC5u0009GL000368 or AC5u0009GL000369</t>
  </si>
  <si>
    <t>4.1.99.17</t>
  </si>
  <si>
    <t>Thiamine metabolism</t>
  </si>
  <si>
    <t>R02135</t>
  </si>
  <si>
    <t>AC5u0009GL000964 or AC5u0009GL001481 or AC5u0009GL002025 or AC5u0009GL000020</t>
  </si>
  <si>
    <t>R11319</t>
  </si>
  <si>
    <t>3.5.4.25</t>
  </si>
  <si>
    <t>Riboflavin metabolism</t>
  </si>
  <si>
    <t>3.5.4.26</t>
  </si>
  <si>
    <t>R07280</t>
  </si>
  <si>
    <t>FMN hydrolase / 5-amino-6-(5-phospho-D-ribitylamino)uracil phosphatase</t>
  </si>
  <si>
    <t>3.1.3.104</t>
  </si>
  <si>
    <t>AC5u0009GL001752 or AC5u0009GL000858</t>
  </si>
  <si>
    <t>AC5u0009GL001776 or AC5u0009GL001774</t>
  </si>
  <si>
    <t xml:space="preserve">R00066  </t>
  </si>
  <si>
    <t>2.5.1.9</t>
  </si>
  <si>
    <t xml:space="preserve">R00548 </t>
  </si>
  <si>
    <t>AC5u0009GL000858</t>
  </si>
  <si>
    <t>flavin reductase / FMN reductase (NADPH)</t>
  </si>
  <si>
    <t>riboflavin kinase / FMN adenylyltransferase</t>
  </si>
  <si>
    <t>vitamin B6 metabolism</t>
  </si>
  <si>
    <t>2.6.1.30</t>
  </si>
  <si>
    <t>AC5u0009GL000581 or AC5u0009GL000992</t>
  </si>
  <si>
    <t>Vitamin B6 metabolism</t>
  </si>
  <si>
    <t>Nicotinate and nicotinamide metabolism</t>
  </si>
  <si>
    <t>AC5u0009GL001810</t>
  </si>
  <si>
    <t>R00137</t>
  </si>
  <si>
    <t>ATP:nicotinamide-nucleotide adenylyltransferase</t>
  </si>
  <si>
    <t>R02323 </t>
  </si>
  <si>
    <t>nicotinamide ribonucleotide phosphohydrolase</t>
  </si>
  <si>
    <t>R02295</t>
  </si>
  <si>
    <t>Nicotinate D-ribonucleoside:orthophosphate ribosyltransferase</t>
  </si>
  <si>
    <t>R03346</t>
  </si>
  <si>
    <t>nicotinate D-ribonucleotide phosphohydrolase</t>
  </si>
  <si>
    <t>AC5u0009GL000345 or AC5u0009GL000718</t>
  </si>
  <si>
    <t>R02322</t>
  </si>
  <si>
    <t>nicotinamide-D-ribonucleotide amidohydrolase</t>
  </si>
  <si>
    <t>3.5.1.42</t>
  </si>
  <si>
    <t>AC5u0009GL000662 or AC5u0009GL002134</t>
  </si>
  <si>
    <t>3.5.1.107</t>
  </si>
  <si>
    <t>Nicotinate and Nicotinamide metabolism</t>
  </si>
  <si>
    <t>AC5u0009GL000435 or AC5u0009GL000781</t>
  </si>
  <si>
    <t>Pantothenate and CoA biosynthesis</t>
  </si>
  <si>
    <t>R02474</t>
  </si>
  <si>
    <t>Pantothenate amidohydrolase</t>
  </si>
  <si>
    <t>3.5.1.22</t>
  </si>
  <si>
    <t>R04391</t>
  </si>
  <si>
    <t>R02971 </t>
  </si>
  <si>
    <t>2.7.7.3</t>
  </si>
  <si>
    <t>2.7.8.7</t>
  </si>
  <si>
    <t>R01074</t>
  </si>
  <si>
    <t>Biotin-(acetyl-CoA carboxylase) ligase</t>
  </si>
  <si>
    <t>6.3.4.15</t>
  </si>
  <si>
    <t>Biotin metabolism</t>
  </si>
  <si>
    <t xml:space="preserve">R05145 </t>
  </si>
  <si>
    <t>Folate biosynthesis</t>
  </si>
  <si>
    <t>R04620</t>
  </si>
  <si>
    <t>3.1.3.1</t>
  </si>
  <si>
    <t>dihydroneopterin aldolase / 7,8-dihydroneopterin epimerase</t>
  </si>
  <si>
    <t>R11073</t>
  </si>
  <si>
    <t>7,8-dihydroneopterin 2'-epimerase</t>
  </si>
  <si>
    <t>5.1.99.8</t>
  </si>
  <si>
    <t>2.7.6.3</t>
  </si>
  <si>
    <t>2.5.1.15</t>
  </si>
  <si>
    <t>AC5u0009GL001068 or AC5u0009GL000847</t>
  </si>
  <si>
    <t>R03066</t>
  </si>
  <si>
    <t>6-(hydroxymethyl)-7,8-dihydropterin:4-aminobenzoate 2-amino-4-hydroxydihydropteridine-6-methenyltransferase</t>
  </si>
  <si>
    <t>AC5u0009GL000849 or AC5u0009GL001065 or AC5u0009GL001066 or AC5u0009GL000674 or AC5u0009GL002122</t>
  </si>
  <si>
    <t>R09394</t>
  </si>
  <si>
    <t>GTP 3',8-cyclase</t>
  </si>
  <si>
    <t>4.1.99.22</t>
  </si>
  <si>
    <t>AC5u0009GL001952</t>
  </si>
  <si>
    <t>R11372</t>
  </si>
  <si>
    <t>cyclic pyranopterin monophosphate synthase</t>
  </si>
  <si>
    <t>4.6.1.17</t>
  </si>
  <si>
    <t>AC5u0009GL001950</t>
  </si>
  <si>
    <t>R09395</t>
  </si>
  <si>
    <t>molybdopterin synthase catalytic subunit</t>
  </si>
  <si>
    <t>2.8.1.12</t>
  </si>
  <si>
    <t>AC5u0009GL000262</t>
  </si>
  <si>
    <t>R09726</t>
  </si>
  <si>
    <t>ATP:molybdopterin adenylyltransferase</t>
  </si>
  <si>
    <t>2.7.7.75</t>
  </si>
  <si>
    <t>R09735</t>
  </si>
  <si>
    <t>molybdopterin molybdotransferase</t>
  </si>
  <si>
    <t>2.10.1.1</t>
  </si>
  <si>
    <t>AC5u0009GL000251</t>
  </si>
  <si>
    <t>R11581</t>
  </si>
  <si>
    <t>molybdopterin-guanine dinucleotide biosynthesis protein A</t>
  </si>
  <si>
    <t>2.7.7.77</t>
  </si>
  <si>
    <t>AC5u0009GL000253</t>
  </si>
  <si>
    <t>One carbon pool by folate</t>
  </si>
  <si>
    <t>6.3.4.3</t>
  </si>
  <si>
    <t>2.1.2.9</t>
  </si>
  <si>
    <t>6.3.3.2</t>
  </si>
  <si>
    <t>AC5u0009GL000018 or AC5u0009GL000065</t>
  </si>
  <si>
    <t>Porphyrin and Chlorophyll metabolism</t>
  </si>
  <si>
    <t>R00830</t>
  </si>
  <si>
    <t>5-aminolevulinate synthase;</t>
  </si>
  <si>
    <t>2.3.1.37</t>
  </si>
  <si>
    <t>AC5u0009GL001875 or AC5u0009GL001891</t>
  </si>
  <si>
    <t>R03194</t>
  </si>
  <si>
    <t>precorrin-2 dehydrogenase / sirohydrochlorin ferrochelatase</t>
  </si>
  <si>
    <t>R03947</t>
  </si>
  <si>
    <t>R02864</t>
  </si>
  <si>
    <t>4.99.1.4</t>
  </si>
  <si>
    <t>4.99.1.3</t>
  </si>
  <si>
    <t>COPRECT2MT</t>
  </si>
  <si>
    <t>S-adenosyl-L-methionine:cobalt-factor-II C20-methyltransferase</t>
  </si>
  <si>
    <t xml:space="preserve">Precorrin-3B C17-methyltransferase </t>
  </si>
  <si>
    <t>2.1.1.131</t>
  </si>
  <si>
    <t xml:space="preserve">Precorrin-4 C11-methyltransferase </t>
  </si>
  <si>
    <t>2.1.1.271</t>
  </si>
  <si>
    <t>R07772</t>
  </si>
  <si>
    <t>cobalt-precorrin 5A hydrolase</t>
  </si>
  <si>
    <t>3.7.1.12</t>
  </si>
  <si>
    <t>R07773</t>
  </si>
  <si>
    <t>cobalt-precorrin-5B (C1)-methyltransferase</t>
  </si>
  <si>
    <t>2.1.1.195</t>
  </si>
  <si>
    <t xml:space="preserve">Precorrin-6X reductase </t>
  </si>
  <si>
    <t>1.3.1.106</t>
  </si>
  <si>
    <t>R07774</t>
  </si>
  <si>
    <t>cobalt-precorrin-6B (C15)-methyltransferase / cobalt-precorrin-7 (C5)-methyltransferase</t>
  </si>
  <si>
    <t>2.1.1.196</t>
  </si>
  <si>
    <t>Porphyrin and chlorophyll metabolism</t>
  </si>
  <si>
    <t>R07775</t>
  </si>
  <si>
    <t>2.1.1.289</t>
  </si>
  <si>
    <t>Precorrin-8X methylmutase</t>
  </si>
  <si>
    <t>5.4.99.60</t>
  </si>
  <si>
    <t xml:space="preserve">Cobyrinic acid a,c-diamide synthase </t>
  </si>
  <si>
    <t>6.3.5.11</t>
  </si>
  <si>
    <t>R03948 </t>
  </si>
  <si>
    <t>R05217</t>
  </si>
  <si>
    <t>Precorrin-3A,NADH:oxygen oxidoreductase</t>
  </si>
  <si>
    <t>R05180</t>
  </si>
  <si>
    <t>S-adenosyl-L-methionine:precorrin-3B C17-methyltransferase</t>
  </si>
  <si>
    <t>R05181</t>
  </si>
  <si>
    <t>S-adenosyl-L-methionine:precorrin-4 C11 methyltransferase</t>
  </si>
  <si>
    <t>2.1.1.133</t>
  </si>
  <si>
    <t>R05219</t>
  </si>
  <si>
    <t>precorrin-6X synthase (deacetylating)</t>
  </si>
  <si>
    <t>2.1.1.152</t>
  </si>
  <si>
    <t>R05150</t>
  </si>
  <si>
    <t>Precorrin-6Y:NADP+ oxidoreductase</t>
  </si>
  <si>
    <t>1.3.1.54</t>
  </si>
  <si>
    <t xml:space="preserve">Precorrin-6Y C5,15-methyltransferase [decarboxylating] </t>
  </si>
  <si>
    <t>2.1.1.132</t>
  </si>
  <si>
    <t>R05177</t>
  </si>
  <si>
    <t xml:space="preserve">Precorrin-8X methylmutase </t>
  </si>
  <si>
    <t>5.4.99.61</t>
  </si>
  <si>
    <t>R05224 </t>
  </si>
  <si>
    <t>6.3.5.9</t>
  </si>
  <si>
    <t>R05227</t>
  </si>
  <si>
    <t>hydrogenobyrinic-acid-a,c-diamide:cobalt cobalt-ligase (ADP-forming)</t>
  </si>
  <si>
    <t>6.6.1.2</t>
  </si>
  <si>
    <t>1.16.8.-</t>
  </si>
  <si>
    <t>ATP:cob(I)yrinic acid-a,c-diamide Cobeta-adenosyltransferase</t>
  </si>
  <si>
    <t>adenosylcobyric acid synthase</t>
  </si>
  <si>
    <t>6.3.5.10</t>
  </si>
  <si>
    <t>6.3.1.10</t>
  </si>
  <si>
    <t>cobinamide Cobeta-adenosyltransferase</t>
  </si>
  <si>
    <t>Threonine-phosphate decarboxylase</t>
  </si>
  <si>
    <t>4.1.1.81</t>
  </si>
  <si>
    <t>adenosylcobinamide kinase / adenosylcobinamide-phosphate guanylyltransferase</t>
  </si>
  <si>
    <t>2.7.8.26</t>
  </si>
  <si>
    <t>3.1.3.73</t>
  </si>
  <si>
    <t>ATP:cob(I)alamin Co-beta-adenosyltransferase</t>
  </si>
  <si>
    <t>protoheme ferro-lyase (protoporphyrin-forming)</t>
  </si>
  <si>
    <t>Ubiquinone and other terpenoid-quinone biosynthesis</t>
  </si>
  <si>
    <t>NPHS2</t>
  </si>
  <si>
    <t>R07262</t>
  </si>
  <si>
    <t>1,4-dihydroxy-2-naphthoyl-CoA hydrolase</t>
  </si>
  <si>
    <t>3.1.2.28</t>
  </si>
  <si>
    <t>AC5u0009GL001768</t>
  </si>
  <si>
    <t>R10757</t>
  </si>
  <si>
    <t>1,4-dihydroxy-2-naphthoate octaprenyltransferase</t>
  </si>
  <si>
    <t>2.5.1.74</t>
  </si>
  <si>
    <t>AC5u0009GL002179</t>
  </si>
  <si>
    <t xml:space="preserve">R09736 </t>
  </si>
  <si>
    <t>2.1.1.163</t>
  </si>
  <si>
    <t>Terpenoid backbone biosynthesis</t>
  </si>
  <si>
    <t>2.7.1.36</t>
  </si>
  <si>
    <t>R01122</t>
  </si>
  <si>
    <t>tRNA dimethylallyltransferase</t>
  </si>
  <si>
    <t>2.5.1.75</t>
  </si>
  <si>
    <t>AC5u0009GL000058</t>
  </si>
  <si>
    <t>2.5.1.-; 2.5.1.31</t>
  </si>
  <si>
    <t>2.7.7.24</t>
  </si>
  <si>
    <t>AC5u0009GL001424 or AC5u0009GL001417</t>
  </si>
  <si>
    <t>Polyketide sugar unit biosynthesis</t>
  </si>
  <si>
    <t>AC5u0009GL001416</t>
  </si>
  <si>
    <t>AC5u0009GL000883</t>
  </si>
  <si>
    <t>Benzoate degradation</t>
  </si>
  <si>
    <t xml:space="preserve">R03966  </t>
  </si>
  <si>
    <t>4-oxalocrotonate tautomerase</t>
  </si>
  <si>
    <t>5.3.2.6</t>
  </si>
  <si>
    <t>AC5u0009GL001477</t>
  </si>
  <si>
    <t>6.3.5.7</t>
  </si>
  <si>
    <t>Aminoacyl-tRNA biosynthesis</t>
  </si>
  <si>
    <t>R03651</t>
  </si>
  <si>
    <t>6.1.1.7</t>
  </si>
  <si>
    <t>6.1.1.12</t>
  </si>
  <si>
    <t>6.1.1.22</t>
  </si>
  <si>
    <t>R04212</t>
  </si>
  <si>
    <t>Asp-tRNA(Asn):L-glutamine amido-ligase (ADP-forming)</t>
  </si>
  <si>
    <t>6.3.5.6</t>
  </si>
  <si>
    <t>6.1.1.14</t>
  </si>
  <si>
    <t>6.1.1.3</t>
  </si>
  <si>
    <t>6.1.1.11</t>
  </si>
  <si>
    <t>6.1.1.16</t>
  </si>
  <si>
    <t>6.1.1.9</t>
  </si>
  <si>
    <t>6.1.1.4</t>
  </si>
  <si>
    <t>6.1.1.5</t>
  </si>
  <si>
    <t>6.1.1.6</t>
  </si>
  <si>
    <t>6.1.1.19</t>
  </si>
  <si>
    <t>6.1.1.15</t>
  </si>
  <si>
    <t>6.1.1.21</t>
  </si>
  <si>
    <t>6.1.1.20</t>
  </si>
  <si>
    <t>6.1.1.1</t>
  </si>
  <si>
    <t>6.1.1.2</t>
  </si>
  <si>
    <t>AC5u0009GL000468 or AC5u0009GL000611 or AC5u0009GL001170</t>
  </si>
  <si>
    <t>unclassified</t>
  </si>
  <si>
    <t>2.3.2.3</t>
  </si>
  <si>
    <t>2.7.8.-</t>
  </si>
  <si>
    <t>AC5u0009GL000414 or AC5u0009GL000415 or AC5u0009GL002046</t>
  </si>
  <si>
    <t>3.1.3.48</t>
  </si>
  <si>
    <t>1.2.1.98</t>
  </si>
  <si>
    <t>2.8.1.7</t>
  </si>
  <si>
    <t>AC5u0009GL000683 or AC5u0009GL001347 or AC5u0009GL001760 or AC5u0009GL000682</t>
  </si>
  <si>
    <t>AC5_RNA</t>
  </si>
  <si>
    <t>AC5 specific RNA synthesis</t>
  </si>
  <si>
    <t>pseudo reaction</t>
  </si>
  <si>
    <t>AC5_PROTEIN</t>
  </si>
  <si>
    <t>AC5 specific protein synthesis</t>
  </si>
  <si>
    <t>AC5_DNA</t>
  </si>
  <si>
    <t>AC5 specific DNA synthesis</t>
  </si>
  <si>
    <t>AC5_BIOMASS</t>
  </si>
  <si>
    <t>AC5 specific Biomass reaction</t>
  </si>
  <si>
    <t>biomass</t>
  </si>
  <si>
    <t>transport</t>
  </si>
  <si>
    <t>AC5u0009GL000914 or AC5u0009GL000916 or AC5u0009GL000915 or AC5u0009GL002083</t>
  </si>
  <si>
    <t>AC5u0009GL000124 or AC5u0009GL001437 or AC5u0009GL001438 or AC5u0009GL000125 or AC5u0009GL001158 or AC5u0009GL001484</t>
  </si>
  <si>
    <t>AC5u0009GL000940 or AC5u0009GL001485</t>
  </si>
  <si>
    <t>AC5u0009GL001887 or AC5u0009GL001885 or AC5u0009GL000316 or AC5u0009GL000317 or AC5u0009GL001886 or AC5u0009GL000318 or AC5u0009GL001888</t>
  </si>
  <si>
    <t>AC5u0009GL001302 or AC5u0009GL001853</t>
  </si>
  <si>
    <t>AC5u0009GL000984 or AC5u0009GL000151 or AC5u0009GL001518</t>
  </si>
  <si>
    <t>exchange</t>
  </si>
  <si>
    <t>EX_levanl_e</t>
  </si>
  <si>
    <t>Exchange Levan</t>
  </si>
  <si>
    <t>a_0001</t>
  </si>
  <si>
    <t>a_0002</t>
  </si>
  <si>
    <t>a_0003</t>
  </si>
  <si>
    <t>a_0004</t>
  </si>
  <si>
    <t>a_0005</t>
  </si>
  <si>
    <t>a_0006</t>
  </si>
  <si>
    <t>a_0007</t>
  </si>
  <si>
    <t>a_0008</t>
  </si>
  <si>
    <t>a_0009</t>
  </si>
  <si>
    <t>a_0010</t>
  </si>
  <si>
    <t>a_0011</t>
  </si>
  <si>
    <t>a_0012</t>
  </si>
  <si>
    <t>a_0013</t>
  </si>
  <si>
    <t>a_0014</t>
  </si>
  <si>
    <t>a_0015</t>
  </si>
  <si>
    <t>a_0016</t>
  </si>
  <si>
    <t>a_0017</t>
  </si>
  <si>
    <t>a_0018</t>
  </si>
  <si>
    <t>a_0019</t>
  </si>
  <si>
    <t>a_0020</t>
  </si>
  <si>
    <t>a_0021</t>
  </si>
  <si>
    <t>a_0022</t>
  </si>
  <si>
    <t>a_0023</t>
  </si>
  <si>
    <t>a_0024</t>
  </si>
  <si>
    <t>a_0025</t>
  </si>
  <si>
    <t>a_0026</t>
  </si>
  <si>
    <t>a_0027</t>
  </si>
  <si>
    <t>a_0028</t>
  </si>
  <si>
    <t>a_0029</t>
  </si>
  <si>
    <t>a_0030</t>
  </si>
  <si>
    <t>a_0031</t>
  </si>
  <si>
    <t>a_0032</t>
  </si>
  <si>
    <t>a_0033</t>
  </si>
  <si>
    <t>a_0034</t>
  </si>
  <si>
    <t>a_0035</t>
  </si>
  <si>
    <t>a_0036</t>
  </si>
  <si>
    <t>a_0037</t>
  </si>
  <si>
    <t>a_0038</t>
  </si>
  <si>
    <t>a_0039</t>
  </si>
  <si>
    <t>a_0040</t>
  </si>
  <si>
    <t>a_0041</t>
  </si>
  <si>
    <t>a_0042</t>
  </si>
  <si>
    <t>a_0043</t>
  </si>
  <si>
    <t>a_0044</t>
  </si>
  <si>
    <t>a_0045</t>
  </si>
  <si>
    <t>a_0046</t>
  </si>
  <si>
    <t>a_0047</t>
  </si>
  <si>
    <t>a_0048</t>
  </si>
  <si>
    <t>a_0049</t>
  </si>
  <si>
    <t>a_0050</t>
  </si>
  <si>
    <t>a_0051</t>
  </si>
  <si>
    <t>a_0052</t>
  </si>
  <si>
    <t>a_0053</t>
  </si>
  <si>
    <t>a_0054</t>
  </si>
  <si>
    <t>a_0055</t>
  </si>
  <si>
    <t>a_0056</t>
  </si>
  <si>
    <t>a_0057</t>
  </si>
  <si>
    <t>a_0058</t>
  </si>
  <si>
    <t>a_0059</t>
  </si>
  <si>
    <t>a_0060</t>
  </si>
  <si>
    <t>a_0061</t>
  </si>
  <si>
    <t>a_0062</t>
  </si>
  <si>
    <t>a_0063</t>
  </si>
  <si>
    <t>a_0064</t>
  </si>
  <si>
    <t>a_0065</t>
  </si>
  <si>
    <t>a_0066</t>
  </si>
  <si>
    <t>a_0067</t>
  </si>
  <si>
    <t>a_0068</t>
  </si>
  <si>
    <t>a_0069</t>
  </si>
  <si>
    <t>a_0070</t>
  </si>
  <si>
    <t>a_0071</t>
  </si>
  <si>
    <t>a_0072</t>
  </si>
  <si>
    <t>a_0073</t>
  </si>
  <si>
    <t>a_0074</t>
  </si>
  <si>
    <t>a_0075</t>
  </si>
  <si>
    <t>a_0076</t>
  </si>
  <si>
    <t>a_0077</t>
  </si>
  <si>
    <t>a_0078</t>
  </si>
  <si>
    <t>a_0079</t>
  </si>
  <si>
    <t>a_0080</t>
  </si>
  <si>
    <t>a_0081</t>
  </si>
  <si>
    <t>a_0082</t>
  </si>
  <si>
    <t>a_0083</t>
  </si>
  <si>
    <t>a_0084</t>
  </si>
  <si>
    <t>a_0085</t>
  </si>
  <si>
    <t>a_0086</t>
  </si>
  <si>
    <t>a_0087</t>
  </si>
  <si>
    <t>a_0088</t>
  </si>
  <si>
    <t>a_0089</t>
  </si>
  <si>
    <t>a_0090</t>
  </si>
  <si>
    <t>a_0091</t>
  </si>
  <si>
    <t>a_0092</t>
  </si>
  <si>
    <t>a_0093</t>
  </si>
  <si>
    <t>a_0094</t>
  </si>
  <si>
    <t>a_0095</t>
  </si>
  <si>
    <t>a_0096</t>
  </si>
  <si>
    <t>a_0097</t>
  </si>
  <si>
    <t>a_0098</t>
  </si>
  <si>
    <t>a_0099</t>
  </si>
  <si>
    <t>a_0100</t>
  </si>
  <si>
    <t>a_0101</t>
  </si>
  <si>
    <t>a_0102</t>
  </si>
  <si>
    <t>a_0103</t>
  </si>
  <si>
    <t>a_0104</t>
  </si>
  <si>
    <t>a_0105</t>
  </si>
  <si>
    <t>a_0106</t>
  </si>
  <si>
    <t>a_0107</t>
  </si>
  <si>
    <t>a_0108</t>
  </si>
  <si>
    <t>a_0109</t>
  </si>
  <si>
    <t>a_0110</t>
  </si>
  <si>
    <t>a_0111</t>
  </si>
  <si>
    <t>a_0112</t>
  </si>
  <si>
    <t>a_0113</t>
  </si>
  <si>
    <t>a_0114</t>
  </si>
  <si>
    <t>a_0115</t>
  </si>
  <si>
    <t>a_0116</t>
  </si>
  <si>
    <t>a_0117</t>
  </si>
  <si>
    <t>a_0118</t>
  </si>
  <si>
    <t>a_0119</t>
  </si>
  <si>
    <t>a_0120</t>
  </si>
  <si>
    <t>a_0121</t>
  </si>
  <si>
    <t>a_0122</t>
  </si>
  <si>
    <t>a_0123</t>
  </si>
  <si>
    <t>a_0124</t>
  </si>
  <si>
    <t>a_0125</t>
  </si>
  <si>
    <t>a_0126</t>
  </si>
  <si>
    <t>a_0127</t>
  </si>
  <si>
    <t>a_0128</t>
  </si>
  <si>
    <t>a_0129</t>
  </si>
  <si>
    <t>a_0130</t>
  </si>
  <si>
    <t>a_0131</t>
  </si>
  <si>
    <t>a_0132</t>
  </si>
  <si>
    <t>a_0133</t>
  </si>
  <si>
    <t>a_0134</t>
  </si>
  <si>
    <t>a_0135</t>
  </si>
  <si>
    <t>a_0136</t>
  </si>
  <si>
    <t>a_0137</t>
  </si>
  <si>
    <t>a_0138</t>
  </si>
  <si>
    <t>a_0139</t>
  </si>
  <si>
    <t>a_0140</t>
  </si>
  <si>
    <t>a_0141</t>
  </si>
  <si>
    <t>a_0142</t>
  </si>
  <si>
    <t>a_0143</t>
  </si>
  <si>
    <t>a_0144</t>
  </si>
  <si>
    <t>a_0145</t>
  </si>
  <si>
    <t>a_0146</t>
  </si>
  <si>
    <t>a_0147</t>
  </si>
  <si>
    <t>a_0148</t>
  </si>
  <si>
    <t>a_0149</t>
  </si>
  <si>
    <t>a_0150</t>
  </si>
  <si>
    <t>a_0151</t>
  </si>
  <si>
    <t>a_0152</t>
  </si>
  <si>
    <t>a_0153</t>
  </si>
  <si>
    <t>a_0154</t>
  </si>
  <si>
    <t>a_0155</t>
  </si>
  <si>
    <t>a_0156</t>
  </si>
  <si>
    <t>a_0157</t>
  </si>
  <si>
    <t>a_0158</t>
  </si>
  <si>
    <t>a_0159</t>
  </si>
  <si>
    <t>a_0160</t>
  </si>
  <si>
    <t>a_0161</t>
  </si>
  <si>
    <t>a_0162</t>
  </si>
  <si>
    <t>a_0163</t>
  </si>
  <si>
    <t>a_0164</t>
  </si>
  <si>
    <t>a_0165</t>
  </si>
  <si>
    <t>a_0166</t>
  </si>
  <si>
    <t>a_0167</t>
  </si>
  <si>
    <t>a_0168</t>
  </si>
  <si>
    <t>a_0169</t>
  </si>
  <si>
    <t>a_0170</t>
  </si>
  <si>
    <t>a_0171</t>
  </si>
  <si>
    <t>a_0172</t>
  </si>
  <si>
    <t>a_0173</t>
  </si>
  <si>
    <t>a_0174</t>
  </si>
  <si>
    <t>a_0175</t>
  </si>
  <si>
    <t>a_0176</t>
  </si>
  <si>
    <t>a_0177</t>
  </si>
  <si>
    <t>a_0178</t>
  </si>
  <si>
    <t>a_0179</t>
  </si>
  <si>
    <t>a_0180</t>
  </si>
  <si>
    <t>a_0181</t>
  </si>
  <si>
    <t>a_0182</t>
  </si>
  <si>
    <t>a_0183</t>
  </si>
  <si>
    <t>a_0184</t>
  </si>
  <si>
    <t>a_0185</t>
  </si>
  <si>
    <t>a_0186</t>
  </si>
  <si>
    <t>a_0187</t>
  </si>
  <si>
    <t>a_0188</t>
  </si>
  <si>
    <t>a_0189</t>
  </si>
  <si>
    <t>a_0190</t>
  </si>
  <si>
    <t>a_0191</t>
  </si>
  <si>
    <t>a_0192</t>
  </si>
  <si>
    <t>a_0193</t>
  </si>
  <si>
    <t>a_0194</t>
  </si>
  <si>
    <t>a_0195</t>
  </si>
  <si>
    <t>a_0196</t>
  </si>
  <si>
    <t>a_0197</t>
  </si>
  <si>
    <t>a_0198</t>
  </si>
  <si>
    <t>a_0199</t>
  </si>
  <si>
    <t>a_0200</t>
  </si>
  <si>
    <t>a_0201</t>
  </si>
  <si>
    <t>a_0202</t>
  </si>
  <si>
    <t>a_0203</t>
  </si>
  <si>
    <t>a_0204</t>
  </si>
  <si>
    <t>a_0205</t>
  </si>
  <si>
    <t>a_0206</t>
  </si>
  <si>
    <t>a_0207</t>
  </si>
  <si>
    <t>a_0208</t>
  </si>
  <si>
    <t>a_0209</t>
  </si>
  <si>
    <t>a_0210</t>
  </si>
  <si>
    <t>a_0211</t>
  </si>
  <si>
    <t>a_0212</t>
  </si>
  <si>
    <t>a_0213</t>
  </si>
  <si>
    <t>a_0214</t>
  </si>
  <si>
    <t>a_0215</t>
  </si>
  <si>
    <t>a_0216</t>
  </si>
  <si>
    <t>a_0217</t>
  </si>
  <si>
    <t>a_0218</t>
  </si>
  <si>
    <t>a_0219</t>
  </si>
  <si>
    <t>a_0220</t>
  </si>
  <si>
    <t>a_0221</t>
  </si>
  <si>
    <t>a_0222</t>
  </si>
  <si>
    <t>a_0223</t>
  </si>
  <si>
    <t>a_0224</t>
  </si>
  <si>
    <t>a_0225</t>
  </si>
  <si>
    <t>a_0226</t>
  </si>
  <si>
    <t>a_0227</t>
  </si>
  <si>
    <t>a_0228</t>
  </si>
  <si>
    <t>a_0229</t>
  </si>
  <si>
    <t>a_0230</t>
  </si>
  <si>
    <t>a_0231</t>
  </si>
  <si>
    <t>a_0232</t>
  </si>
  <si>
    <t>a_0233</t>
  </si>
  <si>
    <t>a_0234</t>
  </si>
  <si>
    <t>a_0235</t>
  </si>
  <si>
    <t>a_0236</t>
  </si>
  <si>
    <t>a_0237</t>
  </si>
  <si>
    <t>a_0238</t>
  </si>
  <si>
    <t>a_0239</t>
  </si>
  <si>
    <t>a_0240</t>
  </si>
  <si>
    <t>a_0241</t>
  </si>
  <si>
    <t>a_0242</t>
  </si>
  <si>
    <t>a_0243</t>
  </si>
  <si>
    <t>a_0244</t>
  </si>
  <si>
    <t>a_0245</t>
  </si>
  <si>
    <t>a_0246</t>
  </si>
  <si>
    <t>a_0247</t>
  </si>
  <si>
    <t>a_0248</t>
  </si>
  <si>
    <t>a_0249</t>
  </si>
  <si>
    <t>a_0250</t>
  </si>
  <si>
    <t>a_0251</t>
  </si>
  <si>
    <t>a_0252</t>
  </si>
  <si>
    <t>a_0253</t>
  </si>
  <si>
    <t>a_0254</t>
  </si>
  <si>
    <t>a_0255</t>
  </si>
  <si>
    <t>a_0256</t>
  </si>
  <si>
    <t>a_0257</t>
  </si>
  <si>
    <t>a_0258</t>
  </si>
  <si>
    <t>a_0259</t>
  </si>
  <si>
    <t>a_0260</t>
  </si>
  <si>
    <t>a_0261</t>
  </si>
  <si>
    <t>a_0262</t>
  </si>
  <si>
    <t>a_0263</t>
  </si>
  <si>
    <t>a_0264</t>
  </si>
  <si>
    <t>a_0265</t>
  </si>
  <si>
    <t>a_0266</t>
  </si>
  <si>
    <t>a_0267</t>
  </si>
  <si>
    <t>a_0268</t>
  </si>
  <si>
    <t>a_0269</t>
  </si>
  <si>
    <t>a_0270</t>
  </si>
  <si>
    <t>a_0271</t>
  </si>
  <si>
    <t>a_0272</t>
  </si>
  <si>
    <t>a_0273</t>
  </si>
  <si>
    <t>a_0274</t>
  </si>
  <si>
    <t>a_0275</t>
  </si>
  <si>
    <t>a_0276</t>
  </si>
  <si>
    <t>a_0277</t>
  </si>
  <si>
    <t>a_0278</t>
  </si>
  <si>
    <t>a_0279</t>
  </si>
  <si>
    <t>a_0280</t>
  </si>
  <si>
    <t>a_0281</t>
  </si>
  <si>
    <t>a_0282</t>
  </si>
  <si>
    <t>a_0283</t>
  </si>
  <si>
    <t>a_0284</t>
  </si>
  <si>
    <t>a_0285</t>
  </si>
  <si>
    <t>a_0286</t>
  </si>
  <si>
    <t>a_0287</t>
  </si>
  <si>
    <t>a_0288</t>
  </si>
  <si>
    <t>a_0289</t>
  </si>
  <si>
    <t>a_0290</t>
  </si>
  <si>
    <t>a_0291</t>
  </si>
  <si>
    <t>a_0292</t>
  </si>
  <si>
    <t>a_0293</t>
  </si>
  <si>
    <t>a_0294</t>
  </si>
  <si>
    <t>a_0295</t>
  </si>
  <si>
    <t>a_0296</t>
  </si>
  <si>
    <t>a_0297</t>
  </si>
  <si>
    <t>a_0298</t>
  </si>
  <si>
    <t>a_0299</t>
  </si>
  <si>
    <t>a_0300</t>
  </si>
  <si>
    <t>a_0301</t>
  </si>
  <si>
    <t>a_0302</t>
  </si>
  <si>
    <t>a_0303</t>
  </si>
  <si>
    <t>a_0304</t>
  </si>
  <si>
    <t>a_0305</t>
  </si>
  <si>
    <t>a_0306</t>
  </si>
  <si>
    <t>a_0307</t>
  </si>
  <si>
    <t>a_0308</t>
  </si>
  <si>
    <t>a_0309</t>
  </si>
  <si>
    <t>a_0310</t>
  </si>
  <si>
    <t>a_0311</t>
  </si>
  <si>
    <t>a_0312</t>
  </si>
  <si>
    <t>a_0313</t>
  </si>
  <si>
    <t>a_0314</t>
  </si>
  <si>
    <t>a_0315</t>
  </si>
  <si>
    <t>a_0316</t>
  </si>
  <si>
    <t>a_0317</t>
  </si>
  <si>
    <t>a_0318</t>
  </si>
  <si>
    <t>a_0319</t>
  </si>
  <si>
    <t>a_0320</t>
  </si>
  <si>
    <t>a_0321</t>
  </si>
  <si>
    <t>a_0322</t>
  </si>
  <si>
    <t>a_0323</t>
  </si>
  <si>
    <t>a_0324</t>
  </si>
  <si>
    <t>a_0325</t>
  </si>
  <si>
    <t>a_0326</t>
  </si>
  <si>
    <t>a_0327</t>
  </si>
  <si>
    <t>a_0328</t>
  </si>
  <si>
    <t>a_0329</t>
  </si>
  <si>
    <t>a_0330</t>
  </si>
  <si>
    <t>a_0331</t>
  </si>
  <si>
    <t>a_0332</t>
  </si>
  <si>
    <t>a_0333</t>
  </si>
  <si>
    <t>a_0334</t>
  </si>
  <si>
    <t>a_0335</t>
  </si>
  <si>
    <t>a_0336</t>
  </si>
  <si>
    <t>a_0337</t>
  </si>
  <si>
    <t>a_0338</t>
  </si>
  <si>
    <t>a_0339</t>
  </si>
  <si>
    <t>a_0340</t>
  </si>
  <si>
    <t>a_0341</t>
  </si>
  <si>
    <t>a_0342</t>
  </si>
  <si>
    <t>a_0343</t>
  </si>
  <si>
    <t>a_0344</t>
  </si>
  <si>
    <t>a_0345</t>
  </si>
  <si>
    <t>a_0346</t>
  </si>
  <si>
    <t>a_0347</t>
  </si>
  <si>
    <t>a_0348</t>
  </si>
  <si>
    <t>a_0349</t>
  </si>
  <si>
    <t>a_0350</t>
  </si>
  <si>
    <t>a_0351</t>
  </si>
  <si>
    <t>a_0352</t>
  </si>
  <si>
    <t>a_0353</t>
  </si>
  <si>
    <t>a_0354</t>
  </si>
  <si>
    <t>a_0355</t>
  </si>
  <si>
    <t>a_0356</t>
  </si>
  <si>
    <t>a_0357</t>
  </si>
  <si>
    <t>a_0358</t>
  </si>
  <si>
    <t>a_0359</t>
  </si>
  <si>
    <t>a_0360</t>
  </si>
  <si>
    <t>a_0361</t>
  </si>
  <si>
    <t>a_0362</t>
  </si>
  <si>
    <t>a_0363</t>
  </si>
  <si>
    <t>a_0364</t>
  </si>
  <si>
    <t>a_0365</t>
  </si>
  <si>
    <t>a_0366</t>
  </si>
  <si>
    <t>a_0367</t>
  </si>
  <si>
    <t>a_0368</t>
  </si>
  <si>
    <t>a_0369</t>
  </si>
  <si>
    <t>a_0370</t>
  </si>
  <si>
    <t>a_0371</t>
  </si>
  <si>
    <t>a_0372</t>
  </si>
  <si>
    <t>a_0373</t>
  </si>
  <si>
    <t>a_0374</t>
  </si>
  <si>
    <t>a_0375</t>
  </si>
  <si>
    <t>a_0376</t>
  </si>
  <si>
    <t>a_0377</t>
  </si>
  <si>
    <t>a_0378</t>
  </si>
  <si>
    <t>a_0379</t>
  </si>
  <si>
    <t>a_0380</t>
  </si>
  <si>
    <t>a_0381</t>
  </si>
  <si>
    <t>a_0382</t>
  </si>
  <si>
    <t>a_0383</t>
  </si>
  <si>
    <t>a_0384</t>
  </si>
  <si>
    <t>a_0385</t>
  </si>
  <si>
    <t>a_0386</t>
  </si>
  <si>
    <t>a_0387</t>
  </si>
  <si>
    <t>a_0388</t>
  </si>
  <si>
    <t>a_0389</t>
  </si>
  <si>
    <t>a_0390</t>
  </si>
  <si>
    <t>a_0391</t>
  </si>
  <si>
    <t>a_0392</t>
  </si>
  <si>
    <t>a_0393</t>
  </si>
  <si>
    <t>a_0394</t>
  </si>
  <si>
    <t>a_0395</t>
  </si>
  <si>
    <t>a_0396</t>
  </si>
  <si>
    <t>a_0397</t>
  </si>
  <si>
    <t>a_0398</t>
  </si>
  <si>
    <t>a_0399</t>
  </si>
  <si>
    <t>a_0400</t>
  </si>
  <si>
    <t>a_0401</t>
  </si>
  <si>
    <t>a_0402</t>
  </si>
  <si>
    <t>a_0403</t>
  </si>
  <si>
    <t>a_0404</t>
  </si>
  <si>
    <t>a_0405</t>
  </si>
  <si>
    <t>a_0406</t>
  </si>
  <si>
    <t>a_0407</t>
  </si>
  <si>
    <t>a_0408</t>
  </si>
  <si>
    <t>a_0409</t>
  </si>
  <si>
    <t>a_0410</t>
  </si>
  <si>
    <t>a_0411</t>
  </si>
  <si>
    <t>a_0412</t>
  </si>
  <si>
    <t>a_0413</t>
  </si>
  <si>
    <t>a_0414</t>
  </si>
  <si>
    <t>a_0415</t>
  </si>
  <si>
    <t>a_0416</t>
  </si>
  <si>
    <t>a_0417</t>
  </si>
  <si>
    <t>a_0418</t>
  </si>
  <si>
    <t>a_0419</t>
  </si>
  <si>
    <t>a_0420</t>
  </si>
  <si>
    <t>a_0421</t>
  </si>
  <si>
    <t>a_0422</t>
  </si>
  <si>
    <t>a_0423</t>
  </si>
  <si>
    <t>a_0424</t>
  </si>
  <si>
    <t>a_0425</t>
  </si>
  <si>
    <t>a_0426</t>
  </si>
  <si>
    <t>a_0427</t>
  </si>
  <si>
    <t>a_0428</t>
  </si>
  <si>
    <t>a_0429</t>
  </si>
  <si>
    <t>a_0430</t>
  </si>
  <si>
    <t>a_0431</t>
  </si>
  <si>
    <t>a_0432</t>
  </si>
  <si>
    <t>a_0433</t>
  </si>
  <si>
    <t>a_0434</t>
  </si>
  <si>
    <t>a_0435</t>
  </si>
  <si>
    <t>a_0436</t>
  </si>
  <si>
    <t>a_0437</t>
  </si>
  <si>
    <t>a_0438</t>
  </si>
  <si>
    <t>a_0439</t>
  </si>
  <si>
    <t>a_0440</t>
  </si>
  <si>
    <t>a_0441</t>
  </si>
  <si>
    <t>a_0442</t>
  </si>
  <si>
    <t>a_0443</t>
  </si>
  <si>
    <t>a_0444</t>
  </si>
  <si>
    <t>a_0445</t>
  </si>
  <si>
    <t>a_0446</t>
  </si>
  <si>
    <t>a_0447</t>
  </si>
  <si>
    <t>a_0448</t>
  </si>
  <si>
    <t>a_0449</t>
  </si>
  <si>
    <t>a_0450</t>
  </si>
  <si>
    <t>a_0451</t>
  </si>
  <si>
    <t>a_0452</t>
  </si>
  <si>
    <t>a_0453</t>
  </si>
  <si>
    <t>a_0454</t>
  </si>
  <si>
    <t>a_0455</t>
  </si>
  <si>
    <t>a_0456</t>
  </si>
  <si>
    <t>a_0457</t>
  </si>
  <si>
    <t>a_0458</t>
  </si>
  <si>
    <t>a_0459</t>
  </si>
  <si>
    <t>a_0460</t>
  </si>
  <si>
    <t>a_0461</t>
  </si>
  <si>
    <t>a_0462</t>
  </si>
  <si>
    <t>a_0463</t>
  </si>
  <si>
    <t>a_0464</t>
  </si>
  <si>
    <t>a_0465</t>
  </si>
  <si>
    <t>a_0466</t>
  </si>
  <si>
    <t>a_0467</t>
  </si>
  <si>
    <t>a_0468</t>
  </si>
  <si>
    <t>a_0469</t>
  </si>
  <si>
    <t>a_0470</t>
  </si>
  <si>
    <t>a_0471</t>
  </si>
  <si>
    <t>a_0472</t>
  </si>
  <si>
    <t>a_0473</t>
  </si>
  <si>
    <t>a_0474</t>
  </si>
  <si>
    <t>a_0475</t>
  </si>
  <si>
    <t>a_0476</t>
  </si>
  <si>
    <t>a_0477</t>
  </si>
  <si>
    <t>a_0478</t>
  </si>
  <si>
    <t>a_0479</t>
  </si>
  <si>
    <t>a_0480</t>
  </si>
  <si>
    <t>a_0481</t>
  </si>
  <si>
    <t>a_0482</t>
  </si>
  <si>
    <t>a_0483</t>
  </si>
  <si>
    <t>a_0484</t>
  </si>
  <si>
    <t>a_0485</t>
  </si>
  <si>
    <t>a_0486</t>
  </si>
  <si>
    <t>a_0487</t>
  </si>
  <si>
    <t>a_0488</t>
  </si>
  <si>
    <t>a_0489</t>
  </si>
  <si>
    <t>a_0490</t>
  </si>
  <si>
    <t>a_0491</t>
  </si>
  <si>
    <t>a_0492</t>
  </si>
  <si>
    <t>a_0493</t>
  </si>
  <si>
    <t>a_0494</t>
  </si>
  <si>
    <t>a_0495</t>
  </si>
  <si>
    <t>a_0496</t>
  </si>
  <si>
    <t>a_0497</t>
  </si>
  <si>
    <t>a_0498</t>
  </si>
  <si>
    <t>a_0499</t>
  </si>
  <si>
    <t>a_0500</t>
  </si>
  <si>
    <t>a_0501</t>
  </si>
  <si>
    <t>a_0502</t>
  </si>
  <si>
    <t>a_0503</t>
  </si>
  <si>
    <t>a_0504</t>
  </si>
  <si>
    <t>a_0505</t>
  </si>
  <si>
    <t>a_0506</t>
  </si>
  <si>
    <t>a_0507</t>
  </si>
  <si>
    <t>a_0508</t>
  </si>
  <si>
    <t>a_0509</t>
  </si>
  <si>
    <t>a_0510</t>
  </si>
  <si>
    <t>a_0511</t>
  </si>
  <si>
    <t>a_0512</t>
  </si>
  <si>
    <t>a_0513</t>
  </si>
  <si>
    <t>a_0514</t>
  </si>
  <si>
    <t>a_0515</t>
  </si>
  <si>
    <t>a_0516</t>
  </si>
  <si>
    <t>a_0517</t>
  </si>
  <si>
    <t>a_0518</t>
  </si>
  <si>
    <t>a_0519</t>
  </si>
  <si>
    <t>a_0520</t>
  </si>
  <si>
    <t>a_0521</t>
  </si>
  <si>
    <t>a_0522</t>
  </si>
  <si>
    <t>a_0523</t>
  </si>
  <si>
    <t>a_0524</t>
  </si>
  <si>
    <t>a_0525</t>
  </si>
  <si>
    <t>a_0526</t>
  </si>
  <si>
    <t>a_0527</t>
  </si>
  <si>
    <t>a_0528</t>
  </si>
  <si>
    <t>a_0529</t>
  </si>
  <si>
    <t>a_0530</t>
  </si>
  <si>
    <t>a_0531</t>
  </si>
  <si>
    <t>a_0532</t>
  </si>
  <si>
    <t>a_0533</t>
  </si>
  <si>
    <t>a_0534</t>
  </si>
  <si>
    <t>a_0535</t>
  </si>
  <si>
    <t>a_0536</t>
  </si>
  <si>
    <t>a_0537</t>
  </si>
  <si>
    <t>a_0538</t>
  </si>
  <si>
    <t>a_0539</t>
  </si>
  <si>
    <t>a_0540</t>
  </si>
  <si>
    <t>a_0541</t>
  </si>
  <si>
    <t>a_0542</t>
  </si>
  <si>
    <t>a_0543</t>
  </si>
  <si>
    <t>a_0544</t>
  </si>
  <si>
    <t>a_0545</t>
  </si>
  <si>
    <t>a_0546</t>
  </si>
  <si>
    <t>a_0547</t>
  </si>
  <si>
    <t>a_0548</t>
  </si>
  <si>
    <t>a_0549</t>
  </si>
  <si>
    <t>a_0550</t>
  </si>
  <si>
    <t>a_0551</t>
  </si>
  <si>
    <t>a_0552</t>
  </si>
  <si>
    <t>a_0553</t>
  </si>
  <si>
    <t>a_0554</t>
  </si>
  <si>
    <t>a_0555</t>
  </si>
  <si>
    <t>a_0556</t>
  </si>
  <si>
    <t>a_0557</t>
  </si>
  <si>
    <t>a_0558</t>
  </si>
  <si>
    <t>a_0559</t>
  </si>
  <si>
    <t>a_0560</t>
  </si>
  <si>
    <t>a_0561</t>
  </si>
  <si>
    <t>a_0562</t>
  </si>
  <si>
    <t>a_0563</t>
  </si>
  <si>
    <t>a_0564</t>
  </si>
  <si>
    <t>a_0565</t>
  </si>
  <si>
    <t>a_0566</t>
  </si>
  <si>
    <t>a_0567</t>
  </si>
  <si>
    <t>a_0568</t>
  </si>
  <si>
    <t>a_0569</t>
  </si>
  <si>
    <t>a_0570</t>
  </si>
  <si>
    <t>a_0571</t>
  </si>
  <si>
    <t>a_0572</t>
  </si>
  <si>
    <t>a_0573</t>
  </si>
  <si>
    <t>a_0574</t>
  </si>
  <si>
    <t>a_0575</t>
  </si>
  <si>
    <t>a_0576</t>
  </si>
  <si>
    <t>a_0577</t>
  </si>
  <si>
    <t>a_0578</t>
  </si>
  <si>
    <t>a_0579</t>
  </si>
  <si>
    <t>a_0580</t>
  </si>
  <si>
    <t>a_0581</t>
  </si>
  <si>
    <t>a_0582</t>
  </si>
  <si>
    <t>a_0583</t>
  </si>
  <si>
    <t>a_0584</t>
  </si>
  <si>
    <t>a_0585</t>
  </si>
  <si>
    <t>a_0586</t>
  </si>
  <si>
    <t>a_0587</t>
  </si>
  <si>
    <t>a_0588</t>
  </si>
  <si>
    <t>a_0589</t>
  </si>
  <si>
    <t>a_0590</t>
  </si>
  <si>
    <t>a_0591</t>
  </si>
  <si>
    <t>a_0592</t>
  </si>
  <si>
    <t>a_0593</t>
  </si>
  <si>
    <t>a_0594</t>
  </si>
  <si>
    <t>a_0595</t>
  </si>
  <si>
    <t>a_0596</t>
  </si>
  <si>
    <t>a_0597</t>
  </si>
  <si>
    <t>a_0598</t>
  </si>
  <si>
    <t>a_0599</t>
  </si>
  <si>
    <t>a_0600</t>
  </si>
  <si>
    <t>a_0601</t>
  </si>
  <si>
    <t>a_0602</t>
  </si>
  <si>
    <t>a_0603</t>
  </si>
  <si>
    <t>a_0604</t>
  </si>
  <si>
    <t>a_0605</t>
  </si>
  <si>
    <t>a_0606</t>
  </si>
  <si>
    <t>a_0607</t>
  </si>
  <si>
    <t>a_0608</t>
  </si>
  <si>
    <t>a_0609</t>
  </si>
  <si>
    <t>a_0610</t>
  </si>
  <si>
    <t>a_0611</t>
  </si>
  <si>
    <t>a_0612</t>
  </si>
  <si>
    <t>a_0613</t>
  </si>
  <si>
    <t>a_0614</t>
  </si>
  <si>
    <t>a_0615</t>
  </si>
  <si>
    <t>a_0616</t>
  </si>
  <si>
    <t>a_0617</t>
  </si>
  <si>
    <t>a_0618</t>
  </si>
  <si>
    <t>a_0619</t>
  </si>
  <si>
    <t>a_0620</t>
  </si>
  <si>
    <t>a_0621</t>
  </si>
  <si>
    <t>a_0622</t>
  </si>
  <si>
    <t>a_0623</t>
  </si>
  <si>
    <t>a_0624</t>
  </si>
  <si>
    <t>a_0625</t>
  </si>
  <si>
    <t>a_0626</t>
  </si>
  <si>
    <t>a_0627</t>
  </si>
  <si>
    <t>a_0628</t>
  </si>
  <si>
    <t>a_0629</t>
  </si>
  <si>
    <t>a_0630</t>
  </si>
  <si>
    <t>a_0631</t>
  </si>
  <si>
    <t>a_0632</t>
  </si>
  <si>
    <t>a_0633</t>
  </si>
  <si>
    <t>a_0634</t>
  </si>
  <si>
    <t>a_0635</t>
  </si>
  <si>
    <t>a_0636</t>
  </si>
  <si>
    <t>a_0637</t>
  </si>
  <si>
    <t>a_0638</t>
  </si>
  <si>
    <t>a_0639</t>
  </si>
  <si>
    <t>a_0640</t>
  </si>
  <si>
    <t>a_0641</t>
  </si>
  <si>
    <t>a_0642</t>
  </si>
  <si>
    <t>a_0643</t>
  </si>
  <si>
    <t>a_0644</t>
  </si>
  <si>
    <t>a_0645</t>
  </si>
  <si>
    <t>a_0646</t>
  </si>
  <si>
    <t>a_0647</t>
  </si>
  <si>
    <t>a_0648</t>
  </si>
  <si>
    <t>a_0649</t>
  </si>
  <si>
    <t>a_0650</t>
  </si>
  <si>
    <t>a_0651</t>
  </si>
  <si>
    <t>a_0652</t>
  </si>
  <si>
    <t>a_0653</t>
  </si>
  <si>
    <t>a_0654</t>
  </si>
  <si>
    <t>a_0655</t>
  </si>
  <si>
    <t>a_0656</t>
  </si>
  <si>
    <t>a_0657</t>
  </si>
  <si>
    <t>a_0658</t>
  </si>
  <si>
    <t>a_0659</t>
  </si>
  <si>
    <t>a_0660</t>
  </si>
  <si>
    <t>a_0661</t>
  </si>
  <si>
    <t>a_0662</t>
  </si>
  <si>
    <t>a_0663</t>
  </si>
  <si>
    <t>a_0664</t>
  </si>
  <si>
    <t>a_0665</t>
  </si>
  <si>
    <t>a_0666</t>
  </si>
  <si>
    <t>a_0667</t>
  </si>
  <si>
    <t>a_0668</t>
  </si>
  <si>
    <t>a_0669</t>
  </si>
  <si>
    <t>a_0670</t>
  </si>
  <si>
    <t>a_0671</t>
  </si>
  <si>
    <t>a_0672</t>
  </si>
  <si>
    <t>a_0673</t>
  </si>
  <si>
    <t>a_0674</t>
  </si>
  <si>
    <t>a_0675</t>
  </si>
  <si>
    <t>a_0676</t>
  </si>
  <si>
    <t>a_0677</t>
  </si>
  <si>
    <t>a_0678</t>
  </si>
  <si>
    <t>a_0679</t>
  </si>
  <si>
    <t>a_0680</t>
  </si>
  <si>
    <t>a_0681</t>
  </si>
  <si>
    <t>a_0682</t>
  </si>
  <si>
    <t>a_0683</t>
  </si>
  <si>
    <t>a_0684</t>
  </si>
  <si>
    <t>a_0685</t>
  </si>
  <si>
    <t>a_0686</t>
  </si>
  <si>
    <t>a_0687</t>
  </si>
  <si>
    <t>a_0688</t>
  </si>
  <si>
    <t>a_0689</t>
  </si>
  <si>
    <t>a_0690</t>
  </si>
  <si>
    <t>a_0691</t>
  </si>
  <si>
    <t>a_0692</t>
  </si>
  <si>
    <t>a_0693</t>
  </si>
  <si>
    <t>a_0694</t>
  </si>
  <si>
    <t>a_0695</t>
  </si>
  <si>
    <t>a_0696</t>
  </si>
  <si>
    <t>a_0697</t>
  </si>
  <si>
    <t>a_0698</t>
  </si>
  <si>
    <t>a_0699</t>
  </si>
  <si>
    <t>a_0700</t>
  </si>
  <si>
    <t>a_0701</t>
  </si>
  <si>
    <t>a_0702</t>
  </si>
  <si>
    <t>a_0703</t>
  </si>
  <si>
    <t>a_0704</t>
  </si>
  <si>
    <t>a_0705</t>
  </si>
  <si>
    <t>a_0706</t>
  </si>
  <si>
    <t>a_0707</t>
  </si>
  <si>
    <t>a_0708</t>
  </si>
  <si>
    <t>a_0709</t>
  </si>
  <si>
    <t>a_0710</t>
  </si>
  <si>
    <t>a_0711</t>
  </si>
  <si>
    <t>a_0712</t>
  </si>
  <si>
    <t>iTN607</t>
  </si>
  <si>
    <t>exact iTN607 vs ori</t>
  </si>
  <si>
    <t>RXN</t>
  </si>
  <si>
    <t>updated_RxnNames</t>
  </si>
  <si>
    <t>ori_MetID</t>
  </si>
  <si>
    <t>updated_MetName</t>
  </si>
  <si>
    <t>1.1.1.88; 1.1.1.34</t>
  </si>
  <si>
    <t>1.1.1.35; 1.1.1.157</t>
  </si>
  <si>
    <t>1.3.1.9; 1.3.1.10</t>
  </si>
  <si>
    <t>2.3.1.85; 4.2.1.59</t>
  </si>
  <si>
    <t>1.3.1.1; 1.3.1.2</t>
  </si>
  <si>
    <t>2.4.1.-; 2.4.1.337</t>
  </si>
  <si>
    <t>3.6.1.11; 3.6.1.40</t>
  </si>
  <si>
    <t>1.1.1.202; 1.2.1.98</t>
  </si>
  <si>
    <t>3.2.1.20; 3.2.1.10</t>
  </si>
  <si>
    <t>3.1.3.4; 3.1.3.81</t>
  </si>
  <si>
    <t>1.3.5.1; 1.3.5.4</t>
  </si>
  <si>
    <t>1.3.5.4; 1.3.5.1</t>
  </si>
  <si>
    <t>1.6.3.1; 1.6.3.3</t>
  </si>
  <si>
    <t>1.1.1.21; 1.1.1.72; 1.1.1.2</t>
  </si>
  <si>
    <t>1.1.1.351; 1.1.1.44; 1.1.1.343</t>
  </si>
  <si>
    <t>1.3.1.26; 1.17.1.8</t>
  </si>
  <si>
    <t>3.5.1.31; 3.5.1.88</t>
  </si>
  <si>
    <t>3.6.1.-; 3.6.1.23; 3.6.1.8; 3.6.1.9</t>
  </si>
  <si>
    <t>3.6.3.-; 3.6.3.4; 7.2.2.9</t>
  </si>
  <si>
    <t>3.6.3.27; 7.3.2.1</t>
  </si>
  <si>
    <t>3.6.1.67; 3.1.6.66; 3.6.1.-</t>
  </si>
  <si>
    <t>1.5.1.30; 1.5.1.36; 1.5.1.41; 1.5.1.38</t>
  </si>
  <si>
    <t>6.3.4.21</t>
  </si>
  <si>
    <t>noec</t>
  </si>
  <si>
    <t>aditionalreaction</t>
  </si>
  <si>
    <t>2.7.7.9; 2.7.7.64</t>
  </si>
  <si>
    <t>3.2.1.23; 3.2.1.108</t>
  </si>
  <si>
    <t>2.7.1.113; 2.7.1.145</t>
  </si>
  <si>
    <t>4.1.2.25; 5.1.99.8</t>
  </si>
  <si>
    <t>updated EC-NUMBER</t>
  </si>
  <si>
    <t>Rxn</t>
  </si>
  <si>
    <t>updated_grRules</t>
  </si>
  <si>
    <t>AC5u0009GL001182 or AC5u0009GL001183 or AC5u0009GL001529 or AC5u0009GL001530</t>
  </si>
  <si>
    <t>AC5u0009GL001848 or AC5u0009GL000165 or AC5u0009GL000668 or AC5u0009GL001849 or AC5u0009GL002128</t>
  </si>
  <si>
    <t>AC5u0009GL000073 or AC5u0009GL000827 or AC5u0009GL001088 or AC5u0009GL000074</t>
  </si>
  <si>
    <t>AC5u0009GL000755 or AC5u0009GL000756 or AC5u0009GL000645 or AC5u0009GL002151 or AC5u0009GL000828 or AC5u0009GL001087 or AC5u0009GL001491</t>
  </si>
  <si>
    <t>AC5u0009GL000165 or AC5u0009GL000668 or AC5u0009GL000728 or AC5u0009GL001233 or AC5u0009GL001666 or AC5u0009GL001685 or AC5u0009GL002128 or AC5u0009GL000729 or AC5u0009GL000727</t>
  </si>
  <si>
    <t>Maltodextrin</t>
  </si>
  <si>
    <t xml:space="preserve">kegg.compound/C01935   </t>
  </si>
  <si>
    <t xml:space="preserve">C12H22O11 </t>
  </si>
  <si>
    <t>Cyclomaltodextrin</t>
  </si>
  <si>
    <t>kegg.compound/C00973</t>
  </si>
  <si>
    <t>C24H40O20</t>
  </si>
  <si>
    <t>ADP-glucose</t>
  </si>
  <si>
    <t>kegg.compound/C00498</t>
  </si>
  <si>
    <t>C16H25N5O15P2</t>
  </si>
  <si>
    <t>(D)-Glycerate</t>
  </si>
  <si>
    <t>CHEBI:16659</t>
  </si>
  <si>
    <t>Phosphatidylglycerol</t>
  </si>
  <si>
    <t>kegg.compound/C00344</t>
  </si>
  <si>
    <t xml:space="preserve">C8H23O7P </t>
  </si>
  <si>
    <t>Glycerophosphoglycoglycerolipid</t>
  </si>
  <si>
    <t>kegg.compound/C06041</t>
  </si>
  <si>
    <t>C20H33O20PR2</t>
  </si>
  <si>
    <t>Acyl-CoA</t>
  </si>
  <si>
    <t>kegg.compound/C00040</t>
  </si>
  <si>
    <t>C22H35N7O17P3SR</t>
  </si>
  <si>
    <t>1-Acyl-sn-glycerol 3-phosphate</t>
  </si>
  <si>
    <t>1,2-Diacylglycerol</t>
  </si>
  <si>
    <t>tRNA containing 6-isopentenyladenosine</t>
  </si>
  <si>
    <t>kegg.compound/C04432</t>
  </si>
  <si>
    <t>C15H22N5O7P(C5H8O6PR)n(C5H8O6PR)n</t>
  </si>
  <si>
    <t>tRNA adenine</t>
  </si>
  <si>
    <t>kegg.compound/C17324</t>
  </si>
  <si>
    <t>C10H14N5O7P(C5H8O6PR)n(C5H8O6PR)n</t>
  </si>
  <si>
    <t>Thiamin triphosphate</t>
  </si>
  <si>
    <t>kegg.compound/C03028</t>
  </si>
  <si>
    <t>C12H20N4O10P3S</t>
  </si>
  <si>
    <t>Glycocholate</t>
  </si>
  <si>
    <t>kegg.compound/C01921</t>
  </si>
  <si>
    <t>C26H43NO6</t>
  </si>
  <si>
    <t>Cholic acid</t>
  </si>
  <si>
    <t>kegg.compound/C00695</t>
  </si>
  <si>
    <t>C24H40O5</t>
  </si>
  <si>
    <t>Taurocholate</t>
  </si>
  <si>
    <t>kegg.compound/C05122</t>
  </si>
  <si>
    <t>C26H45NO7S</t>
  </si>
  <si>
    <t>Glycochenodeoxycholate</t>
  </si>
  <si>
    <t>kegg.compound/C05466</t>
  </si>
  <si>
    <t>C26H43NO5</t>
  </si>
  <si>
    <t>Chenodeoxycholate</t>
  </si>
  <si>
    <t>kegg.compound/C02528</t>
  </si>
  <si>
    <t>C24H40O4</t>
  </si>
  <si>
    <t>Taurochenodeoxycholate</t>
  </si>
  <si>
    <t>kegg.compound/C05465</t>
  </si>
  <si>
    <t>C26H45NO6S</t>
  </si>
  <si>
    <t>Glycodeoxycholate</t>
  </si>
  <si>
    <t>kegg.compound/C05464</t>
  </si>
  <si>
    <t>Deoxycholic acid</t>
  </si>
  <si>
    <t>kegg.compound/C04483</t>
  </si>
  <si>
    <t>Taurodeoxycholate</t>
  </si>
  <si>
    <t>kegg.compound/C05463</t>
  </si>
  <si>
    <t>Taurine</t>
  </si>
  <si>
    <t>kegg.compound/C00245</t>
  </si>
  <si>
    <t>C2H7NO3S</t>
  </si>
  <si>
    <t>Oxalyl-CoA</t>
  </si>
  <si>
    <t>kegg.compound/C00313</t>
  </si>
  <si>
    <t>C23H36N7O19P3S</t>
  </si>
  <si>
    <t>Formyl-CoA</t>
  </si>
  <si>
    <t>kegg.compound/C00798</t>
  </si>
  <si>
    <t>C22H36N7O17P3S</t>
  </si>
  <si>
    <t>UDP-N-acetyl-D-galactosamine</t>
  </si>
  <si>
    <t>kegg.compound/C00203</t>
  </si>
  <si>
    <t>C17H27N3O17P2</t>
  </si>
  <si>
    <t>N-Acetyl-D-glucosamine 6-phosphate</t>
  </si>
  <si>
    <t>kegg.compound/C00357</t>
  </si>
  <si>
    <t>C8H16NO9P</t>
  </si>
  <si>
    <t>(R)-4'-Phosphopantothenoyl-L-cysteine</t>
  </si>
  <si>
    <t>kegg.compound/C04352</t>
  </si>
  <si>
    <t>C12H23N2O9PS</t>
  </si>
  <si>
    <t>Pantetheine</t>
  </si>
  <si>
    <t>kegg.compound/C00831</t>
  </si>
  <si>
    <t>C11H22N2O4S</t>
  </si>
  <si>
    <t>beta-Alanine</t>
  </si>
  <si>
    <t>kegg.compound/C00099</t>
  </si>
  <si>
    <t>N-((R)-Pantothenoyl)-L-cysteine</t>
  </si>
  <si>
    <t>kegg.compound/C04079</t>
  </si>
  <si>
    <t>C12H22N2O6S</t>
  </si>
  <si>
    <t>7,8-Dihydromonapterin</t>
  </si>
  <si>
    <t>kegg.compound/C21008</t>
  </si>
  <si>
    <t>Reduced acceptor</t>
  </si>
  <si>
    <t>kegg.compound/C00030; CHEBI:17499</t>
  </si>
  <si>
    <t>RH2</t>
  </si>
  <si>
    <t>Hydrogen-acceptor</t>
  </si>
  <si>
    <t>CHEBI:13193</t>
  </si>
  <si>
    <t>(8S)-3',8-Cyclo-7,8-dihydroguanosine 5'-triphosphate</t>
  </si>
  <si>
    <t>kegg.compound/C21310</t>
  </si>
  <si>
    <t>C10H16N5O14P3</t>
  </si>
  <si>
    <t>cPMP</t>
  </si>
  <si>
    <t>kegg.compound/C18239</t>
  </si>
  <si>
    <t>C10H14N5O8P</t>
  </si>
  <si>
    <t>Thiocarboxy-[sulfur-carrier protein]</t>
  </si>
  <si>
    <t>kegg.compound/C15814</t>
  </si>
  <si>
    <t>C4H7N2O2SR</t>
  </si>
  <si>
    <t>Sulfur-carrier protein</t>
  </si>
  <si>
    <t>kegg.compound/C15810</t>
  </si>
  <si>
    <t>C4H7N2O3R</t>
  </si>
  <si>
    <t>Adenylated molybdopterin</t>
  </si>
  <si>
    <t>kegg.compound/C19848</t>
  </si>
  <si>
    <t>C20H26N10O12P2S2</t>
  </si>
  <si>
    <t>Molybdate</t>
  </si>
  <si>
    <t>kegg.compound/C06232</t>
  </si>
  <si>
    <t>H2MoO4</t>
  </si>
  <si>
    <t>Molybdoenzyme molybdenum cofactor</t>
  </si>
  <si>
    <t>kegg.compound/C18237</t>
  </si>
  <si>
    <t>C10H12MoN5O8PS2</t>
  </si>
  <si>
    <t>Guanylyl molybdenum cofactor</t>
  </si>
  <si>
    <t>kegg.compound/C19871</t>
  </si>
  <si>
    <t>C20H24MoN10O15P2S2</t>
  </si>
  <si>
    <t>5'-Deoxyadenosine</t>
  </si>
  <si>
    <t>kegg.compound/C05198</t>
  </si>
  <si>
    <t>Molybdopterin</t>
  </si>
  <si>
    <t>kegg.compound/C05924</t>
  </si>
  <si>
    <t>C10H14N5O6PS2</t>
  </si>
  <si>
    <t>Precorrin 2</t>
  </si>
  <si>
    <t>kegg.compound/C02463</t>
  </si>
  <si>
    <t>C42H48N4O16</t>
  </si>
  <si>
    <t>Precorrin 3A</t>
  </si>
  <si>
    <t>kegg.compound/C05772</t>
  </si>
  <si>
    <t>C43H50N4O16</t>
  </si>
  <si>
    <t>Siroheme</t>
  </si>
  <si>
    <t>kegg.compound/C00748</t>
  </si>
  <si>
    <t>C42H44FeN4O16</t>
  </si>
  <si>
    <t>5-Carboxyamino-1-(5-phospho-D-ribosyl)imidazole</t>
  </si>
  <si>
    <t>kegg.compound/C15667</t>
  </si>
  <si>
    <t>C9H14N3O9P</t>
  </si>
  <si>
    <t>dITP</t>
  </si>
  <si>
    <t>kegg.compound/C01345</t>
  </si>
  <si>
    <t>C10H15N4O13P3</t>
  </si>
  <si>
    <t>dIDP</t>
  </si>
  <si>
    <t>kegg.compound/C01344</t>
  </si>
  <si>
    <t>C10H14N4O10P2</t>
  </si>
  <si>
    <t>XTP</t>
  </si>
  <si>
    <t>kegg.compound/C00700</t>
  </si>
  <si>
    <t>C10H15N4O15P3</t>
  </si>
  <si>
    <t>5-Methylcytosine</t>
  </si>
  <si>
    <t>kegg.compound/C02376</t>
  </si>
  <si>
    <t>C5H7N3O</t>
  </si>
  <si>
    <t>(R)-5,6-Dihydrothymine</t>
  </si>
  <si>
    <t>kegg.compound/C21028</t>
  </si>
  <si>
    <t>C5H8N2O2</t>
  </si>
  <si>
    <t>O-Phospho-L-homoserine</t>
  </si>
  <si>
    <t>kegg.compound/C01102</t>
  </si>
  <si>
    <t>C4H10NO6P</t>
  </si>
  <si>
    <t>O-Phospho-L-serine</t>
  </si>
  <si>
    <t>kegg.compound/C01005</t>
  </si>
  <si>
    <t>C3H8NO6P</t>
  </si>
  <si>
    <t>L-Histidinol phosphate</t>
  </si>
  <si>
    <t>kegg.compound/C01100</t>
  </si>
  <si>
    <t>C6H12N3O4P</t>
  </si>
  <si>
    <t>L-Histidinol</t>
  </si>
  <si>
    <t>kegg.compound/C00860</t>
  </si>
  <si>
    <t>C6H11N3O</t>
  </si>
  <si>
    <t>3-Oxopropanoate</t>
  </si>
  <si>
    <t xml:space="preserve">kegg.compound/C00222
</t>
  </si>
  <si>
    <t>C3H4O3</t>
  </si>
  <si>
    <t>Methylselenic acid</t>
  </si>
  <si>
    <t>kegg.compound/C18902</t>
  </si>
  <si>
    <t>CH4O2Se</t>
  </si>
  <si>
    <t>Methaneselenol</t>
  </si>
  <si>
    <t>kegg.compound/C05703</t>
  </si>
  <si>
    <t>CH4Se</t>
  </si>
  <si>
    <t>Selenite</t>
  </si>
  <si>
    <t>kegg.compound/C05684</t>
  </si>
  <si>
    <t>SeO3</t>
  </si>
  <si>
    <t>L-Selenomethionine</t>
  </si>
  <si>
    <t>kegg.compound/C05335</t>
  </si>
  <si>
    <t xml:space="preserve">C5H11NO2Se
</t>
  </si>
  <si>
    <t>Se-Methyl-L-selenocysteine</t>
  </si>
  <si>
    <t>kegg.compound/C05689</t>
  </si>
  <si>
    <t>C4H9NO2Se</t>
  </si>
  <si>
    <t>Selenohomocysteine</t>
  </si>
  <si>
    <t xml:space="preserve">kegg.compound/C05698 </t>
  </si>
  <si>
    <t>Nicotinamide D-ribonucleotide</t>
  </si>
  <si>
    <t>kegg.compound/C00455</t>
  </si>
  <si>
    <t>C11H15N2O8P</t>
  </si>
  <si>
    <t>Nicotinamide-beta-riboside</t>
  </si>
  <si>
    <t>kegg.compound/C03150</t>
  </si>
  <si>
    <t>C11H15N2O5</t>
  </si>
  <si>
    <t>Nicotinate D-ribonucleoside</t>
  </si>
  <si>
    <t>kegg.compound/C05841</t>
  </si>
  <si>
    <t xml:space="preserve">C11H14NO6
</t>
  </si>
  <si>
    <t>1,4-Dihydroxy-2-naphthoyl-CoA</t>
  </si>
  <si>
    <t xml:space="preserve">kegg.compound/C15547 </t>
  </si>
  <si>
    <t>C32H42N7O19P3S</t>
  </si>
  <si>
    <t>all-trans-Polyprenyl diphosphate</t>
  </si>
  <si>
    <t xml:space="preserve">kegg.compound/C05847 </t>
  </si>
  <si>
    <t>C5H12O7P2(C5H8)n</t>
  </si>
  <si>
    <t>Demethylmenaquinol</t>
  </si>
  <si>
    <t xml:space="preserve">kegg.compound/C19847 </t>
  </si>
  <si>
    <t>C15H16O2(C5H8)n</t>
  </si>
  <si>
    <t>Menaquinol</t>
  </si>
  <si>
    <t>kegg.compound/C05819</t>
  </si>
  <si>
    <t>C16H18O2(C5H8)n</t>
  </si>
  <si>
    <t>Biotinyl-5'-AMP</t>
  </si>
  <si>
    <t xml:space="preserve">kegg.compound/C05921 </t>
  </si>
  <si>
    <t xml:space="preserve">C20H28N7O9PS
</t>
  </si>
  <si>
    <t>Apo-[carboxylase]</t>
  </si>
  <si>
    <t>kegg.compound/C06249</t>
  </si>
  <si>
    <t>C7H13N3O2R2</t>
  </si>
  <si>
    <t>Holo-[carboxylase]</t>
  </si>
  <si>
    <t>kegg.compound/C06250</t>
  </si>
  <si>
    <t>C17H27N5O4SR2</t>
  </si>
  <si>
    <t>Carbamate</t>
  </si>
  <si>
    <t>kegg.compound/C01563</t>
  </si>
  <si>
    <t>CH3NO2</t>
  </si>
  <si>
    <t>3'-Phosphoadenylyl sulfate</t>
  </si>
  <si>
    <t xml:space="preserve">kegg.compound/C00053 </t>
  </si>
  <si>
    <t xml:space="preserve">C10H15N5O13P2S
</t>
  </si>
  <si>
    <t>Adenylyl sulfate</t>
  </si>
  <si>
    <t>kegg.compound/C00224</t>
  </si>
  <si>
    <t>C10H14N5O10PS</t>
  </si>
  <si>
    <t>2-Hydroxymuconate</t>
  </si>
  <si>
    <t>kegg.compound/C02501</t>
  </si>
  <si>
    <t>C6H6O5</t>
  </si>
  <si>
    <t>gamma-Oxalocrotonate</t>
  </si>
  <si>
    <t xml:space="preserve">kegg.compound/C03453 </t>
  </si>
  <si>
    <t>tRNA(Gln)</t>
  </si>
  <si>
    <t>metanetx.chemical/MNXM89810</t>
  </si>
  <si>
    <t>L-Glutamyl-tRNA(Gln)</t>
  </si>
  <si>
    <t>kegg.compound/C06112</t>
  </si>
  <si>
    <t xml:space="preserve">C20H28N6O13PR(C5H8O6PR)n
</t>
  </si>
  <si>
    <t>L-Aspartyl-tRNA(Asn)</t>
  </si>
  <si>
    <t>kegg.compound/C06113</t>
  </si>
  <si>
    <t xml:space="preserve">C14H22NO13PR2(C5H8O6PR)n
</t>
  </si>
  <si>
    <t>Levan</t>
  </si>
  <si>
    <t>kegg.compound/C06215</t>
  </si>
  <si>
    <t>C12H22O11(C6H10O5)n</t>
  </si>
  <si>
    <t>Cobalt-factor III</t>
  </si>
  <si>
    <t>kegg.compound/C17401</t>
  </si>
  <si>
    <t>C43H46CoN4O16</t>
  </si>
  <si>
    <t>Cobalt-precorrin 5A</t>
  </si>
  <si>
    <t>kegg.compound/C16242</t>
  </si>
  <si>
    <t>C45H52CoN4O16</t>
  </si>
  <si>
    <t>Cobalt-precorrin 5B</t>
  </si>
  <si>
    <t>kegg.compound/C16243</t>
  </si>
  <si>
    <t>C43H50CoN4O16</t>
  </si>
  <si>
    <t>Cobalt-precorrin 7</t>
  </si>
  <si>
    <t>kegg.compound/C16244</t>
  </si>
  <si>
    <t xml:space="preserve">C44H57CoN4O14
</t>
  </si>
  <si>
    <t>Precorrin 3B</t>
  </si>
  <si>
    <t>kegg.compound/C06406</t>
  </si>
  <si>
    <t>C43H50N4O17</t>
  </si>
  <si>
    <t>Precorrin 4</t>
  </si>
  <si>
    <t>kegg.compound/C06407</t>
  </si>
  <si>
    <t>C44H52N4O17</t>
  </si>
  <si>
    <t>Precorrin 6B</t>
  </si>
  <si>
    <t xml:space="preserve">kegg.compound/C06319 </t>
  </si>
  <si>
    <t>C44H56N4O16</t>
  </si>
  <si>
    <t>Precorrin 8X</t>
  </si>
  <si>
    <t>kegg.compound/C06408</t>
  </si>
  <si>
    <t xml:space="preserve">C45H60N4O14
</t>
  </si>
  <si>
    <t>Hydrogenobyrinate</t>
  </si>
  <si>
    <t xml:space="preserve">kegg.compound/C06399 </t>
  </si>
  <si>
    <t>C45H60N4O14</t>
  </si>
  <si>
    <t>Hydrogenobyrinate a,c diamide</t>
  </si>
  <si>
    <t>kegg.compound/C06503</t>
  </si>
  <si>
    <t>C45H62N6O12</t>
  </si>
  <si>
    <t>precorrin 5</t>
  </si>
  <si>
    <t>kegg.compound/C06416</t>
  </si>
  <si>
    <t>C45H54N4O17</t>
  </si>
  <si>
    <t>Precorrin 6X</t>
  </si>
  <si>
    <t>kegg.compound/C06320</t>
  </si>
  <si>
    <t>C44H54N4O16</t>
  </si>
  <si>
    <t>Precorrin 6Y</t>
  </si>
  <si>
    <t>kegg.compound/C06319</t>
  </si>
  <si>
    <t xml:space="preserve">C44H56N4O16
</t>
  </si>
  <si>
    <t>metID</t>
  </si>
  <si>
    <t>A</t>
  </si>
  <si>
    <t>AH2</t>
  </si>
  <si>
    <t>newRxns</t>
  </si>
  <si>
    <t>R01547</t>
  </si>
  <si>
    <t>Carbamate kinase (EC: 2.7.2.2) - 1a</t>
  </si>
  <si>
    <t>Carbamate kinase (EC: 2.7.2.2) - 1b</t>
  </si>
  <si>
    <t>2.1.1.151</t>
  </si>
  <si>
    <t>2.1.1.130</t>
  </si>
  <si>
    <t>2.7.1.33; 2.7.1.34</t>
  </si>
  <si>
    <t>3.1.3.1; 3.1.3.2; 3.1.3.100</t>
  </si>
  <si>
    <t>3.1.3.102; 3.1.3.2</t>
  </si>
  <si>
    <t>3.6.1.66; 3.6.1.-</t>
  </si>
  <si>
    <t>6.1.1.24; 6.1.1.-; 6.1.1.17</t>
  </si>
  <si>
    <t>all-trans-Polyprenyl diphosphate + 1,4-Dihydroxy-2-naphthoate &lt;=&gt; Demethylmenaquinol + Diphosphate + CO2</t>
  </si>
  <si>
    <t>ATP + D-Glucose 1-phosphate &lt;=&gt; Diphosphate + ADP-glucose</t>
  </si>
  <si>
    <t>Cyclomaltodextrin + H2O &lt;=&gt; Maltodextrin</t>
  </si>
  <si>
    <t>Maltodextrin + H2O &lt;=&gt; Maltose</t>
  </si>
  <si>
    <t>(8S)-3',8-Cyclo-7,8-dihydroguanosine 5'-triphosphate + H2O &lt;=&gt; cPMP + Diphosphate</t>
  </si>
  <si>
    <t>Hydrogenobyrinate + 2 L-Glutamine + 2 ATP + 2 H2O =&gt; Hydrogenobyrinate a,c diamide + 2 Phosphate + 2 L-Glutamate + 2 ADP</t>
  </si>
  <si>
    <t>Precorrin 8X =&gt; Hydrogenobyrinate</t>
  </si>
  <si>
    <t>Cobalt-precorrin 5B + S-Adenosyl-L-methionine =&gt; Cobalt-precorrin 6 + S-Adenosyl-L-homocysteine</t>
  </si>
  <si>
    <t>Cobalt-precorrin 7 + S-Adenosyl-L-methionine =&gt; Cobalt-precorrin 8 + S-Adenosyl-L-homocysteine</t>
  </si>
  <si>
    <t>Cobalt-dihydro-precorrin 6 + S-Adenosyl-L-methionine =&gt; Cobalt-precorrin 7 + S-Adenosyl-L-homocysteine</t>
  </si>
  <si>
    <t>S-Adenosyl-L-methionine + Precorrin 4 =&gt; S-Adenosyl-L-homocysteine + precorrin 5</t>
  </si>
  <si>
    <t>Cobalt-precorrin 5A + H2O =&gt; Cobalt-precorrin 5B + Acetaldehyde</t>
  </si>
  <si>
    <t>S-Adenosyl-L-methionine + Precorrin 3B =&gt; S-Adenosyl-L-homocysteine + Precorrin 4</t>
  </si>
  <si>
    <t>Cobalt-precorrin2 + S-Adenosyl-L-methionine =&gt; Cobalt-precorrin 3 + S-Adenosyl-L-homocysteine</t>
  </si>
  <si>
    <t>S-Adenosyl-L-methionine + Precorrin 2 &lt;=&gt; S-Adenosyl-L-homocysteine + Precorrin 3A + H+</t>
  </si>
  <si>
    <t>Fe2+ + Sirohydrochlorin =&gt; Siroheme + 2 H+</t>
  </si>
  <si>
    <t>2 S-Adenosyl-L-methionine + Uroporphyrinogen III =&gt; 2 S-Adenosyl-L-homocysteine + Precorrin 2</t>
  </si>
  <si>
    <t>Precorrin 2 + Nicotinamide adenine dinucleotide =&gt; Sirohydrochlorin + Nicotinamide adenine dinucleotide - reduced + H+</t>
  </si>
  <si>
    <t>2 6,7-Dimethyl-8-(1-D-ribityl)lumazine &lt;=&gt; Riboflavin + 4-(1-D-Ribitylamino)-5-aminouracil</t>
  </si>
  <si>
    <t>1,4-Dihydroxy-2-naphthoyl-CoA + H2O &lt;=&gt; 1,4-Dihydroxy-2-naphthoate + Coenzyme A</t>
  </si>
  <si>
    <t>O-Succinylbenzoyl-CoA =&gt; 1,4-Dihydroxy-2-naphthoyl-CoA + H2O</t>
  </si>
  <si>
    <t>5-Amino-6-(5'-phosphoribitylamino)uracil + H2O &lt;=&gt; 4-(1-D-Ribitylamino)-5-aminouracil + Phosphate</t>
  </si>
  <si>
    <t>ATP + Biotin &lt;=&gt; Diphosphate + Biotinyl-5'-AMP</t>
  </si>
  <si>
    <t>Biotinyl-5'-AMP + Apo-[carboxylase] &lt;=&gt; AMP + Holo-[carboxylase]</t>
  </si>
  <si>
    <t>Nicotinate D-ribonucleoside + Phosphate &lt;=&gt; Nicotinate + alpha-D-Ribose 1-phosphate + H+</t>
  </si>
  <si>
    <t>Phosphatidylglycerol + Diglucosyl-diacylglycerol &lt;=&gt; 1,2-Diacylglycerol + Glycerophosphoglycoglycerolipid</t>
  </si>
  <si>
    <t>Succinyl-CoA + Glycine &lt;=&gt; 5-Amino-4-oxopentanoate + Coenzyme A + CO2</t>
  </si>
  <si>
    <t>2-Hydroxymuconate &lt;=&gt; gamma-Oxalocrotonate</t>
  </si>
  <si>
    <t>Demethylmenaquinol + S-Adenosyl-L-methionine &lt;=&gt; Menaquinol + S-Adenosyl-L-homocysteine</t>
  </si>
  <si>
    <t>O-Phospho-L-serine + Hydrogen sulfide &lt;=&gt; L-Cysteine + Phosphate</t>
  </si>
  <si>
    <t>2-Oxoglutarate + Coenzyme A + Nicotinamide adenine dinucleotide =&gt; Succinyl-CoA + CO2 + Nicotinamide adenine dinucleotide - reduced</t>
  </si>
  <si>
    <t>(D)-Glycerate + ATP &lt;=&gt; D-Glycerate 2-phosphate + ADP</t>
  </si>
  <si>
    <t>Nicotinamide D-ribonucleotide + H2O &lt;=&gt; Nicotinamide-beta-riboside + Phosphate</t>
  </si>
  <si>
    <t>Nicotinate D-ribonucleotide + H2O &lt;=&gt; Nicotinate D-ribonucleoside + Phosphate</t>
  </si>
  <si>
    <t>2-Amino-4-hydroxy-6-hydroxymethyl-7,8-dihydropteridine + 4-Aminobenzoate &lt;=&gt; Dihydropteroate + H2O</t>
  </si>
  <si>
    <t>2-Amino-4-hydroxy-6-(D-erythro-1,2,3-trihydroxypropyl)-7,8-dihydropteridine &lt;=&gt; 7,8-Dihydromonapterin</t>
  </si>
  <si>
    <t>(R)-5,6-Dihydrothymine + Nicotinamide adenine dinucleotide &lt;=&gt; Thymine + Nicotinamide adenine dinucleotide - reduced + H+</t>
  </si>
  <si>
    <t>ATP + Pantetheine &lt;=&gt; ADP + Pantetheine 4'-phosphate</t>
  </si>
  <si>
    <t>ATP + N-((R)-Pantothenoyl)-L-cysteine &lt;=&gt; ADP + (R)-4'-Phosphopantothenoyl-L-cysteine</t>
  </si>
  <si>
    <t>Thiamin monophosphate + H2O &lt;=&gt; Thiamin + Phosphate</t>
  </si>
  <si>
    <t>2-Amino-4-hydroxy-6-(erythro-1,2,3-trihydroxypropyl)dihydropteridine triphosphate + 3 H2O &lt;=&gt; 2-Amino-4-hydroxy-6-(D-erythro-1,2,3-trihydroxypropyl)-7,8-dihydropteridine + 3 Phosphate</t>
  </si>
  <si>
    <t>O-Phospho-L-homoserine + H2O =&gt; L-Threonine + Phosphate</t>
  </si>
  <si>
    <t>ATP + L-Homoserine &lt;=&gt; ADP + O-Phospho-L-homoserine</t>
  </si>
  <si>
    <t>ATP + 5-amino-1-(5-phospho-D-ribosyl)imidazole + Bicarbonate =&gt; ADP + Phosphate + 5-Carboxyamino-1-(5-phospho-D-ribosyl)imidazole</t>
  </si>
  <si>
    <t>5-Carboxyamino-1-(5-phospho-D-ribosyl)imidazole &lt;=&gt; 5-amino-1-(5-phospho-D-ribosyl)imidazole-4-carboxylate</t>
  </si>
  <si>
    <t>flavin mononucleotide + H2O &lt;=&gt; Riboflavin + Phosphate</t>
  </si>
  <si>
    <t>2 Nicotinamide adenine dinucleotide phosphate - reduced + 2 H+ + Methylselenic acid &lt;=&gt; 2 Nicotinamide adenine dinucleotide phosphate + 2 H2O + Methaneselenol</t>
  </si>
  <si>
    <t>Selenide + 3 Nicotinamide adenine dinucleotide phosphate - reduced + 3 H2O &lt;=&gt; Selenite + 3 Nicotinamide adenine dinucleotide phosphate + 5 H+</t>
  </si>
  <si>
    <t>UDP-N-acetyl-D-glucosamine &lt;=&gt; UDP-N-acetyl-D-galactosamine</t>
  </si>
  <si>
    <t>5-Methylcytosine + H2O &lt;=&gt; Thymine + Ammonium</t>
  </si>
  <si>
    <t>L-Selenomethionine + H2O &lt;=&gt; Methaneselenol + Ammonium + 2-Oxobutanoate</t>
  </si>
  <si>
    <t>Se-Methyl-L-selenocysteine + H2O &lt;=&gt; Pyruvate + Ammonium + Methaneselenol</t>
  </si>
  <si>
    <t>Oxalyl-CoA &lt;=&gt; Formyl-CoA + CO2</t>
  </si>
  <si>
    <t>4-Aminobutanoate + CO2 =&gt; L-Glutamate</t>
  </si>
  <si>
    <t>L-Aspartate &lt;=&gt; beta-Alanine + CO2</t>
  </si>
  <si>
    <t>Nicotinamide D-ribonucleotide + H2O &lt;=&gt; Nicotinate D-ribonucleotide + Ammonium</t>
  </si>
  <si>
    <t>3'-Phosphoadenylyl sulfate + H2O &lt;=&gt; Adenylyl sulfate + Phosphate</t>
  </si>
  <si>
    <t>dITP + H2O &lt;=&gt; dIMP + Diphosphate</t>
  </si>
  <si>
    <t>XTP + H2O &lt;=&gt; Xanthosine 5'-phosphate + Diphosphate</t>
  </si>
  <si>
    <t>beta-Alanine + 2-Oxoglutarate &lt;=&gt; 3-Oxopropanoate + L-Glutamate</t>
  </si>
  <si>
    <t>ATP + dIDP &lt;=&gt; ADP + dITP</t>
  </si>
  <si>
    <t>Guanosine 3'-diphosphate 5'-triphosphate + H2O &lt;=&gt; Guanosine 3',5'-bis(diphosphate) + Phosphate</t>
  </si>
  <si>
    <t>Acetyl-CoA + D-Glucosamine 6-phosphate &lt;=&gt; Coenzyme A + N-Acetyl-D-glucosamine 6-phosphate</t>
  </si>
  <si>
    <t>Selenohomocysteine + 5-Methyltetrahydropteroyltri-L-glutamate &lt;=&gt; L-Selenomethionine + Tetrahydropteroyltri-L-glutamate</t>
  </si>
  <si>
    <t>L-Histidinol phosphate + H2O &lt;=&gt; L-Histidinol + Phosphate</t>
  </si>
  <si>
    <t>Glycocholate + H2O &lt;=&gt; Cholic acid + Glycine</t>
  </si>
  <si>
    <t>Taurocholate + H2O &lt;=&gt; Cholic acid + Taurine</t>
  </si>
  <si>
    <t>Glycochenodeoxycholate + H2O &lt;=&gt; Chenodeoxycholate + Glycine</t>
  </si>
  <si>
    <t>Taurochenodeoxycholate + H2O &lt;=&gt; Chenodeoxycholate + Taurine</t>
  </si>
  <si>
    <t>Glycodeoxycholate + H2O &lt;=&gt; Deoxycholic acid + Glycine</t>
  </si>
  <si>
    <t>Taurodeoxycholate + H2O &lt;=&gt; Deoxycholic acid + Taurine</t>
  </si>
  <si>
    <t>L-Asparaginyl-tRNA(Asn) + L-Glutamate + Phosphate + ADP &lt;=&gt; L-Aspartyl-tRNA(Asn) + L-Glutamine + ATP + H2O</t>
  </si>
  <si>
    <t>ATP + dAMP &lt;=&gt; ADP + dADP</t>
  </si>
  <si>
    <t>Thiamine diphosphate =&gt; Thiamin triphosphate + AMP</t>
  </si>
  <si>
    <t>cPMP + 2 Thiocarboxy-[sulfur-carrier protein] &lt;=&gt; Molybdopterin + 2 Sulfur-carrier protein</t>
  </si>
  <si>
    <t>Molybdoenzyme molybdenum cofactor + GTP &lt;=&gt; Guanylyl molybdenum cofactor + Diphosphate</t>
  </si>
  <si>
    <t>Adenylated molybdopterin + Molybdate &lt;=&gt; Molybdoenzyme molybdenum cofactor + AMP + H2O</t>
  </si>
  <si>
    <t>ADP + Carbamoyl phosphate =&gt; ATP + Carbamate</t>
  </si>
  <si>
    <t>Ammonium + Bicarbonate =&gt; Carbamate + H2O</t>
  </si>
  <si>
    <t>ATP + 2 D-Alanine &lt;=&gt; ADP + Phosphate + D-Alanyl-D-alanine</t>
  </si>
  <si>
    <t>ATP + Nicotinamide D-ribonucleotide &lt;=&gt; Diphosphate + Nicotinamide adenine dinucleotide</t>
  </si>
  <si>
    <t>Dimethylallyl diphosphate + tRNA adenine &lt;=&gt; Diphosphate + tRNA containing 6-isopentenyladenosine</t>
  </si>
  <si>
    <t>ATP + L-Glutamate + tRNA(Gln) &lt;=&gt; AMP + Diphosphate + L-Glutamyl-tRNA(Gln)</t>
  </si>
  <si>
    <t>ATP + dGMP &lt;=&gt; ADP + dGDP</t>
  </si>
  <si>
    <t>sn-Glycerol 3-phosphate + Acyl-CoA &lt;=&gt; 1-Acyl-sn-glycerol 3-phosphate + Coenzyme A</t>
  </si>
  <si>
    <t>Hydrogenobyrinate a,c diamide + Co2+ + ATP + H2O =&gt; Cob(II)yrinate a,c diamide + Phosphate + ADP + H+</t>
  </si>
  <si>
    <t>(R)-Pantothenate + H2O &lt;=&gt; (R)-Pantoate + beta-Alanine</t>
  </si>
  <si>
    <t>ATP + Molybdopterin &lt;=&gt; Diphosphate + Adenylated molybdopterin</t>
  </si>
  <si>
    <t>S-Adenosyl-L-methionine + precorrin 5 =&gt; S-Adenosyl-L-homocysteine + Precorrin 6X + Acetate</t>
  </si>
  <si>
    <t>Selenide &lt;=&gt; Methaneselenol</t>
  </si>
  <si>
    <t>Se-Methyl-L-selenocysteine &lt;=&gt; L-Selenocysteine</t>
  </si>
  <si>
    <t>Precorrin 6Y + Nicotinamide adenine dinucleotide phosphate &lt;=&gt; Precorrin 6X + H+ + Nicotinamide adenine dinucleotide phosphate - reduced</t>
  </si>
  <si>
    <t>Precorrin 3A + O2 + Nicotinamide adenine dinucleotide - reduced + H+ =&gt; Precorrin 3B + Nicotinamide adenine dinucleotide + H2O</t>
  </si>
  <si>
    <t>GTP + S-Adenosyl-L-methionine + Reduced acceptor &lt;=&gt; (8S)-3',8-Cyclo-7,8-dihydroguanosine 5'-triphosphate + 5'-Deoxyadenosine + L-Methionine + Hydrogen-acceptor</t>
  </si>
  <si>
    <t>Sucrose + Levan &lt;=&gt; D-Glucose + Levan_L</t>
  </si>
  <si>
    <t>Levan_L =&gt;</t>
  </si>
  <si>
    <t>Levan_L</t>
  </si>
  <si>
    <t>AC5_GROWTH</t>
  </si>
  <si>
    <t>Biomass, AC5 specific =&gt;</t>
  </si>
  <si>
    <t>Biomass, AC5 specific</t>
  </si>
  <si>
    <t>DNA, AC5 specific</t>
  </si>
  <si>
    <t>Protein, AC5 specific</t>
  </si>
  <si>
    <t>RNA, AC5 specific</t>
  </si>
  <si>
    <t>Biomass_AC5</t>
  </si>
  <si>
    <t>DNA_AC5</t>
  </si>
  <si>
    <t>Protein_AC5</t>
  </si>
  <si>
    <t>RNA_AC5</t>
  </si>
  <si>
    <t>Maltose</t>
  </si>
  <si>
    <t>Maltose C12H22O11</t>
  </si>
  <si>
    <t>1-Acyl-sn-glycerol 3-phosphate (Lb reuteri specific)</t>
  </si>
  <si>
    <t>1-lysyl-phosphatidyl glycerol (LRE specific)</t>
  </si>
  <si>
    <t>1,2-Diacylglycerol, LRE specific</t>
  </si>
  <si>
    <t>1-lysyl-phosphatidyl glycerol</t>
  </si>
  <si>
    <t>Trans Octadec 2 enoyl acyl carrier protein</t>
  </si>
  <si>
    <t>trans-Octadec-2-enoyl-[acyl-carrier-protein]</t>
  </si>
  <si>
    <t>Trans Oct 2 enoyl acp</t>
  </si>
  <si>
    <t>trans-Oct-2-enoyl-[acp]</t>
  </si>
  <si>
    <t>Trans Hex 2 enoyl acp</t>
  </si>
  <si>
    <t>trans-Hex-2-enoyl-[acp]</t>
  </si>
  <si>
    <t>Tetradecanoyl acyl carrier protein</t>
  </si>
  <si>
    <t>Tetradecanoyl-[acyl-carrier protein]</t>
  </si>
  <si>
    <t>Pseudouridine 5  phosphate C9H11N2O9P</t>
  </si>
  <si>
    <t>Pseudouridine 5'-phosphate</t>
  </si>
  <si>
    <t>Octanoyl acyl carrier protein</t>
  </si>
  <si>
    <t>Octanoyl-[acyl-carrier protein]</t>
  </si>
  <si>
    <t>Octadecanoyl acyl carrier protein</t>
  </si>
  <si>
    <t>Octadecanoyl-[acyl-carrier protein]</t>
  </si>
  <si>
    <t>O Acetyl L homoserine C6H11NO4</t>
  </si>
  <si>
    <t>O-Acetyl-L-homoserine</t>
  </si>
  <si>
    <t>N6 Acetyl LL 2 6 diaminoheptanedioate</t>
  </si>
  <si>
    <t>N6-Acetyl-LL-2,6-diaminoheptanedioate</t>
  </si>
  <si>
    <t>N Formyl L methionine C6H10NO3S</t>
  </si>
  <si>
    <t>N-Formyl-L-methionine</t>
  </si>
  <si>
    <t>Molybdenum cofactor</t>
  </si>
  <si>
    <t>Malonyl acyl carrier protein</t>
  </si>
  <si>
    <t>Malonyl-[acyl-carrier protein]</t>
  </si>
  <si>
    <t>Hexanoyl acyl carrier protein</t>
  </si>
  <si>
    <t>Hexanoyl-[acyl-carrier protein]</t>
  </si>
  <si>
    <t>Gamma-glutamyl-gamma aminobutyric acid</t>
  </si>
  <si>
    <t>gammaglutamyl-gamma-aminobutyrate</t>
  </si>
  <si>
    <t>DTDP 6 deoxy L mannose</t>
  </si>
  <si>
    <t>dTDP-6-deoxy-L-mannose</t>
  </si>
  <si>
    <t>Dodecanoyl acyl carrier protein</t>
  </si>
  <si>
    <t>Dodecanoyl-[acyl-carrier protein]</t>
  </si>
  <si>
    <t>Decanoyl acyl carrier protein</t>
  </si>
  <si>
    <t>Decanoyl-[acyl-carrier protein]</t>
  </si>
  <si>
    <t>Cyclopropanoyl octadecanoyl acyl carrier protein</t>
  </si>
  <si>
    <t>cyclopropanoyl octadecanoyl-[acyl-carrier protein]</t>
  </si>
  <si>
    <t>Butyryl acyl carrier protein</t>
  </si>
  <si>
    <t>Butyryl-[acyl-carrier protein]</t>
  </si>
  <si>
    <t>But 2 enoyl acyl carrier protein</t>
  </si>
  <si>
    <t>But-2-enoyl-[acyl-carrier protein]</t>
  </si>
  <si>
    <t>Beta D glucose 6 phosphate C6H11O9P</t>
  </si>
  <si>
    <t>beta-D-glucose 6-phosphate</t>
  </si>
  <si>
    <t>Beta D Glucose 1 phosphate C6H11O9P</t>
  </si>
  <si>
    <t>beta-D-Glucose 1-phosphate</t>
  </si>
  <si>
    <t>ATP C10H12N5O13P3</t>
  </si>
  <si>
    <t>ATP</t>
  </si>
  <si>
    <t>AMP C10H12N5O7P</t>
  </si>
  <si>
    <t>AMP</t>
  </si>
  <si>
    <t>Alpha D galactose</t>
  </si>
  <si>
    <t>alpha-D galactose</t>
  </si>
  <si>
    <t>ADPribose C15H21N5O14P2</t>
  </si>
  <si>
    <t>ADPribose</t>
  </si>
  <si>
    <t>ADP C10H12N5O10P2</t>
  </si>
  <si>
    <t>ADP</t>
  </si>
  <si>
    <t>Acetoacetyl acyl carrier protein</t>
  </si>
  <si>
    <t>Acetoacetyl-[acyl-carrier protein]</t>
  </si>
  <si>
    <t>3 Oxooctadecanoyl acp</t>
  </si>
  <si>
    <t>3-Oxooctadecanoyl-[acp]</t>
  </si>
  <si>
    <t>3 Oxohexadecanoyl acp</t>
  </si>
  <si>
    <t>3-Oxohexadecanoyl-[acp]</t>
  </si>
  <si>
    <t xml:space="preserve"> R  Mevalonate C6H11O4</t>
  </si>
  <si>
    <t>(R)-Mevalonate</t>
  </si>
  <si>
    <t xml:space="preserve"> R  Acetoin C4H8O2</t>
  </si>
  <si>
    <t>(R)-Acetoin</t>
  </si>
  <si>
    <t xml:space="preserve"> R  5 Phosphomevalonate C6H10O7P</t>
  </si>
  <si>
    <t>(R)-5-Phosphomevalonate</t>
  </si>
  <si>
    <t xml:space="preserve"> R  5 Diphosphomevalonate C6H10O10P2</t>
  </si>
  <si>
    <t>(R)-5-Diphosphomevalonate</t>
  </si>
  <si>
    <t>3R  3 Hydroxytetradecanoyl acyl carrier protein</t>
  </si>
  <si>
    <t>(3R)-3-Hydroxytetradecanoyl-[acyl-carrier protein]</t>
  </si>
  <si>
    <t>3R  3 Hydroxypalmitoyl acyl carrier protein</t>
  </si>
  <si>
    <t>(3R)-3-Hydroxypalmitoyl-[acyl-carrier protein]</t>
  </si>
  <si>
    <t>3R  3 Hydroxydecanoyl acyl carrier protein</t>
  </si>
  <si>
    <t>(3R)-3-Hydroxydecanoyl-[acyl-carrier protein]</t>
  </si>
  <si>
    <t>3R  3 Hydroxybutanoyl acyl carrier protein</t>
  </si>
  <si>
    <t>(3R)-3-Hydroxybutanoyl-[acyl-carrier protein]</t>
  </si>
  <si>
    <t>2 5 Diamino 6 hydroxy 4  5  phosphoribosylamino  pyrimidine C9H14N5O8P</t>
  </si>
  <si>
    <t>2,5-Diamino-6-hydroxy-4-(5'-phosphoribosylamino)-pyrimidine</t>
  </si>
  <si>
    <t>CDP C9H12N3O11P2</t>
  </si>
  <si>
    <t>CDP</t>
  </si>
  <si>
    <t>Choline C5H14NO</t>
  </si>
  <si>
    <t>Choline</t>
  </si>
  <si>
    <t>CMP C9H12N3O8P</t>
  </si>
  <si>
    <t>CMP</t>
  </si>
  <si>
    <t>CO2 CO2</t>
  </si>
  <si>
    <t>CO2</t>
  </si>
  <si>
    <t>CTP C9H12N3O14P3</t>
  </si>
  <si>
    <t>CTP</t>
  </si>
  <si>
    <t>DADP C10H12N5O9P2</t>
  </si>
  <si>
    <t>dADP</t>
  </si>
  <si>
    <t>DAMP C10H12N5O6P</t>
  </si>
  <si>
    <t>dAMP</t>
  </si>
  <si>
    <t>DATP C10H12N5O12P3</t>
  </si>
  <si>
    <t>dATP</t>
  </si>
  <si>
    <t>DCDP C9H12N3O10P2</t>
  </si>
  <si>
    <t>dCDP</t>
  </si>
  <si>
    <t>DCMP C9H12N3O7P</t>
  </si>
  <si>
    <t>dCMP</t>
  </si>
  <si>
    <t>DCTP C9H12N3O13P3</t>
  </si>
  <si>
    <t>dCTP</t>
  </si>
  <si>
    <t>Deoxyribose C5H10O4</t>
  </si>
  <si>
    <t>Deoxyribose</t>
  </si>
  <si>
    <t>DGDP C10H12N5O10P2</t>
  </si>
  <si>
    <t>dGDP</t>
  </si>
  <si>
    <t>DGMP C10H12N5O7P</t>
  </si>
  <si>
    <t>dGMP</t>
  </si>
  <si>
    <t>DGTP C10H12N5O13P3</t>
  </si>
  <si>
    <t>dGTP</t>
  </si>
  <si>
    <t>Diacetyl C4H6O2</t>
  </si>
  <si>
    <t>Diacetyl</t>
  </si>
  <si>
    <t>DIMP C10H12N4O7P</t>
  </si>
  <si>
    <t>dIMP</t>
  </si>
  <si>
    <t>DTDP C10H13N2O11P2</t>
  </si>
  <si>
    <t>dTDP</t>
  </si>
  <si>
    <t>DTMP C10H13N2O8P</t>
  </si>
  <si>
    <t>dTMP</t>
  </si>
  <si>
    <t>DTTP C10H13N2O14P3</t>
  </si>
  <si>
    <t>dTTP</t>
  </si>
  <si>
    <t>DUDP C9H11N2O11P2</t>
  </si>
  <si>
    <t>dUDP</t>
  </si>
  <si>
    <t>DUMP C9H11N2O8P</t>
  </si>
  <si>
    <t>dUMP</t>
  </si>
  <si>
    <t>DUTP C9H11N2O14P3</t>
  </si>
  <si>
    <t>dUTP</t>
  </si>
  <si>
    <t>GDP C10H12N5O11P2</t>
  </si>
  <si>
    <t>GDP</t>
  </si>
  <si>
    <t>GMP C10H12N5O8P</t>
  </si>
  <si>
    <t>GMP</t>
  </si>
  <si>
    <t>GTP C10H12N5O14P3</t>
  </si>
  <si>
    <t>GTP</t>
  </si>
  <si>
    <t>H2O H2O</t>
  </si>
  <si>
    <t>H2O</t>
  </si>
  <si>
    <t>IDP C10H11N4O11P2</t>
  </si>
  <si>
    <t>IDP</t>
  </si>
  <si>
    <t>IMP C10H11N4O8P</t>
  </si>
  <si>
    <t>IMP</t>
  </si>
  <si>
    <t>ITP C10H11N4O14P3</t>
  </si>
  <si>
    <t>ITP</t>
  </si>
  <si>
    <t>L Ornithine C5H13N2O2</t>
  </si>
  <si>
    <t>L-Ornithine</t>
  </si>
  <si>
    <t>Lactose C12H22O11</t>
  </si>
  <si>
    <t>Lactose</t>
  </si>
  <si>
    <t>Malonyl CoA C24H33N7O19P3S</t>
  </si>
  <si>
    <t>Malonyl-CoA</t>
  </si>
  <si>
    <t>Orotate C5H3N2O4</t>
  </si>
  <si>
    <t>Orotate</t>
  </si>
  <si>
    <t>Protoheme C34H30FeN4O4</t>
  </si>
  <si>
    <t>Protoheme</t>
  </si>
  <si>
    <t>Reduced riboflavin C17H22N4O6</t>
  </si>
  <si>
    <t>Reduced riboflavin</t>
  </si>
  <si>
    <t>Riboflavin C17H20N4O6</t>
  </si>
  <si>
    <t>Riboflavin</t>
  </si>
  <si>
    <t>Sucrose C12H22O11</t>
  </si>
  <si>
    <t>Sucrose</t>
  </si>
  <si>
    <t>TRNA Asn  C10H17O10PR2</t>
  </si>
  <si>
    <t>tRNA(Asn)</t>
  </si>
  <si>
    <t>UDP C9H11N2O12P2</t>
  </si>
  <si>
    <t>UDP</t>
  </si>
  <si>
    <t>UMP C9H11N2O9P</t>
  </si>
  <si>
    <t>UMP</t>
  </si>
  <si>
    <t>UTP C9H11N2O15P3</t>
  </si>
  <si>
    <t>UTP</t>
  </si>
  <si>
    <t>TRNA (Glu)</t>
  </si>
  <si>
    <t>tRNA (Glu)</t>
  </si>
  <si>
    <t>TRNA(Ala)</t>
  </si>
  <si>
    <t>tRNA(Ala)</t>
  </si>
  <si>
    <t>TRNA(Arg)</t>
  </si>
  <si>
    <t>tRNA(Arg)</t>
  </si>
  <si>
    <t>TRNA(Asp)</t>
  </si>
  <si>
    <t>tRNA(Asp)</t>
  </si>
  <si>
    <t>TRNA(Cys)</t>
  </si>
  <si>
    <t>tRNA(Cys)</t>
  </si>
  <si>
    <t>TRNA(Gly)</t>
  </si>
  <si>
    <t>tRNA(Gly)</t>
  </si>
  <si>
    <t>TRNA(His)</t>
  </si>
  <si>
    <t>tRNA(His)</t>
  </si>
  <si>
    <t>TRNA(Ile)</t>
  </si>
  <si>
    <t>tRNA(Ile)</t>
  </si>
  <si>
    <t>TRNA(Leu)</t>
  </si>
  <si>
    <t>tRNA(Leu)</t>
  </si>
  <si>
    <t>TRNA(Lys)</t>
  </si>
  <si>
    <t>tRNA(Lys)</t>
  </si>
  <si>
    <t>TRNA(Met)</t>
  </si>
  <si>
    <t>tRNA(Met)</t>
  </si>
  <si>
    <t>TRNA(Phe)</t>
  </si>
  <si>
    <t>tRNA(Phe)</t>
  </si>
  <si>
    <t>TRNA(Pro)</t>
  </si>
  <si>
    <t>tRNA(Pro)</t>
  </si>
  <si>
    <t>TRNA(Ser)</t>
  </si>
  <si>
    <t>tRNA(Ser)</t>
  </si>
  <si>
    <t>TRNA(Thr)</t>
  </si>
  <si>
    <t>tRNA(Thr)</t>
  </si>
  <si>
    <t>TRNA(Trp)</t>
  </si>
  <si>
    <t>tRNA(Trp)</t>
  </si>
  <si>
    <t>TRNA(Tyr)</t>
  </si>
  <si>
    <t>tRNA(Tyr)</t>
  </si>
  <si>
    <t>TRNA(Val)</t>
  </si>
  <si>
    <t>tRNA(Val)</t>
  </si>
  <si>
    <t>2-Amino-4-hydroxy-6-hydroxymethyl-7,8-dihydropteridine diphosphate</t>
  </si>
  <si>
    <t>acyl carrier protein</t>
  </si>
  <si>
    <t>Cu2+</t>
  </si>
  <si>
    <t>FAD</t>
  </si>
  <si>
    <t>flavin mononucleotide</t>
  </si>
  <si>
    <t>alpha-D-Galactose 1-phosphate</t>
  </si>
  <si>
    <t>D-Gluconate</t>
  </si>
  <si>
    <t>sn-Glycerol 3-phosphate</t>
  </si>
  <si>
    <t>Hexadecenoyl-ACP (n-C16:1ACP)</t>
  </si>
  <si>
    <t>all-trans-Heptaprenyl diphosphate</t>
  </si>
  <si>
    <t>Indolepyruvate</t>
  </si>
  <si>
    <t>Melibiose C12H22O11</t>
  </si>
  <si>
    <t>Octadecenoyl-ACP (n-C18:1ACP)</t>
  </si>
  <si>
    <t>phosphatidic acid (Lb reuteri specific)</t>
  </si>
  <si>
    <t>alpha-D-Ribose 1-phosphate</t>
  </si>
  <si>
    <t>alpha-D-Ribose 5-phosphate</t>
  </si>
  <si>
    <t>Tetradecenoyl-ACP (n-C14:1ACP)</t>
  </si>
  <si>
    <t>Thymidine</t>
  </si>
  <si>
    <t>2 Amino 4 hydroxy 6 hydroxymethyl 7 8 dihydropteridine diphosphate C7H8N5O8P2</t>
  </si>
  <si>
    <t>Acyl carrier protein</t>
  </si>
  <si>
    <t>Copper</t>
  </si>
  <si>
    <t>Flavin adenine dinucleotide oxidized</t>
  </si>
  <si>
    <t>FMN C17H19N4O9P</t>
  </si>
  <si>
    <t>Alpha-D-Galactose 1-phosphate</t>
  </si>
  <si>
    <t>D Gluconate C6H11O7</t>
  </si>
  <si>
    <t>Glycerol 3-phosphate</t>
  </si>
  <si>
    <t>Hexadecanoyl acyl carrier protein</t>
  </si>
  <si>
    <t>All-trans-Heptaprenyl diphosphate</t>
  </si>
  <si>
    <t>Indolepyruvate C11H8NO3</t>
  </si>
  <si>
    <t>Melibiose</t>
  </si>
  <si>
    <t>Cis Octadec 2 enoyl acyl carrier protein</t>
  </si>
  <si>
    <t>Phosphatidic acid  Lactis specific</t>
  </si>
  <si>
    <t>Alpha-D-Ribose 1-phosphate</t>
  </si>
  <si>
    <t>Alpha-D-Ribose 5-phosphate</t>
  </si>
  <si>
    <t>Cis-tetradec-7-enoyl-[acyl-carrier protein] (n-C14:1)</t>
  </si>
  <si>
    <t>Thymidine C10H14N2O5</t>
  </si>
  <si>
    <t>2,5-Diamino-6-(ribosylamino)-4-(3H)-pyrimidinone 5'-phosphate</t>
  </si>
  <si>
    <t>C9H14N5O8P</t>
  </si>
  <si>
    <t>2-Aminomalonate semialdehyde</t>
  </si>
  <si>
    <t>C3H5NO3</t>
  </si>
  <si>
    <t>2-Demethylmenaquinol 8</t>
  </si>
  <si>
    <t>C50H72O2</t>
  </si>
  <si>
    <t>[2Fe-1S] desulfurated iron-sulfur cluster</t>
  </si>
  <si>
    <t>SFe2</t>
  </si>
  <si>
    <t>2 hydroxy 3 methyl pentanoate</t>
  </si>
  <si>
    <t>C6H11O3</t>
  </si>
  <si>
    <t>(3R)-3-Hydroxyacyl-[acyl-carrier protein]</t>
  </si>
  <si>
    <t>C15H27N2O9PRS</t>
  </si>
  <si>
    <t>(R)-3-hydroxy-cis-dodec-5-enoyl-[acyl-carrier protein]</t>
  </si>
  <si>
    <t>C23H41N2O9PRS</t>
  </si>
  <si>
    <t>(R)-3-hydroxy-cis-myristol-7-eoyl-[acyl-carrier protein]</t>
  </si>
  <si>
    <t>C25H45N2O9PRS</t>
  </si>
  <si>
    <t>(R)-3-hydroxy-cis-palm-9-eoyl-[acyl-carrier protein]</t>
  </si>
  <si>
    <t>C27H49N2O9PRS</t>
  </si>
  <si>
    <t>(R)-3-hydroxy-cis-vacc-11-enoyl-[acyl-carrier protein]</t>
  </si>
  <si>
    <t>C29H53N2O9PRS</t>
  </si>
  <si>
    <t>(R)-3-Hydroxydecanoyl-[acyl-carrier protein]</t>
  </si>
  <si>
    <t>C21H39N2O9PRS</t>
  </si>
  <si>
    <t>(S)-3-Hydroxyhexadecanoyl-CoA</t>
  </si>
  <si>
    <t>C37H62N7O18P3S</t>
  </si>
  <si>
    <t>(R)-3-Hydroxyhexanoyl-[acyl-carrier protein]</t>
  </si>
  <si>
    <t>C17H31N2O9PRS</t>
  </si>
  <si>
    <t>(R)-3-Hydroxytetradecanoyl-[acyl-carrier protein]</t>
  </si>
  <si>
    <t>C25H47N2O9PRS</t>
  </si>
  <si>
    <t>(R)-3-Hydroxyoctadecanoyl-[acyl-carrier protein]</t>
  </si>
  <si>
    <t>C29H55N2O9PRS</t>
  </si>
  <si>
    <t>(S)-3-Hydroxyoctadecanoyl-CoA</t>
  </si>
  <si>
    <t>C39H66N7O18P3S</t>
  </si>
  <si>
    <t>R-3-hydroxypalmitoyl-[acyl-carrier protein]</t>
  </si>
  <si>
    <t>C27H51N2O9PRS</t>
  </si>
  <si>
    <t>(S)-3-Hydroxytetradecanoyl-CoA</t>
  </si>
  <si>
    <t>C35H58N7O18P3S</t>
  </si>
  <si>
    <t>3-oxo-cis-vacc-11-enoyl-[acyl-carrier protein]</t>
  </si>
  <si>
    <t>C29H51N2O9PRS</t>
  </si>
  <si>
    <t>3-Oxooctadecanoyl-[acyl-carrier protein]</t>
  </si>
  <si>
    <t>3-Oxohexadecanoyl-[acyl-carrier protein]</t>
  </si>
  <si>
    <t>5-phosphoribosyl-5-carboxyaminoimidazole</t>
  </si>
  <si>
    <t>C9H11N3O9P</t>
  </si>
  <si>
    <t>6-hydroxymethyl-dihydropterin pyrophosphate</t>
  </si>
  <si>
    <t>C7H8N5O8P2</t>
  </si>
  <si>
    <t>moldybdopterin_guanine_dinucleotide</t>
  </si>
  <si>
    <t>C20H20N10O14P2S2Mo</t>
  </si>
  <si>
    <t>teichoic_acid_containing_ribitol_P</t>
  </si>
  <si>
    <t>C144H283N2O193P27</t>
  </si>
  <si>
    <t>ribitol_teichoic_acid__n25__with_glucose_substitutions</t>
  </si>
  <si>
    <t>C294H533N2O318P27</t>
  </si>
  <si>
    <t>Acetyl-ACP</t>
  </si>
  <si>
    <t>C13H23N2O8PRS</t>
  </si>
  <si>
    <t>Acetyl-maltose</t>
  </si>
  <si>
    <t>C14H24O12</t>
  </si>
  <si>
    <t>L-Allo-threonine</t>
  </si>
  <si>
    <t>C4H9NO3</t>
  </si>
  <si>
    <t>Cis-dodec-5-enoyl-[acyl-carrier protein] (n-C12:1)</t>
  </si>
  <si>
    <t>C23H41N2O8PRS</t>
  </si>
  <si>
    <t>Methanethiol CH4S</t>
  </si>
  <si>
    <t>CH4S</t>
  </si>
  <si>
    <t>Decanoyl-ACP (n-C10:0ACP)</t>
  </si>
  <si>
    <t>C21H39N2O8PRS</t>
  </si>
  <si>
    <t>Enoylglutaryl-[acyl-carrier protein] methyl ester</t>
  </si>
  <si>
    <t>C17H27N2O10PRS</t>
  </si>
  <si>
    <t>Enoylpimeloyl-[acyl-carrier protein] methyl ester</t>
  </si>
  <si>
    <t>C19H31N2O10PRS</t>
  </si>
  <si>
    <t>D-Fructose 1-phosphate</t>
  </si>
  <si>
    <t>C6H11O9P</t>
  </si>
  <si>
    <t>Flavin adenine dinucleotide reduced</t>
  </si>
  <si>
    <t>C27H33N9O15P2</t>
  </si>
  <si>
    <t>Flavodoxin reduced</t>
  </si>
  <si>
    <t>XH</t>
  </si>
  <si>
    <t>Flavodoxin semi oxidized</t>
  </si>
  <si>
    <t>Formyl-CoA(4-)</t>
  </si>
  <si>
    <t>C22H32N7O17P3S</t>
  </si>
  <si>
    <t>Glutamine tRNA charged with glutamate</t>
  </si>
  <si>
    <t>C5H7NO3R</t>
  </si>
  <si>
    <t>Trans-Hexadec-2-enoyl-CoA</t>
  </si>
  <si>
    <t>C37H60N7O17P3S</t>
  </si>
  <si>
    <t>3-Hydroxyglutaryl-[acyl-carrier protein] methyl ester</t>
  </si>
  <si>
    <t>C17H29N2O11PRS</t>
  </si>
  <si>
    <t>3-Hydroxypimeloyl-[acyl-carrier protein] methyl ester</t>
  </si>
  <si>
    <t>C19H33N2O11PRS</t>
  </si>
  <si>
    <t>IscS sulfur acceptor protein</t>
  </si>
  <si>
    <t>HSR</t>
  </si>
  <si>
    <t>IscS with bound sulfur</t>
  </si>
  <si>
    <t>HS2R</t>
  </si>
  <si>
    <t>IscU with bound [2Fe-2S] cluster</t>
  </si>
  <si>
    <t>H4O2S8Fe2R</t>
  </si>
  <si>
    <t>IscU scaffold protein</t>
  </si>
  <si>
    <t>H8O2S6R</t>
  </si>
  <si>
    <t>Lipoyl-AMP</t>
  </si>
  <si>
    <t>C18H25N5O8PS2</t>
  </si>
  <si>
    <t>Lipoate</t>
  </si>
  <si>
    <t>C8H14O2S2</t>
  </si>
  <si>
    <t>Maltohexaose</t>
  </si>
  <si>
    <t>C36H62O31</t>
  </si>
  <si>
    <t>Maltopentaose</t>
  </si>
  <si>
    <t>C30H52O26</t>
  </si>
  <si>
    <t>Maltotriose C18H32O16</t>
  </si>
  <si>
    <t>C18H32O16</t>
  </si>
  <si>
    <t>Maltotetraose</t>
  </si>
  <si>
    <t>C24H42O21</t>
  </si>
  <si>
    <t>L-methionine-R-sulfoxide</t>
  </si>
  <si>
    <t>C5H11NO3S</t>
  </si>
  <si>
    <t>L-Methionine Sulfoxide</t>
  </si>
  <si>
    <t>Menaquinol 8</t>
  </si>
  <si>
    <t>C51H74O2</t>
  </si>
  <si>
    <t>NMN C11H14N2O8P</t>
  </si>
  <si>
    <t>C11H14N2O8P</t>
  </si>
  <si>
    <t>All-trans-Octaprenyl diphosphate</t>
  </si>
  <si>
    <t>C40H65O7P2</t>
  </si>
  <si>
    <t>Trans-Octadec-2-enoyl-CoA</t>
  </si>
  <si>
    <t>C39H64N7O17P3S</t>
  </si>
  <si>
    <t>3-Oxo-glutaryl-[acyl-carrier protein] methyl ester</t>
  </si>
  <si>
    <t>C17H27N2O11PRS</t>
  </si>
  <si>
    <t>Oxalate</t>
  </si>
  <si>
    <t>C2O4</t>
  </si>
  <si>
    <t>D-Serine</t>
  </si>
  <si>
    <t>C3H7NO3</t>
  </si>
  <si>
    <t>O-Succinyl-L-homoserine</t>
  </si>
  <si>
    <t>C8H12NO6</t>
  </si>
  <si>
    <t>SufBCD with two bound [2Fe-2S] clusters</t>
  </si>
  <si>
    <t>O2S10Fe4R</t>
  </si>
  <si>
    <t>SufBCD with bound [4Fe-4S] cluster</t>
  </si>
  <si>
    <t>H4O2S10Fe4R</t>
  </si>
  <si>
    <t>Trans-3-cis-11-vacceoyl-[acyl-carrier protein]</t>
  </si>
  <si>
    <t>C29H51N2O8PRS</t>
  </si>
  <si>
    <t>Trans-3-cis-5-dodecenoyl-[acyl-carrier protein]</t>
  </si>
  <si>
    <t>C23H39N2O8PRS</t>
  </si>
  <si>
    <t>Trans-3-cis-7-myristoleoyl-[acyl-carrier protein]</t>
  </si>
  <si>
    <t>C25H43N2O8PRS</t>
  </si>
  <si>
    <t>Trans-3-cis-9-palmitoleoyl-[acyl-carrier protein]</t>
  </si>
  <si>
    <t>C27H47N2O8PRS</t>
  </si>
  <si>
    <t>Trans-Tetradec-2-enoyl-CoA</t>
  </si>
  <si>
    <t>C35H56N7O17P3S</t>
  </si>
  <si>
    <t>Trans-Hex-2-enoyl-[acyl-carrier protein]</t>
  </si>
  <si>
    <t>C17H29N2O8PRS</t>
  </si>
  <si>
    <t>Trans-Oct-2-enoyl-[acyl-carrier protein]</t>
  </si>
  <si>
    <t>C19H33N2O8PRS</t>
  </si>
  <si>
    <t>Trans-octadec-2-enoyl-[acyl-carrier protein]</t>
  </si>
  <si>
    <t>C29H53N2O8PRS</t>
  </si>
  <si>
    <t>Alpha,alpha'-Trehalose 6-phosphate</t>
  </si>
  <si>
    <t>C12H21O14P</t>
  </si>
  <si>
    <t>Undecaprenyl-diphospho-N-acetylmuramoyl-L-alanyl-D-glutamyl-L-lysyl-D-alanyl-D-alanine</t>
  </si>
  <si>
    <t>C86H140N7O21P2</t>
  </si>
  <si>
    <t>Undecaprenyl-diphospho-N-acetylmuramoyl-(N-acetylglucosamine)-L-alanyl-D-glutamyl-L-lysyl-D-alanyl-D-alanine</t>
  </si>
  <si>
    <t>C94H153N8O26P2</t>
  </si>
  <si>
    <t>Undecaprenyl-diphospho-N-acetylmuramoyl-L-alanyl-D-glutamyl-meso-2,6-diaminopimeloyl-D-alanyl-D-alanine</t>
  </si>
  <si>
    <t>C87H139N7O23P2</t>
  </si>
  <si>
    <t>Undecaprenol-diphosphate-glucose</t>
  </si>
  <si>
    <t>C61H100O12P2</t>
  </si>
  <si>
    <t>UDP-N-acetylmuramoyl-L-alanyl-D-glutamyl-meso-2,6-diaminopimeloyl-D-alanyl-D-alanine</t>
  </si>
  <si>
    <t>C41H61N9O28P2</t>
  </si>
  <si>
    <t>Adenosine 5'-phosphosulfate</t>
  </si>
  <si>
    <t>C10H12N5O10PS</t>
  </si>
  <si>
    <t>(R)-2,3-Dihydroxy-3-methylpentanoate</t>
  </si>
  <si>
    <t>C6H11O4</t>
  </si>
  <si>
    <t>kegg.compound/C01304;chebi/CHEBI:11446;chebi/CHEBI:19368;chebi/CHEBI:29114;chebi/CHEBI:58614;chebi/CHEBI:59545;chebi/CHEBI:59546;chebi/CHEBI:927;metanetx.chemical/MNXM648;seed.compound/cpd00957;seed.compound/cpd29703;bigg.metabolite/25drapp;biocyc/META:DIAMINO-OH-PHOSPHORIBOSYLAMINO-PYR;sbo/SBO:0000247</t>
  </si>
  <si>
    <t>kegg.compound/C11822;chebi/CHEBI:1020;chebi/CHEBI:21210;chebi/CHEBI:37012;chebi/CHEBI:58671;chebi/CHEBI:77662;metanetx.chemical/MNXM2124;seed.compound/cpd08626;bigg.metabolite/2amsa;biocyc/META:2-AMINOMALONATE-SEMIALDEHYDE;sbo/SBO:0000247</t>
  </si>
  <si>
    <t>chebi/CHEBI:61873;metanetx.chemical/MNXM558;bigg.metabolite/2dmmql8;biocyc/META:CPD-12115;sbo/SBO:0000247</t>
  </si>
  <si>
    <t>metanetx.chemical/MNXM147395;bigg.metabolite/2fe1s;sbo/SBO:0000247</t>
  </si>
  <si>
    <t>bigg.metabolite/2h3mp;sbo/SBO:0000247</t>
  </si>
  <si>
    <t>kegg.compound/C01271;chebi/CHEBI:84648;metanetx.chemical/MNXM5861;seed.compound/cpd11836;bigg.metabolite/3haACP;biocyc/META:OH-ACYL-ACP;reactome/R-ALL-8862371;sbo/SBO:0000247</t>
  </si>
  <si>
    <t>metanetx.chemical/MNXM5389;seed.compound/cpd15366;bigg.metabolite/3hcddec5eACP;sbo/SBO:0000247</t>
  </si>
  <si>
    <t>metanetx.chemical/MNXM5390;seed.compound/cpd15368;bigg.metabolite/3hcmrs7eACP;sbo/SBO:0000247</t>
  </si>
  <si>
    <t>metanetx.chemical/MNXM6556;seed.compound/cpd15369;bigg.metabolite/3hcpalm9eACP;sbo/SBO:0000247</t>
  </si>
  <si>
    <t>metanetx.chemical/MNXM6557;seed.compound/cpd15370;bigg.metabolite/3hcvac11eACP;sbo/SBO:0000247</t>
  </si>
  <si>
    <t>kegg.compound/C04619;metanetx.chemical/MNXM7127;seed.compound/cpd11482;bigg.metabolite/3hdecACP;biocyc/META:Beta-hydroxydecanoyl-ACPs;sbo/SBO:0000247</t>
  </si>
  <si>
    <t>kegg.compound/C05258;hmdb/HMDB03932;hmdb/HMDB62261;chebi/CHEBI:18752;chebi/CHEBI:27402;chebi/CHEBI:397;chebi/CHEBI:62613;metanetx.chemical/MNXM825;seed.compound/cpd03113;bigg.metabolite/3hhdcoa;biocyc/META:CPD0-2232;lipidmaps/LMFA07050161;reactome/R-ALL-77300;sbo/SBO:0000247</t>
  </si>
  <si>
    <t>kegg.compound/C05747;chebi/CHEBI:326;metanetx.chemical/MNXM25370;seed.compound/cpd11479;bigg.metabolite/3hhexACP;lipidmaps/LMFA07060006;sbo/SBO:0000247</t>
  </si>
  <si>
    <t>kegg.compound/C04688;metanetx.chemical/MNXM7733;seed.compound/cpd11484;bigg.metabolite/3hmrsACP;biocyc/META:R-3-hydroxymyristoyl-ACPs;sbo/SBO:0000247</t>
  </si>
  <si>
    <t>kegg.compound/C16220;metanetx.chemical/MNXM6417;seed.compound/cpd15371;bigg.metabolite/3hoctaACP;sbo/SBO:0000247</t>
  </si>
  <si>
    <t>chebi/CHEBI:50577;chebi/CHEBI:87561;metanetx.chemical/MNXM31746;seed.compound/cpd15204;bigg.metabolite/3hodcoa;biocyc/META:CPD0-2253;lipidmaps/LMFA07050159;sbo/SBO:0000247</t>
  </si>
  <si>
    <t>kegg.compound/C04633;metanetx.chemical/MNXM2576;seed.compound/cpd11481;bigg.metabolite/3hpalmACP;sbo/SBO:0000247</t>
  </si>
  <si>
    <t>kegg.compound/C05260;hmdb/HMDB03934;chebi/CHEBI:18754;chebi/CHEBI:27466;chebi/CHEBI:400;chebi/CHEBI:62614;metanetx.chemical/MNXM767;seed.compound/cpd03115;seed.compound/cpd26436;bigg.metabolite/3htdcoa;biocyc/META:CPD0-2171;lipidmaps/LMFA07050257;reactome/R-ALL-77276;sbo/SBO:0000247</t>
  </si>
  <si>
    <t>metanetx.chemical/MNXM6840;seed.compound/cpd15376;bigg.metabolite/3ocvac11eACP;sbo/SBO:0000247</t>
  </si>
  <si>
    <t>metanetx.chemical/MNXM3491;seed.compound/cpd15377;bigg.metabolite/3ooctdACP;sbo/SBO:0000247</t>
  </si>
  <si>
    <t>kegg.compound/C05762;chebi/CHEBI:1639;metanetx.chemical/MNXM4345;seed.compound/cpd11485;bigg.metabolite/3opalmACP;biocyc/META:3-oxo-palmitoyl-ACPs;lipidmaps/LMFA07060019;sbo/SBO:0000247</t>
  </si>
  <si>
    <t>kegg.compound/C15667;hmdb/HMDB12268;chebi/CHEBI:48000;chebi/CHEBI:58730;metanetx.chemical/MNXM1409;seed.compound/cpd11310;seed.compound/cpd25523;bigg.metabolite/5caiz;biocyc/META:CPD0-181;sbo/SBO:0000247</t>
  </si>
  <si>
    <t>kegg.compound/C04807;chebi/CHEBI:1011;chebi/CHEBI:11512;chebi/CHEBI:11517;chebi/CHEBI:15998;chebi/CHEBI:19465;chebi/CHEBI:57602;chebi/CHEBI:72950;chebi/CHEBI:73083;metanetx.chemical/MNXM1160;seed.compound/cpd02920;bigg.metabolite/6hmhptpp;biocyc/META:DIHYDROPTERIN-CH2OH-PP;sbo/SBO:0000247</t>
  </si>
  <si>
    <t>bigg.metabolite/MGD;sbo/SBO:0000247</t>
  </si>
  <si>
    <t>bigg.metabolite/RTA;sbo/SBO:0000247</t>
  </si>
  <si>
    <t>bigg.metabolite/RTAglc;sbo/SBO:0000247</t>
  </si>
  <si>
    <t>kegg.compound/C03939;chebi/CHEBI:13713;chebi/CHEBI:17093;chebi/CHEBI:2409;metanetx.chemical/MNXM1269;seed.compound/cpd11494;bigg.metabolite/acACP;biocyc/META:ACETYL-ACP;sbo/SBO:0000247</t>
  </si>
  <si>
    <t>kegg.compound/C02130;metanetx.chemical/MNXM3135;seed.compound/cpd01441;bigg.metabolite/acmalt;biocyc/META:CPD-18529;sbo/SBO:0000247</t>
  </si>
  <si>
    <t>kegg.compound/C05519;hmdb/HMDB04041;chebi/CHEBI:21221;chebi/CHEBI:28718;chebi/CHEBI:38262;chebi/CHEBI:40698;chebi/CHEBI:58585;chebi/CHEBI:6174;metanetx.chemical/MNXM2125;seed.compound/cpd03282;bigg.metabolite/athr__L;biocyc/META:L-ALLO-THREONINE;sbo/SBO:0000247</t>
  </si>
  <si>
    <t>metanetx.chemical/MNXM163784;bigg.metabolite/cddec5eACP;sbo/SBO:0000247</t>
  </si>
  <si>
    <t>kegg.compound/C00409;hmdb/HMDB03227;chebi/CHEBI:14586;chebi/CHEBI:16007;chebi/CHEBI:25225;chebi/CHEBI:6814;metanetx.chemical/MNXM652;seed.compound/cpd00324;bigg.metabolite/ch4s;biocyc/META:CPD-7671;sbo/SBO:0000247</t>
  </si>
  <si>
    <t>metanetx.chemical/MNXM90236;bigg.metabolite/dcaACP;sbo/SBO:0000247</t>
  </si>
  <si>
    <t>kegg.compound/C20374;metanetx.chemical/MNXM11489;seed.compound/cpd27020;bigg.metabolite/egmeACP;biocyc/META:Enoylglutaryl-ACP-methyl-esters;sbo/SBO:0000247</t>
  </si>
  <si>
    <t>kegg.compound/C20378;metanetx.chemical/MNXM11490;seed.compound/cpd27021;bigg.metabolite/epmeACP;biocyc/META:Enoylpimeloyl-ACP-methyl-esters;sbo/SBO:0000247</t>
  </si>
  <si>
    <t>kegg.compound/C01094;chebi/CHEBI:20930;chebi/CHEBI:37515;chebi/CHEBI:5174;chebi/CHEBI:58674;metanetx.chemical/MNXM145568;seed.compound/cpd00802;bigg.metabolite/f1p;biocyc/META:D-fructofuranose-1-phosphate;sbo/SBO:0000247</t>
  </si>
  <si>
    <t>kegg.compound/C01352;chebi/CHEBI:13316;chebi/CHEBI:17877;chebi/CHEBI:21126;chebi/CHEBI:42427;chebi/CHEBI:4957;chebi/CHEBI:58307;metanetx.chemical/MNXM38;seed.compound/cpd00982;bigg.metabolite/fadh2;biocyc/META:FADH2;reactome/R-ALL-164934;reactome/R-ALL-31649;sbo/SBO:0000247</t>
  </si>
  <si>
    <t>metanetx.chemical/MNXM6271;seed.compound/cpd15465;bigg.metabolite/flxr;sbo/SBO:0000247</t>
  </si>
  <si>
    <t>metanetx.chemical/MNXM145809;bigg.metabolite/flxso;sbo/SBO:0000247</t>
  </si>
  <si>
    <t>kegg.compound/C00798;hmdb/HMDB03419;hmdb/HMDB06490;chebi/CHEBI:14282;chebi/CHEBI:15522;chebi/CHEBI:24092;chebi/CHEBI:49609;chebi/CHEBI:5150;chebi/CHEBI:57376;metanetx.chemical/MNXM563;seed.compound/cpd00592;bigg.metabolite/forcoa;biocyc/META:FORMYL-COA;reactome/R-ALL-389578;sbo/SBO:0000247</t>
  </si>
  <si>
    <t>bigg.metabolite/glutrnagln;sbo/SBO:0000247</t>
  </si>
  <si>
    <t>kegg.compound/C05272;hmdb/HMDB03945;hmdb/HMDB06533;chebi/CHEBI:10728;chebi/CHEBI:27047;chebi/CHEBI:28935;chebi/CHEBI:52381;chebi/CHEBI:61526;metanetx.chemical/MNXM581;seed.compound/cpd03126;bigg.metabolite/hdd2coa;biocyc/META:CPD0-2117;lipidmaps/LMFA07050020;lipidmaps/LMFA07050144;reactome/R-ALL-77284;sbo/SBO:0000247</t>
  </si>
  <si>
    <t>kegg.compound/C20373;metanetx.chemical/MNXM97395;seed.compound/cpd22022;bigg.metabolite/hgmeACP;biocyc/META:3-Hydroxyglutaryl-ACP-methyl-ester;sbo/SBO:0000247</t>
  </si>
  <si>
    <t>kegg.compound/C20377;metanetx.chemical/MNXM10038;seed.compound/cpd22065;bigg.metabolite/hpmeACP;biocyc/META:3-hydroxypimeloyl-ACP-methyl-esters;sbo/SBO:0000247</t>
  </si>
  <si>
    <t>metanetx.chemical/MNXM146401;bigg.metabolite/iscs;sbo/SBO:0000247</t>
  </si>
  <si>
    <t>metanetx.chemical/MNXM146402;bigg.metabolite/iscssh;sbo/SBO:0000247</t>
  </si>
  <si>
    <t>metanetx.chemical/MNXM147129;bigg.metabolite/iscu_2fe2s;sbo/SBO:0000247</t>
  </si>
  <si>
    <t>metanetx.chemical/MNXM147128;bigg.metabolite/iscu;sbo/SBO:0000247</t>
  </si>
  <si>
    <t>kegg.compound/C16238;hmdb/HMDB59635;chebi/CHEBI:55451;chebi/CHEBI:58923;chebi/CHEBI:83091;chebi/CHEBI:83864;metanetx.chemical/MNXM2392;seed.compound/cpd14955;bigg.metabolite/lipoamp;biocyc/META:LIPOYL-AMP;sbo/SBO:0000247</t>
  </si>
  <si>
    <t>kegg.compound/C00725; C16241;hmdb/HMDB01451;hmdb/HMDB14312;chebi/CHEBI:14519;chebi/CHEBI:146958;chebi/CHEBI:16494;chebi/CHEBI:25056;chebi/CHEBI:25058;chebi/CHEBI:30313;chebi/CHEBI:30314;chebi/CHEBI:30315;chebi/CHEBI:43790;chebi/CHEBI:43796;chebi/CHEBI:6492;chebi/CHEBI:83088;metanetx.chemical/MNXM1484;seed.compound/cpd00541;seed.compound/cpd14958;bigg.metabolite/lipoate;biocyc/META:LIPOIC-ACID;lipidmaps/LMFA01130001;sbo/SBO:0000247</t>
  </si>
  <si>
    <t>kegg.compound/C01936;hmdb/HMDB12253;chebi/CHEBI:25141;chebi/CHEBI:27445;chebi/CHEBI:61953;chebi/CHEBI:6667;metanetx.chemical/MNXM1317;seed.compound/cpd01329;bigg.metabolite/malthx;biocyc/META:MALTOHEXAOSE;sbo/SBO:0000247</t>
  </si>
  <si>
    <t>hmdb/HMDB12254;chebi/CHEBI:61952;chebi/CHEBI:62006;metanetx.chemical/MNXM1538;seed.compound/cpd15495;bigg.metabolite/maltpt;biocyc/META:MALTOPENTAOSE;sbo/SBO:0000247</t>
  </si>
  <si>
    <t>kegg.compound/C01835;hmdb/HMDB01262;chebi/CHEBI:25146;chebi/CHEBI:27931;chebi/CHEBI:43937;chebi/CHEBI:61993;chebi/CHEBI:6672;metanetx.chemical/MNXM468;seed.compound/cpd01262;bigg.metabolite/malttr;biocyc/META:MALTOTRIOSE;reactome/R-ALL-191103;sbo/SBO:0000247</t>
  </si>
  <si>
    <t>kegg.compound/C02013; C02052;hmdb/HMDB01296;chebi/CHEBI:25145;chebi/CHEBI:28460;chebi/CHEBI:44299;chebi/CHEBI:61988;chebi/CHEBI:62974;chebi/CHEBI:6671;metanetx.chemical/MNXM5663;seed.compound/cpd01376;seed.compound/cpd01399;bigg.metabolite/maltttr;biocyc/META:CPD-13205;biocyc/META:CPD0-2595;biocyc/META:MALTOTETRAOSE;sbo/SBO:0000247</t>
  </si>
  <si>
    <t>kegg.compound/C02989; C15998; C15999;chebi/CHEBI:13142;chebi/CHEBI:17016;chebi/CHEBI:21361;chebi/CHEBI:49031;chebi/CHEBI:49032;chebi/CHEBI:58772;chebi/CHEBI:58773;chebi/CHEBI:6272;metanetx.chemical/MNXM2246;seed.compound/cpd01914;seed.compound/cpd14720;seed.compound/cpd14721;seed.compound/cpd15497;seed.compound/cpd15498;seed.compound/cpd29319;bigg.metabolite/metsox_R__L;biocyc/META:CPD-8989;biocyc/META:CPD-8990;biocyc/META:L-Methionine-sulfoxides;reactome/R-ALL-5676943;sbo/SBO:0000247</t>
  </si>
  <si>
    <t>kegg.compound/C02989; C15998; C15999;chebi/CHEBI:13142;chebi/CHEBI:17016;chebi/CHEBI:21361;chebi/CHEBI:49031;chebi/CHEBI:49032;chebi/CHEBI:58772;chebi/CHEBI:58773;chebi/CHEBI:6272;metanetx.chemical/MNXM2246;seed.compound/cpd01914;seed.compound/cpd14720;seed.compound/cpd14721;seed.compound/cpd15497;seed.compound/cpd15498;seed.compound/cpd29319;bigg.metabolite/metsox_S__L;biocyc/META:CPD-8989;biocyc/META:CPD-8990;biocyc/META:L-Methionine-sulfoxides;reactome/R-ALL-5676943;sbo/SBO:0000247</t>
  </si>
  <si>
    <t>chebi/CHEBI:61684;metanetx.chemical/MNXM223;seed.compound/cpd15499;bigg.metabolite/mql8;biocyc/META:REDUCED-MENAQUINONE;sbo/SBO:0000247</t>
  </si>
  <si>
    <t>kegg.compound/C00455;hmdb/HMDB59645;chebi/CHEBI:10433;chebi/CHEBI:12397;chebi/CHEBI:13409;chebi/CHEBI:14646;chebi/CHEBI:14647;chebi/CHEBI:14648;chebi/CHEBI:14649;chebi/CHEBI:16171;chebi/CHEBI:18201;chebi/CHEBI:22850;chebi/CHEBI:25522;chebi/CHEBI:7557;metanetx.chemical/MNXM355;seed.compound/cpd00355;bigg.metabolite/nmn;biocyc/META:NICOTINAMIDE_NUCLEOTIDE;reactome/R-ALL-549282;reactome/R-ALL-8869353;reactome/R-ALL-8940067;sbo/SBO:0000247</t>
  </si>
  <si>
    <t>kegg.compound/C04146;hmdb/HMDB01094;chebi/CHEBI:10194;chebi/CHEBI:12781;chebi/CHEBI:16275;chebi/CHEBI:22346;chebi/CHEBI:44585;chebi/CHEBI:53045;chebi/CHEBI:57711;metanetx.chemical/MNXM811;seed.compound/cpd02557;seed.compound/cpd30761;bigg.metabolite/octdp;biocyc/META:OCTAPRENYL-DIPHOSPHATE;lipidmaps/LMPR01070226;sbo/SBO:0000247</t>
  </si>
  <si>
    <t>kegg.compound/C16218;hmdb/HMDB06529;hmdb/HMDB62633;chebi/CHEBI:50570;chebi/CHEBI:71412;metanetx.chemical/MNXM954;seed.compound/cpd14937;bigg.metabolite/od2coa;biocyc/META:CPD-10262;lipidmaps/LMFA07050385;reactome/R-ALL-548809;sbo/SBO:0000247</t>
  </si>
  <si>
    <t>metanetx.chemical/MNXM147799;bigg.metabolite/ogmeACP;sbo/SBO:0000247</t>
  </si>
  <si>
    <t>kegg.compound/C00209;hmdb/HMDB02329;chebi/CHEBI:132952;chebi/CHEBI:14702;chebi/CHEBI:16995;chebi/CHEBI:25729;chebi/CHEBI:25730;chebi/CHEBI:30623;chebi/CHEBI:44583;chebi/CHEBI:44820;chebi/CHEBI:46904;chebi/CHEBI:7811;metanetx.chemical/MNXM291;seed.compound/cpd00180;bigg.metabolite/oxa;biocyc/META:OXALATE;reactome/R-ALL-389819;sbo/SBO:0000247</t>
  </si>
  <si>
    <t>kegg.compound/C00740;hmdb/HMDB03406;chebi/CHEBI:13019;chebi/CHEBI:143888;chebi/CHEBI:16523;chebi/CHEBI:21090;chebi/CHEBI:32840;chebi/CHEBI:32841;chebi/CHEBI:35247;chebi/CHEBI:42262;chebi/CHEBI:4245;metanetx.chemical/MNXM694;seed.compound/cpd00550;bigg.metabolite/ser__D;biocyc/META:D-SERINE;sbo/SBO:0000247</t>
  </si>
  <si>
    <t>kegg.compound/C01118;chebi/CHEBI:12699;chebi/CHEBI:12723;chebi/CHEBI:16160;chebi/CHEBI:21975;chebi/CHEBI:57661;chebi/CHEBI:7704;metanetx.chemical/MNXM820;seed.compound/cpd00822;bigg.metabolite/suchms;biocyc/META:O-SUCCINYL-L-HOMOSERINE;sbo/SBO:0000247</t>
  </si>
  <si>
    <t>metanetx.chemical/MNXM148512;bigg.metabolite/sufbcd_2fe2s2;sbo/SBO:0000247</t>
  </si>
  <si>
    <t>metanetx.chemical/MNXM148511;bigg.metabolite/sufbcd_4fe4s;sbo/SBO:0000247</t>
  </si>
  <si>
    <t>metanetx.chemical/MNXM5958;seed.compound/cpd15568;bigg.metabolite/t3c11vaceACP;sbo/SBO:0000247</t>
  </si>
  <si>
    <t>metanetx.chemical/MNXM5959;seed.compound/cpd15569;bigg.metabolite/t3c5ddeceACP;sbo/SBO:0000247</t>
  </si>
  <si>
    <t>metanetx.chemical/MNXM5960;seed.compound/cpd15570;bigg.metabolite/t3c7mrseACP;sbo/SBO:0000247</t>
  </si>
  <si>
    <t>metanetx.chemical/MNXM5961;seed.compound/cpd15571;bigg.metabolite/t3c9palmeACP;sbo/SBO:0000247</t>
  </si>
  <si>
    <t>kegg.compound/C05273;hmdb/HMDB03946;hmdb/HMDB13082;chebi/CHEBI:10734;chebi/CHEBI:27079;chebi/CHEBI:27721;chebi/CHEBI:61405;metanetx.chemical/MNXM654;seed.compound/cpd03127;bigg.metabolite/td2coa;biocyc/META:CPD-15568;lipidmaps/LMFA07050021;lipidmaps/LMFA07050396;reactome/R-ALL-77273;sbo/SBO:0000247</t>
  </si>
  <si>
    <t>kegg.compound/C05748;chebi/CHEBI:10727;metanetx.chemical/MNXM24502;seed.compound/cpd11473;bigg.metabolite/thex2eACP;biocyc/META:Hex-2-enoyl-ACPs;lipidmaps/LMFA07060007;sbo/SBO:0000247</t>
  </si>
  <si>
    <t>kegg.compound/C05751;metanetx.chemical/MNXM23766;seed.compound/cpd11471;bigg.metabolite/toct2eACP;biocyc/META:2-Octenoyl-ACPs;lipidmaps/LMFA07060009;sbo/SBO:0000247</t>
  </si>
  <si>
    <t>kegg.compound/C16221;chebi/CHEBI:80388;metanetx.chemical/MNXM2573;seed.compound/cpd14940;seed.compound/cpd15572;bigg.metabolite/toctd2eACP;biocyc/META:Octadec-2-enoyl-ACPs;sbo/SBO:0000247</t>
  </si>
  <si>
    <t>kegg.compound/C00689;hmdb/HMDB01124;chebi/CHEBI:10201;chebi/CHEBI:12285;chebi/CHEBI:15252;chebi/CHEBI:18283;chebi/CHEBI:22364;chebi/CHEBI:58429;metanetx.chemical/MNXM448;seed.compound/cpd00523;bigg.metabolite/tre6p;biocyc/META:TREHALOSE-6P;reactome/R-ALL-868701;sbo/SBO:0000247</t>
  </si>
  <si>
    <t>chebi/CHEBI:27204;chebi/CHEBI:28274;chebi/CHEBI:9874;chebi/CHEBI:21616;metanetx.chemical/MNXM88515;seed.compound/cpd03486;bigg.metabolite/uaAgla;sbo/SBO:0000247</t>
  </si>
  <si>
    <t>chebi/CHEBI:27745;chebi/CHEBI:9869;chebi/CHEBI:27199;metanetx.chemical/MNXM88512;seed.compound/cpd03487;bigg.metabolite/uaaAgla;sbo/SBO:0000247</t>
  </si>
  <si>
    <t>kegg.compound/C05897;chebi/CHEBI:61387;chebi/CHEBI:61543;metanetx.chemical/MNXM2264;seed.compound/cpd03494;bigg.metabolite/uagmda;biocyc/META:C5;sbo/SBO:0000247</t>
  </si>
  <si>
    <t>bigg.metabolite/udcpgl;sbo/SBO:0000247</t>
  </si>
  <si>
    <t>kegg.compound/C04882;chebi/CHEBI:13462;chebi/CHEBI:18199;chebi/CHEBI:22126;chebi/CHEBI:61386;chebi/CHEBI:9833;metanetx.chemical/MNXM1954;seed.compound/cpd02932;seed.compound/cpd02968;bigg.metabolite/ugmda;biocyc/META:C1;sbo/SBO:0000247</t>
  </si>
  <si>
    <t>kegg.compound/C00224;chebi/CHEBI:12059;chebi/CHEBI:13741;chebi/CHEBI:13743;chebi/CHEBI:17709;chebi/CHEBI:22247;chebi/CHEBI:2486;chebi/CHEBI:40562;chebi/CHEBI:58243;metanetx.chemical/MNXM287;seed.compound/cpd00193;bigg.metabolite/aps;biocyc/META:APS;reactome/R-ALL-174370;sbo/SBO:0000247</t>
  </si>
  <si>
    <t>kegg.compound/C06007;hmdb/HMDB12140;chebi/CHEBI:18646;chebi/CHEBI:27512;chebi/CHEBI:306;chebi/CHEBI:49258;metanetx.chemical/MNXM1202;seed.compound/cpd19046;bigg.metabolite/23dhmp;biocyc/META:1-KETO-2-METHYLVALERATE;lipidmaps/LMFA01050452;sbo/SBO:0000247</t>
  </si>
  <si>
    <t>2 hydroxy 3 methylpentanoate dehydrogenase</t>
  </si>
  <si>
    <t>(S)-3-Methyl-2-oxopentanoate[c] + H+[c] + Nicotinamide adenine dinucleotide - reduced[c] &lt;=&gt; 2 hydroxy 3 methyl pentanoate[c] + Nicotinamide adenine dinucleotide[c]</t>
  </si>
  <si>
    <t>3-hydroxyacyl-[acyl-carrier-protein] dehydratase (n-C10:0)</t>
  </si>
  <si>
    <t>(R)-3-Hydroxydecanoyl-[acyl-carrier protein][c] =&gt; H2O[c] + Trans-Dec-2-enoyl-[acyl-carrier protein][c]</t>
  </si>
  <si>
    <t>2.3.1.-; 2.3.1.85; 2.3.1.86; 4.2.1.58; 4.2.1.59; 4.2.1.60; 4.2.1.61</t>
  </si>
  <si>
    <t>AC5u0009GL000225 or AC5u0009GL000233</t>
  </si>
  <si>
    <t>3-hydroxyacyl-[acyl-carrier-protein] dehydratase (n-C12:0)</t>
  </si>
  <si>
    <t>(R)-3-Hydroxydodecanoyl-[acyl-carrier protein][c] =&gt; H2O[c] + Trans-Dodec-2-enoyl-[acyl-carrier protein][c]</t>
  </si>
  <si>
    <t>3-hydroxyacyl-[acyl-carrier-protein] dehydratase (n-C12:1)</t>
  </si>
  <si>
    <t>(R)-3-hydroxy-cis-dodec-5-enoyl-[acyl-carrier protein][c] =&gt; H2O[c] + Trans-3-cis-5-dodecenoyl-[acyl-carrier protein][c]</t>
  </si>
  <si>
    <t>4.2.1.61</t>
  </si>
  <si>
    <t>3-hydroxyacyl-[acyl-carrier-protein] dehydratase (n-C14:0)</t>
  </si>
  <si>
    <t>(R)-3-Hydroxytetradecanoyl-[acyl-carrier protein][c] =&gt; H2O[c] + Trans-Tetradec-2-enoyl-[acyl-carrier protein][c]</t>
  </si>
  <si>
    <t>2.3.1.-; 2.3.1.85; 2.3.1.86; 4.2.1.59; 4.2.1.61</t>
  </si>
  <si>
    <t>3-hydroxyacyl-[acyl-carrier-protein] dehydratase (n-C14:1)</t>
  </si>
  <si>
    <t>(R)-3-hydroxy-cis-myristol-7-eoyl-[acyl-carrier protein][c] =&gt; H2O[c] + Trans-3-cis-7-myristoleoyl-[acyl-carrier protein][c]</t>
  </si>
  <si>
    <t>3-hydroxyacyl-[acyl-carrier-protein] dehydratase (n-C16:0)</t>
  </si>
  <si>
    <t>R-3-hydroxypalmitoyl-[acyl-carrier protein][c] =&gt; H2O[c] + Trans-Hexadec-2-enoyl-[acyl-carrier protein][c]</t>
  </si>
  <si>
    <t>3-hydroxyacyl-[acyl-carrier-protein] dehydratase (n-C16:1)</t>
  </si>
  <si>
    <t>(R)-3-hydroxy-cis-palm-9-eoyl-[acyl-carrier protein][c] =&gt; H2O[c] + Trans-3-cis-9-palmitoleoyl-[acyl-carrier protein][c]</t>
  </si>
  <si>
    <t>3-hydroxyacyl-[acyl-carrier-protein] dehydratase (n-C18:0)</t>
  </si>
  <si>
    <t>(R)-3-Hydroxyoctadecanoyl-[acyl-carrier protein][c] =&gt; H2O[c] + Trans-octadec-2-enoyl-[acyl-carrier protein][c]</t>
  </si>
  <si>
    <t>2.3.1.-; 4.2.1.-; 4.2.1.61</t>
  </si>
  <si>
    <t>3-hydroxyacyl-[acyl-carrier-protein] dehydratase (n-C18:1)</t>
  </si>
  <si>
    <t>(R)-3-hydroxy-cis-vacc-11-enoyl-[acyl-carrier protein][c] =&gt; H2O[c] + Trans-3-cis-11-vacceoyl-[acyl-carrier protein][c]</t>
  </si>
  <si>
    <t>3-hydroxyacyl-[acyl-carrier-protein] dehydratase (n-C4:0)</t>
  </si>
  <si>
    <t>(3R)-3-Hydroxyacyl-[acyl-carrier protein][c] =&gt; But-2-enoyl-[acyl-carrier protein][c] + H2O[c]</t>
  </si>
  <si>
    <t>4.2.1.58</t>
  </si>
  <si>
    <t>3-hydroxyacyl-[acyl-carrier-protein] dehydratase (n-C6:0)</t>
  </si>
  <si>
    <t>(R)-3-Hydroxyhexanoyl-[acyl-carrier protein][c] =&gt; H2O[c] + Trans-Hex-2-enoyl-[acyl-carrier protein][c]</t>
  </si>
  <si>
    <t>2.3.1.-; 2.3.1.85; 2.3.1.86; 4.2.1.58; 4.2.1.59</t>
  </si>
  <si>
    <t>3-hydroxyacyl-[acyl-carrier-protein] dehydratase (n-C8:0)</t>
  </si>
  <si>
    <t>(R)-3-Hydroxyoctanoyl-[acyl-carrier protein][c] =&gt; H2O[c] + Trans-Oct-2-enoyl-[acyl-carrier protein][c]</t>
  </si>
  <si>
    <t>2.3.1.-; 2.3.1.85; 2.3.1.86; 4.2.1.58; 4.2.1.59; 4.2.1.61</t>
  </si>
  <si>
    <t>3-oxoacyl-[acyl-carrier-protein] reductase (n-C10:0)</t>
  </si>
  <si>
    <t>3-Oxodecanoyl-[acyl-carrier protein][c] + H+[c] + Nicotinamide adenine dinucleotide phosphate - reduced[c] &lt;=&gt; (R)-3-Hydroxydecanoyl-[acyl-carrier protein][c] + Nicotinamide adenine dinucleotide phosphate[c]</t>
  </si>
  <si>
    <t>1.1.1.100; 2.3.1.-; 2.3.1.85; 2.3.1.86</t>
  </si>
  <si>
    <t>AC5u0009GL000228</t>
  </si>
  <si>
    <t>3-oxoacyl-[acyl-carrier-protein] reductase (n-C12:0)</t>
  </si>
  <si>
    <t>3-Oxododecanoyl-[acyl-carrier protein][c] + H+[c] + Nicotinamide adenine dinucleotide phosphate - reduced[c] &lt;=&gt; (R)-3-Hydroxydodecanoyl-[acyl-carrier protein][c] + Nicotinamide adenine dinucleotide phosphate[c]</t>
  </si>
  <si>
    <t>3-oxoacyl-[acyl-carrier-protein] reductase (n-C14:0)</t>
  </si>
  <si>
    <t>3-Oxotetradecanoyl-[acyl-carrier protein][c] + H+[c] + Nicotinamide adenine dinucleotide phosphate - reduced[c] &lt;=&gt; (R)-3-Hydroxytetradecanoyl-[acyl-carrier protein][c] + Nicotinamide adenine dinucleotide phosphate[c]</t>
  </si>
  <si>
    <t>3-oxoacyl-[acyl-carrier-protein] reductase (n-C16:0)</t>
  </si>
  <si>
    <t>3-Oxohexadecanoyl-[acyl-carrier protein][c] + H+[c] + Nicotinamide adenine dinucleotide phosphate - reduced[c] &lt;=&gt; R-3-hydroxypalmitoyl-[acyl-carrier protein][c] + Nicotinamide adenine dinucleotide phosphate[c]</t>
  </si>
  <si>
    <t>3-oxoacyl-[acyl-carrier-protein] reductase (n-C18:0)</t>
  </si>
  <si>
    <t>3-Oxooctadecanoyl-[acyl-carrier protein][c] + H+[c] + Nicotinamide adenine dinucleotide phosphate - reduced[c] &lt;=&gt; (R)-3-Hydroxyoctadecanoyl-[acyl-carrier protein][c] + Nicotinamide adenine dinucleotide phosphate[c]</t>
  </si>
  <si>
    <t>3-oxoacyl-[acyl-carrier-protein] reductase (n-C18:1)</t>
  </si>
  <si>
    <t>3-oxo-cis-vacc-11-enoyl-[acyl-carrier protein][c] + H+[c] + Nicotinamide adenine dinucleotide phosphate - reduced[c] =&gt; (R)-3-hydroxy-cis-vacc-11-enoyl-[acyl-carrier protein][c] + Nicotinamide adenine dinucleotide phosphate[c]</t>
  </si>
  <si>
    <t>3-oxoacyl-[acyl-carrier-protein] reductase (n-C4:0)</t>
  </si>
  <si>
    <t>Acetoacetyl-[acyl-carrier protein][c] + H+[c] + Nicotinamide adenine dinucleotide phosphate - reduced[c] &lt;=&gt; (3R)-3-Hydroxyacyl-[acyl-carrier protein][c] + Nicotinamide adenine dinucleotide phosphate[c]</t>
  </si>
  <si>
    <t>3-oxoacyl-[acyl-carrier-protein] reductase (n-C6:0)</t>
  </si>
  <si>
    <t>3-Oxohexanoyl-[acyl-carrier protein][c] + H+[c] + Nicotinamide adenine dinucleotide phosphate - reduced[c] &lt;=&gt; (R)-3-Hydroxyhexanoyl-[acyl-carrier protein][c] + Nicotinamide adenine dinucleotide phosphate[c]</t>
  </si>
  <si>
    <t>3-oxoacyl-[acyl-carrier-protein] reductase (n-C8:0)</t>
  </si>
  <si>
    <t>3-Oxooctanoyl-[acyl-carrier protein][c] + H+[c] + Nicotinamide adenine dinucleotide phosphate - reduced[c] &lt;=&gt; (R)-3-Hydroxyoctanoyl-[acyl-carrier protein][c] + Nicotinamide adenine dinucleotide phosphate[c]</t>
  </si>
  <si>
    <t>3-oxoacyl-[acyl-carrier-protein] synthase (n-C10:0)</t>
  </si>
  <si>
    <t>2.3.1.86</t>
  </si>
  <si>
    <t>AC5u0009GL000227 or AC5u0009GL000227</t>
  </si>
  <si>
    <t>3-oxoacyl-[acyl-carrier-protein] synthase (n-C12:0)</t>
  </si>
  <si>
    <t>Decanoyl-ACP (n-C10:0ACP)[c] + H+[c] + Malonyl-[acyl-carrier protein][c] =&gt; 3-Oxododecanoyl-[acyl-carrier protein][c] + acyl carrier protein[c] + CO2[c]</t>
  </si>
  <si>
    <t>3-oxoacyl-[acyl-carrier-protein] synthase (n-C14:0)</t>
  </si>
  <si>
    <t>Dodecanoyl-ACP (n-C12:0ACP)[c] + H+[c] + Malonyl-[acyl-carrier protein][c] =&gt; 3-Oxotetradecanoyl-[acyl-carrier protein][c] + acyl carrier protein[c] + CO2[c]</t>
  </si>
  <si>
    <t>3-oxoacyl-[acyl-carrier-protein] synthase (n-C16:0)</t>
  </si>
  <si>
    <t>H+[c] + Malonyl-[acyl-carrier protein][c] + Myristoyl-ACP (n-C14:0ACP)[c] =&gt; 3-Oxohexadecanoyl-[acyl-carrier protein][c] + acyl carrier protein[c] + CO2[c]</t>
  </si>
  <si>
    <t>3-oxoacyl-[acyl-carrier-protein] synthase (n-C18:0)</t>
  </si>
  <si>
    <t>H+[c] + Malonyl-[acyl-carrier protein][c] + Palmitoyl-ACP (n-C16:0ACP)[c] =&gt; 3-Oxooctadecanoyl-[acyl-carrier protein][c] + acyl carrier protein[c] + CO2[c]</t>
  </si>
  <si>
    <t>2.3.1.41</t>
  </si>
  <si>
    <t>3-oxoacyl-[acyl-carrier-protein] synthase (n-C18:1)</t>
  </si>
  <si>
    <t>H+[c] + Hexadecenoyl-ACP (n-C16:1ACP)[c] + Malonyl-[acyl-carrier protein][c] =&gt; 3-oxo-cis-vacc-11-enoyl-[acyl-carrier protein][c] + acyl carrier protein[c] + CO2[c]</t>
  </si>
  <si>
    <t>2.3.1.179</t>
  </si>
  <si>
    <t>3-oxoacyl-[acyl-carrier-protein] synthase (n-C6:0)</t>
  </si>
  <si>
    <t>3-oxoacyl-[acyl-carrier-protein] synthase (n-C8:0)</t>
  </si>
  <si>
    <t>Acid phosphatase (FMN)</t>
  </si>
  <si>
    <t>flavin mononucleotide[c] + H2O[c] =&gt; Phosphate[c] + Riboflavin[c]</t>
  </si>
  <si>
    <t>AC5u0009GL000581 or AC5u0009GL000093 or AC5u0009GL000858</t>
  </si>
  <si>
    <t>Deoxycytidine kinase</t>
  </si>
  <si>
    <t>ATP[c] + Deoxycytidine[c] &lt;=&gt; ADP[c] + dCMP[c] + H+[c]</t>
  </si>
  <si>
    <t>2.7.1.74; 2.7.1.213; 2.7.1.145</t>
  </si>
  <si>
    <t>Adenylate kinase (Inorganic triphosphate)</t>
  </si>
  <si>
    <t>AMP[c] + Inorganic triphosphate[c] &lt;=&gt; ADP[c] + Diphosphate[c]</t>
  </si>
  <si>
    <t>Adentylate kinase (GTP)</t>
  </si>
  <si>
    <t>AMP[c] + GTP[c] &lt;=&gt; ADP[c] + GDP[c]</t>
  </si>
  <si>
    <t>2.7.4.10; 2.7.4.4</t>
  </si>
  <si>
    <t>Adentylate kinase (ITP)</t>
  </si>
  <si>
    <t>AMP[c] + ITP[c] &lt;=&gt; ADP[c] + IDP[c]</t>
  </si>
  <si>
    <t>Adenosine kinase</t>
  </si>
  <si>
    <t>Adenosine[c] + ATP[c] =&gt; ADP[c] + AMP[c] + H+[c]</t>
  </si>
  <si>
    <t>2.7.1.20; 2.7.1.74</t>
  </si>
  <si>
    <t>Adenosine hydrolase</t>
  </si>
  <si>
    <t>3.2.2.1; 3.2.2.7; 3.2.2.8</t>
  </si>
  <si>
    <t>AC5u0009GL002084 or AC5u0009GL001662 or AC5u0009GL001778 or AC5u0009GL001662 or AC5u0009GL001778</t>
  </si>
  <si>
    <t>Phosphoribosylaminoimidazole carboxylase</t>
  </si>
  <si>
    <t>5-amino-1-(5-phospho-D-ribosyl)imidazole[c] + ATP[c] + Bicarbonate[c] =&gt; 5-phosphoribosyl-5-carboxyaminoimidazole[c] + ADP[c] + H+[c] + Phosphate[c]</t>
  </si>
  <si>
    <t>AC5u0009GL000899</t>
  </si>
  <si>
    <t>Phosphoribosylaminoimidazole carboxylase (mutase rxn)</t>
  </si>
  <si>
    <t>5-amino-1-(5-phospho-D-ribosyl)imidazole-4-carboxylate[c] &lt;=&gt; 5-phosphoribosyl-5-carboxyaminoimidazole[c]</t>
  </si>
  <si>
    <t>AC5u0009GL000900</t>
  </si>
  <si>
    <t>D-alanine-D-alanine ligase (reversible)</t>
  </si>
  <si>
    <t>2 D-Alanine[c] + ATP[c] &lt;=&gt; ADP[c] + D-Alanyl-D-alanine[c] + H+[c] + Phosphate[c]</t>
  </si>
  <si>
    <t>D-alanine transaminase</t>
  </si>
  <si>
    <t>D-Alanine[c] + Pyridoxal 5'-phosphate[c] =&gt; Pyridoxamine 5'-phosphate[c] + Pyruvate[c]</t>
  </si>
  <si>
    <t>L-alanine transaminase</t>
  </si>
  <si>
    <t>2-Oxoglutarate[c] + L-Alanine[c] &lt;=&gt; L-Glutamate[c] + Pyruvate[c]</t>
  </si>
  <si>
    <t>2.6.1.2</t>
  </si>
  <si>
    <t>AC5u0009GL000055 or AC5u0009GL000419 or AC5u0009GL001361 or AC5u0009GL001591 or AC5u0009GL001956 or AC5u0009GL000780</t>
  </si>
  <si>
    <t>Alanine transaminase</t>
  </si>
  <si>
    <t>L-Alanine[c] + Pyridoxal 5'-phosphate[c] =&gt; Pyridoxamine 5'-phosphate[c] + Pyruvate[c]</t>
  </si>
  <si>
    <t>R_ALAt2r</t>
  </si>
  <si>
    <t>L-Alanine[e] + H+[e] &lt;=&gt; L-Alanine[c] + H+[c]</t>
  </si>
  <si>
    <t>AC5u0009GL001042 or AC5u0009GL001664 or AC5u0009GL001042 or AC5u0009GL001664</t>
  </si>
  <si>
    <t>1.1.1.72; 1.1.1.372; 1.1.1.21; 1.1.1.2</t>
  </si>
  <si>
    <t>1.1.1.202; 1.1.1.1</t>
  </si>
  <si>
    <t>S-adenosylmethione:2-demthylmenaquinole methyltransferase (menaquinone 8)</t>
  </si>
  <si>
    <t>2-Demethylmenaquinol 8[c] + S-Adenosyl-L-methionine[c] =&gt; S-Adenosyl-L-homocysteine[c] + H+[c] + Menaquinol 8[c]</t>
  </si>
  <si>
    <t>Ap4A synthetase</t>
  </si>
  <si>
    <t>2 ATP[c] + H+[c] =&gt; P1,P4-Bis(5'-adenosyl) tetraphosphate[c] + Diphosphate[c]</t>
  </si>
  <si>
    <t>2.7.7; 2.7.7.-</t>
  </si>
  <si>
    <t>Arginine deiminase</t>
  </si>
  <si>
    <t>L-Arginine[c] + H2O[c] =&gt; L-Citrulline[c] + H+[c] + Ammonia[c]</t>
  </si>
  <si>
    <t>L-allo-threonine dehydrogenase</t>
  </si>
  <si>
    <t>L-Allo-threonine[c] + Nicotinamide adenine dinucleotide phosphate[c] &lt;=&gt; L-2-Amino-3-oxobutanoate[c] + H+[c] + Nicotinamide adenine dinucleotide phosphate - reduced[c]</t>
  </si>
  <si>
    <t>AC5u0009GL001259</t>
  </si>
  <si>
    <t xml:space="preserve">CTP synthase  NH3 </t>
  </si>
  <si>
    <t>AC5u0009GL000351 or AC5u0009GL000571</t>
  </si>
  <si>
    <t>Cysteine Desulfhydrase</t>
  </si>
  <si>
    <t>L-Cysteine[c] + H2O[c] =&gt; Hydrogen sulfide[c] + Ammonium[c] + Pyruvate[c]</t>
  </si>
  <si>
    <t>4.4.1.1; 4.4.1.28; 4.4.1.8</t>
  </si>
  <si>
    <t>Cytidine hydrolase</t>
  </si>
  <si>
    <t>Cytidine[c] + H2O[c] =&gt; Cytosine[c] + D-Ribose[c]</t>
  </si>
  <si>
    <t>3.2.2.3; 3.2.2.8</t>
  </si>
  <si>
    <t>AC5u0009GL001662 or AC5u0009GL001778 or AC5u0009GL001662 or AC5u0009GL001778 or AC5u0009GL001662 or AC5u0009GL001778</t>
  </si>
  <si>
    <t>Deoxyadenylate kinase</t>
  </si>
  <si>
    <t>ATP[c] + dAMP[c] &lt;=&gt; ADP[c] + dADP[c]</t>
  </si>
  <si>
    <t>2.7.4.11; 2.7.4.13; 2.7.4.3</t>
  </si>
  <si>
    <t>D-alanine transport via proton symport</t>
  </si>
  <si>
    <t>D-Alanine[e] + H+[e] &lt;=&gt; D-Alanine[c] + H+[c]</t>
  </si>
  <si>
    <t>DCMP deaminase</t>
  </si>
  <si>
    <t>dCMP[c] + H2O[c] =&gt; dUMP[c] + Ammonia[c]</t>
  </si>
  <si>
    <t>Deoxyguanylate kinase (dGMP:ATP)</t>
  </si>
  <si>
    <t>ATP[c] + dGMP[c] &lt;=&gt; ADP[c] + dGDP[c]</t>
  </si>
  <si>
    <t>2.7.4.12; 2.7.4.13; 2.7.4.8</t>
  </si>
  <si>
    <t>1 4 dihydroxy 2 naphthoate octaprenyltransferase</t>
  </si>
  <si>
    <t>1,4-Dihydroxy-2-naphthoate[c] + Nicotinamide adenine dinucleotide[c] + All-trans-Octaprenyl diphosphate[c] =&gt; 2-Demethylmenaquinone 8[c] + CO2[c] + Nicotinamide adenine dinucleotide - reduced[c] + Diphosphate[c]</t>
  </si>
  <si>
    <t xml:space="preserve">Dihydoorotic acid dehydrogenase  irreversible </t>
  </si>
  <si>
    <t>(S)-Dihydroorotate[c] + O2[c] &lt;=&gt; Hydrogen peroxide[c] + Orotate[c]</t>
  </si>
  <si>
    <t>1.3.99.11</t>
  </si>
  <si>
    <t>Diaminohydroxyphosphoribosylaminopyrimidine deaminase</t>
  </si>
  <si>
    <t>Diaminohydroxyphosphoribosylaminopryrimidine deaminase (25drapp)</t>
  </si>
  <si>
    <t>2,5-Diamino-6-(ribosylamino)-4-(3H)-pyrimidinone 5'-phosphate[c] + H2O[c] + H+[c] =&gt; 5-Amino-6-(5'-phosphoribosylamino)uracil[c] + Ammonium[c]</t>
  </si>
  <si>
    <t>Dihydropteroate synthase</t>
  </si>
  <si>
    <t>4-Aminobenzoate[c] + 6-hydroxymethyl-dihydropterin pyrophosphate[c] =&gt; Dihydropteroate[c] + Diphosphate[c]</t>
  </si>
  <si>
    <t>AC5u0009GL000847 or AC5u0009GL001068</t>
  </si>
  <si>
    <t>D-serine dehydrogenase</t>
  </si>
  <si>
    <t>Nicotinamide adenine dinucleotide phosphate[c] + D-Serine[c] &lt;=&gt; 2-Aminomalonate semialdehyde[c] + H+[c] + Nicotinamide adenine dinucleotide phosphate - reduced[c]</t>
  </si>
  <si>
    <t>D-serine transport via proton symport</t>
  </si>
  <si>
    <t>H+[e] + D-Serine[e] &lt;=&gt; H+[c] + D-Serine[c]</t>
  </si>
  <si>
    <t>Dihydrouracil dehydrogenase (NAD)</t>
  </si>
  <si>
    <t>5,6-dihydrouracil[c] + Nicotinamide adenine dinucleotide[c] &lt;=&gt; H+[c] + Nicotinamide adenine dinucleotide - reduced[c] + Uracil[c]</t>
  </si>
  <si>
    <t>1.3.1.1</t>
  </si>
  <si>
    <t>AC5u0009GL001034 and AC5u0009GL001033</t>
  </si>
  <si>
    <t>Enoyl-[acyl-carrier-protein] reductase (NADH) (n-C10:0)</t>
  </si>
  <si>
    <t>H+[c] + Nicotinamide adenine dinucleotide - reduced[c] + Trans-Dec-2-enoyl-[acyl-carrier protein][c] =&gt; Decanoyl-ACP (n-C10:0ACP)[c] + Nicotinamide adenine dinucleotide[c]</t>
  </si>
  <si>
    <t>2.3.1.-</t>
  </si>
  <si>
    <t>Enoyl-[acyl-carrier-protein] reductase (NADPH) (n-C10:0)</t>
  </si>
  <si>
    <t>H+[c] + Nicotinamide adenine dinucleotide phosphate - reduced[c] + Trans-Dec-2-enoyl-[acyl-carrier protein][c] =&gt; Decanoyl-ACP (n-C10:0ACP)[c] + Nicotinamide adenine dinucleotide phosphate[c]</t>
  </si>
  <si>
    <t>Enoyl-[acyl-carrier-protein] reductase (NADH) (n-C12:0)</t>
  </si>
  <si>
    <t>H+[c] + Nicotinamide adenine dinucleotide - reduced[c] + Trans-Dodec-2-enoyl-[acyl-carrier protein][c] =&gt; Dodecanoyl-ACP (n-C12:0ACP)[c] + Nicotinamide adenine dinucleotide[c]</t>
  </si>
  <si>
    <t>Enoyl-[acyl-carrier-protein] reductase (NADPH) (n-C12:0)</t>
  </si>
  <si>
    <t>H+[c] + Nicotinamide adenine dinucleotide phosphate - reduced[c] + Trans-Dodec-2-enoyl-[acyl-carrier protein][c] =&gt; Dodecanoyl-ACP (n-C12:0ACP)[c] + Nicotinamide adenine dinucleotide phosphate[c]</t>
  </si>
  <si>
    <t>Enoyl-[acyl-carrier-protein] reductase (NADH) (n-C12:1)</t>
  </si>
  <si>
    <t>H+[c] + Nicotinamide adenine dinucleotide - reduced[c] + Trans-3-cis-5-dodecenoyl-[acyl-carrier protein][c] =&gt; Cis-dodec-5-enoyl-[acyl-carrier protein] (n-C12:1)[c] + Nicotinamide adenine dinucleotide[c]</t>
  </si>
  <si>
    <t>1.3.1.9</t>
  </si>
  <si>
    <t>Enoyl-[acyl-carrier-protein] reductase (NADPH) (n-C12:1)</t>
  </si>
  <si>
    <t>H+[c] + Nicotinamide adenine dinucleotide phosphate - reduced[c] + Trans-3-cis-5-dodecenoyl-[acyl-carrier protein][c] =&gt; Cis-dodec-5-enoyl-[acyl-carrier protein] (n-C12:1)[c] + Nicotinamide adenine dinucleotide phosphate[c]</t>
  </si>
  <si>
    <t>1.3.1.10</t>
  </si>
  <si>
    <t>Enoyl-[acyl-carrier-protein] reductase (NADH) (n-C14:0)</t>
  </si>
  <si>
    <t>H+[c] + Nicotinamide adenine dinucleotide - reduced[c] + Trans-Tetradec-2-enoyl-[acyl-carrier protein][c] =&gt; Myristoyl-ACP (n-C14:0ACP)[c] + Nicotinamide adenine dinucleotide[c]</t>
  </si>
  <si>
    <t>Enoyl-[acyl-carrier-protein] reductase (NADPH) (n-C14:0)</t>
  </si>
  <si>
    <t>H+[c] + Nicotinamide adenine dinucleotide phosphate - reduced[c] + Trans-Tetradec-2-enoyl-[acyl-carrier protein][c] =&gt; Myristoyl-ACP (n-C14:0ACP)[c] + Nicotinamide adenine dinucleotide phosphate[c]</t>
  </si>
  <si>
    <t>Enoyl-[acyl-carrier-protein] reductase (NADH) (n-C14:1)</t>
  </si>
  <si>
    <t>H+[c] + Nicotinamide adenine dinucleotide - reduced[c] + Trans-3-cis-7-myristoleoyl-[acyl-carrier protein][c] =&gt; Nicotinamide adenine dinucleotide[c] + Tetradecenoyl-ACP (n-C14:1ACP)[c]</t>
  </si>
  <si>
    <t>Enoyl-[acyl-carrier-protein] reductase (NADPH) (n-C14:1)</t>
  </si>
  <si>
    <t>H+[c] + Nicotinamide adenine dinucleotide phosphate - reduced[c] + Trans-3-cis-7-myristoleoyl-[acyl-carrier protein][c] =&gt; Nicotinamide adenine dinucleotide phosphate[c] + Tetradecenoyl-ACP (n-C14:1ACP)[c]</t>
  </si>
  <si>
    <t>Enoyl-[acyl-carrier-protein] reductase (NADH) (n-C16:0)</t>
  </si>
  <si>
    <t>H+[c] + Nicotinamide adenine dinucleotide - reduced[c] + Trans-Hexadec-2-enoyl-[acyl-carrier protein][c] =&gt; Nicotinamide adenine dinucleotide[c] + Palmitoyl-ACP (n-C16:0ACP)[c]</t>
  </si>
  <si>
    <t>Enoyl-[acyl-carrier-protein] reductase (NADPH) (n-C16:0)</t>
  </si>
  <si>
    <t>H+[c] + Nicotinamide adenine dinucleotide phosphate - reduced[c] + Trans-Hexadec-2-enoyl-[acyl-carrier protein][c] =&gt; Nicotinamide adenine dinucleotide phosphate[c] + Palmitoyl-ACP (n-C16:0ACP)[c]</t>
  </si>
  <si>
    <t>Enoyl-[acyl-carrier-protein] reductase (NADH) (n-C16:1)</t>
  </si>
  <si>
    <t>H+[c] + Nicotinamide adenine dinucleotide - reduced[c] + Trans-3-cis-9-palmitoleoyl-[acyl-carrier protein][c] =&gt; Hexadecenoyl-ACP (n-C16:1ACP)[c] + Nicotinamide adenine dinucleotide[c]</t>
  </si>
  <si>
    <t>Enoyl-[acyl-carrier-protein] reductase (NADPH) (n-C16:1)</t>
  </si>
  <si>
    <t>H+[c] + Nicotinamide adenine dinucleotide phosphate - reduced[c] + Trans-3-cis-9-palmitoleoyl-[acyl-carrier protein][c] =&gt; Hexadecenoyl-ACP (n-C16:1ACP)[c] + Nicotinamide adenine dinucleotide phosphate[c]</t>
  </si>
  <si>
    <t>Enoyl-[acyl-carrier-protein] reductase (NADH) (n-C18:0)</t>
  </si>
  <si>
    <t>H+[c] + Nicotinamide adenine dinucleotide - reduced[c] + Trans-octadec-2-enoyl-[acyl-carrier protein][c] =&gt; Nicotinamide adenine dinucleotide[c] + Octadecanoyl-ACP (n-C18:0ACP)[c]</t>
  </si>
  <si>
    <t>Enoyl-[acyl-carrier-protein] reductase (NADPH) (n-C18:0)</t>
  </si>
  <si>
    <t>H+[c] + Nicotinamide adenine dinucleotide phosphate - reduced[c] + Trans-octadec-2-enoyl-[acyl-carrier protein][c] =&gt; Nicotinamide adenine dinucleotide phosphate[c] + Octadecanoyl-ACP (n-C18:0ACP)[c]</t>
  </si>
  <si>
    <t>Enoyl-[acyl-carrier-protein] reductase (NADH) (n-C18:1)</t>
  </si>
  <si>
    <t>H+[c] + Nicotinamide adenine dinucleotide - reduced[c] + Trans-3-cis-11-vacceoyl-[acyl-carrier protein][c] =&gt; Nicotinamide adenine dinucleotide[c] + Octadecenoyl-ACP (n-C18:1ACP)[c]</t>
  </si>
  <si>
    <t>Enoyl-[acyl-carrier-protein] reductase (NADPH) (n-C18:1)</t>
  </si>
  <si>
    <t>H+[c] + Nicotinamide adenine dinucleotide phosphate - reduced[c] + Trans-3-cis-11-vacceoyl-[acyl-carrier protein][c] =&gt; Nicotinamide adenine dinucleotide phosphate[c] + Octadecenoyl-ACP (n-C18:1ACP)[c]</t>
  </si>
  <si>
    <t>Enoyl-[acyl-carrier-protein] reductase (NADH) (n-C4:0)</t>
  </si>
  <si>
    <t>Enoyl-[acyl-carrier-protein] reductase (NADPH) (n-C4:0)</t>
  </si>
  <si>
    <t>But-2-enoyl-[acyl-carrier protein][c] + H+[c] + Nicotinamide adenine dinucleotide phosphate - reduced[c] =&gt; Butyryl-[acyl-carrier protein][c] + Nicotinamide adenine dinucleotide phosphate[c]</t>
  </si>
  <si>
    <t>Enoyl-[acyl-carrier-protein] reductase (NADH) (n-C6:0)</t>
  </si>
  <si>
    <t>H+[c] + Nicotinamide adenine dinucleotide - reduced[c] + Trans-Hex-2-enoyl-[acyl-carrier protein][c] =&gt; Hexanoyl-[acyl-carrier protein][c] + Nicotinamide adenine dinucleotide[c]</t>
  </si>
  <si>
    <t>Enoyl-[acyl-carrier-protein] reductase (NADPH) (n-C6:0)</t>
  </si>
  <si>
    <t>H+[c] + Nicotinamide adenine dinucleotide phosphate - reduced[c] + Trans-Hex-2-enoyl-[acyl-carrier protein][c] =&gt; Hexanoyl-[acyl-carrier protein][c] + Nicotinamide adenine dinucleotide phosphate[c]</t>
  </si>
  <si>
    <t>Enoyl-[acyl-carrier-protein] reductase (NADH) (n-C8:0)</t>
  </si>
  <si>
    <t>H+[c] + Nicotinamide adenine dinucleotide - reduced[c] + Trans-Oct-2-enoyl-[acyl-carrier protein][c] =&gt; Nicotinamide adenine dinucleotide[c] + Octanoyl-[acyl-carrier protein][c]</t>
  </si>
  <si>
    <t>Enoyl-[acyl-carrier-protein] reductase (NADPH) (n-C8:0)</t>
  </si>
  <si>
    <t>H+[c] + Nicotinamide adenine dinucleotide phosphate - reduced[c] + Trans-Oct-2-enoyl-[acyl-carrier protein][c] =&gt; Nicotinamide adenine dinucleotide phosphate[c] + Octanoyl-[acyl-carrier protein][c]</t>
  </si>
  <si>
    <t>3-hydroxyacyl-CoA dehydratase (3-hydroxytetradecanoyl-CoA)</t>
  </si>
  <si>
    <t>(S)-3-Hydroxytetradecanoyl-CoA[c] &lt;=&gt; H2O[c] + Trans-Tetradec-2-enoyl-CoA[c]</t>
  </si>
  <si>
    <t>4.2.1.17; 4.2.1.74</t>
  </si>
  <si>
    <t>3-hydroxyacyl-CoA dehydratase (3-hydroxyhexadecanoyl-CoA)</t>
  </si>
  <si>
    <t>(S)-3-Hydroxyhexadecanoyl-CoA[c] &lt;=&gt; H2O[c] + Trans-Hexadec-2-enoyl-CoA[c]</t>
  </si>
  <si>
    <t>3-hydroxyacyl-CoA dehydratase (3-hydroxyoctadecanoyl-CoA)</t>
  </si>
  <si>
    <t>(S)-3-Hydroxyoctadecanoyl-CoA[c] &lt;=&gt; H2O[c] + Trans-Octadec-2-enoyl-CoA[c]</t>
  </si>
  <si>
    <t>4.2.1.134; 4.2.1.17</t>
  </si>
  <si>
    <t>D-fructose 1-phosphate phosphatase</t>
  </si>
  <si>
    <t>D-Fructose 1-phosphate[c] + H2O[c] =&gt; D-Fructose[c] + Phosphate[c]</t>
  </si>
  <si>
    <t>D-fructose 6-phosphate phosphatase</t>
  </si>
  <si>
    <t>D-Fructose 6-phosphate[c] + H2O[c] =&gt; D-Fructose[c] + Phosphate[c]</t>
  </si>
  <si>
    <t>Fructose-bisphosphatase</t>
  </si>
  <si>
    <t>D-Fructose 1,6-bisphosphate[c] + H2O[c] =&gt; D-Fructose 6-phosphate[c] + Phosphate[c]</t>
  </si>
  <si>
    <t>3.1.3.11</t>
  </si>
  <si>
    <t>AC5u0009GL000581</t>
  </si>
  <si>
    <t>Iron (II) transport via ABC system</t>
  </si>
  <si>
    <t>ATP[c] + Fe2+[e] + H2O[c] =&gt; ADP[c] + Fe2+[c] + H+[c] + Phosphate[c]</t>
  </si>
  <si>
    <t>AC5u0009GL001764</t>
  </si>
  <si>
    <t>Formyl-CoA Transferase</t>
  </si>
  <si>
    <t>Formyl-CoA(4-)[c] + Oxalate[c] &lt;=&gt; Formate[c] + Oxalyl-CoA[c]</t>
  </si>
  <si>
    <t>2.8.3.16</t>
  </si>
  <si>
    <t>AC5u0009GL000692</t>
  </si>
  <si>
    <t xml:space="preserve">Fumarate reductase NADH </t>
  </si>
  <si>
    <t>Fumarate[c] + H+[c] + Nicotinamide adenine dinucleotide - reduced[c] &lt;=&gt; Nicotinamide adenine dinucleotide[c] + Succinate[c]</t>
  </si>
  <si>
    <t>Formate-tetrahydrofolate ligase</t>
  </si>
  <si>
    <t>Glucose-1-phosphatase</t>
  </si>
  <si>
    <t>D-Glucose 1-phosphate[c] + H2O[c] =&gt; D-Glucose[c] + Phosphate[c]</t>
  </si>
  <si>
    <t>3.1.3.10</t>
  </si>
  <si>
    <t>AC5u0009GL002089 or AC5u0009GL000581</t>
  </si>
  <si>
    <t xml:space="preserve">Glycerol 3 phosphate dehydrogenase  NAD </t>
  </si>
  <si>
    <t>Dihydroxyacetone phosphate[c] + H+[c] + Nicotinamide adenine dinucleotide - reduced[c] &lt;=&gt; sn-Glycerol 3-phosphate[c] + Nicotinamide adenine dinucleotide[c]</t>
  </si>
  <si>
    <t>1.1.1.94; 1.1.1.8</t>
  </si>
  <si>
    <t>Glycerol-3-phosphate dehydrogenase (NADP)</t>
  </si>
  <si>
    <t>sn-Glycerol 3-phosphate[c] + Nicotinamide adenine dinucleotide phosphate[c] &lt;=&gt; Dihydroxyacetone phosphate[c] + H+[c] + Nicotinamide adenine dinucleotide phosphate - reduced[c]</t>
  </si>
  <si>
    <t>Glycerol-3-phosphatase</t>
  </si>
  <si>
    <t>sn-Glycerol 3-phosphate[c] + H2O[c] =&gt; Glycerol[c] + Phosphate[c]</t>
  </si>
  <si>
    <t>3.1.3.21</t>
  </si>
  <si>
    <t>AC5u0009GL000639 or AC5u0009GL002157 or AC5u0009GL000621 or AC5u0009GL002175</t>
  </si>
  <si>
    <t>Glucose-6-phosphate phosphatase</t>
  </si>
  <si>
    <t>D-Glucose 6-phosphate[c] + H2O[c] =&gt; D-Glucose[c] + Phosphate[c]</t>
  </si>
  <si>
    <t>3.1.3.58; 3.1.3.9</t>
  </si>
  <si>
    <t>AC5u0009GL001752 or AC5u0009GL000639 or AC5u0009GL002157 or AC5u0009GL002089</t>
  </si>
  <si>
    <t>Galactokinase</t>
  </si>
  <si>
    <t>ATP[c] + D-Galactose[c] &lt;=&gt; ADP[c] + alpha-D-Galactose 1-phosphate[c] + H+[c]</t>
  </si>
  <si>
    <t>UTP-glucose-1-phosphate uridylyltransferase (irreversible)</t>
  </si>
  <si>
    <t>2.7.7.64; 2.7.7.9</t>
  </si>
  <si>
    <t>D galactose transport in via proton symport</t>
  </si>
  <si>
    <t>D-Galactose[e] + H+[e] =&gt; D-Galactose[c] + H+[c]</t>
  </si>
  <si>
    <t>GDP diphosphokinase</t>
  </si>
  <si>
    <t>ATP[c] + GDP[c] =&gt; AMP[c] + H+[c] + Guanosine 3',5'-bis(diphosphate)[c]</t>
  </si>
  <si>
    <t>AC5u0009GL000169 or AC5u0009GL000169</t>
  </si>
  <si>
    <t>Guanosine 3'-diphosphate 5'-triphosphate 3'-diphosphatase</t>
  </si>
  <si>
    <t>Guanosine 3'-diphosphate 5'-triphosphate[c] + H2O[c] =&gt; GTP[c] + Diphosphate[c]</t>
  </si>
  <si>
    <t xml:space="preserve">Guanylate kinase  GMPdATP </t>
  </si>
  <si>
    <t>dATP[c] + GMP[c] &lt;=&gt; dADP[c] + GDP[c]</t>
  </si>
  <si>
    <t>AC5u0009GL000028 or AC5u0009GL000948</t>
  </si>
  <si>
    <t>D gluconate transport via proton symport</t>
  </si>
  <si>
    <t>Glutaminyl tRNA synthetase</t>
  </si>
  <si>
    <t>ATP[c] + Glutamine tRNA charged with glutamate[c] + Ammonium[c] =&gt; AMP[c] + L-Glutaminyl-tRNA(Gln)[c] + H+[c] + Diphosphate[c]</t>
  </si>
  <si>
    <t>AC5u0009GL000331 and AC5u0009GL000330 and AC5u0009GL000329</t>
  </si>
  <si>
    <t>4-aminobutyrate/glutamate antiport</t>
  </si>
  <si>
    <t>4-Aminobutanoate[c] + L-Glutamate[e] &lt;=&gt; 4-Aminobutanoate[e] + L-Glutamate[c]</t>
  </si>
  <si>
    <t>AC5u0009GL000082 or AC5u0009GL001157</t>
  </si>
  <si>
    <t>L-glutamate transport via ABC system</t>
  </si>
  <si>
    <t>ATP[c] + L-Glutamate[e] + H2O[c] =&gt; ADP[c] + L-Glutamate[c] + H+[c] + Phosphate[c]</t>
  </si>
  <si>
    <t>(AC5u0009GL000164 or AC5u0009GL000669 or AC5u0009GL001684 or AC5u0009GL002127) and (AC5u0009GL000165 or AC5u0009GL000668 or AC5u0009GL000728 or AC5u0009GL001233 or AC5u0009GL001666 or AC5u0009GL001685 or AC5u0009GL001849 or AC5u0009GL002128)</t>
  </si>
  <si>
    <t>Glycerate kinase</t>
  </si>
  <si>
    <t>ATP[c] + (R)-Glycerate[c] =&gt; D-Glycerate 2-phosphate[c] + ADP[c] + H+[c]</t>
  </si>
  <si>
    <t>2.7.1.165; 2.7.1.31</t>
  </si>
  <si>
    <t>Glycerol transport via channel</t>
  </si>
  <si>
    <t>AC5u0009GL001930 or AC5u0009GL001930 or AC5u0009GL001930</t>
  </si>
  <si>
    <t>R_GLYt2r</t>
  </si>
  <si>
    <t>Glycine[e] + H+[e] &lt;=&gt; Glycine[c] + H+[c]</t>
  </si>
  <si>
    <t>GMP synthase</t>
  </si>
  <si>
    <t>ATP[c] + Ammonium[c] + Xanthosine 5'-phosphate[c] =&gt; AMP[c] + GMP[c] + 2 H+[c] + Diphosphate[c]</t>
  </si>
  <si>
    <t>AC5u0009GL000967</t>
  </si>
  <si>
    <t>3.2.2.1; 3.2.2.8</t>
  </si>
  <si>
    <t>Glucose ribitol teichoic acid ligase</t>
  </si>
  <si>
    <t>teichoic_acid_containing_ribitol_P[c] + 25 UDPglucose[c] =&gt; ribitol_teichoic_acid__n25__with_glucose_substitutions[c] + 25 H+[c] + 25 UDP[c]</t>
  </si>
  <si>
    <t>AC5u0009GL001162 or AC5u0009GL001162 or AC5u0009GL001162</t>
  </si>
  <si>
    <t>GTP cyclohydrolase II (25drapp)</t>
  </si>
  <si>
    <t>GTP[c] + 3 H2O[c] =&gt; 2,5-Diamino-6-(ribosylamino)-4-(3H)-pyrimidinone 5'-phosphate[c] + Formate[c] + 2 H+[c] + Diphosphate[c]</t>
  </si>
  <si>
    <t>Guanine reversible transport via proton symport</t>
  </si>
  <si>
    <t>AC5u0009GL000376 or AC5u0009GL000690 or AC5u0009GL000691</t>
  </si>
  <si>
    <t>Hexokinase (D-glucose:ATP)</t>
  </si>
  <si>
    <t>2.7.1.1; 2.7.1.2</t>
  </si>
  <si>
    <t>Hexokinase (D-fructose:ATP)</t>
  </si>
  <si>
    <t>2.7.1.1; 2.7.1.4</t>
  </si>
  <si>
    <t>Homoserine O trans acetylase</t>
  </si>
  <si>
    <t>2.3.1.31</t>
  </si>
  <si>
    <t>Homoserine O-succinyltransferase</t>
  </si>
  <si>
    <t>L-Homoserine[c] + Succinyl-CoA[c] =&gt; Coenzyme A[c] + O-Succinyl-L-homoserine[c]</t>
  </si>
  <si>
    <t>Hypoxanthine reversible transport via proton symport</t>
  </si>
  <si>
    <t>AC5u0009GL000690 or AC5u0009GL000691</t>
  </si>
  <si>
    <t>ISC [2Fe-2S] regeneration</t>
  </si>
  <si>
    <t>[2Fe-1S] desulfurated iron-sulfur cluster[c] + IscS with bound sulfur[c] + IscU scaffold protein[c] =&gt; 4 H+[c] + IscS sulfur acceptor protein[c] + IscU with bound [2Fe-2S] cluster[c]</t>
  </si>
  <si>
    <t>AC5u0009GL001759 and (AC5u0009GL000683 or AC5u0009GL001347)</t>
  </si>
  <si>
    <t>ISC [2Fe-2S] Synthesis</t>
  </si>
  <si>
    <t>Flavin adenine dinucleotide reduced[c] + 2 Fe2+[c] + 2 IscS with bound sulfur[c] + IscU scaffold protein[c] =&gt; FAD[c] + 6 H+[c] + 2 IscS sulfur acceptor protein[c] + IscU with bound [2Fe-2S] cluster[c]</t>
  </si>
  <si>
    <t>(AC5u0009GL000683 or AC5u0009GL001347) and AC5u0009GL001759</t>
  </si>
  <si>
    <t>ISC Cysteine desulfuration</t>
  </si>
  <si>
    <t>L-Cysteine[c] + IscS sulfur acceptor protein[c] =&gt; L-Alanine[c] + IscS with bound sulfur[c]</t>
  </si>
  <si>
    <t>AC5u0009GL000683 or AC5u0009GL001347</t>
  </si>
  <si>
    <t>R_ILEt2r</t>
  </si>
  <si>
    <t>AC5u0009GL001196 or AC5u0009GL002064 or AC5u0009GL001196 or AC5u0009GL002064 or AC5u0009GL001499 or AC5u0009GL001500 or AC5u0009GL001500 or AC5u0009GL001196 or AC5u0009GL002064 or AC5u0009GL001196 or AC5u0009GL002064 or AC5u0009GL001196 or AC5u0009GL002064</t>
  </si>
  <si>
    <t>IMP dehydrogenase</t>
  </si>
  <si>
    <t>H2O[c] + IMP[c] + Nicotinamide adenine dinucleotide[c] =&gt; H+[c] + Nicotinamide adenine dinucleotide - reduced[c] + Xanthosine 5'-phosphate[c]</t>
  </si>
  <si>
    <t>1.1.1.205</t>
  </si>
  <si>
    <t>AC5u0009GL001503</t>
  </si>
  <si>
    <t>Inosine hydrolase</t>
  </si>
  <si>
    <t>3.2.2.1; 3.2.2.2; 3.2.2.8</t>
  </si>
  <si>
    <t>ITP:cytidine 5'-phosphotransferase</t>
  </si>
  <si>
    <t>Beta-ketoacyl-ACP synthase</t>
  </si>
  <si>
    <t>Acetyl-ACP[c] + H+[c] + Malonyl-[acyl-carrier protein][c] =&gt; acyl carrier protein[c] + Acetoacetyl-[acyl-carrier protein][c] + CO2[c]</t>
  </si>
  <si>
    <t>2.3.1.179; 2.3.1.86; 2.3.1.85; 2.3.1.-; 2.3.1.41; 2.3.1.180</t>
  </si>
  <si>
    <t>Beta-ketoacyl-ACP synthase (2)</t>
  </si>
  <si>
    <t>AC5u0009GL000231 or AC5u0009GL000231</t>
  </si>
  <si>
    <t>B-galactosidase</t>
  </si>
  <si>
    <t>3.2.1.108; 3.2.1.23</t>
  </si>
  <si>
    <t>AC5u0009GL000721 or AC5u0009GL000722</t>
  </si>
  <si>
    <t>R_LEUt2r</t>
  </si>
  <si>
    <t>AC5u0009GL001196 or AC5u0009GL002064 or AC5u0009GL001499 or AC5u0009GL001500 or AC5u0009GL001500 or AC5u0009GL001196 or AC5u0009GL002064 or AC5u0009GL001196 or AC5u0009GL002064 or AC5u0009GL001196 or AC5u0009GL002064 or AC5u0009GL001196 or AC5u0009GL002064</t>
  </si>
  <si>
    <t>Lipoate-ATP adenylate transferase</t>
  </si>
  <si>
    <t>ATP[c] + Lipoate[c] =&gt; Lipoyl-AMP[c] + Diphosphate[c]</t>
  </si>
  <si>
    <t>6.3.1.20; 2.7.7.63</t>
  </si>
  <si>
    <t>AC5u0009GL001200</t>
  </si>
  <si>
    <t>L-serine dehydrogenase</t>
  </si>
  <si>
    <t>Nicotinamide adenine dinucleotide phosphate[c] + L-Serine[c] &lt;=&gt; 2-Aminomalonate semialdehyde[c] + H+[c] + Nicotinamide adenine dinucleotide phosphate - reduced[c]</t>
  </si>
  <si>
    <t>1.1.1.276</t>
  </si>
  <si>
    <t>AC5u0009GL001598 and AC5u0009GL001144</t>
  </si>
  <si>
    <t>L lysine reversible transport via proton symport</t>
  </si>
  <si>
    <t>AC5u0009GL001222 or AC5u0009GL001222</t>
  </si>
  <si>
    <t>L-Lactate dehydrogenase (ubiquinone)</t>
  </si>
  <si>
    <t>L-Lactate[c] + Ubiquinone-8[c] =&gt; Pyruvate[c] + Ubiquinol-8[c]</t>
  </si>
  <si>
    <t>1.1.2.3</t>
  </si>
  <si>
    <t>(AC5u0009GL000797 and AC5u0009GL000795 and AC5u0009GL000796) or AC5u0009GL001503</t>
  </si>
  <si>
    <t>L-Lactate dehydrogenase (menaquinone)</t>
  </si>
  <si>
    <t>L-Lactate[c] + Menaquinone 8[c] =&gt; Menaquinol 8[c] + Pyruvate[c]</t>
  </si>
  <si>
    <t>(AC5u0009GL000795 and AC5u0009GL000797 and AC5u0009GL000796) or AC5u0009GL001503</t>
  </si>
  <si>
    <t>Maltose O-acetyltransferase</t>
  </si>
  <si>
    <t>Acetyl-CoA[c] + Maltose[c] =&gt; Acetyl-maltose[c] + Coenzyme A[c]</t>
  </si>
  <si>
    <t>2.3.1.79</t>
  </si>
  <si>
    <t>AC5u0009GL000150 or AC5u0009GL000150 or AC5u0009GL000472</t>
  </si>
  <si>
    <t>H+[e] + Maltose[e] &lt;=&gt; H+[c] + Maltose[c]</t>
  </si>
  <si>
    <t>Malic enzyme (NAD)</t>
  </si>
  <si>
    <t>L-Malate[c] + Nicotinamide adenine dinucleotide[c] =&gt; CO2[c] + Nicotinamide adenine dinucleotide - reduced[c] + Pyruvate[c]</t>
  </si>
  <si>
    <t>1.1.1.39; 1.1.1.38</t>
  </si>
  <si>
    <t>melibiose transport in via symport</t>
  </si>
  <si>
    <t>H+[e] + Melibiose[e] =&gt; H+[c] + Melibiose[c]</t>
  </si>
  <si>
    <t>Methionine g lyase</t>
  </si>
  <si>
    <t>H2O[c] + L-Methionine[c] =&gt; 2-Oxobutanoate[c] + Methanethiol CH4S[c] + Ammonium[c]</t>
  </si>
  <si>
    <t>4.4.1.11</t>
  </si>
  <si>
    <t>L-methionine-S-oxide reductase</t>
  </si>
  <si>
    <t>L-Methionine Sulfoxide[c] + Reduced thioredoxin[c] =&gt; H2O[c] + L-Methionine[c] + Oxidized thioredoxin[c]</t>
  </si>
  <si>
    <t>1.8.4.14; 1.8.4.13; 1.8.4.11</t>
  </si>
  <si>
    <t>(AC5u0009GL000248 and AC5u0009GL001491) or (AC5u0009GL001491 and AC5u0009GL000051) or (AC5u0009GL001491 and AC5u0009GL000051) or (AC5u0009GL000248 and AC5u0009GL001491)</t>
  </si>
  <si>
    <t>L-methionine-R-sulfoxide reductase</t>
  </si>
  <si>
    <t>L-methionine-R-sulfoxide[c] + Reduced thioredoxin[c] =&gt; H2O[c] + L-Methionine[c] + Oxidized thioredoxin[c]</t>
  </si>
  <si>
    <t>(AC5u0009GL001491 and AC5u0009GL000913) or (AC5u0009GL001491 and AC5u0009GL000913)</t>
  </si>
  <si>
    <t xml:space="preserve">Mevalonate kinase  atp </t>
  </si>
  <si>
    <t>Molybdopterin guanine dinucleotide synthase</t>
  </si>
  <si>
    <t>GTP[c] + H+[c] + Molybdoenzyme molybdenum cofactor[c] =&gt; moldybdopterin_guanine_dinucleotide[c] + H2O[c] + Diphosphate[c]</t>
  </si>
  <si>
    <t>AC5u0009GL000253 and AC5u0009GL000252</t>
  </si>
  <si>
    <t>L-Homocysteine[c] + 5-Methyltetrahydropteroyltri-L-glutamate[c] =&gt; Tetrahydropteroyltri-L-glutamate[c] + L-Methionine[c]</t>
  </si>
  <si>
    <t>Maltodextrin glucosidase (maltotriose)</t>
  </si>
  <si>
    <t>H2O[c] + Maltotriose C18H32O16[c] =&gt; D-Glucose[c] + Maltose[c]</t>
  </si>
  <si>
    <t>Maltodextrin glucosidase (maltotetraose)</t>
  </si>
  <si>
    <t>H2O[c] + Maltotetraose[c] =&gt; D-Glucose[c] + Maltotriose C18H32O16[c]</t>
  </si>
  <si>
    <t>Maltodextrin glucosidase (maltopentaose)</t>
  </si>
  <si>
    <t>H2O[c] + Maltopentaose[c] =&gt; D-Glucose[c] + Maltotetraose[c]</t>
  </si>
  <si>
    <t>3.2.1.74; 3.2.1.20</t>
  </si>
  <si>
    <t>Maltodextrin glucosidase (maltohexaose)</t>
  </si>
  <si>
    <t>H2O[c] + Maltohexaose[c] =&gt; D-Glucose[c] + Maltopentaose[c]</t>
  </si>
  <si>
    <t>Molybdenum cofactor synthase</t>
  </si>
  <si>
    <t>2 H+[c] + Molybdate[c] + Adenylated molybdopterin[c] =&gt; AMP[c] + Cu2+[c] + H2O[c] + Molybdoenzyme molybdenum cofactor[c]</t>
  </si>
  <si>
    <t>Maltose phosphorylase</t>
  </si>
  <si>
    <t>AC5u0009GL000408 or AC5u0009GL000408 or AC5u0009GL000408 or AC5u0009GL001824 or AC5u0009GL000408 or AC5u0009GL000408 or AC5u0009GL000408 or AC5u0009GL000408</t>
  </si>
  <si>
    <t>NAD diphosphatase</t>
  </si>
  <si>
    <t>H2O[c] + Nicotinamide adenine dinucleotide[c] =&gt; AMP[c] + 2 H+[c] + NMN C11H14N2O8P[c]</t>
  </si>
  <si>
    <t>3.6.1.9; 3.6.1.22</t>
  </si>
  <si>
    <t>AC5u0009GL001552 or AC5u0009GL000327</t>
  </si>
  <si>
    <t>NADH dehydrogenase (menaquinone-8 &amp; 0 protons)</t>
  </si>
  <si>
    <t>H+[c] + Menaquinone 8[c] + Nicotinamide adenine dinucleotide - reduced[c] =&gt; Menaquinol 8[c] + Nicotinamide adenine dinucleotide[c]</t>
  </si>
  <si>
    <t>AC5u0009GL002057 or AC5u0009GL000675 or AC5u0009GL001904</t>
  </si>
  <si>
    <t>NADH dehydrogenase (ubiquinone-8 )</t>
  </si>
  <si>
    <t>H+[c] + Nicotinamide adenine dinucleotide - reduced[c] + Ubiquinone-8[c] =&gt; Nicotinamide adenine dinucleotide[c] + Ubiquinol-8[c]</t>
  </si>
  <si>
    <t>AC5u0009GL001904 or AC5u0009GL000675 or AC5u0009GL002057</t>
  </si>
  <si>
    <t>NADH dehydrogenase (demethylmenaquinone-8 &amp; 0 protons)</t>
  </si>
  <si>
    <t>2-Demethylmenaquinone 8[c] + H+[c] + Nicotinamide adenine dinucleotide - reduced[c] =&gt; 2-Demethylmenaquinol 8[c] + Nicotinamide adenine dinucleotide[c]</t>
  </si>
  <si>
    <t>Nicotinamide-nucleotide adenylyltransferase</t>
  </si>
  <si>
    <t>ATP[c] + H+[c] + NMN C11H14N2O8P[c] =&gt; Nicotinamide adenine dinucleotide[c] + Diphosphate[c]</t>
  </si>
  <si>
    <t>AC5u0009GL000090 or AC5u0009GL000090 or AC5u0009GL001630 or AC5u0009GL000090</t>
  </si>
  <si>
    <t>NMN permease</t>
  </si>
  <si>
    <t>NMN C11H14N2O8P[e] =&gt; NMN C11H14N2O8P[c]</t>
  </si>
  <si>
    <t>AC5u0009GL002036</t>
  </si>
  <si>
    <t>nitrite transport out via proton antiport</t>
  </si>
  <si>
    <t>H+[e] + Nitrite[c] =&gt; H+[c] + Nitrite[e]</t>
  </si>
  <si>
    <t>AC5u0009GL000260</t>
  </si>
  <si>
    <t>NADH oxidase</t>
  </si>
  <si>
    <t>H+[c] + Nicotinamide adenine dinucleotide - reduced[c] + O2[c] =&gt; Hydrogen peroxide[c] + Nicotinamide adenine dinucleotide[c]</t>
  </si>
  <si>
    <t>1.6.3.3; 1.6.3.1</t>
  </si>
  <si>
    <t>AC5u0009GL000396 or AC5u0009GL000396 or AC5u0009GL000396 or AC5u0009GL000396 or AC5u0009GL000396 or AC5u0009GL000396 or AC5u0009GL000396</t>
  </si>
  <si>
    <t>Nucleoside-triphosphatase (ITP)</t>
  </si>
  <si>
    <t>H2O[c] + ITP[c] =&gt; H+[c] + IDP[c] + Phosphate[c]</t>
  </si>
  <si>
    <t>3.6.1; 3.6.1.-; 3.6.1.5</t>
  </si>
  <si>
    <t>AC5u0009GL000020</t>
  </si>
  <si>
    <t>Nucleoside-triphosphatase (GTP)</t>
  </si>
  <si>
    <t>GTP[c] + H2O[c] =&gt; GDP[c] + H+[c] + Phosphate[c]</t>
  </si>
  <si>
    <t>3.6.5.6; 3.6.5.3; 3.6.5.5; 3.6.5.4; 3.6.1.15; 3.6.5.2; 3.6.5.1; 3.6.1.5</t>
  </si>
  <si>
    <t>AC5u0009GL001268 or AC5u0009GL000020 or AC5u0009GL001352 or AC5u0009GL000958</t>
  </si>
  <si>
    <t>Nucleoside-triphosphatase (CTP)</t>
  </si>
  <si>
    <t>CTP[c] + H2O[c] =&gt; CDP[c] + H+[c] + Phosphate[c]</t>
  </si>
  <si>
    <t>3.6.1.15; 3.6.1.5</t>
  </si>
  <si>
    <t>Nucleoside triphosphate pyrophosphorylase (itp)</t>
  </si>
  <si>
    <t>H2O[c] + ITP[c] =&gt; H+[c] + IMP[c] + Diphosphate[c]</t>
  </si>
  <si>
    <t>3.6.1.9; 3.6.1.-; 3.6.1.8</t>
  </si>
  <si>
    <t>AC5u0009GL000642 or AC5u0009GL002154</t>
  </si>
  <si>
    <t>nitrate reductase NADH</t>
  </si>
  <si>
    <t>H+[c] + Nicotinamide adenine dinucleotide - reduced[c] + Nitrate[c] =&gt; H2O[c] + Nicotinamide adenine dinucleotide[c] + Nitrite[c]</t>
  </si>
  <si>
    <t>AC5u0009GL000248 and AC5u0009GL000247 and AC5u0009GL000246 and AC5u0009GL000245</t>
  </si>
  <si>
    <t>nitrate reductase NADPH</t>
  </si>
  <si>
    <t>H+[c] + Nicotinamide adenine dinucleotide phosphate - reduced[c] + Nitrate[c] =&gt; H2O[c] + Nicotinamide adenine dinucleotide phosphate[c] + Nitrite[c]</t>
  </si>
  <si>
    <t>Octaprenyl pyrophosphate synthase</t>
  </si>
  <si>
    <t>Farnesyl diphosphate[c] + 5 Isopentenyl diphosphate[c] =&gt; All-trans-Octaprenyl diphosphate[c] + 5 Diphosphate[c]</t>
  </si>
  <si>
    <t>2.5.1.90</t>
  </si>
  <si>
    <t>3-Oxo-glutaryl-[ACP] methyl ester dehydratase</t>
  </si>
  <si>
    <t>3-Hydroxyglutaryl-[acyl-carrier protein] methyl ester[c] =&gt; Enoylglutaryl-[acyl-carrier protein] methyl ester[c] + H2O[c]</t>
  </si>
  <si>
    <t>4.2.1.59</t>
  </si>
  <si>
    <t>3-Oxo-glutaryl-[ACP] methyl ester reductase</t>
  </si>
  <si>
    <t>H+[c] + Nicotinamide adenine dinucleotide phosphate - reduced[c] + 3-Oxo-glutaryl-[acyl-carrier protein] methyl ester[c] =&gt; 3-Hydroxyglutaryl-[acyl-carrier protein] methyl ester[c] + Nicotinamide adenine dinucleotide phosphate[c]</t>
  </si>
  <si>
    <t>3-Oxo-pimeloyl-[ACP] methyl ester dehydratase</t>
  </si>
  <si>
    <t>3-Hydroxypimeloyl-[acyl-carrier protein] methyl ester[c] =&gt; Enoylpimeloyl-[acyl-carrier protein] methyl ester[c] + H2O[c]</t>
  </si>
  <si>
    <t>Oxalyl-CoA decarboxylase</t>
  </si>
  <si>
    <t>H+[c] + Oxalyl-CoA[c] =&gt; CO2[c] + Formyl-CoA(4-)[c]</t>
  </si>
  <si>
    <t>AC5u0009GL000698</t>
  </si>
  <si>
    <t>Pyrroline-5-carboxylate reductase</t>
  </si>
  <si>
    <t>1-Pyrroline-5-carboxylate[c] + 2 H+[c] + Nicotinamide adenine dinucleotide phosphate - reduced[c] =&gt; Nicotinamide adenine dinucleotide phosphate[c] + L-Proline[c]</t>
  </si>
  <si>
    <t xml:space="preserve">Phospho N acetylmuramoyl pentapeptide transferase alpha glutamate </t>
  </si>
  <si>
    <t>UDP-N-acetylmuramoyl-L-alanyl-D-glutamyl-L-lysyl-D-alanyl-D-alanine[c] + Undecaprenyl phosphate[c] =&gt; Undecaprenyl-diphospho-N-acetylmuramoyl-L-alanyl-D-glutamyl-L-lysyl-D-alanyl-D-alanine[c] + UMP[c]</t>
  </si>
  <si>
    <t>Phospho-N-acetylmuramoyl-pentapeptide-transferase (meso-2,6-diaminopimelate)</t>
  </si>
  <si>
    <t>Undecaprenyl phosphate[c] + UDP-N-acetylmuramoyl-L-alanyl-D-glutamyl-meso-2,6-diaminopimeloyl-D-alanyl-D-alanine[c] =&gt; Undecaprenyl-diphospho-N-acetylmuramoyl-L-alanyl-D-glutamyl-meso-2,6-diaminopimeloyl-D-alanyl-D-alanine[c] + UMP[c]</t>
  </si>
  <si>
    <t>R_PHETA1</t>
  </si>
  <si>
    <t>2.6.1.1; 2.6.1.9; 2.6.1.58; 2.6.1.42; 2.6.1.5; 2.6.1.57</t>
  </si>
  <si>
    <t>AC5u0009GL001902 or AC5u0009GL000055 or AC5u0009GL000419 or AC5u0009GL001361 or AC5u0009GL001591 or AC5u0009GL000055 or AC5u0009GL000419 or AC5u0009GL001361 or AC5u0009GL001591 or AC5u0009GL000780 or AC5u0009GL000055 or AC5u0009GL000419 or AC5u0009GL001361 or AC5u0009GL001591 or AC5u0009GL000055 or AC5u0009GL000419 or AC5u0009GL001361 or AC5u0009GL001591 or AC5u0009GL000055 or AC5u0009GL000419 or AC5u0009GL001361 or AC5u0009GL001591</t>
  </si>
  <si>
    <t>Pyrimidine phosphatase</t>
  </si>
  <si>
    <t>5-Amino-6-(5'-phosphoribitylamino)uracil[c] + H2O[c] =&gt; 4-(1-D-Ribitylamino)-5-aminouracil[c] + Phosphate[c]</t>
  </si>
  <si>
    <t>3.1.3.104; 3.1.3.-</t>
  </si>
  <si>
    <t>AC5u0009GL000858 or AC5u0009GL000093</t>
  </si>
  <si>
    <t>Inorganic triphosphatase</t>
  </si>
  <si>
    <t>3.6.1.25</t>
  </si>
  <si>
    <t>AC5u0009GL000600 or AC5u0009GL000771 or AC5u0009GL000600 or AC5u0009GL000771 or AC5u0009GL000600 or AC5u0009GL000771 or AC5u0009GL000769</t>
  </si>
  <si>
    <t>Guanosine-3',5'-bis(diphosphate) 3'-diphosphatase</t>
  </si>
  <si>
    <t>H2O[c] + Guanosine 3',5'-bis(diphosphate)[c] =&gt; GDP[c] + Diphosphate[c]</t>
  </si>
  <si>
    <t>Diphosphate transport in via ABC system</t>
  </si>
  <si>
    <t>ATP[c] + H2O[c] + Diphosphate[e] =&gt; ADP[c] + H+[c] + Phosphate[c] + Diphosphate[c]</t>
  </si>
  <si>
    <t>AC5u0009GL001317 and AC5u0009GL001315 and AC5u0009GL001314 and AC5u0009GL001314 and AC5u0009GL001316 and AC5u0009GL001317</t>
  </si>
  <si>
    <t>Polyphosphate kinase</t>
  </si>
  <si>
    <t>ATP[c] + Phosphate[c] =&gt; ADP[c] + Diphosphate[c]</t>
  </si>
  <si>
    <t>ATP[c] + Diphosphate[c] =&gt; ADP[c] + Inorganic triphosphate[c]</t>
  </si>
  <si>
    <t>Phosphopantothenate-cysteine ligase</t>
  </si>
  <si>
    <t>D-4'-Phosphopantothenate[c] + CTP[c] + L-Cysteine[c] =&gt; N-((R)-4-Phosphopantothenoyl)-L-cysteine[c] + CMP[c] + H+[c] + Diphosphate[c]</t>
  </si>
  <si>
    <t>Phosphoribosylaminoimidazolesuccinocarboxamide synthase</t>
  </si>
  <si>
    <t>Prenyl transferase</t>
  </si>
  <si>
    <t>Farnesyl diphosphate[c] + 4 Isopentenyl diphosphate[c] =&gt; all-trans-Heptaprenyl diphosphate[c] + 4 Diphosphate[c]</t>
  </si>
  <si>
    <t>L-proline transport via ABC system</t>
  </si>
  <si>
    <t>ATP[c] + H2O[c] + L-Proline[e] =&gt; ADP[c] + H+[c] + Phosphate[c] + L-Proline[c]</t>
  </si>
  <si>
    <t>(AC5u0009GL000165 or AC5u0009GL000668 or AC5u0009GL000728 or AC5u0009GL001233 or AC5u0009GL001666 or AC5u0009GL001685 or AC5u0009GL001849 or AC5u0009GL002128) and (AC5u0009GL000914 or AC5u0009GL000916)</t>
  </si>
  <si>
    <t>Phosphate acetyltransferase</t>
  </si>
  <si>
    <t>Phosphate[c] + Propanoyl-CoA[c] =&gt; Coenzyme A[c] + Propanoyl phosphate[c]</t>
  </si>
  <si>
    <t>2.3.1.8; 2.3.1.222</t>
  </si>
  <si>
    <t>AC5u0009GL000976 or AC5u0009GL001918</t>
  </si>
  <si>
    <t>Pantetheine-phosphate adenylyltransferase</t>
  </si>
  <si>
    <t>Pyridoxal 5-phosphate phosphatase</t>
  </si>
  <si>
    <t>H2O[c] + Pyridoxal 5'-phosphate[c] =&gt; Phosphate[c] + Pyridoxal[c]</t>
  </si>
  <si>
    <t>AC5u0009GL000581 or AC5u0009GL000581 or AC5u0009GL001752 or AC5u0009GL000621 or AC5u0009GL002175</t>
  </si>
  <si>
    <t>R_PYNP1</t>
  </si>
  <si>
    <t>2.4.2.2; 2.4.2.3</t>
  </si>
  <si>
    <t>Ribose 5-phosphate phosphatase</t>
  </si>
  <si>
    <t>H2O[c] + alpha-D-Ribose 5-phosphate[c] =&gt; Phosphate[c] + D-Ribose[c]</t>
  </si>
  <si>
    <t>AC5u0009GL002089 or AC5u0009GL002089 or AC5u0009GL000639 or AC5u0009GL002157 or AC5u0009GL000621 or AC5u0009GL002175 or AC5u0009GL000581</t>
  </si>
  <si>
    <t>Riboflavin synthase</t>
  </si>
  <si>
    <t>2 6,7-Dimethyl-8-(1-D-ribityl)lumazine[c] =&gt; 4-(1-D-Ribitylamino)-5-aminouracil[c] + Riboflavin[c]</t>
  </si>
  <si>
    <t>AC5u0009GL001774 or AC5u0009GL001776</t>
  </si>
  <si>
    <t>Ribonucleoside-triphosphate reductase (ATP) (flavodoxin)</t>
  </si>
  <si>
    <t>ATP[c] + 2 Flavodoxin reduced[c] + 2 H+[c] =&gt; dATP[c] + 2 Flavodoxin semi oxidized[c] + H2O[c]</t>
  </si>
  <si>
    <t>((AC5u0009GL001161 or AC5u0009GL001905) and AC5u0009GL001026)</t>
  </si>
  <si>
    <t>Ribonucleoside-triphosphate reductase (GTP) (flavodoxin)</t>
  </si>
  <si>
    <t>2 Flavodoxin reduced[c] + GTP[c] + 2 H+[c] =&gt; dGTP[c] + 2 Flavodoxin semi oxidized[c] + H2O[c]</t>
  </si>
  <si>
    <t>Ribonucleoside-triphosphate reductase (CTP) (flavodoxin)</t>
  </si>
  <si>
    <t>CTP[c] + 2 Flavodoxin reduced[c] + 2 H+[c] =&gt; dCTP[c] + 2 Flavodoxin semi oxidized[c] + H2O[c]</t>
  </si>
  <si>
    <t>Ribonucleoside-triphosphate reductase (UTP) (flavodoxin)</t>
  </si>
  <si>
    <t>2 Flavodoxin reduced[c] + 2 H+[c] + UTP[c] =&gt; dUTP[c] + 2 Flavodoxin semi oxidized[c] + H2O[c]</t>
  </si>
  <si>
    <t>SUF [4Fe-4S] Reduction</t>
  </si>
  <si>
    <t>Flavin adenine dinucleotide reduced[c] + 2 H+[c] + SufBCD with two bound [2Fe-2S] clusters[c] =&gt; FAD[c] + SufBCD with bound [4Fe-4S] cluster[c]</t>
  </si>
  <si>
    <t>AC5u0009GL001758 and AC5u0009GL001762 and AC5u0009GL001758</t>
  </si>
  <si>
    <t>Succinyldiaminopimelate transaminase</t>
  </si>
  <si>
    <t>2-Oxoglutarate[c] + N-Succinyl-LL-2,6-diaminoheptanedioate[c] &lt;=&gt; L-Glutamate[c] + N-Succinyl-2-L-amino-6-oxoheptanedioate[c]</t>
  </si>
  <si>
    <t>2.6.1.17</t>
  </si>
  <si>
    <t>AC5u0009GL000606 or AC5u0009GL000606 or AC5u0009GL000606 or AC5u0009GL000606 or AC5u0009GL000780</t>
  </si>
  <si>
    <t>O-succinylhomoserine lyase (L-cysteine)</t>
  </si>
  <si>
    <t>L-Cysteine[c] + O-Succinyl-L-homoserine[c] =&gt; L-Cystathionine[c] + H+[c] + Succinate[c]</t>
  </si>
  <si>
    <t>2.5.1.48</t>
  </si>
  <si>
    <t>Succinate dehydrogenase</t>
  </si>
  <si>
    <t>FAD[c] + Succinate[c] &lt;=&gt; Flavin adenine dinucleotide reduced[c] + Fumarate[c]</t>
  </si>
  <si>
    <t>1.3.5.1</t>
  </si>
  <si>
    <t>AC5u0009GL001188 or AC5u0009GL001189</t>
  </si>
  <si>
    <t>3.2.1.26; 3.2.1.48; 3.2.1.20; 3.2.1.10</t>
  </si>
  <si>
    <t>Tetrahydrofolate aminomethyltransferase</t>
  </si>
  <si>
    <t>H2O[c] + 5,10-Methenyltetrahydrofolate[c] =&gt; 5-Formyltetrahydrofolate[c] + H+[c]</t>
  </si>
  <si>
    <t>2.1.2.10</t>
  </si>
  <si>
    <t>thymidine transport in via proton symport</t>
  </si>
  <si>
    <t>H+[e] + Thymidine[e] =&gt; H+[c] + Thymidine[c]</t>
  </si>
  <si>
    <t>AC5u0009GL001663</t>
  </si>
  <si>
    <t>Threonine aldolase</t>
  </si>
  <si>
    <t>L-Threonine[c] =&gt; Acetaldehyde[c] + Glycine[c]</t>
  </si>
  <si>
    <t>4.1.2.48; 4.1.2.5</t>
  </si>
  <si>
    <t>L-allo-Threonine Aldolase</t>
  </si>
  <si>
    <t>L-Allo-threonine[c] =&gt; Acetaldehyde[c] + Glycine[c]</t>
  </si>
  <si>
    <t>R_THRt2r</t>
  </si>
  <si>
    <t>H+[e] + L-Threonine[e] &lt;=&gt; H+[c] + L-Threonine[c]</t>
  </si>
  <si>
    <t>Trehalose-6-phosphate hydrolase</t>
  </si>
  <si>
    <t>H2O[c] + Alpha,alpha'-Trehalose 6-phosphate[c] =&gt; D-Glucose 6-phosphate[c] + D-Glucose[c]</t>
  </si>
  <si>
    <t>3.2.1.93; 3.2.1.122</t>
  </si>
  <si>
    <t>AC5u0009GL001180</t>
  </si>
  <si>
    <t>Tryptophan transaminase</t>
  </si>
  <si>
    <t>2-Oxoglutarate[c] + L-Tryptophan[c] &lt;=&gt; L-Glutamate[c] + Indolepyruvate[c]</t>
  </si>
  <si>
    <t>2.6.1.27</t>
  </si>
  <si>
    <t>AC5u0009GL000055 or AC5u0009GL000419 or AC5u0009GL001361 or AC5u0009GL001591 or AC5u0009GL000055 or AC5u0009GL000419 or AC5u0009GL001361 or AC5u0009GL001591 or AC5u0009GL000055 or AC5u0009GL000419 or AC5u0009GL001361 or AC5u0009GL001591</t>
  </si>
  <si>
    <t>R_TYRTA</t>
  </si>
  <si>
    <t>2.6.1.9; 2.6.1.1; 2.6.1.5; 2.6.1.57</t>
  </si>
  <si>
    <t>UDP N acetylmuramoyl L alanyl D glutamate lysine synthetase alpha glutamate</t>
  </si>
  <si>
    <t>ATP[c] + L-Lysine[c] + UDP-N-acetylmuramoyl-L-alanyl-D-glutamate[c] =&gt; ADP[c] + 2 H+[c] + Phosphate[c] + UDP-N-acetylmuramoyl-L-alanyl-D-glutamyl-L-lysine[c]</t>
  </si>
  <si>
    <t>6.3.2.7</t>
  </si>
  <si>
    <t>UDP N acetylglucosamine N acetylmuramyl pentapeptide pyrophosphoryl undecaprenol N acetylglucosamine transferase</t>
  </si>
  <si>
    <t>Undecaprenyl-diphospho-N-acetylmuramoyl-L-alanyl-D-glutamyl-L-lysyl-D-alanyl-D-alanine[c] + UDP-N-acetyl-D-glucosamine[c] =&gt; H+[c] + Undecaprenyl-diphospho-N-acetylmuramoyl-(N-acetylglucosamine)-L-alanyl-D-glutamyl-L-lysyl-D-alanyl-D-alanine[c] + UDP[c]</t>
  </si>
  <si>
    <t>Undecaprenyl-phosphate glucose phosphotransferase</t>
  </si>
  <si>
    <t>Undecaprenyl phosphate[c] + UDPglucose[c] &lt;=&gt; Undecaprenol-diphosphate-glucose[c] + UMP[c]</t>
  </si>
  <si>
    <t>AC5u0009GL001150 or AC5u0009GL001448 or AC5u0009GL001797</t>
  </si>
  <si>
    <t>UDP-N-acetylmuramoyl-L-alanyl-D-glutamyl-meso-2,6-diaminopimeloyl-D-alanyl-D-alanine synthetase</t>
  </si>
  <si>
    <t>D-Alanyl-D-alanine[c] + ATP[c] + UDP-N-acetylmuramoyl-L-alanyl-D-gamma-glutamyl-meso-2,6-diaminopimelate[c] =&gt; ADP[c] + H+[c] + Phosphate[c] + UDP-N-acetylmuramoyl-L-alanyl-D-glutamyl-meso-2,6-diaminopimeloyl-D-alanyl-D-alanine[c]</t>
  </si>
  <si>
    <t>Uridylate kinase (dUMP)</t>
  </si>
  <si>
    <t>2.7.4.13; 2.7.4.4; 2.7.4.9</t>
  </si>
  <si>
    <t>AC5u0009GL000199 or AC5u0009GL001574</t>
  </si>
  <si>
    <t>Uridine hydrolase</t>
  </si>
  <si>
    <t>R_VALt2r</t>
  </si>
  <si>
    <t>Xanthosine hydrolase</t>
  </si>
  <si>
    <t>Aromatic amino acid aminotransferase phenylalanine</t>
  </si>
  <si>
    <t>4-Methyl-2-oxopentanoate[c] + L-Phenylalanine[c] =&gt; L-Leucine[c] + Phenylpyruvate[c]</t>
  </si>
  <si>
    <t>Indolepyruvate[c] + L-Phenylalanine[c] =&gt; Phenylpyruvate[c] + L-Tryptophan[c]</t>
  </si>
  <si>
    <t>Aromatic amino acid aminotransferase tryptophan</t>
  </si>
  <si>
    <t>4-Methyl-2-oxopentanoate[c] + L-Tryptophan[c] =&gt; Indolepyruvate[c] + L-Leucine[c]</t>
  </si>
  <si>
    <t>Aromatic amino acid aminotransferase tyrosine</t>
  </si>
  <si>
    <t>4-Methyl-2-oxopentanoate[c] + L-Tyrosine[c] =&gt; 3-(4-Hydroxyphenyl)pyruvate[c] + L-Leucine[c]</t>
  </si>
  <si>
    <t>Phenylpyruvate[c] + L-Tyrosine[c] &lt;=&gt; 3-(4-Hydroxyphenyl)pyruvate[c] + L-Phenylalanine[c]</t>
  </si>
  <si>
    <t>Adenylyl-sulfate kinase</t>
  </si>
  <si>
    <t>ATP[c] + Adenosine 5'-phosphosulfate[c] =&gt; ADP[c] + H+[c] + 3'-Phosphoadenylyl sulfate[c]</t>
  </si>
  <si>
    <t>2.7.1.25</t>
  </si>
  <si>
    <t>3',5'-bisphosphate nucleotidase</t>
  </si>
  <si>
    <t>H2O[c] + Adenosine 3',5'-bisphosphate[c] =&gt; AMP[c] + Phosphate[c]</t>
  </si>
  <si>
    <t>3.1.3.7; 3.1.3.97</t>
  </si>
  <si>
    <t>AC5u0009GL001379</t>
  </si>
  <si>
    <t>Ketol-acid reductoisomerase (2-Acetolactate)</t>
  </si>
  <si>
    <t>(S)-2-Aceto-2-hydroxybutanoate[c] + H+[c] + Nicotinamide adenine dinucleotide phosphate - reduced[c] &lt;=&gt; Nicotinamide adenine dinucleotide phosphate[c] + (R)-2,3-Dihydroxy-3-methylpentanoate[c]</t>
  </si>
  <si>
    <t>1.1.1.86</t>
  </si>
  <si>
    <t>Serine O-acetyltransferase</t>
  </si>
  <si>
    <t>Acetyl-CoA[c] + L-Serine[c] &lt;=&gt; O-Acetyl-L-serine[c] + Coenzyme A[c]</t>
  </si>
  <si>
    <t>2.3.1.30</t>
  </si>
  <si>
    <t>HL_2H3MPDH</t>
  </si>
  <si>
    <t>HL_3HAD100</t>
  </si>
  <si>
    <t>HL_3HAD120</t>
  </si>
  <si>
    <t>HL_3HAD121</t>
  </si>
  <si>
    <t>HL_3HAD140</t>
  </si>
  <si>
    <t>HL_3HAD141</t>
  </si>
  <si>
    <t>HL_3HAD160</t>
  </si>
  <si>
    <t>HL_3HAD161</t>
  </si>
  <si>
    <t>HL_3HAD180</t>
  </si>
  <si>
    <t>HL_3HAD181</t>
  </si>
  <si>
    <t>HL_3HAD40</t>
  </si>
  <si>
    <t>HL_3HAD60</t>
  </si>
  <si>
    <t>HL_3HAD80</t>
  </si>
  <si>
    <t>HL_3OAR100</t>
  </si>
  <si>
    <t>HL_3OAR120</t>
  </si>
  <si>
    <t>HL_3OAR140</t>
  </si>
  <si>
    <t>HL_3OAR160</t>
  </si>
  <si>
    <t>HL_3OAR180</t>
  </si>
  <si>
    <t>HL_3OAR181</t>
  </si>
  <si>
    <t>HL_3OAR40</t>
  </si>
  <si>
    <t>HL_3OAR60</t>
  </si>
  <si>
    <t>HL_3OAR80</t>
  </si>
  <si>
    <t>HL_3OAS100</t>
  </si>
  <si>
    <t>HL_3OAS120</t>
  </si>
  <si>
    <t>HL_3OAS140</t>
  </si>
  <si>
    <t>HL_3OAS160</t>
  </si>
  <si>
    <t>HL_3OAS180</t>
  </si>
  <si>
    <t>HL_3OAS181</t>
  </si>
  <si>
    <t>HL_3OAS60</t>
  </si>
  <si>
    <t>HL_3OAS80</t>
  </si>
  <si>
    <t>HL_ACP1_FMN</t>
  </si>
  <si>
    <t>HL_ADADir</t>
  </si>
  <si>
    <t>HL_ADK2</t>
  </si>
  <si>
    <t>HL_ADK3</t>
  </si>
  <si>
    <t>HL_ADK4</t>
  </si>
  <si>
    <t>HL_ADNK1</t>
  </si>
  <si>
    <t>HL_ADNUC</t>
  </si>
  <si>
    <t>HL_AHSERL2</t>
  </si>
  <si>
    <t>HL_AIRC2</t>
  </si>
  <si>
    <t>HL_AIRC3</t>
  </si>
  <si>
    <t>HL_AIRCr</t>
  </si>
  <si>
    <t>HL_ALAALAr</t>
  </si>
  <si>
    <t>HL_ALATA_D2</t>
  </si>
  <si>
    <t>HL_ALATA_L</t>
  </si>
  <si>
    <t>HL_ALATA_L2</t>
  </si>
  <si>
    <t>HL_ALAt2r</t>
  </si>
  <si>
    <t>HL_ALCD19y</t>
  </si>
  <si>
    <t>HL_ALCD3ir</t>
  </si>
  <si>
    <t>HL_AMMQLT8</t>
  </si>
  <si>
    <t>HL_AP4AS</t>
  </si>
  <si>
    <t>HL_ARGDI_1</t>
  </si>
  <si>
    <t>HL_ARGt2r</t>
  </si>
  <si>
    <t>HL_ATHRDHr</t>
  </si>
  <si>
    <t>HL_CTPS1</t>
  </si>
  <si>
    <t>HL_CYSDS</t>
  </si>
  <si>
    <t>HL_CYTDH</t>
  </si>
  <si>
    <t>HL_DADK</t>
  </si>
  <si>
    <t>HL_DALAt2r</t>
  </si>
  <si>
    <t>HL_DCMPDA_1</t>
  </si>
  <si>
    <t>HL_DGK1</t>
  </si>
  <si>
    <t>HL_DHNAOT_1</t>
  </si>
  <si>
    <t>HL_DHORDi</t>
  </si>
  <si>
    <t>HL_DHPPDA</t>
  </si>
  <si>
    <t>HL_DHPPDA2</t>
  </si>
  <si>
    <t>HL_DHPS2</t>
  </si>
  <si>
    <t>HL_DSERDHr</t>
  </si>
  <si>
    <t>HL_DSERt2</t>
  </si>
  <si>
    <t>HL_DURADx</t>
  </si>
  <si>
    <t>HL_EAR100x</t>
  </si>
  <si>
    <t>HL_EAR100y</t>
  </si>
  <si>
    <t>HL_EAR120x</t>
  </si>
  <si>
    <t>HL_EAR120y</t>
  </si>
  <si>
    <t>HL_EAR121x</t>
  </si>
  <si>
    <t>HL_EAR121y</t>
  </si>
  <si>
    <t>HL_EAR140x</t>
  </si>
  <si>
    <t>HL_EAR140y</t>
  </si>
  <si>
    <t>HL_EAR141x</t>
  </si>
  <si>
    <t>HL_EAR141y</t>
  </si>
  <si>
    <t>HL_EAR160x</t>
  </si>
  <si>
    <t>HL_EAR160y</t>
  </si>
  <si>
    <t>HL_EAR161x</t>
  </si>
  <si>
    <t>HL_EAR161y</t>
  </si>
  <si>
    <t>HL_EAR180x</t>
  </si>
  <si>
    <t>HL_EAR180y</t>
  </si>
  <si>
    <t>HL_EAR181x</t>
  </si>
  <si>
    <t>HL_EAR181y</t>
  </si>
  <si>
    <t>HL_EAR40x</t>
  </si>
  <si>
    <t>HL_EAR40y</t>
  </si>
  <si>
    <t>HL_EAR60x</t>
  </si>
  <si>
    <t>HL_EAR60y</t>
  </si>
  <si>
    <t>HL_EAR80x</t>
  </si>
  <si>
    <t>HL_EAR80y</t>
  </si>
  <si>
    <t>HL_ECOAH6</t>
  </si>
  <si>
    <t>HL_ECOAH7</t>
  </si>
  <si>
    <t>HL_ECOAH8</t>
  </si>
  <si>
    <t>HL_F1PP</t>
  </si>
  <si>
    <t>HL_F6PP</t>
  </si>
  <si>
    <t>HL_FBP</t>
  </si>
  <si>
    <t>HL_FE2abc</t>
  </si>
  <si>
    <t>HL_FOLD3</t>
  </si>
  <si>
    <t>HL_FORCT</t>
  </si>
  <si>
    <t>HL_FRDx</t>
  </si>
  <si>
    <t>HL_FTHFLi</t>
  </si>
  <si>
    <t>HL_G1PP</t>
  </si>
  <si>
    <t>HL_G3PD1ir</t>
  </si>
  <si>
    <t>HL_G3PD2</t>
  </si>
  <si>
    <t>HL_G3PT</t>
  </si>
  <si>
    <t>HL_G6PP</t>
  </si>
  <si>
    <t>HL_GALKr</t>
  </si>
  <si>
    <t>HL_GALUi</t>
  </si>
  <si>
    <t>HL_GALt2</t>
  </si>
  <si>
    <t>HL_GDPDPK</t>
  </si>
  <si>
    <t>HL_GDPTPDP</t>
  </si>
  <si>
    <t>HL_GK2</t>
  </si>
  <si>
    <t>HL_GLCNt2ir</t>
  </si>
  <si>
    <t>HL_GLNTRS2</t>
  </si>
  <si>
    <t>HL_GLUABUTt7</t>
  </si>
  <si>
    <t>HL_GLUCYS</t>
  </si>
  <si>
    <t>HL_GLUabc</t>
  </si>
  <si>
    <t>HL_GLUt2r</t>
  </si>
  <si>
    <t>HL_GLYALDDr</t>
  </si>
  <si>
    <t>HL_GLYBt2r</t>
  </si>
  <si>
    <t>HL_GLYCK2</t>
  </si>
  <si>
    <t>HL_GLYCt</t>
  </si>
  <si>
    <t>HL_GLYt2r</t>
  </si>
  <si>
    <t>HL_GMPS</t>
  </si>
  <si>
    <t>HL_GNNUC</t>
  </si>
  <si>
    <t>HL_GRTAL</t>
  </si>
  <si>
    <t>HL_GTPCII2</t>
  </si>
  <si>
    <t>HL_GUAt2r</t>
  </si>
  <si>
    <t>HL_HEX1</t>
  </si>
  <si>
    <t>HL_HEX7</t>
  </si>
  <si>
    <t>HL_HSERTA</t>
  </si>
  <si>
    <t>HL_HSST</t>
  </si>
  <si>
    <t>HL_HXANt2r</t>
  </si>
  <si>
    <t>HL_I2FE2SR</t>
  </si>
  <si>
    <t>HL_I2FE2SS</t>
  </si>
  <si>
    <t>HL_ICYSDS</t>
  </si>
  <si>
    <t>HL_ILEt2r</t>
  </si>
  <si>
    <t>HL_IMPD</t>
  </si>
  <si>
    <t>HL_INSH</t>
  </si>
  <si>
    <t>HL_ITCY</t>
  </si>
  <si>
    <t>HL_KAS14</t>
  </si>
  <si>
    <t>HL_KAS15</t>
  </si>
  <si>
    <t>HL_LACZ</t>
  </si>
  <si>
    <t>HL_LCTSt</t>
  </si>
  <si>
    <t>HL_LEUt2r</t>
  </si>
  <si>
    <t>HL_LIPATPT</t>
  </si>
  <si>
    <t>HL_LSERDHr</t>
  </si>
  <si>
    <t>HL_LTA_LRE</t>
  </si>
  <si>
    <t>HL_LYSt2r</t>
  </si>
  <si>
    <t>HL_L_LACD2</t>
  </si>
  <si>
    <t>HL_L_LACD3</t>
  </si>
  <si>
    <t>HL_MALTATr</t>
  </si>
  <si>
    <t>HL_MALTt2</t>
  </si>
  <si>
    <t>HL_ME1</t>
  </si>
  <si>
    <t>HL_MELIBt2</t>
  </si>
  <si>
    <t>HL_METGL</t>
  </si>
  <si>
    <t>HL_METSOXR1</t>
  </si>
  <si>
    <t>HL_METSOXR2</t>
  </si>
  <si>
    <t>HL_MEVK1</t>
  </si>
  <si>
    <t>HL_MGDS</t>
  </si>
  <si>
    <t>HL_MHPGLUT</t>
  </si>
  <si>
    <t>HL_MLTG1</t>
  </si>
  <si>
    <t>HL_MLTG2</t>
  </si>
  <si>
    <t>HL_MLTG3</t>
  </si>
  <si>
    <t>HL_MLTG4</t>
  </si>
  <si>
    <t>HL_MOCOS</t>
  </si>
  <si>
    <t>HL_MPL</t>
  </si>
  <si>
    <t>HL_NADDP</t>
  </si>
  <si>
    <t>HL_NADH10</t>
  </si>
  <si>
    <t>HL_NADH5</t>
  </si>
  <si>
    <t>HL_NADH9</t>
  </si>
  <si>
    <t>HL_NMNAT</t>
  </si>
  <si>
    <t>HL_NMNP</t>
  </si>
  <si>
    <t>HL_NO2t3</t>
  </si>
  <si>
    <t>HL_NOX</t>
  </si>
  <si>
    <t>HL_NTP10</t>
  </si>
  <si>
    <t>HL_NTP3</t>
  </si>
  <si>
    <t>HL_NTP5</t>
  </si>
  <si>
    <t>HL_NTPP9</t>
  </si>
  <si>
    <t>HL_NTRARx</t>
  </si>
  <si>
    <t>HL_NTRARy</t>
  </si>
  <si>
    <t>HL_OCTDPS</t>
  </si>
  <si>
    <t>HL_OGMEACPD</t>
  </si>
  <si>
    <t>HL_OGMEACPR</t>
  </si>
  <si>
    <t>HL_OPMEACPD</t>
  </si>
  <si>
    <t>HL_OXCDC</t>
  </si>
  <si>
    <t>HL_P5CR</t>
  </si>
  <si>
    <t>HL_PAPPT1</t>
  </si>
  <si>
    <t>HL_PAPPT3</t>
  </si>
  <si>
    <t>HL_PHETA1</t>
  </si>
  <si>
    <t>HL_PMDPHT</t>
  </si>
  <si>
    <t>HL_PPA2</t>
  </si>
  <si>
    <t>HL_PPGPPDP</t>
  </si>
  <si>
    <t>HL_PPIabc</t>
  </si>
  <si>
    <t>HL_PPK</t>
  </si>
  <si>
    <t>HL_PPK2</t>
  </si>
  <si>
    <t>HL_PPNCL2</t>
  </si>
  <si>
    <t>HL_PRASCSi</t>
  </si>
  <si>
    <t>HL_PREN</t>
  </si>
  <si>
    <t>HL_PROabc</t>
  </si>
  <si>
    <t>HL_PTA2</t>
  </si>
  <si>
    <t>HL_PTPATi</t>
  </si>
  <si>
    <t>HL_PYDXPP</t>
  </si>
  <si>
    <t>HL_PYNP1</t>
  </si>
  <si>
    <t>HL_PYNP2r</t>
  </si>
  <si>
    <t>HL_R5PP</t>
  </si>
  <si>
    <t>HL_RBFSb</t>
  </si>
  <si>
    <t>HL_RHCYS</t>
  </si>
  <si>
    <t>HL_RNTR1c2</t>
  </si>
  <si>
    <t>HL_RNTR2c2</t>
  </si>
  <si>
    <t>HL_RNTR3c2</t>
  </si>
  <si>
    <t>HL_RNTR4c2</t>
  </si>
  <si>
    <t>HL_S4FE4SR</t>
  </si>
  <si>
    <t>HL_SDPTA</t>
  </si>
  <si>
    <t>HL_SERt2r</t>
  </si>
  <si>
    <t>HL_SHSL1</t>
  </si>
  <si>
    <t>HL_SUCD1</t>
  </si>
  <si>
    <t>HL_SUCR</t>
  </si>
  <si>
    <t>HL_THFAT</t>
  </si>
  <si>
    <t>HL_THMDt2</t>
  </si>
  <si>
    <t>HL_THRA</t>
  </si>
  <si>
    <t>HL_THRA2</t>
  </si>
  <si>
    <t>HL_THRt2r</t>
  </si>
  <si>
    <t>HL_TRE6PH</t>
  </si>
  <si>
    <t>HL_TRPTA</t>
  </si>
  <si>
    <t>HL_TYRTA</t>
  </si>
  <si>
    <t>HL_TYRt2r</t>
  </si>
  <si>
    <t>HL_UAAGLS1</t>
  </si>
  <si>
    <t>HL_UAGPT1</t>
  </si>
  <si>
    <t>HL_UDPGPT</t>
  </si>
  <si>
    <t>HL_UGMDDS</t>
  </si>
  <si>
    <t>HL_URIDK2r</t>
  </si>
  <si>
    <t>HL_URIH</t>
  </si>
  <si>
    <t>HL_VALt2r</t>
  </si>
  <si>
    <t>HL_XTSNH</t>
  </si>
  <si>
    <t>HL_araphe1</t>
  </si>
  <si>
    <t>HL_araphe3</t>
  </si>
  <si>
    <t>HL_aratry1</t>
  </si>
  <si>
    <t>HL_aratyr1</t>
  </si>
  <si>
    <t>HL_aratyr3</t>
  </si>
  <si>
    <t>HL_ADSK</t>
  </si>
  <si>
    <t>HL_BPNT</t>
  </si>
  <si>
    <t>HL_KARA2</t>
  </si>
  <si>
    <t>HL_SERAT</t>
  </si>
  <si>
    <t>29.37 ATP + 29.37 H2O + 0.3035 dATP + 0.1965 dCTP + 0.1965 dGTP + 0.3035 dTTP =&gt; 29.37 ADP + 29.37 H+ + 29.37 Phosphate + DNA, AC5 specific</t>
  </si>
  <si>
    <t>27.2 ATP + 27.2 H2O + 0.196 CTP + 0.1895 GTP + 0.3088 UTP =&gt; 27.2 ADP + 27.2 H+ + 27.2 Phosphate + RNA, AC5 specific</t>
  </si>
  <si>
    <t>0.306 ATP + 12 GTP + 12.306 H2O + 0.047 L-Alanyl-tRNA(Ala) + 0.061 L-Arginyl-tRNA(Arg) + 0.058 L-Asparaginyl-tRNA(Asn) + 0.03 L-Aspartyl-tRNA(Asp) + 0.039 L-Cysteinyl-tRNA(Cys) + 0.039 L-Glutaminyl-tRNA(Gln) + 0.029 L-Glutamyl-tRNA(Glu) + 0.042 Glycyl-tRNA(Gly) + 0.031 L-Histidyl-tRNA(His) + 0.08 L-Isoleucyl-tRNA(Ile) + 0.117 L-Leucyl-tRNA(Leu) + 0.059 L-Lysine-tRNA (Lys) + 0.019 L-Methionyl-tRNA (Met) + 0.06 L-Phenylalanyl-tRNA(Phe) + 0.044 L-Prolyl-tRNA(Pro) + 0.093 L-Seryl-tRNA(Ser) + 0.055 L-Threonyl-tRNA(Thr) + 0.016 L-Tryptophanyl-tRNA(Trp) + 0.036 L-Tyrosyl-tRNA(Tyr) + 0.054 L-Valyl-tRNA(Val) =&gt; 0.306 ADP + 12 GDP + 12.306 H+ + 12.306 Phosphate + 0.047 tRNA(Ala) + 0.061 tRNA(Arg) + 0.058 tRNA(Asn) + 0.03 tRNA(Asp) + 0.039 tRNA(Cys) + 0.068 tRNA (Glu) + 0.042 tRNA(Gly) + 0.031 tRNA(His) + 0.08 tRNA(Ile) + 0.117 tRNA(Leu) + 0.059 tRNA(Lys) + 0.019 tRNA(Met) + 0.06 tRNA(Phe) + 0.044 tRNA(Pro) + 0.093 tRNA(Ser) + 0.055 tRNA(Thr) + 0.016 tRNA(Trp) + 0.036 tRNA(Tyr) + 0.054 tRNA(Val) + Protein, AC5 specific</t>
  </si>
  <si>
    <t>49.7 ATP + 49.7 H2O + 0.4717 capsular polysaccharide linkage unit, LRE specific + 0.1211 peptidoglycan with D-lac as C-terminal residue to form pentadepsipeptide + 0.0002 Coenzyme A + 0.0002 Riboflavin + 0.0002 Nicotinamide adenine dinucleotide + 1e-05 Pyridoxal 5'-phosphate + 0.0002 5,6,7,8-Tetrahydrofolate + 0.0002 Undecaprenyl diphosphate + 0.0002 Pseudo Coenzyme B12 (Co-alpha-[alpha-(adenin-7-yl)]-Co-beta-adenosylcobamide) + 1e-05 Reduced glutathione + 1e-05 Biotin + 1e-05 Thiamine diphosphate + 0.0154 Lipoteichoic acid specific for L.reuteri + 0.0054 Lipids specific for L.reuteri + 0.0625 DNA, AC5 specific + 2.8925 Protein, AC5 specific + 0.2861 RNA, AC5 specific =&gt; 49.7 ADP + 49.7 H+ + 49.7 Phosphate + Biomass, AC5 specific</t>
  </si>
  <si>
    <t>115.3 D-Alanine[c] + 185.3 ATP[c] + 150 CTP[c] + 120 sn-Glycerol 3-phosphate[c] + 171 H2O[c] + Lipoteichoic acid (n=25) with 100% D-Ala substitutions (LRE specific)[c] + Lipoteichoic acid (n=25 with glucose residues, LRE specific)[c] + phosphatidic acid (Lb reuteri specific)[c] + 130.2 UDPglucose[c] =&gt; Lipoteichoic acid specific for L.reuteri[c] + 185.3 ADP[c] + 150 CMP[c] + 173.2 H+[c] + 186.3 Phosphate[c] + 20 Diphosphate[c] + 130.2 UDP[c]</t>
  </si>
  <si>
    <t>Aminobenzoate degradation</t>
  </si>
  <si>
    <t>Arginine and proline metabolism</t>
  </si>
  <si>
    <t>Lipoic acid metabolism</t>
  </si>
  <si>
    <t>Transport</t>
  </si>
  <si>
    <t>Energy metabolism</t>
  </si>
  <si>
    <t>subSystem</t>
  </si>
  <si>
    <t>Guanine[e] + H+[e] &lt;=&gt; Guanine[c] + H+[c]</t>
  </si>
  <si>
    <t>AC5u0009GL002084 or AC5u0009GL001662 or AC5u0009GL001778</t>
  </si>
  <si>
    <t>AC5u0009GL001042 or AC5u0009GL001664</t>
  </si>
  <si>
    <t>AC5u0009GL000639 or AC5u0009GL002157 or AC5u0009GL002089 or AC5u0009GL000581</t>
  </si>
  <si>
    <t>AC5u0009GL002089 or AC5u0009GL000581 or AC5u0009GL000639 or AC5u0009GL002157 or AC5u0009GL001752</t>
  </si>
  <si>
    <t>FRUabc_e</t>
  </si>
  <si>
    <t>ATP[c] + D-Fructose[e] + H2O[c] =&gt; ADP[c] + H+[c] + Phosphate[c] + D-Fructose[c]</t>
  </si>
  <si>
    <t>Fructose uptake via ABC system</t>
  </si>
  <si>
    <t>MNLabc_e</t>
  </si>
  <si>
    <t>Mannitol uptake via ABC system</t>
  </si>
  <si>
    <t>ATP[c] + H2O[c] + D-Mannitol[e] =&gt; ADP[c] + H+[c] + D-Mannitol[c] + Phosphate[c]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</si>
</sst>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indexed="8"/>
      <name val="Calibri"/>
      <family val="2"/>
      <scheme val="minor"/>
    </font>
    <font>
      <b/>
      <sz val="11"/>
      <name val="Calibri"/>
      <family val="2"/>
    </font>
    <font>
      <sz val="11"/>
      <name val="Calibri"/>
      <family val="2"/>
      <scheme val="minor"/>
    </font>
    <font>
      <sz val="11"/>
      <name val="Calibri Light"/>
      <family val="2"/>
      <scheme val="major"/>
    </font>
    <font>
      <sz val="11"/>
      <color theme="1"/>
      <name val="Calibri"/>
      <family val="2"/>
      <scheme val="minor"/>
    </font>
    <font>
      <sz val="11"/>
      <color theme="1"/>
      <name val="Calibri Light"/>
      <family val="2"/>
      <scheme val="major"/>
    </font>
    <font>
      <sz val="11"/>
      <name val="Tahoma"/>
      <family val="2"/>
    </font>
    <font>
      <sz val="11"/>
      <color theme="2"/>
      <name val="Calibri"/>
      <family val="2"/>
      <scheme val="minor"/>
    </font>
    <font>
      <sz val="11"/>
      <color rgb="FFFF0000"/>
      <name val="Calibri"/>
      <family val="2"/>
      <scheme val="minor"/>
    </font>
    <font>
      <b/>
      <sz val="11"/>
      <color theme="2"/>
      <name val="Calibri (Body)_x0000_"/>
    </font>
    <font>
      <sz val="11"/>
      <color theme="2"/>
      <name val="Calibri (Body)_x0000_"/>
    </font>
    <font>
      <b/>
      <sz val="11"/>
      <color indexed="8"/>
      <name val="Calibri"/>
      <family val="2"/>
      <scheme val="minor"/>
    </font>
    <font>
      <sz val="11"/>
      <color rgb="FF00B050"/>
      <name val="Calibri"/>
      <family val="2"/>
      <scheme val="minor"/>
    </font>
    <font>
      <sz val="11"/>
      <color rgb="FF00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3" tint="-0.499984740745262"/>
        <bgColor indexed="64"/>
      </patternFill>
    </fill>
    <fill>
      <patternFill patternType="solid">
        <fgColor rgb="FF00B050"/>
        <bgColor indexed="64"/>
      </patternFill>
    </fill>
    <fill>
      <patternFill patternType="solid">
        <fgColor rgb="FF92D050"/>
        <bgColor indexed="64"/>
      </patternFill>
    </fill>
  </fills>
  <borders count="1">
    <border>
      <left/>
      <right/>
      <top/>
      <bottom/>
      <diagonal/>
    </border>
  </borders>
  <cellStyleXfs count="2">
    <xf numFmtId="0" fontId="0" fillId="0" borderId="0"/>
    <xf numFmtId="0" fontId="4" fillId="0" borderId="0"/>
  </cellStyleXfs>
  <cellXfs count="46">
    <xf numFmtId="0" fontId="0" fillId="0" borderId="0" xfId="0"/>
    <xf numFmtId="1" fontId="0" fillId="0" borderId="0" xfId="0" applyNumberFormat="1"/>
    <xf numFmtId="1" fontId="0" fillId="0" borderId="0" xfId="0" applyNumberFormat="1"/>
    <xf numFmtId="1" fontId="1" fillId="0" borderId="0" xfId="0" applyNumberFormat="1" applyFont="1" applyFill="1" applyBorder="1"/>
    <xf numFmtId="0" fontId="2" fillId="0" borderId="0" xfId="0" applyFont="1" applyFill="1" applyBorder="1"/>
    <xf numFmtId="0" fontId="3" fillId="0" borderId="0" xfId="0" applyFont="1" applyFill="1" applyBorder="1"/>
    <xf numFmtId="1" fontId="3" fillId="0" borderId="0" xfId="0" applyNumberFormat="1" applyFont="1" applyFill="1" applyBorder="1"/>
    <xf numFmtId="1" fontId="2" fillId="0" borderId="0" xfId="0" applyNumberFormat="1" applyFont="1" applyFill="1" applyBorder="1"/>
    <xf numFmtId="0" fontId="2" fillId="0" borderId="0" xfId="0" applyFont="1" applyFill="1" applyBorder="1" applyAlignment="1">
      <alignment horizontal="left" vertical="center"/>
    </xf>
    <xf numFmtId="0" fontId="3" fillId="0" borderId="0" xfId="0" applyFont="1" applyFill="1" applyBorder="1" applyAlignment="1">
      <alignment horizontal="left" vertical="center" wrapText="1"/>
    </xf>
    <xf numFmtId="0" fontId="3" fillId="0" borderId="0" xfId="0" applyFont="1" applyFill="1" applyBorder="1" applyAlignment="1">
      <alignment wrapText="1"/>
    </xf>
    <xf numFmtId="0" fontId="3" fillId="0" borderId="0" xfId="0" applyFont="1" applyFill="1" applyBorder="1" applyAlignment="1">
      <alignment horizontal="left" vertical="center"/>
    </xf>
    <xf numFmtId="0" fontId="4" fillId="0" borderId="0" xfId="0" applyFont="1" applyFill="1" applyBorder="1"/>
    <xf numFmtId="0" fontId="5" fillId="0" borderId="0" xfId="0" applyFont="1" applyFill="1" applyBorder="1" applyAlignment="1">
      <alignment horizontal="left" vertical="center" wrapText="1"/>
    </xf>
    <xf numFmtId="1" fontId="0" fillId="0" borderId="0" xfId="0" applyNumberFormat="1" applyFill="1"/>
    <xf numFmtId="0" fontId="6" fillId="0" borderId="0" xfId="0" applyFont="1" applyFill="1" applyBorder="1"/>
    <xf numFmtId="1" fontId="1" fillId="2" borderId="0" xfId="0" applyNumberFormat="1" applyFont="1" applyFill="1"/>
    <xf numFmtId="0" fontId="0" fillId="2" borderId="0" xfId="0" applyFill="1"/>
    <xf numFmtId="1" fontId="0" fillId="2" borderId="0" xfId="0" applyNumberFormat="1" applyFill="1"/>
    <xf numFmtId="1" fontId="7" fillId="0" borderId="0" xfId="0" applyNumberFormat="1" applyFont="1"/>
    <xf numFmtId="1" fontId="0" fillId="3" borderId="0" xfId="0" applyNumberFormat="1" applyFill="1"/>
    <xf numFmtId="1" fontId="0" fillId="4" borderId="0" xfId="0" applyNumberFormat="1" applyFill="1"/>
    <xf numFmtId="0" fontId="4" fillId="0" borderId="0" xfId="0" applyFont="1"/>
    <xf numFmtId="0" fontId="4" fillId="0" borderId="0" xfId="0" applyFont="1" applyFill="1"/>
    <xf numFmtId="1" fontId="4" fillId="0" borderId="0" xfId="0" applyNumberFormat="1" applyFont="1" applyFill="1"/>
    <xf numFmtId="1" fontId="2" fillId="0" borderId="0" xfId="0" applyNumberFormat="1" applyFont="1" applyFill="1"/>
    <xf numFmtId="1" fontId="0" fillId="5" borderId="0" xfId="0" applyNumberFormat="1" applyFill="1"/>
    <xf numFmtId="1" fontId="8" fillId="0" borderId="0" xfId="0" applyNumberFormat="1" applyFont="1"/>
    <xf numFmtId="1" fontId="0" fillId="6" borderId="0" xfId="0" applyNumberFormat="1" applyFill="1"/>
    <xf numFmtId="1" fontId="8" fillId="0" borderId="0" xfId="0" applyNumberFormat="1" applyFont="1" applyFill="1"/>
    <xf numFmtId="1" fontId="10" fillId="0" borderId="0" xfId="0" applyNumberFormat="1" applyFont="1" applyFill="1" applyBorder="1"/>
    <xf numFmtId="1" fontId="9" fillId="0" borderId="0" xfId="0" applyNumberFormat="1" applyFont="1" applyFill="1"/>
    <xf numFmtId="1" fontId="10" fillId="0" borderId="0" xfId="0" applyNumberFormat="1" applyFont="1" applyFill="1"/>
    <xf numFmtId="0" fontId="10" fillId="0" borderId="0" xfId="0" applyFont="1" applyFill="1"/>
    <xf numFmtId="1" fontId="0" fillId="7" borderId="0" xfId="0" applyNumberFormat="1" applyFill="1"/>
    <xf numFmtId="0" fontId="0" fillId="7" borderId="0" xfId="0" applyFill="1"/>
    <xf numFmtId="1" fontId="11" fillId="0" borderId="0" xfId="0" applyNumberFormat="1" applyFont="1"/>
    <xf numFmtId="1" fontId="12" fillId="0" borderId="0" xfId="0" applyNumberFormat="1" applyFont="1"/>
    <xf numFmtId="0" fontId="12" fillId="0" borderId="0" xfId="0" applyFont="1"/>
    <xf numFmtId="1" fontId="1" fillId="0" borderId="0" xfId="0" applyNumberFormat="1" applyFont="1"/>
    <xf numFmtId="0" fontId="0" fillId="4" borderId="0" xfId="0" applyFill="1"/>
    <xf numFmtId="1" fontId="0" fillId="0" borderId="0" xfId="0" applyNumberFormat="1" applyAlignment="1">
      <alignment wrapText="1"/>
    </xf>
    <xf numFmtId="1" fontId="1" fillId="0" borderId="0" xfId="0" applyNumberFormat="1" applyFont="1" applyFill="1"/>
    <xf numFmtId="0" fontId="0" fillId="0" borderId="0" xfId="0" applyFill="1"/>
    <xf numFmtId="1" fontId="13" fillId="0" borderId="0" xfId="0" applyNumberFormat="1" applyFont="1" applyFill="1"/>
    <xf numFmtId="0" fontId="0" fillId="0" borderId="0" xfId="0" applyFill="1" applyAlignment="1">
      <alignment wrapText="1"/>
    </xf>
  </cellXfs>
  <cellStyles count="2">
    <cellStyle name="Normal" xfId="0" builtinId="0"/>
    <cellStyle name="Normal 3" xfId="1" xr:uid="{17E1630B-E5CE-9C4C-B53A-9A05A4FB9F65}"/>
  </cellStyles>
  <dxfs count="1">
    <dxf>
      <fill>
        <patternFill patternType="solid">
          <fgColor rgb="FF00B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chonase/Documents/GitHub/Limosilactobacillus_reuteri_KUB_AC5-GSMM/model/xlsx/reduced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XNS"/>
      <sheetName val="METS"/>
      <sheetName val="COMPS"/>
      <sheetName val="GENES"/>
      <sheetName val="MODEL"/>
      <sheetName val="iTN607"/>
      <sheetName val="Sheet3"/>
      <sheetName val="Sheet2"/>
    </sheetNames>
    <sheetDataSet>
      <sheetData sheetId="0"/>
      <sheetData sheetId="1"/>
      <sheetData sheetId="2"/>
      <sheetData sheetId="3"/>
      <sheetData sheetId="4"/>
      <sheetData sheetId="5">
        <row r="1">
          <cell r="B1" t="str">
            <v>ID</v>
          </cell>
          <cell r="C1" t="str">
            <v>newRxns</v>
          </cell>
          <cell r="D1" t="str">
            <v>NAME</v>
          </cell>
          <cell r="E1" t="str">
            <v>EQUATION</v>
          </cell>
          <cell r="F1" t="str">
            <v>EC-NUMBER</v>
          </cell>
          <cell r="G1" t="str">
            <v>GENE ASSOCIATION</v>
          </cell>
        </row>
        <row r="2">
          <cell r="B2" t="str">
            <v>R08549</v>
          </cell>
          <cell r="C2" t="str">
            <v>R08549</v>
          </cell>
          <cell r="D2" t="str">
            <v>dihydrolipoamide dehydrogenase</v>
          </cell>
          <cell r="E2" t="str">
            <v>2-Oxoglutarate[c] + Coenzyme A[c] + Nicotinamide adenine dinucleotide[c] =&gt; Succinyl-CoA[c] + CO2[c] + Nicotinamide adenine dinucleotide - reduced[c]</v>
          </cell>
          <cell r="F2" t="str">
            <v>1.8.1.4</v>
          </cell>
          <cell r="G2" t="str">
            <v>AC5u0009GL001377</v>
          </cell>
        </row>
        <row r="3">
          <cell r="B3" t="str">
            <v>R11262</v>
          </cell>
          <cell r="C3" t="str">
            <v>R11262</v>
          </cell>
          <cell r="D3" t="str">
            <v>cyclomaltodextrinase / maltogenic alpha-amylase / neopullulanase</v>
          </cell>
          <cell r="E3" t="str">
            <v>Maltodextrin[c] + H2O[c] &lt;=&gt; Maltose[c]</v>
          </cell>
          <cell r="F3" t="str">
            <v>3.2.1.133</v>
          </cell>
          <cell r="G3" t="str">
            <v>AC5u0009GL002111</v>
          </cell>
        </row>
        <row r="4">
          <cell r="B4" t="str">
            <v>R03122</v>
          </cell>
          <cell r="C4" t="str">
            <v>R03122</v>
          </cell>
          <cell r="D4" t="str">
            <v>cyclomaltodextrinase / maltogenic alpha-amylase / neopullulanase</v>
          </cell>
          <cell r="E4" t="str">
            <v>Cyclomaltodextrin[c] + H2O[c] &lt;=&gt; Maltodextrin[c]</v>
          </cell>
          <cell r="F4" t="str">
            <v>3.2.1.54</v>
          </cell>
          <cell r="G4" t="str">
            <v>AC5u0009GL002111</v>
          </cell>
        </row>
        <row r="5">
          <cell r="B5" t="str">
            <v>R00948</v>
          </cell>
          <cell r="C5" t="str">
            <v>R00948</v>
          </cell>
          <cell r="D5" t="str">
            <v>ATP:alpha-D-glucose-1-phosphate adenylyltransferase</v>
          </cell>
          <cell r="E5" t="str">
            <v>ATP[c] + D-Glucose 1-phosphate[c] &lt;=&gt; Diphosphate[c] + ADP-glucose[c]</v>
          </cell>
          <cell r="F5" t="str">
            <v>2.7.7.27</v>
          </cell>
          <cell r="G5" t="str">
            <v>AC5u0009GL002164 or AC5u0009GL000632</v>
          </cell>
        </row>
        <row r="6">
          <cell r="B6" t="str">
            <v>R05140 </v>
          </cell>
          <cell r="C6" t="str">
            <v>R05140 </v>
          </cell>
          <cell r="D6" t="str">
            <v>levansucrase</v>
          </cell>
          <cell r="E6" t="str">
            <v>Sucrose[e] + Levan[e] &lt;=&gt; D-Glucose[e] + Levan_L[e]</v>
          </cell>
          <cell r="F6" t="str">
            <v>2.4.1.10</v>
          </cell>
          <cell r="G6" t="str">
            <v>AC5u0009GL000236</v>
          </cell>
        </row>
        <row r="7">
          <cell r="B7" t="str">
            <v>R00418</v>
          </cell>
          <cell r="C7" t="str">
            <v>R00418</v>
          </cell>
          <cell r="D7" t="str">
            <v>UDPglucose 4-epimerase</v>
          </cell>
          <cell r="E7" t="str">
            <v>UDP-N-acetyl-D-glucosamine[c] &lt;=&gt; UDP-N-acetyl-D-galactosamine[c]</v>
          </cell>
          <cell r="F7" t="str">
            <v>5.1.3.2</v>
          </cell>
          <cell r="G7" t="str">
            <v>AC5u0009GL000772</v>
          </cell>
        </row>
        <row r="8">
          <cell r="B8" t="str">
            <v>R02058</v>
          </cell>
          <cell r="C8" t="str">
            <v>R02058</v>
          </cell>
          <cell r="D8" t="str">
            <v>acetyl-CoA:D-glucosamine-6-phosphate N-acetyltransferase</v>
          </cell>
          <cell r="E8" t="str">
            <v>Acetyl-CoA[c] + D-Glucosamine 6-phosphate[c] &lt;=&gt; Coenzyme A[c] + N-Acetyl-D-glucosamine 6-phosphate[c]</v>
          </cell>
          <cell r="F8" t="str">
            <v>2.3.1.4</v>
          </cell>
          <cell r="G8" t="str">
            <v>AC5u0009GL000584</v>
          </cell>
        </row>
        <row r="9">
          <cell r="B9" t="str">
            <v>R01908</v>
          </cell>
          <cell r="C9" t="str">
            <v>R01908</v>
          </cell>
          <cell r="D9" t="str">
            <v>oxalyl-CoA decarboxylase</v>
          </cell>
          <cell r="E9" t="str">
            <v>Oxalyl-CoA[c] &lt;=&gt; Formyl-CoA[c] + CO2[c]</v>
          </cell>
          <cell r="F9" t="str">
            <v>4.1.1.8</v>
          </cell>
          <cell r="G9" t="str">
            <v>AC5u0009GL000698 or AC5u0009GL000699</v>
          </cell>
        </row>
        <row r="10">
          <cell r="B10" t="str">
            <v>R01395</v>
          </cell>
          <cell r="C10" t="str">
            <v>R01395</v>
          </cell>
          <cell r="D10" t="str">
            <v>Carbamate kinase (EC: 2.7.2.2) - 1a</v>
          </cell>
          <cell r="E10" t="str">
            <v>ADP[c] + Carbamoyl phosphate[c] =&gt; ATP[c] + Carbamate[c]</v>
          </cell>
          <cell r="F10" t="str">
            <v>2.7.2.2</v>
          </cell>
          <cell r="G10" t="str">
            <v>AC5u0009GL000143</v>
          </cell>
        </row>
        <row r="11">
          <cell r="B11" t="str">
            <v>R12185</v>
          </cell>
          <cell r="C11" t="str">
            <v>R12185</v>
          </cell>
          <cell r="D11" t="str">
            <v>Carbamate kinase (EC: 2.7.2.2) - 1b</v>
          </cell>
          <cell r="E11" t="str">
            <v>Ammonium[c] + Bicarbonate[c] =&gt; Carbamate[c] + H2O[c]</v>
          </cell>
          <cell r="F11" t="str">
            <v>2.7.2.2</v>
          </cell>
          <cell r="G11" t="str">
            <v>AC5u0009GL000143</v>
          </cell>
        </row>
        <row r="12">
          <cell r="B12" t="str">
            <v>R00508</v>
          </cell>
          <cell r="C12" t="str">
            <v>R00508</v>
          </cell>
          <cell r="D12" t="str">
            <v>bifunctional oligoribonuclease and PAP phosphatase NrnA</v>
          </cell>
          <cell r="E12" t="str">
            <v>3'-Phosphoadenylyl sulfate[c] + H2O[c] &lt;=&gt; Adenylyl sulfate[c] + Phosphate[c]</v>
          </cell>
          <cell r="F12" t="str">
            <v>3.1.3.7</v>
          </cell>
          <cell r="G12" t="str">
            <v>AC5u0009GL000653</v>
          </cell>
        </row>
        <row r="13">
          <cell r="B13" t="str">
            <v>R05835</v>
          </cell>
          <cell r="C13" t="str">
            <v>R05835</v>
          </cell>
          <cell r="D13" t="str">
            <v>choloylglycine hydrolase</v>
          </cell>
          <cell r="E13" t="str">
            <v>Glycocholate[c] + H2O[c] &lt;=&gt; Cholic acid[c] + Glycine[c]</v>
          </cell>
          <cell r="F13" t="str">
            <v>3.5.1.24</v>
          </cell>
          <cell r="G13" t="str">
            <v>AC5u0009GL000416</v>
          </cell>
        </row>
        <row r="14">
          <cell r="B14" t="str">
            <v>R02797</v>
          </cell>
          <cell r="C14" t="str">
            <v>R02797</v>
          </cell>
          <cell r="D14" t="str">
            <v>choloylglycine hydrolase</v>
          </cell>
          <cell r="E14" t="str">
            <v>Taurocholate[c] + H2O[c] &lt;=&gt; Cholic acid[c] + Taurine[c]</v>
          </cell>
          <cell r="F14" t="str">
            <v>3.5.1.24</v>
          </cell>
          <cell r="G14" t="str">
            <v>AC5u0009GL000416</v>
          </cell>
        </row>
        <row r="15">
          <cell r="B15" t="str">
            <v>R03975</v>
          </cell>
          <cell r="C15" t="str">
            <v>R03975</v>
          </cell>
          <cell r="D15" t="str">
            <v>choloylglycine hydrolase</v>
          </cell>
          <cell r="E15" t="str">
            <v>Glycochenodeoxycholate[c] + H2O[c] &lt;=&gt; Chenodeoxycholate[c] + Glycine[c]</v>
          </cell>
          <cell r="F15" t="str">
            <v>3.5.1.24</v>
          </cell>
          <cell r="G15" t="str">
            <v>AC5u0009GL000416</v>
          </cell>
        </row>
        <row r="16">
          <cell r="B16" t="str">
            <v>R03977</v>
          </cell>
          <cell r="C16" t="str">
            <v>R03977</v>
          </cell>
          <cell r="D16" t="str">
            <v>choloylglycine hydrolase</v>
          </cell>
          <cell r="E16" t="str">
            <v>Taurochenodeoxycholate[c] + H2O[c] &lt;=&gt; Chenodeoxycholate[c] + Taurine[c]</v>
          </cell>
          <cell r="F16" t="str">
            <v>3.5.1.24</v>
          </cell>
          <cell r="G16" t="str">
            <v>AC5u0009GL000416</v>
          </cell>
        </row>
        <row r="17">
          <cell r="B17" t="str">
            <v>R04486</v>
          </cell>
          <cell r="C17" t="str">
            <v>R04486</v>
          </cell>
          <cell r="D17" t="str">
            <v>choloylglycine hydrolase</v>
          </cell>
          <cell r="E17" t="str">
            <v>Glycodeoxycholate[c] + H2O[c] &lt;=&gt; Deoxycholic acid[c] + Glycine[c]</v>
          </cell>
          <cell r="F17" t="str">
            <v>3.5.1.24</v>
          </cell>
          <cell r="G17" t="str">
            <v>AC5u0009GL000416</v>
          </cell>
        </row>
        <row r="18">
          <cell r="B18" t="str">
            <v>R04487</v>
          </cell>
          <cell r="C18" t="str">
            <v>R04487</v>
          </cell>
          <cell r="D18" t="str">
            <v>choloylglycine hydrolase</v>
          </cell>
          <cell r="E18" t="str">
            <v>Taurodeoxycholate[c] + H2O[c] &lt;=&gt; Deoxycholic acid[c] + Taurine[c]</v>
          </cell>
          <cell r="F18" t="str">
            <v>3.5.1.24</v>
          </cell>
          <cell r="G18" t="str">
            <v>AC5u0009GL000416</v>
          </cell>
        </row>
        <row r="19">
          <cell r="B19" t="str">
            <v>R08572</v>
          </cell>
          <cell r="C19" t="str">
            <v>R08572</v>
          </cell>
          <cell r="D19" t="str">
            <v>glycerate 2-kinase</v>
          </cell>
          <cell r="E19" t="str">
            <v>(D)-Glycerate[c] + ATP[c] &lt;=&gt; D-Glycerate 2-phosphate[c] + ADP[c]</v>
          </cell>
          <cell r="F19" t="str">
            <v>2.7.1.165</v>
          </cell>
          <cell r="G19" t="str">
            <v>AC5u0009GL001365</v>
          </cell>
        </row>
        <row r="20">
          <cell r="B20" t="str">
            <v>R00851</v>
          </cell>
          <cell r="C20" t="str">
            <v>R00851</v>
          </cell>
          <cell r="D20" t="str">
            <v>glycerol-3-phosphate acyltransferase PlsX</v>
          </cell>
          <cell r="E20" t="str">
            <v>sn-Glycerol 3-phosphate[c] + Acyl-CoA[c] &lt;=&gt; 1-Acyl-sn-glycerol 3-phosphate[c] + Coenzyme A[c]</v>
          </cell>
          <cell r="F20" t="str">
            <v>2.3.1.15</v>
          </cell>
          <cell r="G20" t="str">
            <v>AC5u0009GL000013 or AC5u0009GL001555</v>
          </cell>
        </row>
        <row r="21">
          <cell r="B21" t="str">
            <v>R05081</v>
          </cell>
          <cell r="C21" t="str">
            <v>R05081</v>
          </cell>
          <cell r="D21" t="str">
            <v>Phosphatidylglycerol:membrane-derived-oligosaccharide-D-glucose glycerophosphotransferase</v>
          </cell>
          <cell r="E21" t="str">
            <v>Phosphatidylglycerol[c] + Diglucosyl-diacylglycerol[c] &lt;=&gt; 1,2-Diacylglycerol[c] + Glycerophosphoglycoglycerolipid[c]</v>
          </cell>
          <cell r="F21" t="str">
            <v>2.7.8.20</v>
          </cell>
          <cell r="G21" t="str">
            <v>AC5u0009GL001481</v>
          </cell>
        </row>
        <row r="22">
          <cell r="B22" t="str">
            <v>R07404</v>
          </cell>
          <cell r="C22" t="str">
            <v>R07404</v>
          </cell>
          <cell r="D22" t="str">
            <v>5-amino-1-(5-phospho-D-ribosyl)imidazole:carbon-dioxide ligase (ADP-forming)</v>
          </cell>
          <cell r="E22" t="str">
            <v>ATP[c] + 5-amino-1-(5-phospho-D-ribosyl)imidazole[c] + Bicarbonate[c] =&gt; ADP[c] + Phosphate[c] + 5-Carboxyamino-1-(5-phospho-D-ribosyl)imidazole[c]</v>
          </cell>
          <cell r="F22" t="str">
            <v>6.3.4.18</v>
          </cell>
          <cell r="G22" t="str">
            <v>AC5u0009GL000900 or AC5u0009GL000325 or AC5u0009GL000899</v>
          </cell>
        </row>
        <row r="23">
          <cell r="B23" t="str">
            <v>R07405</v>
          </cell>
          <cell r="C23" t="str">
            <v>R07405</v>
          </cell>
          <cell r="D23" t="str">
            <v>5-carboxyamino-1-(5-phospho-D-ribosyl)imidazole carboxymutase</v>
          </cell>
          <cell r="E23" t="str">
            <v>5-Carboxyamino-1-(5-phospho-D-ribosyl)imidazole[c] &lt;=&gt; 5-amino-1-(5-phospho-D-ribosyl)imidazole-4-carboxylate[c]</v>
          </cell>
          <cell r="F23" t="str">
            <v>5.4.99.18</v>
          </cell>
          <cell r="G23" t="str">
            <v>AC5u0009GL000900 or AC5u0009GL000325 or AC5u0009GL000899</v>
          </cell>
        </row>
        <row r="24">
          <cell r="B24" t="str">
            <v>R03531</v>
          </cell>
          <cell r="C24" t="str">
            <v>R03531</v>
          </cell>
          <cell r="D24" t="str">
            <v>XTP/dITP diphosphohydrolase</v>
          </cell>
          <cell r="E24" t="str">
            <v>dITP[c] + H2O[c] &lt;=&gt; dIMP[c] + Diphosphate[c]</v>
          </cell>
          <cell r="F24" t="str">
            <v>3.6.1.66 ; 3.6.1.-</v>
          </cell>
          <cell r="G24" t="str">
            <v>AC5u0009GL000642 or AC5u0009GL000848 or AC5u0009GL002154 or AC5u0009GL001067</v>
          </cell>
        </row>
        <row r="25">
          <cell r="B25" t="str">
            <v>R03530</v>
          </cell>
          <cell r="C25" t="str">
            <v>R03530</v>
          </cell>
          <cell r="D25" t="str">
            <v>ATP:dIDP phosphotransferase</v>
          </cell>
          <cell r="E25" t="str">
            <v>ATP[c] + dIDP[c] &lt;=&gt; ADP[c] + dITP[c]</v>
          </cell>
          <cell r="F25" t="str">
            <v>2.7.4.6</v>
          </cell>
          <cell r="G25" t="str">
            <v>AC5u0009GL000603</v>
          </cell>
        </row>
        <row r="26">
          <cell r="B26" t="str">
            <v>R01547</v>
          </cell>
          <cell r="C26" t="str">
            <v>R01547</v>
          </cell>
          <cell r="D26" t="str">
            <v>adenylate kinase</v>
          </cell>
          <cell r="E26" t="str">
            <v>ATP[c] + dAMP[c] &lt;=&gt; ADP[c] + dADP[c]</v>
          </cell>
          <cell r="F26" t="str">
            <v>2.7.4.3</v>
          </cell>
          <cell r="G26" t="str">
            <v>AC5u0009GL000309</v>
          </cell>
        </row>
        <row r="27">
          <cell r="B27" t="str">
            <v>R02720</v>
          </cell>
          <cell r="C27" t="str">
            <v>R02720</v>
          </cell>
          <cell r="D27" t="str">
            <v>XTP/dITP diphosphohydrolase</v>
          </cell>
          <cell r="E27" t="str">
            <v>XTP[c] + H2O[c] &lt;=&gt; Xanthosine 5'-phosphate[c] + Diphosphate[c]</v>
          </cell>
          <cell r="F27" t="str">
            <v>3.6.1.66 ; 3.6.1.-</v>
          </cell>
          <cell r="G27" t="str">
            <v>AC5u0009GL000642 or AC5u0009GL000848 or AC5u0009GL002154 or AC5u0009GL001067</v>
          </cell>
        </row>
        <row r="28">
          <cell r="B28" t="str">
            <v>R02090</v>
          </cell>
          <cell r="C28" t="str">
            <v>R02090</v>
          </cell>
          <cell r="D28" t="str">
            <v>ATP:dGMP phosphotransferase</v>
          </cell>
          <cell r="E28" t="str">
            <v>ATP[c] + dGMP[c] &lt;=&gt; ADP[c] + dGDP[c]</v>
          </cell>
          <cell r="F28" t="str">
            <v>2.7.4.8</v>
          </cell>
          <cell r="G28" t="str">
            <v>AC5u0009GL000028</v>
          </cell>
        </row>
        <row r="29">
          <cell r="B29" t="str">
            <v>R03409 </v>
          </cell>
          <cell r="C29" t="str">
            <v>R03409 </v>
          </cell>
          <cell r="D29" t="str">
            <v>guanosine 3'-diphosphate 5'-triphosphate 5'-phosphohydrolase</v>
          </cell>
          <cell r="E29" t="str">
            <v>Guanosine 3'-diphosphate 5'-triphosphate[c] + H2O[c] &lt;=&gt; Guanosine 3',5'-bis(diphosphate)[c] + Phosphate[c]</v>
          </cell>
          <cell r="F29" t="str">
            <v>3.6.1.11 ; 3.6.1.40</v>
          </cell>
          <cell r="G29" t="str">
            <v>AC5u0009GL000600 or AC5u0009GL000771 or AC5u0009GL000769</v>
          </cell>
        </row>
        <row r="30">
          <cell r="B30" t="str">
            <v>R01411</v>
          </cell>
          <cell r="C30" t="str">
            <v>R01411</v>
          </cell>
          <cell r="D30" t="str">
            <v>5-Methylcytosine aminohydrolase</v>
          </cell>
          <cell r="E30" t="str">
            <v>5-Methylcytosine[c] + H2O[c] &lt;=&gt; Thymine[c] + Ammonium[c]</v>
          </cell>
          <cell r="F30" t="str">
            <v>3.5.4.1</v>
          </cell>
          <cell r="G30" t="str">
            <v>AC5u0009GL000758 or AC5u0009GL000377</v>
          </cell>
        </row>
        <row r="31">
          <cell r="B31" t="str">
            <v>R11026</v>
          </cell>
          <cell r="C31" t="str">
            <v>R11026</v>
          </cell>
          <cell r="D31" t="str">
            <v>(R)-5,6-dihydrothymine:NAD+ oxidoreductase</v>
          </cell>
          <cell r="E31" t="str">
            <v>(R)-5,6-Dihydrothymine[c] + Nicotinamide adenine dinucleotide[c] &lt;=&gt; Thymine[c] + Nicotinamide adenine dinucleotide - reduced[c] + H+[c]</v>
          </cell>
          <cell r="F31" t="str">
            <v>1.3.1.1 ; 1.3.1.2</v>
          </cell>
          <cell r="G31" t="str">
            <v>AC5u0009GL001033 or AC5u0009GL001034</v>
          </cell>
        </row>
        <row r="32">
          <cell r="B32" t="str">
            <v>R00261</v>
          </cell>
          <cell r="C32" t="str">
            <v>R00261</v>
          </cell>
          <cell r="D32" t="str">
            <v>glutamate decarboxylase</v>
          </cell>
          <cell r="E32" t="str">
            <v>4-Aminobutanoate[c] + CO2[c] =&gt; L-Glutamate[c]</v>
          </cell>
          <cell r="F32" t="str">
            <v>4.1.1.15</v>
          </cell>
          <cell r="G32" t="str">
            <v>AC5u0009GL000688 or AC5u0009GL000689</v>
          </cell>
        </row>
        <row r="33">
          <cell r="B33" t="str">
            <v>R01466</v>
          </cell>
          <cell r="C33" t="str">
            <v>R01466</v>
          </cell>
          <cell r="D33" t="str">
            <v>O-phospho-L-homoserine phosphate-lyase (adding water;L-threonine-forming)</v>
          </cell>
          <cell r="E33" t="str">
            <v>O-Phospho-L-homoserine[c] + H2O[c] =&gt; L-Threonine[c] + Phosphate[c]</v>
          </cell>
          <cell r="F33" t="str">
            <v>4.2.3.1</v>
          </cell>
          <cell r="G33" t="str">
            <v>AC5u0009GL000903</v>
          </cell>
        </row>
        <row r="34">
          <cell r="B34" t="str">
            <v>R01771</v>
          </cell>
          <cell r="C34" t="str">
            <v>R01771</v>
          </cell>
          <cell r="D34" t="str">
            <v>ATP:L-homoserine O-phosphotransferase</v>
          </cell>
          <cell r="E34" t="str">
            <v>ATP[c] + L-Homoserine[c] &lt;=&gt; ADP[c] + O-Phospho-L-homoserine[c]</v>
          </cell>
          <cell r="F34" t="str">
            <v>2.7.1.39</v>
          </cell>
          <cell r="G34" t="str">
            <v>AC5u0009GL000901</v>
          </cell>
        </row>
        <row r="35">
          <cell r="B35" t="str">
            <v>R07274</v>
          </cell>
          <cell r="C35" t="str">
            <v>R07274</v>
          </cell>
          <cell r="D35" t="str">
            <v>O-phospho-L-serine:hydrogen-sulfide 2-amino-2-carboxyethyltransferase</v>
          </cell>
          <cell r="E35" t="str">
            <v>O-Phospho-L-serine[c] + Hydrogen sulfide[c] &lt;=&gt; L-Cysteine[c] + Phosphate[c]</v>
          </cell>
          <cell r="F35" t="str">
            <v>2.5.1.47; 2.5.1.65</v>
          </cell>
          <cell r="G35" t="str">
            <v>AC5u0009GL001444 or AC5u0009GL002043</v>
          </cell>
        </row>
        <row r="36">
          <cell r="B36" t="str">
            <v>R01150</v>
          </cell>
          <cell r="C36" t="str">
            <v>R01150</v>
          </cell>
          <cell r="D36" t="str">
            <v>D-alanine:D-alanine ligase (ADP-forming)</v>
          </cell>
          <cell r="E36" t="str">
            <v>ATP[c] + 2 D-Alanine[c] &lt;=&gt; ADP[c] + Phosphate[c] + D-Alanyl-D-alanine[c]</v>
          </cell>
          <cell r="F36" t="str">
            <v>6.3.2.4</v>
          </cell>
          <cell r="G36" t="str">
            <v>AC5u0009GL000096</v>
          </cell>
        </row>
        <row r="37">
          <cell r="B37" t="str">
            <v>R03013</v>
          </cell>
          <cell r="C37" t="str">
            <v>R03013</v>
          </cell>
          <cell r="D37" t="str">
            <v>histidinol-phosphatase (PHP family)</v>
          </cell>
          <cell r="E37" t="str">
            <v>L-Histidinol phosphate[c] + H2O[c] &lt;=&gt; L-Histidinol[c] + Phosphate[c]</v>
          </cell>
          <cell r="F37" t="str">
            <v>3.1.3.15</v>
          </cell>
          <cell r="G37" t="str">
            <v>AC5u0009GL000423</v>
          </cell>
        </row>
        <row r="38">
          <cell r="B38" t="str">
            <v>R00908</v>
          </cell>
          <cell r="C38" t="str">
            <v>R00908</v>
          </cell>
          <cell r="D38" t="str">
            <v>4-aminobutyrate aminotransferase / Ornithine transaminase</v>
          </cell>
          <cell r="E38" t="str">
            <v>beta-Alanine[c] + 2-Oxoglutarate[c] &lt;=&gt; 3-Oxopropanoate[c] + L-Glutamate[c]</v>
          </cell>
          <cell r="F38" t="str">
            <v>2.6.1.19; 2.6.1.55</v>
          </cell>
          <cell r="G38" t="str">
            <v>AC5u0009GL000606</v>
          </cell>
        </row>
        <row r="39">
          <cell r="B39" t="str">
            <v>R00489</v>
          </cell>
          <cell r="C39" t="str">
            <v>R00489</v>
          </cell>
          <cell r="D39" t="str">
            <v>glutamate decarboxylase</v>
          </cell>
          <cell r="E39" t="str">
            <v>L-Aspartate[c] &lt;=&gt; beta-Alanine[c] + CO2[c]</v>
          </cell>
          <cell r="F39" t="str">
            <v>4.1.1.15</v>
          </cell>
          <cell r="G39" t="str">
            <v>AC5u0009GL000688 or AC5u0009GL000689</v>
          </cell>
        </row>
        <row r="40">
          <cell r="B40" t="str">
            <v xml:space="preserve">R09372 </v>
          </cell>
          <cell r="C40" t="str">
            <v xml:space="preserve">R09372 </v>
          </cell>
          <cell r="D40" t="str">
            <v>methaneselenol:NADP+ oxidoreductase</v>
          </cell>
          <cell r="E40" t="str">
            <v>2 Nicotinamide adenine dinucleotide phosphate - reduced[c] + 2 H+[c] + Methylselenic acid[c] &lt;=&gt; 2 Nicotinamide adenine dinucleotide phosphate[c] + 2 H2O[c] + Methaneselenol[c]</v>
          </cell>
          <cell r="F40" t="str">
            <v>1.8.1.9</v>
          </cell>
          <cell r="G40" t="str">
            <v>AC5u0009GL000798 or AC5u0009GL001474 or AC5u0009GL000835 or AC5u0009GL001080</v>
          </cell>
        </row>
        <row r="41">
          <cell r="B41" t="str">
            <v>SELM</v>
          </cell>
          <cell r="C41" t="str">
            <v>SELM</v>
          </cell>
          <cell r="D41" t="str">
            <v>SELM</v>
          </cell>
          <cell r="E41" t="str">
            <v>Selenide[c] &lt;=&gt; Methaneselenol[c]</v>
          </cell>
          <cell r="F41" t="str">
            <v>2.1.1.-</v>
          </cell>
        </row>
        <row r="42">
          <cell r="B42" t="str">
            <v>R00900  </v>
          </cell>
          <cell r="C42" t="str">
            <v>R00900  </v>
          </cell>
          <cell r="D42" t="str">
            <v>hydrogen selenide:NADP+ oxidoreductase</v>
          </cell>
          <cell r="E42" t="str">
            <v>Selenide[c] + 3 Nicotinamide adenine dinucleotide phosphate - reduced[c] + 3 H2O[c] &lt;=&gt; Selenite[c] + 3 Nicotinamide adenine dinucleotide phosphate[c] + 5 H+[c]</v>
          </cell>
          <cell r="F42" t="str">
            <v>1.8.1.9</v>
          </cell>
          <cell r="G42" t="str">
            <v>AC5u0009GL000798 or AC5u0009GL001474 or AC5u0009GL000835 or AC5u0009GL001080</v>
          </cell>
        </row>
        <row r="43">
          <cell r="B43" t="str">
            <v xml:space="preserve">R04770 </v>
          </cell>
          <cell r="C43" t="str">
            <v xml:space="preserve">R04770 </v>
          </cell>
          <cell r="D43" t="str">
            <v>cystathionine beta-lyase</v>
          </cell>
          <cell r="E43" t="str">
            <v>L-Selenomethionine[c] + H2O[c] &lt;=&gt; Methaneselenol[c] + Ammonium[c] + 2-Oxobutanoate[c]</v>
          </cell>
          <cell r="F43" t="str">
            <v>4.4.1.1</v>
          </cell>
          <cell r="G43" t="str">
            <v>AC5u0009GL000727</v>
          </cell>
        </row>
        <row r="44">
          <cell r="B44" t="str">
            <v>R09366  </v>
          </cell>
          <cell r="C44" t="str">
            <v>R09366  </v>
          </cell>
          <cell r="D44" t="str">
            <v>cystathionine beta-lyase</v>
          </cell>
          <cell r="E44" t="str">
            <v>Se-Methyl-L-selenocysteine[c] + H2O[c] &lt;=&gt; Pyruvate[c] + Ammonium[c] + Methaneselenol[c]</v>
          </cell>
          <cell r="F44" t="str">
            <v>4.4.1.1</v>
          </cell>
          <cell r="G44" t="str">
            <v>AC5u0009GL000726</v>
          </cell>
        </row>
        <row r="45">
          <cell r="B45" t="str">
            <v>SELM2</v>
          </cell>
          <cell r="C45" t="str">
            <v>SELM2</v>
          </cell>
          <cell r="D45" t="str">
            <v>SELM2</v>
          </cell>
          <cell r="E45" t="str">
            <v>Se-Methyl-L-selenocysteine[c] &lt;=&gt; L-Selenocysteine[c]</v>
          </cell>
          <cell r="F45" t="str">
            <v>2.1.1.-</v>
          </cell>
        </row>
        <row r="46">
          <cell r="B46" t="str">
            <v>R09365</v>
          </cell>
          <cell r="C46" t="str">
            <v>R09365</v>
          </cell>
          <cell r="D46" t="str">
            <v>5-methyltetrahydropteroyltri-L-glutamate:L-selenohomocysteine Se-methyltransferase</v>
          </cell>
          <cell r="E46" t="str">
            <v>Selenohomocysteine[c] + 5-Methyltetrahydropteroyltri-L-glutamate[c] &lt;=&gt; L-Selenomethionine[c] + Tetrahydropteroyltri-L-glutamate[c]</v>
          </cell>
          <cell r="F46" t="str">
            <v>2.1.1.14</v>
          </cell>
          <cell r="G46" t="str">
            <v>AC5u0009GL000437</v>
          </cell>
        </row>
        <row r="47">
          <cell r="B47" t="str">
            <v>R02135</v>
          </cell>
          <cell r="C47" t="str">
            <v>R02135</v>
          </cell>
          <cell r="D47" t="str">
            <v>alkaline phosphatase</v>
          </cell>
          <cell r="E47" t="str">
            <v>Thiamin monophosphate[c] + H2O[c] &lt;=&gt; Thiamin[c] + Phosphate[c]</v>
          </cell>
          <cell r="F47" t="str">
            <v xml:space="preserve">3.1.3.1 ; 3.1.3.2 ; 3.1.3.100 </v>
          </cell>
          <cell r="G47" t="str">
            <v>AC5u0009GL000964 or AC5u0009GL001481 or AC5u0009GL002025 or AC5u0009GL000020</v>
          </cell>
        </row>
        <row r="48">
          <cell r="B48" t="str">
            <v>R11319</v>
          </cell>
          <cell r="C48" t="str">
            <v>R11319</v>
          </cell>
          <cell r="D48" t="str">
            <v>adenylate kinase</v>
          </cell>
          <cell r="E48" t="str">
            <v>Thiamine diphosphate[c] =&gt; Thiamin triphosphate[c] + AMP[c]</v>
          </cell>
          <cell r="F48" t="str">
            <v>2.7.4.3</v>
          </cell>
          <cell r="G48" t="str">
            <v>AC5u0009GL000309</v>
          </cell>
        </row>
        <row r="49">
          <cell r="B49" t="str">
            <v>R07280</v>
          </cell>
          <cell r="C49" t="str">
            <v>R07280</v>
          </cell>
          <cell r="D49" t="str">
            <v>FMN hydrolase / 5-amino-6-(5-phospho-D-ribitylamino)uracil phosphatase</v>
          </cell>
          <cell r="E49" t="str">
            <v>5-Amino-6-(5'-phosphoribitylamino)uracil[c] + H2O[c] &lt;=&gt; 4-(1-D-Ribitylamino)-5-aminouracil[c] + Phosphate[c]</v>
          </cell>
          <cell r="F49" t="str">
            <v>3.1.3.104</v>
          </cell>
          <cell r="G49" t="str">
            <v>AC5u0009GL001752 or AC5u0009GL000858</v>
          </cell>
        </row>
        <row r="50">
          <cell r="B50" t="str">
            <v xml:space="preserve">R00066  </v>
          </cell>
          <cell r="C50" t="str">
            <v xml:space="preserve">R00066  </v>
          </cell>
          <cell r="D50" t="str">
            <v>riboflavin synthase</v>
          </cell>
          <cell r="E50" t="str">
            <v>2 6,7-Dimethyl-8-(1-D-ribityl)lumazine[c] &lt;=&gt; Riboflavin[c] + 4-(1-D-Ribitylamino)-5-aminouracil[c]</v>
          </cell>
          <cell r="F50" t="str">
            <v>2.5.1.9</v>
          </cell>
          <cell r="G50" t="str">
            <v>AC5u0009GL001776</v>
          </cell>
        </row>
        <row r="51">
          <cell r="B51" t="str">
            <v xml:space="preserve">R00548 </v>
          </cell>
          <cell r="C51" t="str">
            <v xml:space="preserve">R00548 </v>
          </cell>
          <cell r="D51" t="str">
            <v>FMN hydrolase / 5-amino-6-(5-phospho-D-ribitylamino)uracil phosphatase</v>
          </cell>
          <cell r="E51" t="str">
            <v>flavin mononucleotide[c] + H2O[c] &lt;=&gt; Riboflavin[c] + Phosphate[c]</v>
          </cell>
          <cell r="F51" t="str">
            <v>3.1.3.102 ; 3.1.3.2</v>
          </cell>
          <cell r="G51" t="str">
            <v>AC5u0009GL000858</v>
          </cell>
        </row>
        <row r="52">
          <cell r="B52" t="str">
            <v>R00137</v>
          </cell>
          <cell r="C52" t="str">
            <v>R00137</v>
          </cell>
          <cell r="D52" t="str">
            <v>ATP:nicotinamide-nucleotide adenylyltransferase</v>
          </cell>
          <cell r="E52" t="str">
            <v>ATP[c] + Nicotinamide D-ribonucleotide[c] &lt;=&gt; Diphosphate[c] + Nicotinamide adenine dinucleotide[c]</v>
          </cell>
          <cell r="F52" t="str">
            <v>2.7.7.1 ; 2.7.7.18</v>
          </cell>
          <cell r="G52" t="str">
            <v>AC5u0009GL000090</v>
          </cell>
        </row>
        <row r="53">
          <cell r="B53" t="str">
            <v>R02323 </v>
          </cell>
          <cell r="C53" t="str">
            <v>R02323 </v>
          </cell>
          <cell r="D53" t="str">
            <v>nicotinamide ribonucleotide phosphohydrolase</v>
          </cell>
          <cell r="E53" t="str">
            <v>Nicotinamide D-ribonucleotide[c] + H2O[c] &lt;=&gt; Nicotinamide-beta-riboside[c] + Phosphate[c]</v>
          </cell>
          <cell r="F53" t="str">
            <v>3.1.3.5</v>
          </cell>
          <cell r="G53" t="str">
            <v>AC5u0009GL001278</v>
          </cell>
        </row>
        <row r="54">
          <cell r="B54" t="str">
            <v>R02295</v>
          </cell>
          <cell r="C54" t="str">
            <v>R02295</v>
          </cell>
          <cell r="D54" t="str">
            <v>Nicotinate D-ribonucleoside:orthophosphate ribosyltransferase</v>
          </cell>
          <cell r="E54" t="str">
            <v>Nicotinate D-ribonucleoside[c] + Phosphate[c] &lt;=&gt; Nicotinate[c] + alpha-D-Ribose 1-phosphate[c] + H+[c]</v>
          </cell>
          <cell r="F54" t="str">
            <v>2.4.2.1</v>
          </cell>
          <cell r="G54" t="str">
            <v>AC5u0009GL001505</v>
          </cell>
        </row>
        <row r="55">
          <cell r="B55" t="str">
            <v>R03346</v>
          </cell>
          <cell r="C55" t="str">
            <v>R03346</v>
          </cell>
          <cell r="D55" t="str">
            <v>nicotinate D-ribonucleotide phosphohydrolase</v>
          </cell>
          <cell r="E55" t="str">
            <v>Nicotinate D-ribonucleotide[c] + H2O[c] &lt;=&gt; Nicotinate D-ribonucleoside[c] + Phosphate[c]</v>
          </cell>
          <cell r="F55" t="str">
            <v>3.1.3.5</v>
          </cell>
          <cell r="G55" t="str">
            <v>AC5u0009GL001278</v>
          </cell>
        </row>
        <row r="56">
          <cell r="B56" t="str">
            <v>R02322</v>
          </cell>
          <cell r="C56" t="str">
            <v>R02322</v>
          </cell>
          <cell r="D56" t="str">
            <v>nicotinamide-D-ribonucleotide amidohydrolase</v>
          </cell>
          <cell r="E56" t="str">
            <v>Nicotinamide D-ribonucleotide[c] + H2O[c] &lt;=&gt; Nicotinate D-ribonucleotide[c] + Ammonium[c]</v>
          </cell>
          <cell r="F56" t="str">
            <v>3.5.1.42</v>
          </cell>
          <cell r="G56" t="str">
            <v>AC5u0009GL000662 or AC5u0009GL002134</v>
          </cell>
        </row>
        <row r="57">
          <cell r="B57" t="str">
            <v>R02474</v>
          </cell>
          <cell r="C57" t="str">
            <v>R02474</v>
          </cell>
          <cell r="D57" t="str">
            <v>Pantothenate amidohydrolase</v>
          </cell>
          <cell r="E57" t="str">
            <v>(R)-Pantothenate[c] + H2O[c] &lt;=&gt; (R)-Pantoate[c] + beta-Alanine[c]</v>
          </cell>
          <cell r="F57" t="str">
            <v>3.5.1.22</v>
          </cell>
        </row>
        <row r="58">
          <cell r="B58" t="str">
            <v>R04391</v>
          </cell>
          <cell r="C58" t="str">
            <v>R04391</v>
          </cell>
          <cell r="D58" t="str">
            <v>pantothenate kinase</v>
          </cell>
          <cell r="E58" t="str">
            <v>ATP[c] + N-((R)-Pantothenoyl)-L-cysteine[c] &lt;=&gt; ADP[c] + (R)-4'-Phosphopantothenoyl-L-cysteine[c]</v>
          </cell>
          <cell r="F58" t="str">
            <v>2.7.1.33</v>
          </cell>
          <cell r="G58" t="str">
            <v>AC5u0009GL000965</v>
          </cell>
        </row>
        <row r="59">
          <cell r="B59" t="str">
            <v>R02971 </v>
          </cell>
          <cell r="C59" t="str">
            <v>R02971 </v>
          </cell>
          <cell r="D59" t="str">
            <v>pantothenate kinase</v>
          </cell>
          <cell r="E59" t="str">
            <v>ATP[c] + Pantetheine[c] &lt;=&gt; ADP[c] + Pantetheine 4'-phosphate[c]</v>
          </cell>
          <cell r="F59" t="str">
            <v>2.7.1.33 ; 2.7.1.34</v>
          </cell>
          <cell r="G59" t="str">
            <v>AC5u0009GL000965</v>
          </cell>
        </row>
        <row r="60">
          <cell r="B60" t="str">
            <v>R01074</v>
          </cell>
          <cell r="C60" t="str">
            <v>R01074</v>
          </cell>
          <cell r="D60" t="str">
            <v>Biotin-(acetyl-CoA carboxylase) ligase</v>
          </cell>
          <cell r="E60" t="str">
            <v>ATP[c] + Biotin[c] &lt;=&gt; Diphosphate[c] + Biotinyl-5'-AMP[c]</v>
          </cell>
          <cell r="F60" t="str">
            <v>6.3.4.15</v>
          </cell>
          <cell r="G60" t="str">
            <v>AC5u0009GL001601</v>
          </cell>
        </row>
        <row r="61">
          <cell r="B61" t="str">
            <v xml:space="preserve">R05145 </v>
          </cell>
          <cell r="C61" t="str">
            <v xml:space="preserve">R05145 </v>
          </cell>
          <cell r="D61" t="str">
            <v>Biotin-(acetyl-CoA carboxylase) ligase</v>
          </cell>
          <cell r="E61" t="str">
            <v>Biotinyl-5'-AMP[c] + Apo-[carboxylase][c] &lt;=&gt; AMP[c] + Holo-[carboxylase][c]</v>
          </cell>
          <cell r="F61" t="str">
            <v>6.3.4.15</v>
          </cell>
          <cell r="G61" t="str">
            <v>AC5u0009GL001601</v>
          </cell>
        </row>
        <row r="62">
          <cell r="B62" t="str">
            <v>R04620</v>
          </cell>
          <cell r="C62" t="str">
            <v>R04620</v>
          </cell>
          <cell r="D62" t="str">
            <v>alkaline phosphatase</v>
          </cell>
          <cell r="E62" t="str">
            <v>2-Amino-4-hydroxy-6-(erythro-1,2,3-trihydroxypropyl)dihydropteridine triphosphate[c] + 3 H2O[c] &lt;=&gt; 2-Amino-4-hydroxy-6-(D-erythro-1,2,3-trihydroxypropyl)-7,8-dihydropteridine[c] + 3 Phosphate[c]</v>
          </cell>
          <cell r="F62" t="str">
            <v>3.1.3.1</v>
          </cell>
          <cell r="G62" t="str">
            <v>AC5u0009GL000964 or AC5u0009GL001481 or AC5u0009GL002025</v>
          </cell>
        </row>
        <row r="63">
          <cell r="B63" t="str">
            <v>R11073</v>
          </cell>
          <cell r="C63" t="str">
            <v>R11073</v>
          </cell>
          <cell r="D63" t="str">
            <v>7,8-dihydroneopterin 2'-epimerase</v>
          </cell>
          <cell r="E63" t="str">
            <v>2-Amino-4-hydroxy-6-(D-erythro-1,2,3-trihydroxypropyl)-7,8-dihydropteridine[c] &lt;=&gt; 7,8-Dihydromonapterin[c]</v>
          </cell>
          <cell r="F63" t="str">
            <v>5.1.99.8</v>
          </cell>
          <cell r="G63" t="str">
            <v>AC5u0009GL001062</v>
          </cell>
        </row>
        <row r="64">
          <cell r="B64" t="str">
            <v>R03066</v>
          </cell>
          <cell r="C64" t="str">
            <v>R03066</v>
          </cell>
          <cell r="D64" t="str">
            <v>6-(hydroxymethyl)-7,8-dihydropterin:4-aminobenzoate 2-amino-4-hydroxydihydropteridine-6-methenyltransferase</v>
          </cell>
          <cell r="E64" t="str">
            <v>2-Amino-4-hydroxy-6-hydroxymethyl-7,8-dihydropteridine[c] + 4-Aminobenzoate[c] &lt;=&gt; Dihydropteroate[c] + H2O[c]</v>
          </cell>
          <cell r="F64" t="str">
            <v>2.5.1.15</v>
          </cell>
          <cell r="G64" t="str">
            <v>AC5u0009GL001068 or AC5u0009GL000847</v>
          </cell>
        </row>
        <row r="65">
          <cell r="B65" t="str">
            <v>R09394</v>
          </cell>
          <cell r="C65" t="str">
            <v>R09394</v>
          </cell>
          <cell r="D65" t="str">
            <v>GTP 3',8-cyclase</v>
          </cell>
          <cell r="E65" t="str">
            <v>GTP[c] + S-Adenosyl-L-methionine[c] + AH2[c] &lt;=&gt; (8S)-3',8-Cyclo-7,8-dihydroguanosine 5'-triphosphate[c] + 5'-Deoxyadenosine[c] + L-Methionine[c] + A[c]</v>
          </cell>
          <cell r="F65" t="str">
            <v>4.1.99.22</v>
          </cell>
          <cell r="G65" t="str">
            <v>AC5u0009GL001952</v>
          </cell>
        </row>
        <row r="66">
          <cell r="B66" t="str">
            <v>R11372</v>
          </cell>
          <cell r="C66" t="str">
            <v>R11372</v>
          </cell>
          <cell r="D66" t="str">
            <v>cyclic pyranopterin monophosphate synthase</v>
          </cell>
          <cell r="E66" t="str">
            <v>(8S)-3',8-Cyclo-7,8-dihydroguanosine 5'-triphosphate[c] + H2O[c] &lt;=&gt; cPMP[c] + Diphosphate[c]</v>
          </cell>
          <cell r="F66" t="str">
            <v>4.6.1.17</v>
          </cell>
          <cell r="G66" t="str">
            <v>AC5u0009GL001950</v>
          </cell>
        </row>
        <row r="67">
          <cell r="B67" t="str">
            <v>R09395</v>
          </cell>
          <cell r="C67" t="str">
            <v>R09395</v>
          </cell>
          <cell r="D67" t="str">
            <v>molybdopterin synthase catalytic subunit</v>
          </cell>
          <cell r="E67" t="str">
            <v>cPMP[c] + 2 Thiocarboxy-[sulfur-carrier protein][c] &lt;=&gt; Molybdopterin[c] + 2 Sulfur-carrier protein[c]</v>
          </cell>
          <cell r="F67" t="str">
            <v>2.8.1.12</v>
          </cell>
          <cell r="G67" t="str">
            <v>AC5u0009GL000262</v>
          </cell>
        </row>
        <row r="68">
          <cell r="B68" t="str">
            <v>R09726</v>
          </cell>
          <cell r="C68" t="str">
            <v>R09726</v>
          </cell>
          <cell r="D68" t="str">
            <v>ATP:molybdopterin adenylyltransferase</v>
          </cell>
          <cell r="E68" t="str">
            <v>ATP[c] + Molybdopterin[c] &lt;=&gt; Diphosphate[c] + Adenylated molybdopterin[c]</v>
          </cell>
          <cell r="F68" t="str">
            <v>2.7.7.75</v>
          </cell>
        </row>
        <row r="69">
          <cell r="B69" t="str">
            <v>R09735</v>
          </cell>
          <cell r="C69" t="str">
            <v>R09735</v>
          </cell>
          <cell r="D69" t="str">
            <v>molybdopterin molybdotransferase</v>
          </cell>
          <cell r="E69" t="str">
            <v>Adenylated molybdopterin[c] + Molybdate[c] &lt;=&gt; Molybdoenzyme molybdenum cofactor[c] + AMP[c] + H2O[c]</v>
          </cell>
          <cell r="F69" t="str">
            <v>2.10.1.1</v>
          </cell>
          <cell r="G69" t="str">
            <v>AC5u0009GL000251</v>
          </cell>
        </row>
        <row r="70">
          <cell r="B70" t="str">
            <v>R11581</v>
          </cell>
          <cell r="C70" t="str">
            <v>R11581</v>
          </cell>
          <cell r="D70" t="str">
            <v>molybdopterin-guanine dinucleotide biosynthesis protein A</v>
          </cell>
          <cell r="E70" t="str">
            <v>Molybdoenzyme molybdenum cofactor[c] + GTP[c] &lt;=&gt; Guanylyl molybdenum cofactor[c] + Diphosphate[c]</v>
          </cell>
          <cell r="F70" t="str">
            <v>2.7.7.77</v>
          </cell>
          <cell r="G70" t="str">
            <v>AC5u0009GL000253</v>
          </cell>
        </row>
        <row r="71">
          <cell r="B71" t="str">
            <v>R00830</v>
          </cell>
          <cell r="C71" t="str">
            <v>R00830</v>
          </cell>
          <cell r="D71" t="str">
            <v>5-aminolevulinate synthase;</v>
          </cell>
          <cell r="E71" t="str">
            <v>Succinyl-CoA[c] + Glycine[c] &lt;=&gt; 5-Amino-4-oxopentanoate[c] + Coenzyme A[c] + CO2[c]</v>
          </cell>
          <cell r="F71" t="str">
            <v>2.3.1.37</v>
          </cell>
          <cell r="G71" t="str">
            <v>AC5u0009GL001480</v>
          </cell>
        </row>
        <row r="72">
          <cell r="B72" t="str">
            <v>R03194</v>
          </cell>
          <cell r="C72" t="str">
            <v>R03194</v>
          </cell>
          <cell r="D72" t="str">
            <v>precorrin-2 dehydrogenase / sirohydrochlorin ferrochelatase</v>
          </cell>
          <cell r="E72" t="str">
            <v>2 S-Adenosyl-L-methionine[c] + Uroporphyrinogen III[c] =&gt; 2 S-Adenosyl-L-homocysteine[c] + Precorrin 2[c]</v>
          </cell>
          <cell r="F72" t="str">
            <v>2.1.1.107</v>
          </cell>
          <cell r="G72" t="str">
            <v>AC5u0009GL001883</v>
          </cell>
        </row>
        <row r="73">
          <cell r="B73" t="str">
            <v>R03947</v>
          </cell>
          <cell r="C73" t="str">
            <v>R03947</v>
          </cell>
          <cell r="D73" t="str">
            <v>sirohydrochlorin dehydrogenase (NAD)</v>
          </cell>
          <cell r="E73" t="str">
            <v>Precorrin 2[c] + Nicotinamide adenine dinucleotide[c] =&gt; Sirohydrochlorin[c] + Nicotinamide adenine dinucleotide - reduced[c] + H+[c]</v>
          </cell>
          <cell r="F73" t="str">
            <v>1.3.1.76</v>
          </cell>
          <cell r="G73" t="str">
            <v>AC5u0009GL001883</v>
          </cell>
        </row>
        <row r="74">
          <cell r="B74" t="str">
            <v>R02864</v>
          </cell>
          <cell r="C74" t="str">
            <v>R02864</v>
          </cell>
          <cell r="D74" t="str">
            <v>precorrin-2 dehydrogenase / sirohydrochlorin ferrochelatase</v>
          </cell>
          <cell r="E74" t="str">
            <v>Fe2+[c] + Sirohydrochlorin[c] =&gt; Siroheme[c] + 2 H+[c]</v>
          </cell>
          <cell r="F74" t="str">
            <v>4.99.1.4</v>
          </cell>
          <cell r="G74" t="str">
            <v>AC5u0009GL001883</v>
          </cell>
        </row>
        <row r="75">
          <cell r="B75" t="str">
            <v>COPRECT2MT</v>
          </cell>
          <cell r="C75" t="str">
            <v>COPRECT2MT</v>
          </cell>
          <cell r="D75" t="str">
            <v>S-adenosyl-L-methionine:cobalt-factor-II C20-methyltransferase</v>
          </cell>
          <cell r="E75" t="str">
            <v>Cobalt-precorrin2[c] + S-Adenosyl-L-methionine[c] =&gt; Cobalt-precorrin 3[c] + S-Adenosyl-L-homocysteine[c]</v>
          </cell>
          <cell r="F75" t="str">
            <v xml:space="preserve">2.1.1.151 </v>
          </cell>
          <cell r="G75" t="str">
            <v>AC5u0009GL001889</v>
          </cell>
        </row>
        <row r="76">
          <cell r="B76" t="str">
            <v>R07772</v>
          </cell>
          <cell r="C76" t="str">
            <v>R07772</v>
          </cell>
          <cell r="D76" t="str">
            <v>cobalt-precorrin 5A hydrolase</v>
          </cell>
          <cell r="E76" t="str">
            <v>Cobalt-precorrin 5A[c] + H2O[c] =&gt; Cobalt-precorrin 5B[c] + Acetaldehyde[c]</v>
          </cell>
          <cell r="F76" t="str">
            <v>3.7.1.12</v>
          </cell>
          <cell r="G76" t="str">
            <v>AC5u0009GL001894</v>
          </cell>
        </row>
        <row r="77">
          <cell r="B77" t="str">
            <v>R07773</v>
          </cell>
          <cell r="C77" t="str">
            <v>R07773</v>
          </cell>
          <cell r="D77" t="str">
            <v>cobalt-precorrin-5B (C1)-methyltransferase</v>
          </cell>
          <cell r="E77" t="str">
            <v>Cobalt-precorrin 5B[c] + S-Adenosyl-L-methionine[c] =&gt; Cobalt-precorrin 6[c] + S-Adenosyl-L-homocysteine[c]</v>
          </cell>
          <cell r="F77" t="str">
            <v>2.1.1.195</v>
          </cell>
          <cell r="G77" t="str">
            <v>AC5u0009GL001898</v>
          </cell>
        </row>
        <row r="78">
          <cell r="B78" t="str">
            <v>R07774</v>
          </cell>
          <cell r="C78" t="str">
            <v>R07774</v>
          </cell>
          <cell r="D78" t="str">
            <v>cobalt-precorrin-6B (C15)-methyltransferase / cobalt-precorrin-7 (C5)-methyltransferase</v>
          </cell>
          <cell r="E78" t="str">
            <v>Cobalt-dihydro-precorrin 6[c] + S-Adenosyl-L-methionine[c] =&gt; Cobalt-precorrin 7[c] + S-Adenosyl-L-homocysteine[c]</v>
          </cell>
          <cell r="F78" t="str">
            <v>2.1.1.196</v>
          </cell>
          <cell r="G78" t="str">
            <v>AC5u0009GL001897 or AC5u0009GL001896</v>
          </cell>
        </row>
        <row r="79">
          <cell r="B79" t="str">
            <v>R07775</v>
          </cell>
          <cell r="C79" t="str">
            <v>R07775</v>
          </cell>
          <cell r="D79" t="str">
            <v>cobalt-precorrin-6B (C15)-methyltransferase / cobalt-precorrin-7 (C5)-methyltransferase</v>
          </cell>
          <cell r="E79" t="str">
            <v>Cobalt-precorrin 7[c] + S-Adenosyl-L-methionine[c] =&gt; Cobalt-precorrin 8[c] + S-Adenosyl-L-homocysteine[c]</v>
          </cell>
          <cell r="F79" t="str">
            <v>2.1.1.289</v>
          </cell>
          <cell r="G79" t="str">
            <v>AC5u0009GL001897 or AC5u0009GL001896</v>
          </cell>
        </row>
        <row r="80">
          <cell r="B80" t="str">
            <v>R03948 </v>
          </cell>
          <cell r="C80" t="str">
            <v>R03948 </v>
          </cell>
          <cell r="D80" t="str">
            <v>Precorrin-2 C20-methyltransferase</v>
          </cell>
          <cell r="E80" t="str">
            <v>S-Adenosyl-L-methionine[c] + Precorrin 2[c] &lt;=&gt; S-Adenosyl-L-homocysteine[c] + Precorrin 3A[c] + H+[c]</v>
          </cell>
          <cell r="F80" t="str">
            <v xml:space="preserve">2.1.1.130 </v>
          </cell>
          <cell r="G80" t="str">
            <v>AC5u0009GL001889</v>
          </cell>
        </row>
        <row r="81">
          <cell r="B81" t="str">
            <v>R05217</v>
          </cell>
          <cell r="C81" t="str">
            <v>R05217</v>
          </cell>
          <cell r="D81" t="str">
            <v>Precorrin-3A,NADH:oxygen oxidoreductase</v>
          </cell>
          <cell r="E81" t="str">
            <v>Precorrin 3A[c] + O2[c] + Nicotinamide adenine dinucleotide - reduced[c] + H+[c] =&gt; Precorrin 3B[c] + Nicotinamide adenine dinucleotide[c] + H2O[c]</v>
          </cell>
        </row>
        <row r="82">
          <cell r="B82" t="str">
            <v>R05180</v>
          </cell>
          <cell r="C82" t="str">
            <v>R05180</v>
          </cell>
          <cell r="D82" t="str">
            <v>S-adenosyl-L-methionine:precorrin-3B C17-methyltransferase</v>
          </cell>
          <cell r="E82" t="str">
            <v>S-Adenosyl-L-methionine[c] + Precorrin 3B[c] =&gt; S-Adenosyl-L-homocysteine[c] + Precorrin 4[c]</v>
          </cell>
          <cell r="F82" t="str">
            <v>2.1.1.131</v>
          </cell>
          <cell r="G82" t="str">
            <v>AC5u0009GL001893</v>
          </cell>
        </row>
        <row r="83">
          <cell r="B83" t="str">
            <v>R05181</v>
          </cell>
          <cell r="C83" t="str">
            <v>R05181</v>
          </cell>
          <cell r="D83" t="str">
            <v>S-adenosyl-L-methionine:precorrin-4 C11 methyltransferase</v>
          </cell>
          <cell r="E83" t="str">
            <v>S-Adenosyl-L-methionine[c] + Precorrin 4[c] =&gt; S-Adenosyl-L-homocysteine[c] + precorrin 5[c]</v>
          </cell>
          <cell r="F83" t="str">
            <v>2.1.1.133</v>
          </cell>
          <cell r="G83" t="str">
            <v>AC5u0009GL001895</v>
          </cell>
        </row>
        <row r="84">
          <cell r="B84" t="str">
            <v>R05219</v>
          </cell>
          <cell r="C84" t="str">
            <v>R05219</v>
          </cell>
          <cell r="D84" t="str">
            <v>precorrin-6X synthase (deacetylating)</v>
          </cell>
          <cell r="E84" t="str">
            <v>S-Adenosyl-L-methionine[c] + precorrin 5[c] =&gt; S-Adenosyl-L-homocysteine[c] + Precorrin 6X[c] + Acetate[c]</v>
          </cell>
          <cell r="F84" t="str">
            <v>2.1.1.152</v>
          </cell>
        </row>
        <row r="85">
          <cell r="B85" t="str">
            <v>R05150</v>
          </cell>
          <cell r="C85" t="str">
            <v>R05150</v>
          </cell>
          <cell r="D85" t="str">
            <v>Precorrin-6Y:NADP+ oxidoreductase</v>
          </cell>
          <cell r="E85" t="str">
            <v>Precorrin 6Y[c] + Nicotinamide adenine dinucleotide phosphate[c] &lt;=&gt; Precorrin 6X[c] + H+[c] + Nicotinamide adenine dinucleotide phosphate - reduced[c]</v>
          </cell>
          <cell r="F85" t="str">
            <v>1.3.1.54</v>
          </cell>
        </row>
        <row r="86">
          <cell r="B86" t="str">
            <v>R05177</v>
          </cell>
          <cell r="C86" t="str">
            <v>R05177</v>
          </cell>
          <cell r="D86" t="str">
            <v xml:space="preserve">Precorrin-8X methylmutase </v>
          </cell>
          <cell r="E86" t="str">
            <v>Precorrin 8X[c] =&gt; Hydrogenobyrinate[c]</v>
          </cell>
          <cell r="F86" t="str">
            <v>5.4.99.61</v>
          </cell>
          <cell r="G86" t="str">
            <v>AC5u0009GL001899</v>
          </cell>
        </row>
        <row r="87">
          <cell r="B87" t="str">
            <v>R05224 </v>
          </cell>
          <cell r="C87" t="str">
            <v>R05224 </v>
          </cell>
          <cell r="D87" t="str">
            <v xml:space="preserve">Cobyrinic acid a,c-diamide synthase </v>
          </cell>
          <cell r="E87" t="str">
            <v>Hydrogenobyrinate[c] + 2 L-Glutamine[c] + 2 ATP[c] + 2 H2O[c] =&gt; Hydrogenobyrinate a,c diamide[c] + 2 Phosphate[c] + 2 L-Glutamate[c] + 2 ADP[c]</v>
          </cell>
          <cell r="F87" t="str">
            <v>6.3.5.9</v>
          </cell>
          <cell r="G87" t="str">
            <v>AC5u0009GL001901</v>
          </cell>
        </row>
        <row r="88">
          <cell r="B88" t="str">
            <v>R05227</v>
          </cell>
          <cell r="C88" t="str">
            <v>R05227</v>
          </cell>
          <cell r="D88" t="str">
            <v>hydrogenobyrinic-acid-a,c-diamide:cobalt cobalt-ligase (ADP-forming)</v>
          </cell>
          <cell r="E88" t="str">
            <v>Hydrogenobyrinate a,c diamide[c] + Co2+[c] + ATP[c] + H2O[c] =&gt; Cob(II)yrinate a,c diamide[c] + Phosphate[c] + ADP[c] + H+[c]</v>
          </cell>
          <cell r="F88" t="str">
            <v>6.6.1.2</v>
          </cell>
        </row>
        <row r="89">
          <cell r="B89" t="str">
            <v>NPHS2</v>
          </cell>
          <cell r="C89" t="str">
            <v>NPHS2</v>
          </cell>
          <cell r="D89" t="str">
            <v>naphthoate synthase</v>
          </cell>
          <cell r="E89" t="str">
            <v>O-Succinylbenzoyl-CoA[c] =&gt; 1,4-Dihydroxy-2-naphthoyl-CoA[c] + H2O[c]</v>
          </cell>
          <cell r="F89" t="str">
            <v>4.1.3.36</v>
          </cell>
          <cell r="G89" t="str">
            <v>AC5u0009GL001767</v>
          </cell>
        </row>
        <row r="90">
          <cell r="B90" t="str">
            <v>R07262</v>
          </cell>
          <cell r="C90" t="str">
            <v>R07262</v>
          </cell>
          <cell r="D90" t="str">
            <v>1,4-dihydroxy-2-naphthoyl-CoA hydrolase</v>
          </cell>
          <cell r="E90" t="str">
            <v>1,4-Dihydroxy-2-naphthoyl-CoA[c] + H2O[c] &lt;=&gt; 1,4-Dihydroxy-2-naphthoate[c] + Coenzyme A[c]</v>
          </cell>
          <cell r="F90" t="str">
            <v>3.1.2.28</v>
          </cell>
          <cell r="G90" t="str">
            <v>AC5u0009GL001768</v>
          </cell>
        </row>
        <row r="91">
          <cell r="B91" t="str">
            <v>R10757</v>
          </cell>
          <cell r="C91" t="str">
            <v>R10757</v>
          </cell>
          <cell r="D91" t="str">
            <v>1,4-dihydroxy-2-naphthoate octaprenyltransferase</v>
          </cell>
          <cell r="E91" t="str">
            <v>all-trans-Polyprenyl diphosphate[c] + 1,4-Dihydroxy-2-naphthoate[c] &lt;=&gt; Demethylmenaquinol[c] + Diphosphate[c] + CO2[c]</v>
          </cell>
          <cell r="F91" t="str">
            <v>2.5.1.74</v>
          </cell>
          <cell r="G91" t="str">
            <v>AC5u0009GL002179</v>
          </cell>
        </row>
        <row r="92">
          <cell r="B92" t="str">
            <v xml:space="preserve">R09736 </v>
          </cell>
          <cell r="C92" t="str">
            <v xml:space="preserve">R09736 </v>
          </cell>
          <cell r="D92" t="str">
            <v>S-adenosylmethione:2-demthylmenaquinone methyltransferase (menaquinone 7)</v>
          </cell>
          <cell r="E92" t="str">
            <v>Demethylmenaquinol[c] + S-Adenosyl-L-methionine[c] &lt;=&gt; Menaquinol[c] + S-Adenosyl-L-homocysteine[c]</v>
          </cell>
          <cell r="F92" t="str">
            <v>2.1.1.163</v>
          </cell>
          <cell r="G92" t="str">
            <v>AC5u0009GL001463</v>
          </cell>
        </row>
        <row r="93">
          <cell r="B93" t="str">
            <v>R01122</v>
          </cell>
          <cell r="C93" t="str">
            <v>R01122</v>
          </cell>
          <cell r="D93" t="str">
            <v>tRNA dimethylallyltransferase</v>
          </cell>
          <cell r="E93" t="str">
            <v>Dimethylallyl diphosphate[c] + tRNA adenine[c] &lt;=&gt; Diphosphate[c] + tRNA containing 6-isopentenyladenosine[c]</v>
          </cell>
          <cell r="F93" t="str">
            <v>2.5.1.75</v>
          </cell>
          <cell r="G93" t="str">
            <v>AC5u0009GL000058</v>
          </cell>
        </row>
        <row r="94">
          <cell r="B94" t="str">
            <v xml:space="preserve">R03966  </v>
          </cell>
          <cell r="C94" t="str">
            <v xml:space="preserve">R03966  </v>
          </cell>
          <cell r="D94" t="str">
            <v>4-oxalocrotonate tautomerase</v>
          </cell>
          <cell r="E94" t="str">
            <v>2-Hydroxymuconate[c] &lt;=&gt; gamma-Oxalocrotonate[c]</v>
          </cell>
          <cell r="F94" t="str">
            <v>5.3.2.6</v>
          </cell>
          <cell r="G94" t="str">
            <v>AC5u0009GL001477</v>
          </cell>
        </row>
        <row r="95">
          <cell r="B95" t="str">
            <v>R03651</v>
          </cell>
          <cell r="C95" t="str">
            <v>R03651</v>
          </cell>
          <cell r="D95" t="str">
            <v>Glutamyl-tRNA synthetase</v>
          </cell>
          <cell r="E95" t="str">
            <v>ATP[c] + L-Glutamate[c] + tRNA(Gln)[c] &lt;=&gt; AMP[c] + Diphosphate[c] + L-Glutamyl-tRNA(Gln)[c]</v>
          </cell>
          <cell r="F95" t="str">
            <v>6.1.1.24 ; 6.1.1.-; 6.1.1.17</v>
          </cell>
          <cell r="G95" t="str">
            <v>AC5u0009GL000056</v>
          </cell>
        </row>
        <row r="96">
          <cell r="B96" t="str">
            <v>R04212</v>
          </cell>
          <cell r="C96" t="str">
            <v>R04212</v>
          </cell>
          <cell r="D96" t="str">
            <v>Asp-tRNA(Asn):L-glutamine amido-ligase (ADP-forming)</v>
          </cell>
          <cell r="E96" t="str">
            <v>L-Asparaginyl-tRNA(Asn)[c] + L-Glutamate[c] + Phosphate[c] + ADP[c] &lt;=&gt; L-Aspartyl-tRNA(Asn)[c] + L-Glutamine[c] + ATP[c] + H2O[c]</v>
          </cell>
          <cell r="F96" t="str">
            <v>6.3.5.6</v>
          </cell>
          <cell r="G96" t="str">
            <v>AC5u0009GL000331 or AC5u0009GL000330 or AC5u0009GL000329</v>
          </cell>
        </row>
        <row r="97">
          <cell r="B97" t="str">
            <v>AC5_RNA</v>
          </cell>
          <cell r="C97" t="str">
            <v>AC5_RNA</v>
          </cell>
          <cell r="D97" t="str">
            <v>AC5 specific RNA synthesis</v>
          </cell>
          <cell r="E97" t="str">
            <v>0.3057 ATP[c] + 0.196 CTP[c] + 0.1895 GTP[c] + 0.3088 UTP[c] =&gt; 0.4 ADP[c] + 0.4 H+[c] + 0.4 Phosphate[c] + Diphosphate[c] + RNA, AC5 specific[c]</v>
          </cell>
        </row>
        <row r="98">
          <cell r="B98" t="str">
            <v>AC5_PROTEIN</v>
          </cell>
          <cell r="C98" t="str">
            <v>AC5_PROTEIN</v>
          </cell>
          <cell r="D98" t="str">
            <v>AC5 specific protein synthesis</v>
          </cell>
          <cell r="E98" t="str">
            <v>0.047 L-Alanyl-tRNA(Ala)[c] + 0.061 L-Arginyl-tRNA(Arg)[c] + 0.058 L-Asparaginyl-tRNA(Asn)[c] + 0.03 L-Aspartyl-tRNA(Asp)[c] + 0.306 ATP[c] + 0.039 L-Cysteinyl-tRNA(Cys)[c] + 0.039 L-Glutaminyl-tRNA(Gln)[c] + 0.029 L-Glutamyl-tRNA(Glu)[c] + 0.042 Glycyl-tRNA(Gly)[c] + 0.031 L-Histidyl-tRNA(His)[c] + 0.08 L-Isoleucyl-tRNA(Ile)[c] + 0.117 L-Leucyl-tRNA(Leu)[c] + 0.059 L-Lysine-tRNA (Lys)[c] + 0.019 L-Methionyl-tRNA (Met)[c] + 0.06 L-Phenylalanyl-tRNA(Phe)[c] + 0.044 L-Prolyl-tRNA(Pro)[c] + 0.093 L-Seryl-tRNA(Ser)[c] + 0.055 L-Threonyl-tRNA(Thr)[c] + 0.016 L-Tryptophanyl-tRNA(Trp)[c] + 0.036 L-Tyrosyl-tRNA(Tyr)[c] + 0.054 L-Valyl-tRNA(Val)[c] =&gt; 0.306 ADP[c] + 2 GDP[c] + 2.306 H+[c] + 2.306 Phosphate[c] + 0.047 tRNA(Ala)[c] + 0.061 tRNA(Arg)[c] + 0.058 tRNA(Asn)[c] + 0.03 tRNA(Asp)[c] + 0.039 tRNA(Cys)[c] + 0.068 tRNA (Glu)[c] + 0.042 tRNA(Gly)[c] + 0.031 tRNA(His)[c] + 0.08 tRNA(Ile)[c] + 0.117 tRNA(Leu)[c] + 0.059 tRNA(Lys)[c] + 0.019 tRNA(Met)[c] + 0.06 tRNA(Phe)[c] + 0.044 tRNA(Pro)[c] + 0.093 tRNA(Ser)[c] + 0.055 tRNA(Thr)[c] + 0.016 tRNA(Trp)[c] + 0.036 tRNA(Tyr)[c] + 0.054 tRNA(Val)[c] + Protein, AC5 specific[c]</v>
          </cell>
        </row>
        <row r="99">
          <cell r="B99" t="str">
            <v>AC5_DNA</v>
          </cell>
          <cell r="C99" t="str">
            <v>AC5_DNA</v>
          </cell>
          <cell r="D99" t="str">
            <v>AC5 specific DNA synthesis</v>
          </cell>
          <cell r="E99" t="str">
            <v>1.37 ATP[c] + 0.3035 dATP[c] + 0.1965 dCTP[c] + 0.1965 dGTP[c] + 0.3035 dTTP[c] + 1.37 H2O[c] =&gt; 1.37 ADP[c] + 1.37 H+[c] + 1.37 Phosphate[c] + Diphosphate[c] + DNA, AC5 specific[c]</v>
          </cell>
        </row>
        <row r="100">
          <cell r="B100" t="str">
            <v>AC5_BIOMASS</v>
          </cell>
          <cell r="C100" t="str">
            <v>AC5_BIOMASS</v>
          </cell>
          <cell r="D100" t="str">
            <v>AC5 specific Biomass reaction</v>
          </cell>
          <cell r="E100" t="str">
            <v>0.4717 capsular polysaccharide linkage unit, LRE specific[c] + 0.1211 peptidoglycan with D-lac as C-terminal residue to form pentadepsipeptide[c] + 67 ATP[c] + 0.0002 Coenzyme A[c] + 67 H2O[c] + 0.0002 Nicotinamide adenine dinucleotide[c] + 1e-06 Pyridoxal 5'-phosphate[c] + 1e-05 5,6,7,8-Tetrahydrofolate[c] + 0.0002 Undecaprenyl diphosphate[c] + 1e-05 Pseudo Coenzyme B12 (Co-alpha-[alpha-(adenin-7-yl)]-Co-beta-adenosylcobamide)[c] + 1e-05 Biotin[c] + 1e-05 Thiamine diphosphate[c] + 0.0154 Lipoteichoic acid specific for L.reuteri[c] + 0.0054 Lipids specific for L.reuteri[c] + 0.0625 DNA, AC5 specific[c] + 2.8925 Protein, AC5 specific[c] + 0.2861 RNA, AC5 specific[c] =&gt; 67 ADP[c] + 67 H+[c] + 67 Phosphate[c]</v>
          </cell>
        </row>
        <row r="101">
          <cell r="B101" t="str">
            <v>EX_levanl_e</v>
          </cell>
          <cell r="C101" t="str">
            <v>EX_levanl_e</v>
          </cell>
          <cell r="D101" t="str">
            <v>Exchange Levan</v>
          </cell>
          <cell r="E101" t="str">
            <v>Levan_L[e] =&gt;</v>
          </cell>
        </row>
        <row r="102">
          <cell r="B102" t="str">
            <v>YUMPS</v>
          </cell>
          <cell r="C102" t="str">
            <v>YUMPS</v>
          </cell>
          <cell r="D102" t="str">
            <v>yUMP synthetase</v>
          </cell>
          <cell r="E102" t="str">
            <v>alpha-D-Ribose 5-phosphate[c] + Uracil[c] &lt;=&gt; H2O[c] + Pseudouridine 5'-phosphate[c]</v>
          </cell>
          <cell r="G102" t="str">
            <v>AC5u0009GL000319 or AC5u0009GL001243 or AC5u0009GL001809 or AC5u0009GL000186 or AC5u0009GL001528 or AC5u0009GL001489</v>
          </cell>
        </row>
        <row r="103">
          <cell r="B103" t="str">
            <v>XYLK</v>
          </cell>
          <cell r="C103" t="str">
            <v>XYLK</v>
          </cell>
          <cell r="D103" t="str">
            <v>xylulokinase</v>
          </cell>
          <cell r="E103" t="str">
            <v>ATP[c] + D-Xylulose[c] =&gt; ADP[c] + H+[c] + D-Xylulose 5-phosphate[c]</v>
          </cell>
          <cell r="F103" t="str">
            <v>2.7.1.17</v>
          </cell>
        </row>
        <row r="104">
          <cell r="B104" t="str">
            <v>XPPT</v>
          </cell>
          <cell r="C104" t="str">
            <v>XPPT</v>
          </cell>
          <cell r="D104" t="str">
            <v>xanthine phosphoribosyltransferase</v>
          </cell>
          <cell r="E104" t="str">
            <v>5-Phospho-alpha-D-ribose 1-diphosphate[c] + Xanthine[c] =&gt; Diphosphate[c] + Xanthosine 5'-phosphate[c]</v>
          </cell>
          <cell r="F104" t="str">
            <v>2.4.2.22; 2.4.2.8</v>
          </cell>
          <cell r="G104" t="str">
            <v>AC5u0009GL000324</v>
          </cell>
        </row>
        <row r="105">
          <cell r="B105" t="str">
            <v>XANt2</v>
          </cell>
          <cell r="C105" t="str">
            <v>XANt2</v>
          </cell>
          <cell r="D105" t="str">
            <v>xanthine transport in via proton symport</v>
          </cell>
          <cell r="E105" t="str">
            <v>H+[e] + Xanthine[e] =&gt; H+[c] + Xanthine[c]</v>
          </cell>
          <cell r="G105" t="str">
            <v>AC5u0009GL001486</v>
          </cell>
        </row>
        <row r="106">
          <cell r="B106" t="str">
            <v>VALTRS</v>
          </cell>
          <cell r="C106" t="str">
            <v>VALTRS</v>
          </cell>
          <cell r="D106" t="str">
            <v>Valyl-tRNA synthetase</v>
          </cell>
          <cell r="E106" t="str">
            <v>ATP[c] + tRNA(Val)[c] + L-Valine[c] =&gt; AMP[c] + Diphosphate[c] + L-Valyl-tRNA(Val)[c]</v>
          </cell>
          <cell r="F106" t="str">
            <v>6.1.1.9</v>
          </cell>
          <cell r="G106" t="str">
            <v>AC5u0009GL000681</v>
          </cell>
        </row>
        <row r="107">
          <cell r="B107" t="str">
            <v>VALt6</v>
          </cell>
          <cell r="C107" t="str">
            <v>VALt6</v>
          </cell>
          <cell r="D107" t="str">
            <v>L-valine transport in/out via proton symport</v>
          </cell>
          <cell r="E107" t="str">
            <v>H+[e] + L-Valine[e] &lt;=&gt; H+[c] + L-Valine[c]</v>
          </cell>
          <cell r="G107" t="str">
            <v>AC5u0009GL001196 or AC5u0009GL002064 or AC5u0009GL001499 or AC5u0009GL001500</v>
          </cell>
        </row>
        <row r="108">
          <cell r="B108" t="str">
            <v>URIK3</v>
          </cell>
          <cell r="C108" t="str">
            <v>URIK3</v>
          </cell>
          <cell r="D108" t="str">
            <v>uridine kinase (ITP:Uridine)</v>
          </cell>
          <cell r="E108" t="str">
            <v>ITP[c] + Uridine[c] =&gt; H+[c] + IDP[c] + UMP[c]</v>
          </cell>
          <cell r="F108" t="str">
            <v>2.7.1.48</v>
          </cell>
          <cell r="G108" t="str">
            <v>AC5u0009GL000071</v>
          </cell>
        </row>
        <row r="109">
          <cell r="B109" t="str">
            <v>URIK2</v>
          </cell>
          <cell r="C109" t="str">
            <v>URIK2</v>
          </cell>
          <cell r="D109" t="str">
            <v>uridine kinase (GTP:Uridine)</v>
          </cell>
          <cell r="E109" t="str">
            <v>GTP[c] + Uridine[c] =&gt; GDP[c] + H+[c] + UMP[c]</v>
          </cell>
          <cell r="F109" t="str">
            <v>2.7.1.48</v>
          </cell>
          <cell r="G109" t="str">
            <v>AC5u0009GL000071</v>
          </cell>
        </row>
        <row r="110">
          <cell r="B110" t="str">
            <v>URIK1</v>
          </cell>
          <cell r="C110" t="str">
            <v>URIK1</v>
          </cell>
          <cell r="D110" t="str">
            <v>uridine kinase (ATP:Uridine)</v>
          </cell>
          <cell r="E110" t="str">
            <v>ATP[c] + Uridine[c] =&gt; ADP[c] + H+[c] + UMP[c]</v>
          </cell>
          <cell r="F110" t="str">
            <v>2.7.1.213; 2.7.1.48</v>
          </cell>
          <cell r="G110" t="str">
            <v>AC5u0009GL000071</v>
          </cell>
        </row>
        <row r="111">
          <cell r="B111" t="str">
            <v>URIDK2</v>
          </cell>
          <cell r="C111" t="str">
            <v>URIDK2</v>
          </cell>
          <cell r="D111" t="str">
            <v>uridylate kinase (dUMP)</v>
          </cell>
          <cell r="E111" t="str">
            <v>ATP[c] + dUMP[c] =&gt; ADP[c] + dUDP[c]</v>
          </cell>
          <cell r="F111" t="str">
            <v>2.7.4.9</v>
          </cell>
          <cell r="G111" t="str">
            <v>AC5u0009GL001574 or AC5u0009GL000199</v>
          </cell>
        </row>
        <row r="112">
          <cell r="B112" t="str">
            <v>URAt2</v>
          </cell>
          <cell r="C112" t="str">
            <v>URAt2</v>
          </cell>
          <cell r="D112" t="str">
            <v>uracil transport in via proton symport</v>
          </cell>
          <cell r="E112" t="str">
            <v>H+[e] + Uracil[e] =&gt; H+[c] + Uracil[c]</v>
          </cell>
          <cell r="G112" t="str">
            <v>AC5u0009GL000111</v>
          </cell>
        </row>
        <row r="113">
          <cell r="B113" t="str">
            <v>UPPRT</v>
          </cell>
          <cell r="C113" t="str">
            <v>UPPRT</v>
          </cell>
          <cell r="D113" t="str">
            <v>uracil phosphoribosyltransferase</v>
          </cell>
          <cell r="E113" t="str">
            <v>5-Phospho-alpha-D-ribose 1-diphosphate[c] + Uracil[c] =&gt; Diphosphate[c] + UMP[c]</v>
          </cell>
          <cell r="F113" t="str">
            <v>2.4.2.9</v>
          </cell>
          <cell r="G113" t="str">
            <v>AC5u0009GL000115</v>
          </cell>
        </row>
        <row r="114">
          <cell r="B114" t="str">
            <v>UPP3S</v>
          </cell>
          <cell r="C114" t="str">
            <v>UPP3S</v>
          </cell>
          <cell r="D114" t="str">
            <v>uroporphyrinogen-III synthase</v>
          </cell>
          <cell r="E114" t="str">
            <v>Hydroxymethylbilane[c] =&gt; H2O[c] + Uroporphyrinogen III[c]</v>
          </cell>
          <cell r="F114" t="str">
            <v>4.2.1.75</v>
          </cell>
          <cell r="G114" t="str">
            <v>AC5u0009GL001875 or AC5u0009GL001891</v>
          </cell>
        </row>
        <row r="115">
          <cell r="B115" t="str">
            <v>UMPK</v>
          </cell>
          <cell r="C115" t="str">
            <v>UMPK</v>
          </cell>
          <cell r="D115" t="str">
            <v>uridylate kinase (UMP)</v>
          </cell>
          <cell r="E115" t="str">
            <v>ATP[c] + UMP[c] &lt;=&gt; ADP[c] + UDP[c]</v>
          </cell>
          <cell r="F115" t="str">
            <v>2.7.4.14; 2.7.4.22; 2.7.4.4</v>
          </cell>
          <cell r="G115" t="str">
            <v>AC5u0009GL001574</v>
          </cell>
        </row>
        <row r="116">
          <cell r="B116" t="str">
            <v>UGMDDS2</v>
          </cell>
          <cell r="C116" t="str">
            <v>UGMDDS2</v>
          </cell>
          <cell r="D116" t="str">
            <v>UDP-N-acetylmuramoyl-L-alanyl-D-glutamyl-meso-2,6-diaminopimeloyl-D-alanyl-D-lactate synthetase</v>
          </cell>
          <cell r="E116" t="str">
            <v>D-Alanyl-D-lactate[c] + ATP[c] + UDP-N-acetylmuramoyl-L-alanyl-D-gamma-glutamyl-meso-2,6-diaminopimelate[c] =&gt; ADP[c] + H+[c] + Phosphate[c] + UDP-N-acetylmuramoyl-L-alanyl-D-glutamyl-meso-2,6-diaminopimeloyl-D-alanyl-D-lactate[c]</v>
          </cell>
          <cell r="F116" t="str">
            <v>6.3.2.10</v>
          </cell>
          <cell r="G116" t="str">
            <v>AC5u0009GL000365</v>
          </cell>
        </row>
        <row r="117">
          <cell r="B117" t="str">
            <v>UGLDDS2</v>
          </cell>
          <cell r="C117" t="str">
            <v>UGLDDS2</v>
          </cell>
          <cell r="D117" t="str">
            <v>UDP-N-acetylmuramoyl-L-alanyl-D-glutamyl-L-lysyl-D-alanyl-D-alanine synthetase (gamma-glutamate)</v>
          </cell>
          <cell r="E117" t="str">
            <v>D-Alanyl-D-alanine[c] + ATP[c] + UDP-N-acetylmuramoyl-L-alanyl-gamma-D-glutamyl-L-lysine[c] =&gt; ADP[c] + H+[c] + Phosphate[c] + UDP-N-acetylmuramoyl-L-alanyl-gamma-D-glutamyl-L-lysyl-D-alanyl-D-alanine[c]</v>
          </cell>
          <cell r="F117" t="str">
            <v>6.3.2.10</v>
          </cell>
          <cell r="G117" t="str">
            <v>AC5u0009GL000365</v>
          </cell>
        </row>
        <row r="118">
          <cell r="B118" t="str">
            <v>UGLDDS1</v>
          </cell>
          <cell r="C118" t="str">
            <v>UGLDDS1</v>
          </cell>
          <cell r="D118" t="str">
            <v>UDP-N-acetylmuramoyl-L-alanyl-D-glutamyl-L-lysyl-D-alanyl-D-alanine synthetase (alpha-glutamate)</v>
          </cell>
          <cell r="E118" t="str">
            <v>D-Alanyl-D-alanine[c] + ATP[c] + UDP-N-acetylmuramoyl-L-alanyl-D-glutamyl-L-lysine[c] =&gt; ADP[c] + Phosphate[c] + UDP-N-acetylmuramoyl-L-alanyl-D-glutamyl-L-lysyl-D-alanyl-D-alanine[c]</v>
          </cell>
          <cell r="F118" t="str">
            <v>6.3.2.10</v>
          </cell>
          <cell r="G118" t="str">
            <v>AC5u0009GL000365</v>
          </cell>
        </row>
        <row r="119">
          <cell r="B119" t="str">
            <v>UDPGALM</v>
          </cell>
          <cell r="C119" t="str">
            <v>UDPGALM</v>
          </cell>
          <cell r="D119" t="str">
            <v>UDPgalactopyranose mutase</v>
          </cell>
          <cell r="E119" t="str">
            <v>UDPgalactose[c] =&gt; UDP-D-galacto-1,4-furanose[c]</v>
          </cell>
          <cell r="F119" t="str">
            <v>5.4.99.9</v>
          </cell>
          <cell r="G119" t="str">
            <v>AC5u0009GL001427 or AC5u0009GL001456</v>
          </cell>
        </row>
        <row r="120">
          <cell r="B120" t="str">
            <v>UDPG4E</v>
          </cell>
          <cell r="C120" t="str">
            <v>UDPG4E</v>
          </cell>
          <cell r="D120" t="str">
            <v>UDPglucose 4-epimerase</v>
          </cell>
          <cell r="E120" t="str">
            <v>UDPglucose[c] &lt;=&gt; UDPgalactose[c]</v>
          </cell>
          <cell r="F120" t="str">
            <v>5.1.3.2</v>
          </cell>
          <cell r="G120" t="str">
            <v>AC5u0009GL000772</v>
          </cell>
        </row>
        <row r="121">
          <cell r="B121" t="str">
            <v>UDPDPS</v>
          </cell>
          <cell r="C121" t="str">
            <v>UDPDPS</v>
          </cell>
          <cell r="D121" t="str">
            <v>undecaprenyl-diphosphate synthase</v>
          </cell>
          <cell r="E121" t="str">
            <v>all-trans-Decaprenyl diphosphate[c] + Isopentenyl diphosphate[c] =&gt; Diphosphate[c] + Undecaprenyl diphosphate[c]</v>
          </cell>
          <cell r="F121" t="str">
            <v>2.5.1.-; 2.5.1.31</v>
          </cell>
          <cell r="G121" t="str">
            <v>AC5u0009GL000197</v>
          </cell>
        </row>
        <row r="122">
          <cell r="B122" t="str">
            <v>UDCPK</v>
          </cell>
          <cell r="C122" t="str">
            <v>UDCPK</v>
          </cell>
          <cell r="D122" t="str">
            <v>undecaprenol kinase</v>
          </cell>
          <cell r="E122" t="str">
            <v>ATP[c] + Undecaprenol[c] =&gt; ADP[c] + H+[c] + Undecaprenyl phosphate[c]</v>
          </cell>
          <cell r="F122" t="str">
            <v>2.7.1.66</v>
          </cell>
          <cell r="G122" t="str">
            <v>AC5u0009GL001598</v>
          </cell>
        </row>
        <row r="123">
          <cell r="B123" t="str">
            <v>UDCPDPS</v>
          </cell>
          <cell r="C123" t="str">
            <v>UDCPDPS</v>
          </cell>
          <cell r="D123" t="str">
            <v>Undecaprenyl diphosphate synthase</v>
          </cell>
          <cell r="E123" t="str">
            <v>Farnesyl diphosphate[c] + 8 Isopentenyl diphosphate[c] =&gt; 8 Diphosphate[c] + Undecaprenyl diphosphate[c]</v>
          </cell>
          <cell r="F123" t="str">
            <v>2.5.1.-; 2.5.1.31</v>
          </cell>
          <cell r="G123" t="str">
            <v>AC5u0009GL002178 or AC5u0009GL000197 or AC5u0009GL000033</v>
          </cell>
        </row>
        <row r="124">
          <cell r="B124" t="str">
            <v>UDCPDP</v>
          </cell>
          <cell r="C124" t="str">
            <v>UDCPDP</v>
          </cell>
          <cell r="D124" t="str">
            <v>undecaprenyl-diphosphatase</v>
          </cell>
          <cell r="E124" t="str">
            <v>H2O[c] + Undecaprenyl diphosphate[c] =&gt; H+[c] + Phosphate[c] + Undecaprenyl phosphate[c]</v>
          </cell>
          <cell r="F124" t="str">
            <v>3.6.1.27</v>
          </cell>
          <cell r="G124" t="str">
            <v>AC5u0009GL000275 or AC5u0009GL001962</v>
          </cell>
        </row>
        <row r="125">
          <cell r="B125" t="str">
            <v>UAPGR</v>
          </cell>
          <cell r="C125" t="str">
            <v>UAPGR</v>
          </cell>
          <cell r="D125" t="str">
            <v>UDP-N-acetylenolpyruvoylglucosamine reductase</v>
          </cell>
          <cell r="E125" t="str">
            <v>H+[c] + Nicotinamide adenine dinucleotide phosphate - reduced[c] + UDP-N-acetyl-3-O-(1-carboxyvinyl)-D-glucosamine[c] =&gt; Nicotinamide adenine dinucleotide phosphate[c] + UDP-N-acetylmuramate[c]</v>
          </cell>
          <cell r="F125" t="str">
            <v>1.3.1.98</v>
          </cell>
          <cell r="G125" t="str">
            <v>AC5u0009GL000981</v>
          </cell>
        </row>
        <row r="126">
          <cell r="B126" t="str">
            <v>UAMAS</v>
          </cell>
          <cell r="C126" t="str">
            <v>UAMAS</v>
          </cell>
          <cell r="D126" t="str">
            <v>UDP-N-acetylmuramoyl-L-alanine synthetase</v>
          </cell>
          <cell r="E126" t="str">
            <v>L-Alanine[c] + ATP[c] + UDP-N-acetylmuramate[c] =&gt; ADP[c] + H+[c] + Phosphate[c] + UDP-N-acetylmuramoyl-L-alanine[c]</v>
          </cell>
          <cell r="F126" t="str">
            <v>6.3.2.8</v>
          </cell>
          <cell r="G126" t="str">
            <v>AC5u0009GL000826 or AC5u0009GL001089</v>
          </cell>
        </row>
        <row r="127">
          <cell r="B127" t="str">
            <v>UAMAGS</v>
          </cell>
          <cell r="C127" t="str">
            <v>UAMAGS</v>
          </cell>
          <cell r="D127" t="str">
            <v>UDP-N-acetylmuramoyl-L-alanyl-D-glutamate synthetase</v>
          </cell>
          <cell r="E127" t="str">
            <v>ATP[c] + D-Glutamate[c] + UDP-N-acetylmuramoyl-L-alanine[c] =&gt; ADP[c] + H+[c] + Phosphate[c] + UDP-N-acetylmuramoyl-L-alanyl-D-glutamate[c]</v>
          </cell>
          <cell r="F127" t="str">
            <v>6.3.2.9</v>
          </cell>
          <cell r="G127" t="str">
            <v>AC5u0009GL001333</v>
          </cell>
        </row>
        <row r="128">
          <cell r="B128" t="str">
            <v>UAGPT5</v>
          </cell>
          <cell r="C128" t="str">
            <v>UAGPT5</v>
          </cell>
          <cell r="D128" t="str">
            <v>UDP-N-acetylglucosamine-N-acetylmuramyl-(pentapeptide)pyrophosphoryl-undecaprenol N-acetylglucosamine transferase</v>
          </cell>
          <cell r="E128" t="str">
            <v>UDP-N-acetyl-D-glucosamine[c] + Undecaprenyl-diphospho-N-acetylmuramoyl-L-alanyl-D-glutamyl-meso-2,6-diaminopimeloyl-D-alanyl-D-lactate[c] =&gt; H+[c] + Undecaprenyl-diphospho-N-acetylmuramoyl-(N-acetylglucosamine)-L-alanyl-D-glutamyl-meso-2,6-diaminopimeloyl-D-alanyl-D-lactate[c] + UDP[c]</v>
          </cell>
          <cell r="F128" t="str">
            <v>2.4.1.227</v>
          </cell>
          <cell r="G128" t="str">
            <v>AC5u0009GL001334</v>
          </cell>
        </row>
        <row r="129">
          <cell r="B129" t="str">
            <v>UAGDP</v>
          </cell>
          <cell r="C129" t="str">
            <v>UAGDP</v>
          </cell>
          <cell r="D129" t="str">
            <v>UDP-N-acetylglucosamine diphosphorylase</v>
          </cell>
          <cell r="E129" t="str">
            <v>N-Acetyl-D-glucosamine 1-phosphate[c] + H+[c] + UTP[c] =&gt; Diphosphate[c] + UDP-N-acetyl-D-glucosamine[c]</v>
          </cell>
          <cell r="F129" t="str">
            <v>2.7.7.23</v>
          </cell>
          <cell r="G129" t="str">
            <v>AC5u0009GL000584</v>
          </cell>
        </row>
        <row r="130">
          <cell r="B130" t="str">
            <v>UAGCVT</v>
          </cell>
          <cell r="C130" t="str">
            <v>UAGCVT</v>
          </cell>
          <cell r="D130" t="str">
            <v>UDP-N-acetylglucosamine 1-carboxyvinyltransferase</v>
          </cell>
          <cell r="E130" t="str">
            <v>Phosphoenolpyruvate[c] + UDP-N-acetyl-D-glucosamine[c] =&gt; Phosphate[c] + UDP-N-acetyl-3-O-(1-carboxyvinyl)-D-glucosamine[c]</v>
          </cell>
          <cell r="F130" t="str">
            <v>2.5.1.7</v>
          </cell>
          <cell r="G130" t="str">
            <v>AC5u0009GL000102 or AC5u0009GL000352</v>
          </cell>
        </row>
        <row r="131">
          <cell r="B131" t="str">
            <v>UAG2E</v>
          </cell>
          <cell r="C131" t="str">
            <v>UAG2E</v>
          </cell>
          <cell r="D131" t="str">
            <v>UDP-N-acetylglucosamine 2-epimerase</v>
          </cell>
          <cell r="E131" t="str">
            <v>UDP-N-acetyl-D-glucosamine[c] &lt;=&gt; UDP-N-acetyl-D-mannosamine[c]</v>
          </cell>
          <cell r="F131" t="str">
            <v>5.1.3.14</v>
          </cell>
          <cell r="G131" t="str">
            <v>AC5u0009GL000746 or AC5u0009GL001165</v>
          </cell>
        </row>
        <row r="132">
          <cell r="B132" t="str">
            <v>UAAGDS</v>
          </cell>
          <cell r="C132" t="str">
            <v>UAAGDS</v>
          </cell>
          <cell r="D132" t="str">
            <v>UDP-N-acetylmuramoyl-L-alanyl-D-glutamyl-meso-2,6-diaminopimelate synthetase</v>
          </cell>
          <cell r="E132" t="str">
            <v>meso-2,6-Diaminoheptanedioate[c] + ATP[c] + UDP-N-acetylmuramoyl-L-alanyl-D-glutamate[c] =&gt; ADP[c] + H+[c] + Phosphate[c] + UDP-N-acetylmuramoyl-L-alanyl-D-gamma-glutamyl-meso-2,6-diaminopimelate[c]</v>
          </cell>
          <cell r="F132" t="str">
            <v>6.3.2.13</v>
          </cell>
          <cell r="G132" t="str">
            <v>AC5u0009GL000121 or AC5u0009GL000574</v>
          </cell>
        </row>
        <row r="133">
          <cell r="B133" t="str">
            <v>TYRTRS</v>
          </cell>
          <cell r="C133" t="str">
            <v>TYRTRS</v>
          </cell>
          <cell r="D133" t="str">
            <v>Tyrosyl-tRNA synthetase</v>
          </cell>
          <cell r="E133" t="str">
            <v>ATP[c] + tRNA(Tyr)[c] + L-Tyrosine[c] =&gt; AMP[c] + Diphosphate[c] + L-Tyrosyl-tRNA(Tyr)[c]</v>
          </cell>
          <cell r="F133" t="str">
            <v>6.1.1.1</v>
          </cell>
          <cell r="G133" t="str">
            <v>AC5u0009GL000886</v>
          </cell>
        </row>
        <row r="134">
          <cell r="B134" t="str">
            <v>TYRt6</v>
          </cell>
          <cell r="C134" t="str">
            <v>TYRt6</v>
          </cell>
          <cell r="D134" t="str">
            <v>L-tyrosine transport in/out via proton symport</v>
          </cell>
          <cell r="E134" t="str">
            <v>H+[e] + L-Tyrosine[e] &lt;=&gt; H+[c] + L-Tyrosine[c]</v>
          </cell>
          <cell r="G134" t="str">
            <v>AC5u0009GL000940 or AC5u0009GL001485</v>
          </cell>
        </row>
        <row r="135">
          <cell r="B135" t="str">
            <v>TRPTRS</v>
          </cell>
          <cell r="C135" t="str">
            <v>TRPTRS</v>
          </cell>
          <cell r="D135" t="str">
            <v>Tryptophanyl-tRNA synthetase</v>
          </cell>
          <cell r="E135" t="str">
            <v>ATP[c] + tRNA(Trp)[c] + L-Tryptophan[c] =&gt; AMP[c] + Diphosphate[c] + L-Tryptophanyl-tRNA(Trp)[c]</v>
          </cell>
          <cell r="F135" t="str">
            <v>6.1.1.2</v>
          </cell>
          <cell r="G135" t="str">
            <v>AC5u0009GL000601</v>
          </cell>
        </row>
        <row r="136">
          <cell r="B136" t="str">
            <v>TRPt6</v>
          </cell>
          <cell r="C136" t="str">
            <v>TRPt6</v>
          </cell>
          <cell r="D136" t="str">
            <v>L-tryptophan transport in/out via proton symport</v>
          </cell>
          <cell r="E136" t="str">
            <v>H+[e] + L-Tryptophan[e] &lt;=&gt; H+[c] + L-Tryptophan[c]</v>
          </cell>
        </row>
        <row r="137">
          <cell r="B137" t="str">
            <v>TREt</v>
          </cell>
          <cell r="C137" t="str">
            <v>TREt</v>
          </cell>
          <cell r="D137" t="str">
            <v>trehalose transport in/out via proton symport</v>
          </cell>
          <cell r="E137" t="str">
            <v>H+[e] + Trehalose[e] &lt;=&gt; H+[c] + Trehalose[c]</v>
          </cell>
          <cell r="G137" t="str">
            <v>AC5u0009GL000409 or AC5u0009GL001181 or AC5u0009GL001184 or AC5u0009GL002112</v>
          </cell>
        </row>
        <row r="138">
          <cell r="B138" t="str">
            <v>TREP</v>
          </cell>
          <cell r="C138" t="str">
            <v>TREP</v>
          </cell>
          <cell r="D138" t="str">
            <v>trehalose phosphorylase</v>
          </cell>
          <cell r="E138" t="str">
            <v>Phosphate[c] + Trehalose[c] &lt;=&gt; beta-D-Glucose 1-phosphate[c] + D-Glucose[c]</v>
          </cell>
          <cell r="F138" t="str">
            <v>2.4.1.64</v>
          </cell>
          <cell r="G138" t="str">
            <v>AC5u0009GL000408</v>
          </cell>
        </row>
        <row r="139">
          <cell r="B139" t="str">
            <v>TRDR</v>
          </cell>
          <cell r="C139" t="str">
            <v>TRDR</v>
          </cell>
          <cell r="D139" t="str">
            <v>thioredoxin reductase (NADPH)</v>
          </cell>
          <cell r="E139" t="str">
            <v>H+[c] + Nicotinamide adenine dinucleotide phosphate - reduced[c] + Oxidized thioredoxin[c] =&gt; Nicotinamide adenine dinucleotide phosphate[c] + Reduced thioredoxin[c]</v>
          </cell>
          <cell r="F139" t="str">
            <v>1.8.1.9</v>
          </cell>
          <cell r="G139" t="str">
            <v>AC5u0009GL000798 or AC5u0009GL001474 or AC5u0009GL000835 or AC5u0009GL001080</v>
          </cell>
        </row>
        <row r="140">
          <cell r="B140" t="str">
            <v>tr_o2</v>
          </cell>
          <cell r="C140" t="str">
            <v>tr_o2</v>
          </cell>
          <cell r="D140" t="str">
            <v>o2 transport</v>
          </cell>
          <cell r="E140" t="str">
            <v>O2[e] &lt;=&gt; O2[c]</v>
          </cell>
        </row>
        <row r="141">
          <cell r="B141" t="str">
            <v>tr_h2s</v>
          </cell>
          <cell r="C141" t="str">
            <v>tr_h2s</v>
          </cell>
          <cell r="D141" t="str">
            <v>h2s transport</v>
          </cell>
          <cell r="E141" t="str">
            <v>Hydrogen sulfide[e] &lt;=&gt; Hydrogen sulfide[c]</v>
          </cell>
        </row>
        <row r="142">
          <cell r="B142" t="str">
            <v>tr_fe2</v>
          </cell>
          <cell r="C142" t="str">
            <v>tr_fe2</v>
          </cell>
          <cell r="D142" t="str">
            <v>fe2 transport</v>
          </cell>
          <cell r="E142" t="str">
            <v>Fe2+[e] &lt;=&gt; Fe2+[c]</v>
          </cell>
        </row>
        <row r="143">
          <cell r="B143" t="str">
            <v>TPI</v>
          </cell>
          <cell r="C143" t="str">
            <v>TPI</v>
          </cell>
          <cell r="D143" t="str">
            <v>triose-phosphate isomerase</v>
          </cell>
          <cell r="E143" t="str">
            <v>Dihydroxyacetone phosphate[c] &lt;=&gt; Glyceraldehyde 3-phosphate[c]</v>
          </cell>
          <cell r="F143" t="str">
            <v>5.3.1.1</v>
          </cell>
          <cell r="G143" t="str">
            <v>AC5u0009GL000359 or AC5u0009GL000936 or AC5u0009GL001871</v>
          </cell>
        </row>
        <row r="144">
          <cell r="B144" t="str">
            <v>TMPPP</v>
          </cell>
          <cell r="C144" t="str">
            <v>TMPPP</v>
          </cell>
          <cell r="D144" t="str">
            <v>thiamine-phosphate diphosphorylase</v>
          </cell>
          <cell r="E144" t="str">
            <v>2-Methyl-4-amino-5-hydroxymethylpyrimidine diphosphate[c] + 4-Methyl-5-(2-phosphoethyl)-thiazole[c] + H+[c] =&gt; Diphosphate[c] + Thiamin monophosphate[c]</v>
          </cell>
          <cell r="F144" t="str">
            <v>2.5.1.3</v>
          </cell>
          <cell r="G144" t="str">
            <v>AC5u0009GL000271</v>
          </cell>
        </row>
        <row r="145">
          <cell r="B145" t="str">
            <v>TMDS</v>
          </cell>
          <cell r="C145" t="str">
            <v>TMDS</v>
          </cell>
          <cell r="D145" t="str">
            <v>thymidylate synthase</v>
          </cell>
          <cell r="E145" t="str">
            <v>dUMP[c] + 5,10-Methylenetetrahydrofolate[c] =&gt; 7,8-Dihydrofolate[c] + dTMP[c]</v>
          </cell>
          <cell r="F145" t="str">
            <v>2.1.1.45</v>
          </cell>
          <cell r="G145" t="str">
            <v>AC5u0009GL001567</v>
          </cell>
        </row>
        <row r="146">
          <cell r="B146" t="str">
            <v>TMDPP</v>
          </cell>
          <cell r="C146" t="str">
            <v>TMDPP</v>
          </cell>
          <cell r="D146" t="str">
            <v>pyrimidine-nucleoside phosphorylase (thymine)</v>
          </cell>
          <cell r="E146" t="str">
            <v>2-Deoxy-D-ribose 1-phosphate[c] + Thymine[c] &lt;=&gt; Phosphate[c] + Thymidine[c]</v>
          </cell>
          <cell r="F146" t="str">
            <v>2.4.2.2 ; 2.4.2.4</v>
          </cell>
          <cell r="G146" t="str">
            <v>AC5u0009GL001506</v>
          </cell>
        </row>
        <row r="147">
          <cell r="B147" t="str">
            <v>TMDPK</v>
          </cell>
          <cell r="C147" t="str">
            <v>TMDPK</v>
          </cell>
          <cell r="D147" t="str">
            <v>thiamine diphosphokinase</v>
          </cell>
          <cell r="E147" t="str">
            <v>ATP[c] + Thiamin[c] =&gt; AMP[c] + H+[c] + Thiamine diphosphate[c]</v>
          </cell>
          <cell r="F147" t="str">
            <v>2.7.6.2</v>
          </cell>
          <cell r="G147" t="str">
            <v>AC5u0009GL000018</v>
          </cell>
        </row>
        <row r="148">
          <cell r="B148" t="str">
            <v>TMDK2</v>
          </cell>
          <cell r="C148" t="str">
            <v>TMDK2</v>
          </cell>
          <cell r="D148" t="str">
            <v>thymidine kinase (GTP:Thymidine)</v>
          </cell>
          <cell r="E148" t="str">
            <v>GTP[c] + Thymidine[c] =&gt; dTMP[c] + GDP[c] + H+[c]</v>
          </cell>
          <cell r="F148" t="str">
            <v>3.1.3.5</v>
          </cell>
          <cell r="G148" t="str">
            <v>AC5u0009GL000120</v>
          </cell>
        </row>
        <row r="149">
          <cell r="B149" t="str">
            <v>TMDK1</v>
          </cell>
          <cell r="C149" t="str">
            <v>TMDK1</v>
          </cell>
          <cell r="D149" t="str">
            <v>thymidine kinase (ATP:thymidine)</v>
          </cell>
          <cell r="E149" t="str">
            <v>ATP[c] + Thymidine[c] =&gt; ADP[c] + dTMP[c] + H+[c]</v>
          </cell>
          <cell r="F149" t="str">
            <v>2.7.1.21</v>
          </cell>
          <cell r="G149" t="str">
            <v>AC5u0009GL000120</v>
          </cell>
        </row>
        <row r="150">
          <cell r="B150" t="str">
            <v>THZPSN2</v>
          </cell>
          <cell r="C150" t="str">
            <v>THZPSN2</v>
          </cell>
          <cell r="D150" t="str">
            <v>thiazole phosphate synthesis</v>
          </cell>
          <cell r="E150" t="str">
            <v>MPT synthase sulfurylated small subunit (MoaD-SH)[c] + 1-deoxy-D-xylulose 5-phosphate[c] + Glycine[c] + Nicotinamide adenine dinucleotide phosphate[c] =&gt; 4-Methyl-5-(2-phosphoethyl)-thiazole[c] + MPT synthase small subunit MoaD[c] + CO2[c] + 2 H2O[c] + 2 H+[c] + Nicotinamide adenine dinucleotide phosphate - reduced[c]</v>
          </cell>
          <cell r="G150" t="str">
            <v>AC5u0009GL001245</v>
          </cell>
        </row>
        <row r="151">
          <cell r="B151" t="str">
            <v>THZPSN</v>
          </cell>
          <cell r="C151" t="str">
            <v>THZPSN</v>
          </cell>
          <cell r="D151" t="str">
            <v>thiazole phosphate synthesis</v>
          </cell>
          <cell r="E151" t="str">
            <v>ATP[c] + L-Cysteine[c] + 1-deoxy-D-xylulose 5-phosphate[c] + L-Tyrosine[c] =&gt; 4-Hydroxy-benzyl alcohol[c] + 4-Methyl-5-(2-phosphoethyl)-thiazole[c] + L-Alanine[c] + AMP[c] + CO2[c] + H2O[c] + H+[c] + Diphosphate[c]</v>
          </cell>
          <cell r="G151" t="str">
            <v>AC5u0009GL001245</v>
          </cell>
        </row>
        <row r="152">
          <cell r="B152" t="str">
            <v>THRTRS</v>
          </cell>
          <cell r="C152" t="str">
            <v>THRTRS</v>
          </cell>
          <cell r="D152" t="str">
            <v>Threonyl-tRNA synthetase</v>
          </cell>
          <cell r="E152" t="str">
            <v>ATP[c] + L-Threonine[c] + tRNA(Thr)[c] =&gt; AMP[c] + Diphosphate[c] + L-Threonyl-tRNA(Thr)[c]</v>
          </cell>
          <cell r="F152" t="str">
            <v>6.1.1.3</v>
          </cell>
          <cell r="G152" t="str">
            <v>AC5u0009GL000429</v>
          </cell>
        </row>
        <row r="153">
          <cell r="B153" t="str">
            <v>THRt3</v>
          </cell>
          <cell r="C153" t="str">
            <v>THRt3</v>
          </cell>
          <cell r="D153" t="str">
            <v>L-threonine transport out via proton antiport</v>
          </cell>
          <cell r="E153" t="str">
            <v>H+[e] + L-Threonine[c] =&gt; H+[c] + L-Threonine[e]</v>
          </cell>
          <cell r="G153" t="str">
            <v>AC5u0009GL001226 or AC5u0009GL001105 or AC5u0009GL001225</v>
          </cell>
        </row>
        <row r="154">
          <cell r="B154" t="str">
            <v>THRt2</v>
          </cell>
          <cell r="C154" t="str">
            <v>THRt2</v>
          </cell>
          <cell r="D154" t="str">
            <v>L-threonine transport in via proton symport</v>
          </cell>
          <cell r="E154" t="str">
            <v>H+[e] + L-Threonine[e] =&gt; H+[c] + L-Threonine[c]</v>
          </cell>
        </row>
        <row r="155">
          <cell r="B155" t="str">
            <v>THRPDC</v>
          </cell>
          <cell r="C155" t="str">
            <v>THRPDC</v>
          </cell>
          <cell r="D155" t="str">
            <v>Threonine-phosphate decarboxylase</v>
          </cell>
          <cell r="E155" t="str">
            <v>H+[c] + L-Threonine phosphate[c] =&gt; D-1-Aminopropan-2-ol O-phosphate[c] + CO2[c]</v>
          </cell>
          <cell r="F155" t="str">
            <v>4.1.1.81</v>
          </cell>
          <cell r="G155" t="str">
            <v>AC5u0009GL001902</v>
          </cell>
        </row>
        <row r="156">
          <cell r="B156" t="str">
            <v>THRD</v>
          </cell>
          <cell r="C156" t="str">
            <v>THRD</v>
          </cell>
          <cell r="D156" t="str">
            <v>L-threonine dehydrogenase</v>
          </cell>
          <cell r="E156" t="str">
            <v>Nicotinamide adenine dinucleotide[c] + L-Threonine[c] =&gt; H+[c] + Nicotinamide adenine dinucleotide - reduced[c] + L-2-Amino-3-oxobutanoate[c]</v>
          </cell>
          <cell r="F156" t="str">
            <v>1.1.1.103</v>
          </cell>
        </row>
        <row r="157">
          <cell r="B157" t="str">
            <v>THMDt2r</v>
          </cell>
          <cell r="C157" t="str">
            <v>THMDt2r</v>
          </cell>
          <cell r="D157" t="str">
            <v>thymidine transport in via proton symport, reversible</v>
          </cell>
          <cell r="E157" t="str">
            <v>H+[e] + Thymidine[e] &lt;=&gt; H+[c] + Thymidine[c]</v>
          </cell>
        </row>
        <row r="158">
          <cell r="B158" t="str">
            <v>THMabc</v>
          </cell>
          <cell r="C158" t="str">
            <v>THMabc</v>
          </cell>
          <cell r="D158" t="str">
            <v>thiamine transport via ABC system</v>
          </cell>
          <cell r="E158" t="str">
            <v>ATP[c] + H2O[c] + Thiamin[e] =&gt; ADP[c] + H+[c] + Phosphate[c] + Thiamin[c]</v>
          </cell>
        </row>
        <row r="159">
          <cell r="B159" t="str">
            <v>THFGLUS</v>
          </cell>
          <cell r="C159" t="str">
            <v>THFGLUS</v>
          </cell>
          <cell r="D159" t="str">
            <v>Tetrahydrofolate:L-glutamate gamma-ligase (ADP-forming)</v>
          </cell>
          <cell r="E159" t="str">
            <v>ATP[c] + L-Glutamate[c] + 5,6,7,8-Tetrahydrofolate[c] &lt;=&gt; ADP[c] + H+[c] + Phosphate[c] + Tetrahydrofolyl-[Glu](2)[c]</v>
          </cell>
          <cell r="F159" t="str">
            <v xml:space="preserve">6.3.2.17 </v>
          </cell>
          <cell r="G159" t="str">
            <v>AC5u0009GL000849 or AC5u0009GL001065 or AC5u0009GL001066 or AC5u0009GL000674 or AC5u0009GL002122</v>
          </cell>
        </row>
        <row r="160">
          <cell r="B160" t="str">
            <v>THDPS</v>
          </cell>
          <cell r="C160" t="str">
            <v>THDPS</v>
          </cell>
          <cell r="D160" t="str">
            <v>tetrahydropicolinate succinylase</v>
          </cell>
          <cell r="E160" t="str">
            <v>H2O[c] + Succinyl-CoA[c] + 2,3,4,5-Tetrahydrodipicolinate[c] =&gt; Coenzyme A[c] + N-Succinyl-2-L-amino-6-oxoheptanedioate[c]</v>
          </cell>
          <cell r="F160" t="str">
            <v>2.3.1.117</v>
          </cell>
          <cell r="G160" t="str">
            <v>AC5u0009GL001357</v>
          </cell>
        </row>
        <row r="161">
          <cell r="B161" t="str">
            <v>TDPGDH</v>
          </cell>
          <cell r="C161" t="str">
            <v>TDPGDH</v>
          </cell>
          <cell r="D161" t="str">
            <v>dTDPglucose 4,6-dehydratase</v>
          </cell>
          <cell r="E161" t="str">
            <v>dTDPglucose[c] =&gt; dTDP-4-dehydro-6-deoxy-D-glucose[c] + H2O[c]</v>
          </cell>
          <cell r="F161" t="str">
            <v>4.2.1.46</v>
          </cell>
          <cell r="G161" t="str">
            <v>AC5u0009GL001415</v>
          </cell>
        </row>
        <row r="162">
          <cell r="B162" t="str">
            <v>TDPDRR</v>
          </cell>
          <cell r="C162" t="str">
            <v>TDPDRR</v>
          </cell>
          <cell r="D162" t="str">
            <v>dTDP-4-dehydrorhamnose reductase</v>
          </cell>
          <cell r="E162" t="str">
            <v>dTDP-6-deoxy-L-mannose[c] + Nicotinamide adenine dinucleotide phosphate[c] &lt;=&gt; dTDP-4-dehydro-6-deoxy-L-mannose[c] + H+[c] + Nicotinamide adenine dinucleotide phosphate - reduced[c]</v>
          </cell>
          <cell r="F162" t="str">
            <v>1.1.1.133</v>
          </cell>
          <cell r="G162" t="str">
            <v>AC5u0009GL001414</v>
          </cell>
        </row>
        <row r="163">
          <cell r="B163" t="str">
            <v>TDPDRE</v>
          </cell>
          <cell r="C163" t="str">
            <v>TDPDRE</v>
          </cell>
          <cell r="D163" t="str">
            <v>dTDP-4-dehydrorhamnose 3,5-epimerase</v>
          </cell>
          <cell r="E163" t="str">
            <v>dTDP-4-dehydro-6-deoxy-D-glucose[c] =&gt; dTDP-4-dehydro-6-deoxy-L-mannose[c]</v>
          </cell>
          <cell r="F163" t="str">
            <v>5.1.3.13</v>
          </cell>
          <cell r="G163" t="str">
            <v>AC5u0009GL001416</v>
          </cell>
        </row>
        <row r="164">
          <cell r="B164" t="str">
            <v>TDMAT6</v>
          </cell>
          <cell r="C164" t="str">
            <v>TDMAT6</v>
          </cell>
          <cell r="D164" t="str">
            <v>Tetradecanoyl-[acyl-carrier protein]:malonyl-CoA  C-acyltransferase</v>
          </cell>
          <cell r="E164" t="str">
            <v>trans-Tetradec-2-enoyl-[acyl-carrier protein][c] + H+[c] + Nicotinamide adenine dinucleotide - reduced[c] =&gt; Nicotinamide adenine dinucleotide[c] + Tetradecanoyl-[acyl-carrier protein][c]</v>
          </cell>
          <cell r="F164" t="str">
            <v>1.3.1.9 ; 1.3.1.10</v>
          </cell>
          <cell r="G164" t="str">
            <v>AC5u0009GL000221</v>
          </cell>
        </row>
        <row r="165">
          <cell r="B165" t="str">
            <v>SULR</v>
          </cell>
          <cell r="C165" t="str">
            <v>SULR</v>
          </cell>
          <cell r="D165" t="str">
            <v>sulfite reductase (Flavodoxin)</v>
          </cell>
          <cell r="E165" t="str">
            <v>5 H+[c] + 3 Nicotinamide adenine dinucleotide phosphate - reduced[c] + Sulfite[c] =&gt; 3 H2O[c] + Hydrogen sulfide[c] + 3 Nicotinamide adenine dinucleotide phosphate[c]</v>
          </cell>
          <cell r="F165" t="str">
            <v>1.8.1.2</v>
          </cell>
          <cell r="G165" t="str">
            <v>AC5u0009GL000884</v>
          </cell>
        </row>
        <row r="166">
          <cell r="B166" t="str">
            <v>SULABC</v>
          </cell>
          <cell r="C166" t="str">
            <v>SULABC</v>
          </cell>
          <cell r="D166" t="str">
            <v>Sulfate transporter via ABC</v>
          </cell>
          <cell r="E166" t="str">
            <v>ATP[c] + H2O[c] + Sulfate[e] =&gt; ADP[c] + H+[c] + Phosphate[c] + Sulfate[c]</v>
          </cell>
          <cell r="G166" t="str">
            <v>AC5u0009GL000834 or AC5u0009GL001081</v>
          </cell>
        </row>
        <row r="167">
          <cell r="B167" t="str">
            <v>SUCtpp</v>
          </cell>
          <cell r="C167" t="str">
            <v>SUCtpp</v>
          </cell>
          <cell r="D167" t="str">
            <v>Sucrose transport via permease</v>
          </cell>
          <cell r="E167" t="str">
            <v>Sucrose[e] &lt;=&gt; Sucrose[c]</v>
          </cell>
          <cell r="G167" t="str">
            <v>AC5u0009GL001435</v>
          </cell>
        </row>
        <row r="168">
          <cell r="B168" t="str">
            <v>SUCH</v>
          </cell>
          <cell r="C168" t="str">
            <v>SUCH</v>
          </cell>
          <cell r="D168" t="str">
            <v>alpha-glucoside glucohydrolase</v>
          </cell>
          <cell r="E168" t="str">
            <v>H2O[c] + Sucrose[c] =&gt; D-Fructose[c] + D-Glucose[c]</v>
          </cell>
          <cell r="F168" t="str">
            <v>3.2.1.20 ; 3.2.1.10</v>
          </cell>
          <cell r="G168" t="str">
            <v>AC5u0009GL000274</v>
          </cell>
        </row>
        <row r="169">
          <cell r="B169" t="str">
            <v>SUCCt2r</v>
          </cell>
          <cell r="C169" t="str">
            <v>SUCCt2r</v>
          </cell>
          <cell r="D169" t="str">
            <v>Succinate transport via proton symport</v>
          </cell>
          <cell r="E169" t="str">
            <v>H+[e] + Succinate[e] &lt;=&gt; H+[c] + Succinate[c]</v>
          </cell>
        </row>
        <row r="170">
          <cell r="B170" t="str">
            <v>SUCBZL</v>
          </cell>
          <cell r="C170" t="str">
            <v>SUCBZL</v>
          </cell>
          <cell r="D170" t="str">
            <v>o-succinylbenzoate-CoA ligase</v>
          </cell>
          <cell r="E170" t="str">
            <v>ATP[c] + Coenzyme A[c] + o-Succinylbenzoate[c] =&gt; AMP[c] + Diphosphate[c] + O-Succinylbenzoyl-CoA[c]</v>
          </cell>
          <cell r="F170" t="str">
            <v>6.2.1.26</v>
          </cell>
          <cell r="G170" t="str">
            <v>AC5u0009GL001766</v>
          </cell>
        </row>
        <row r="171">
          <cell r="B171" t="str">
            <v>SSALy</v>
          </cell>
          <cell r="C171" t="str">
            <v>SSALy</v>
          </cell>
          <cell r="D171" t="str">
            <v>succinate-semialdehyde dehydrogenase / glutarate-semialdehyde dehydrogenase</v>
          </cell>
          <cell r="E171" t="str">
            <v>H2O[c] + Nicotinamide adenine dinucleotide phosphate[c] + Succinic semialdehyde[c] =&gt; 2 H+[c] + Nicotinamide adenine dinucleotide phosphate - reduced[c] + Succinate[c]</v>
          </cell>
          <cell r="F171" t="str">
            <v>1.2.1.16; 1.2.1.79</v>
          </cell>
          <cell r="G171" t="str">
            <v>AC5u0009GL001521</v>
          </cell>
        </row>
        <row r="172">
          <cell r="B172" t="str">
            <v>SSALx</v>
          </cell>
          <cell r="C172" t="str">
            <v>SSALx</v>
          </cell>
          <cell r="D172" t="str">
            <v>succinate-semialdehyde dehydrogenase (NAD) / pyrroline-5-carboxylate reductase</v>
          </cell>
          <cell r="E172" t="str">
            <v>H2O[c] + Nicotinamide adenine dinucleotide[c] + Succinic semialdehyde[c] =&gt; 2 H+[c] + Nicotinamide adenine dinucleotide - reduced[c] + Succinate[c]</v>
          </cell>
          <cell r="F172" t="str">
            <v>1.2.1.16; 1.2.1.24</v>
          </cell>
          <cell r="G172" t="str">
            <v>AC5u0009GL001521</v>
          </cell>
        </row>
        <row r="173">
          <cell r="B173" t="str">
            <v>SRCHCOC</v>
          </cell>
          <cell r="C173" t="str">
            <v>SRCHCOC</v>
          </cell>
          <cell r="D173" t="str">
            <v>sirohydrochlorin cobaltochelatase</v>
          </cell>
          <cell r="E173" t="str">
            <v>Co2+[c] + Sirohydrochlorin[c] =&gt; Cobalt-precorrin2[c] + 3 H+[c]</v>
          </cell>
          <cell r="F173" t="str">
            <v>4.99.1.3</v>
          </cell>
          <cell r="G173" t="str">
            <v>AC5u0009GL001890</v>
          </cell>
        </row>
        <row r="174">
          <cell r="B174" t="str">
            <v>SPMDabc</v>
          </cell>
          <cell r="C174" t="str">
            <v>SPMDabc</v>
          </cell>
          <cell r="D174" t="str">
            <v>spermidine transport via ABC system</v>
          </cell>
          <cell r="E174" t="str">
            <v>ATP[c] + H2O[c] + Spermidine[e] =&gt; ADP[c] + H+[c] + Phosphate[c] + Spermidine[c]</v>
          </cell>
          <cell r="F174" t="str">
            <v>3.6.3.31</v>
          </cell>
          <cell r="G174" t="str">
            <v>AC5u0009GL002082 or AC5u0009GL002080 or AC5u0009GL002081 or AC5u0009GL000915 or AC5u0009GL002083</v>
          </cell>
        </row>
        <row r="175">
          <cell r="B175" t="str">
            <v>SERTRS</v>
          </cell>
          <cell r="C175" t="str">
            <v>SERTRS</v>
          </cell>
          <cell r="D175" t="str">
            <v>Seryl-tRNA synthetase</v>
          </cell>
          <cell r="E175" t="str">
            <v>ATP[c] + L-Serine[c] + tRNA(Ser)[c] =&gt; AMP[c] + Diphosphate[c] + L-Seryl-tRNA(Ser)[c]</v>
          </cell>
          <cell r="F175" t="str">
            <v>6.1.1.11</v>
          </cell>
          <cell r="G175" t="str">
            <v>AC5u0009GL001193 or AC5u0009GL002113</v>
          </cell>
        </row>
        <row r="176">
          <cell r="B176" t="str">
            <v>SERt6</v>
          </cell>
          <cell r="C176" t="str">
            <v>SERt6</v>
          </cell>
          <cell r="D176" t="str">
            <v>L-serine transport in/out via proton symport</v>
          </cell>
          <cell r="E176" t="str">
            <v>H+[e] + L-Serine[e] &lt;=&gt; H+[c] + L-Serine[c]</v>
          </cell>
        </row>
        <row r="177">
          <cell r="B177" t="str">
            <v>SERt3</v>
          </cell>
          <cell r="C177" t="str">
            <v>SERt3</v>
          </cell>
          <cell r="D177" t="str">
            <v>L-serine transport out via proton antiport</v>
          </cell>
          <cell r="E177" t="str">
            <v>H+[e] + L-Serine[c] =&gt; H+[c] + L-Serine[e]</v>
          </cell>
          <cell r="G177" t="str">
            <v>AC5u0009GL001226 or AC5u0009GL001105 or AC5u0009GL001225</v>
          </cell>
        </row>
        <row r="178">
          <cell r="B178" t="str">
            <v>SERD_L</v>
          </cell>
          <cell r="C178" t="str">
            <v>SERD_L</v>
          </cell>
          <cell r="D178" t="str">
            <v>L-serine deaminase</v>
          </cell>
          <cell r="E178" t="str">
            <v>L-Serine[c] =&gt; Ammonium[c] + Pyruvate[c]</v>
          </cell>
          <cell r="F178" t="str">
            <v xml:space="preserve">4.3.1.17; 4.3.1.19; 4.3.1.15 </v>
          </cell>
          <cell r="G178" t="str">
            <v>AC5u0009GL001472 and AC5u0009GL001471</v>
          </cell>
        </row>
        <row r="179">
          <cell r="B179" t="str">
            <v>SELCYSLY</v>
          </cell>
          <cell r="C179" t="str">
            <v>SELCYSLY</v>
          </cell>
          <cell r="D179" t="str">
            <v>selenocysteine lyase</v>
          </cell>
          <cell r="E179" t="str">
            <v>Reduced dithiothreitol[c] + L-Selenocysteine[c] =&gt; Selenide[c] + L-Alanine[c] + Oxidized dithiothreitol[c] + H+[c]</v>
          </cell>
          <cell r="F179" t="str">
            <v>4.4.1.16</v>
          </cell>
          <cell r="G179" t="str">
            <v>AC5u0009GL000683 or AC5u0009GL001347 or AC5u0009GL001760</v>
          </cell>
        </row>
        <row r="180">
          <cell r="B180" t="str">
            <v>SDPDS</v>
          </cell>
          <cell r="C180" t="str">
            <v>SDPDS</v>
          </cell>
          <cell r="D180" t="str">
            <v>succinyl-diaminopimelate desuccinylase</v>
          </cell>
          <cell r="E180" t="str">
            <v>H2O[c] + N-Succinyl-LL-2,6-diaminoheptanedioate[c] =&gt; LL-2,6-Diaminoheptanedioate[c] + Succinate[c]</v>
          </cell>
          <cell r="F180" t="str">
            <v>3.5.1.18</v>
          </cell>
          <cell r="G180" t="str">
            <v>AC5u0009GL000615 or AC5u0009GL001436 or AC5u0009GL001051 or AC5u0009GL000799</v>
          </cell>
        </row>
        <row r="181">
          <cell r="B181" t="str">
            <v>SCRP</v>
          </cell>
          <cell r="C181" t="str">
            <v>SCRP</v>
          </cell>
          <cell r="D181" t="str">
            <v>Sucrose phosphorylase</v>
          </cell>
          <cell r="E181" t="str">
            <v>Phosphate[c] + Sucrose[c] =&gt; D-Fructose[c] + D-Glucose 1-phosphate[c]</v>
          </cell>
          <cell r="F181" t="str">
            <v>2.4.1.7</v>
          </cell>
          <cell r="G181" t="str">
            <v>AC5u0009GL001434</v>
          </cell>
        </row>
        <row r="182">
          <cell r="B182" t="str">
            <v>RPI</v>
          </cell>
          <cell r="C182" t="str">
            <v>RPI</v>
          </cell>
          <cell r="D182" t="str">
            <v>ribose-5-phosphate isomerase</v>
          </cell>
          <cell r="E182" t="str">
            <v>alpha-D-Ribose 5-phosphate[c] &lt;=&gt; D-Ribulose 5-phosphate[c]</v>
          </cell>
          <cell r="F182" t="str">
            <v>5.3.1.6</v>
          </cell>
          <cell r="G182" t="str">
            <v>AC5u0009GL000731</v>
          </cell>
        </row>
        <row r="183">
          <cell r="B183" t="str">
            <v>RPE</v>
          </cell>
          <cell r="C183" t="str">
            <v>RPE</v>
          </cell>
          <cell r="D183" t="str">
            <v>ribulose 5-phosphate 3-epimerase</v>
          </cell>
          <cell r="E183" t="str">
            <v>D-Ribulose 5-phosphate[c] &lt;=&gt; D-Xylulose 5-phosphate[c]</v>
          </cell>
          <cell r="F183" t="str">
            <v>5.1.3.1</v>
          </cell>
          <cell r="G183" t="str">
            <v>AC5u0009GL000019</v>
          </cell>
        </row>
        <row r="184">
          <cell r="B184" t="str">
            <v>RNTR4</v>
          </cell>
          <cell r="C184" t="str">
            <v>RNTR4</v>
          </cell>
          <cell r="D184" t="str">
            <v>ribonucleoside-triphosphate reductase (UTP)</v>
          </cell>
          <cell r="E184" t="str">
            <v>Reduced thioredoxin[c] + UTP[c] =&gt; dUTP[c] + H2O[c] + Oxidized thioredoxin[c]</v>
          </cell>
          <cell r="F184" t="str">
            <v>1.17.4.2</v>
          </cell>
          <cell r="G184" t="str">
            <v>AC5u0009GL001026 or AC5u0009GL001728 or AC5u0009GL001940</v>
          </cell>
        </row>
        <row r="185">
          <cell r="B185" t="str">
            <v>RNTR3</v>
          </cell>
          <cell r="C185" t="str">
            <v>RNTR3</v>
          </cell>
          <cell r="D185" t="str">
            <v>ribonucleoside-triphosphate reductase (CTP)</v>
          </cell>
          <cell r="E185" t="str">
            <v>CTP[c] + Reduced thioredoxin[c] =&gt; dCTP[c] + H2O[c] + Oxidized thioredoxin[c]</v>
          </cell>
          <cell r="F185" t="str">
            <v>1.17.4.2</v>
          </cell>
          <cell r="G185" t="str">
            <v>AC5u0009GL001026 or AC5u0009GL001728 or AC5u0009GL001940</v>
          </cell>
        </row>
        <row r="186">
          <cell r="B186" t="str">
            <v>RNTR2</v>
          </cell>
          <cell r="C186" t="str">
            <v>RNTR2</v>
          </cell>
          <cell r="D186" t="str">
            <v>ribonucleoside-triphosphate reductase (GTP)</v>
          </cell>
          <cell r="E186" t="str">
            <v>GTP[c] + Reduced thioredoxin[c] =&gt; dGTP[c] + H2O[c] + Oxidized thioredoxin[c]</v>
          </cell>
          <cell r="F186" t="str">
            <v>1.17.4.2</v>
          </cell>
          <cell r="G186" t="str">
            <v>AC5u0009GL001026 or AC5u0009GL001728 or AC5u0009GL001940</v>
          </cell>
        </row>
        <row r="187">
          <cell r="B187" t="str">
            <v>RNTR1</v>
          </cell>
          <cell r="C187" t="str">
            <v>RNTR1</v>
          </cell>
          <cell r="D187" t="str">
            <v>ribonucleoside-triphosphate reductase (ATP)</v>
          </cell>
          <cell r="E187" t="str">
            <v>ATP[c] + Reduced thioredoxin[c] =&gt; dATP[c] + H2O[c] + Oxidized thioredoxin[c]</v>
          </cell>
          <cell r="F187" t="str">
            <v>1.17.4.2</v>
          </cell>
          <cell r="G187" t="str">
            <v>AC5u0009GL001026 or AC5u0009GL001728 or AC5u0009GL001940</v>
          </cell>
        </row>
        <row r="188">
          <cell r="B188" t="str">
            <v>RNDR4</v>
          </cell>
          <cell r="C188" t="str">
            <v>RNDR4</v>
          </cell>
          <cell r="D188" t="str">
            <v>ribonucleoside-diphosphate reductase (UDP)</v>
          </cell>
          <cell r="E188" t="str">
            <v>Reduced thioredoxin[c] + UDP[c] =&gt; dUDP[c] + H2O[c] + Oxidized thioredoxin[c]</v>
          </cell>
          <cell r="F188" t="str">
            <v>1.17.4.1</v>
          </cell>
          <cell r="G188" t="str">
            <v>AC5u0009GL000755 and AC5u0009GL000756 and AC5u0009GL000645 or AC5u0009GL002151 or AC5u0009GL000828 or AC5u0009GL001087 or AC5u0009GL001491</v>
          </cell>
        </row>
        <row r="189">
          <cell r="B189" t="str">
            <v>RNDR3</v>
          </cell>
          <cell r="C189" t="str">
            <v>RNDR3</v>
          </cell>
          <cell r="D189" t="str">
            <v>ribonucleoside-diphosphate reductase (CDP)</v>
          </cell>
          <cell r="E189" t="str">
            <v>CDP[c] + Reduced thioredoxin[c] =&gt; dCDP[c] + H2O[c] + Oxidized thioredoxin[c]</v>
          </cell>
          <cell r="F189" t="str">
            <v>1.17.4.1</v>
          </cell>
          <cell r="G189" t="str">
            <v>AC5u0009GL000755 or AC5u0009GL000756</v>
          </cell>
        </row>
        <row r="190">
          <cell r="B190" t="str">
            <v>RNDR2</v>
          </cell>
          <cell r="C190" t="str">
            <v>RNDR2</v>
          </cell>
          <cell r="D190" t="str">
            <v>ribonucleoside-diphosphate reductase (GDP)</v>
          </cell>
          <cell r="E190" t="str">
            <v>GDP[c] + Reduced thioredoxin[c] =&gt; dGDP[c] + H2O[c] + Oxidized thioredoxin[c]</v>
          </cell>
          <cell r="F190" t="str">
            <v>1.17.4.1</v>
          </cell>
          <cell r="G190" t="str">
            <v>AC5u0009GL000755 or AC5u0009GL000756</v>
          </cell>
        </row>
        <row r="191">
          <cell r="B191" t="str">
            <v>RNDR1</v>
          </cell>
          <cell r="C191" t="str">
            <v>RNDR1</v>
          </cell>
          <cell r="D191" t="str">
            <v>ribonucleoside-diphosphate reductase (ADP)</v>
          </cell>
          <cell r="E191" t="str">
            <v>ADP[c] + Reduced thioredoxin[c] =&gt; dADP[c] + H2O[c] + Oxidized thioredoxin[c]</v>
          </cell>
          <cell r="F191" t="str">
            <v>1.17.4.1</v>
          </cell>
          <cell r="G191" t="str">
            <v>AC5u0009GL000755 and AC5u0009GL000756 and AC5u0009GL000645 or AC5u0009GL002151 or AC5u0009GL000828 or AC5u0009GL001087 or AC5u0009GL001491</v>
          </cell>
        </row>
        <row r="192">
          <cell r="B192" t="str">
            <v>RIBFLVt2</v>
          </cell>
          <cell r="C192" t="str">
            <v>RIBFLVt2</v>
          </cell>
          <cell r="D192" t="str">
            <v>riboflavin transport in via proton symport</v>
          </cell>
          <cell r="E192" t="str">
            <v>H+[e] + Riboflavin[e] =&gt; H+[c] + Riboflavin[c]</v>
          </cell>
        </row>
        <row r="193">
          <cell r="B193" t="str">
            <v>RIBabc</v>
          </cell>
          <cell r="C193" t="str">
            <v>RIBabc</v>
          </cell>
          <cell r="D193" t="str">
            <v>Ribose transport via ABC system</v>
          </cell>
          <cell r="E193" t="str">
            <v>ATP[c] + H2O[c] + D-Ribose[e] =&gt; ADP[c] + H+[c] + Phosphate[c] + D-Ribose[c]</v>
          </cell>
          <cell r="F193" t="str">
            <v>3.6.3.17</v>
          </cell>
          <cell r="G193" t="str">
            <v>AC5u0009GL001971</v>
          </cell>
        </row>
        <row r="194">
          <cell r="B194" t="str">
            <v>RHC</v>
          </cell>
          <cell r="C194" t="str">
            <v>RHC</v>
          </cell>
          <cell r="D194" t="str">
            <v>ribosylhomocysteinase</v>
          </cell>
          <cell r="E194" t="str">
            <v>H2O[c] + S-Ribosyl-L-homocysteine[c] =&gt; L-Homocysteine[c] + D-Ribose[c]</v>
          </cell>
          <cell r="F194" t="str">
            <v>4.4.1.21</v>
          </cell>
          <cell r="G194" t="str">
            <v>AC5u0009GL001392</v>
          </cell>
        </row>
        <row r="195">
          <cell r="B195" t="str">
            <v>RBP4E</v>
          </cell>
          <cell r="C195" t="str">
            <v>RBP4E</v>
          </cell>
          <cell r="D195" t="str">
            <v>L-ribulose-phosphate 4-epimerase</v>
          </cell>
          <cell r="E195" t="str">
            <v>L-Ribulose 5-phosphate[c] &lt;=&gt; D-Xylulose 5-phosphate[c]</v>
          </cell>
          <cell r="F195" t="str">
            <v>5.1.3.4</v>
          </cell>
        </row>
        <row r="196">
          <cell r="B196" t="str">
            <v>RBLK2</v>
          </cell>
          <cell r="C196" t="str">
            <v>RBLK2</v>
          </cell>
          <cell r="D196" t="str">
            <v>L-ribulokinase (ribitol)</v>
          </cell>
          <cell r="E196" t="str">
            <v>ATP[c] + Ribitol[c] =&gt; ADP[c] + H+[c] + D-Ribitol 5-phosphate[c]</v>
          </cell>
          <cell r="F196" t="str">
            <v>aditional reaction</v>
          </cell>
        </row>
        <row r="197">
          <cell r="B197" t="str">
            <v>RBLK1</v>
          </cell>
          <cell r="C197" t="str">
            <v>RBLK1</v>
          </cell>
          <cell r="D197" t="str">
            <v>L-ribulokinase (L-ribulose)</v>
          </cell>
          <cell r="E197" t="str">
            <v>ATP[c] + L-Ribulose[c] =&gt; ADP[c] + H+[c] + L-Ribulose 5-phosphate[c]</v>
          </cell>
          <cell r="F197" t="str">
            <v>2.7.1.16</v>
          </cell>
        </row>
        <row r="198">
          <cell r="B198" t="str">
            <v>RBK</v>
          </cell>
          <cell r="C198" t="str">
            <v>RBK</v>
          </cell>
          <cell r="D198" t="str">
            <v>ribokinase</v>
          </cell>
          <cell r="E198" t="str">
            <v>ATP[c] + D-Ribose[c] =&gt; ADP[c] + H+[c] + alpha-D-Ribose 5-phosphate[c]</v>
          </cell>
          <cell r="F198" t="str">
            <v>2.7.1.15</v>
          </cell>
          <cell r="G198" t="str">
            <v>AC5u0009GL000982 or AC5u0009GL001057</v>
          </cell>
        </row>
        <row r="199">
          <cell r="B199" t="str">
            <v>RBFSa</v>
          </cell>
          <cell r="C199" t="str">
            <v>RBFSa</v>
          </cell>
          <cell r="D199" t="str">
            <v>riboflavin synthase</v>
          </cell>
          <cell r="E199" t="str">
            <v>4-(1-D-Ribitylamino)-5-aminouracil[c] + 3,4-dihydroxy-2-butanone 4-phosphate[c] =&gt; 6,7-Dimethyl-8-(1-D-ribityl)lumazine[c] + 2 H2O[c] + Phosphate[c]</v>
          </cell>
          <cell r="F199" t="str">
            <v>2.5.1.78 ; 2.5.1.9</v>
          </cell>
          <cell r="G199" t="str">
            <v>AC5u0009GL001776 or AC5u0009GL001774</v>
          </cell>
        </row>
        <row r="200">
          <cell r="B200" t="str">
            <v>RBFK</v>
          </cell>
          <cell r="C200" t="str">
            <v>RBFK</v>
          </cell>
          <cell r="D200" t="str">
            <v>riboflavin kinase</v>
          </cell>
          <cell r="E200" t="str">
            <v>ATP[c] + Riboflavin[c] =&gt; ADP[c] + flavin mononucleotide[c] + H+[c]</v>
          </cell>
          <cell r="F200" t="str">
            <v>2.7.1.26</v>
          </cell>
          <cell r="G200" t="str">
            <v>AC5u0009GL000185</v>
          </cell>
        </row>
        <row r="201">
          <cell r="B201" t="str">
            <v>RAFGH</v>
          </cell>
          <cell r="C201" t="str">
            <v>RAFGH</v>
          </cell>
          <cell r="D201" t="str">
            <v>Raffinose galactohydrolase</v>
          </cell>
          <cell r="E201" t="str">
            <v>H2O[c] + Raffinose[c] =&gt; D-Galactose[c] + Sucrose[c]</v>
          </cell>
          <cell r="F201" t="str">
            <v>3.2.1.22</v>
          </cell>
          <cell r="G201" t="str">
            <v>AC5u0009GL000933 or AC5u0009GL001744</v>
          </cell>
        </row>
        <row r="202">
          <cell r="B202" t="str">
            <v>RAFFINt</v>
          </cell>
          <cell r="C202" t="str">
            <v>RAFFINt</v>
          </cell>
          <cell r="D202" t="str">
            <v>Raffinose transport</v>
          </cell>
          <cell r="E202" t="str">
            <v>Raffinose[e] &lt;=&gt; Raffinose[c]</v>
          </cell>
        </row>
        <row r="203">
          <cell r="B203" t="str">
            <v>R05225</v>
          </cell>
          <cell r="C203" t="str">
            <v>R05225</v>
          </cell>
          <cell r="D203" t="str">
            <v>adenosylcobyric acid synthase</v>
          </cell>
          <cell r="E203" t="str">
            <v>Adenosyl cobyrinate diamide[c] + 4 ATP[c] + 4 L-Glutamine[c] + 4 H2O[c] =&gt; adenosyl-cobyric acid[c] + 4 ADP[c] + 4 L-Glutamate[c] + 4 H+[c] + 4 Phosphate[c]</v>
          </cell>
          <cell r="F203" t="str">
            <v>6.3.5.10</v>
          </cell>
          <cell r="G203" t="str">
            <v>AC5u0009GL001884</v>
          </cell>
        </row>
        <row r="204">
          <cell r="B204" t="str">
            <v>R05220</v>
          </cell>
          <cell r="C204" t="str">
            <v>R05220</v>
          </cell>
          <cell r="D204" t="str">
            <v>ATP:cob(I)yrinic acid-a,c-diamide Cobeta-adenosyltransferase</v>
          </cell>
          <cell r="E204" t="str">
            <v>ATP[c] + Cob(I)yrinate a,c diamide[c] + H2O[c] =&gt; Adenosyl cobyrinate diamide[c] + Phosphate[c] + Diphosphate[c]</v>
          </cell>
          <cell r="F204" t="str">
            <v>2.5.1.17</v>
          </cell>
          <cell r="G204" t="str">
            <v>AC5u0009GL001915 or AC5u0009GL001903</v>
          </cell>
        </row>
        <row r="205">
          <cell r="B205" t="str">
            <v>R05218</v>
          </cell>
          <cell r="C205" t="str">
            <v>R05218</v>
          </cell>
          <cell r="D205" t="str">
            <v>Cob(II)yrinate a,c diamide &lt;=&gt; Cob(I)yrinate a,c diamide</v>
          </cell>
          <cell r="E205" t="str">
            <v>2 Cob(II)yrinate a,c diamide[c] + Nicotinamide adenine dinucleotide - reduced[c] =&gt; 2 Cob(I)yrinate a,c diamide[c] + H+[c] + Nicotinamide adenine dinucleotide[c]</v>
          </cell>
          <cell r="F205" t="str">
            <v>1.16.8.-</v>
          </cell>
          <cell r="G205" t="str">
            <v>AC5u0009GL001904</v>
          </cell>
        </row>
        <row r="206">
          <cell r="B206" t="str">
            <v>QUIND</v>
          </cell>
          <cell r="C206" t="str">
            <v>QUIND</v>
          </cell>
          <cell r="D206" t="str">
            <v>quinate dehydrogenase (pyrroloquinoline-quinone)</v>
          </cell>
          <cell r="E206" t="str">
            <v>PQQ (Pyrroloquinoline-quinone) oxidized form[c] + Quinate[c] =&gt; 3-Dehydroquinate[c] + H+[c] + PQQ (pyrroloquinoline-quinone) reduced form[c]</v>
          </cell>
          <cell r="F206" t="str">
            <v>1.1.1.24</v>
          </cell>
          <cell r="G206" t="str">
            <v>AC5u0009GL000942</v>
          </cell>
        </row>
        <row r="207">
          <cell r="B207" t="str">
            <v>PYRZAM</v>
          </cell>
          <cell r="C207" t="str">
            <v>PYRZAM</v>
          </cell>
          <cell r="D207" t="str">
            <v>Pyrazinamidase</v>
          </cell>
          <cell r="E207" t="str">
            <v>H2O[c] + Maleamate[c] =&gt; Maleate[c] + Ammonium[c]</v>
          </cell>
          <cell r="F207" t="str">
            <v>3.5.1.107</v>
          </cell>
          <cell r="G207" t="str">
            <v>AC5u0009GL000346</v>
          </cell>
        </row>
        <row r="208">
          <cell r="B208" t="str">
            <v>PYRt2</v>
          </cell>
          <cell r="C208" t="str">
            <v>PYRt2</v>
          </cell>
          <cell r="D208" t="str">
            <v>pyruvate reversible transport via proton symport</v>
          </cell>
          <cell r="E208" t="str">
            <v>H+[e] + Pyruvate[e] &lt;=&gt; H+[c] + Pyruvate[c]</v>
          </cell>
        </row>
        <row r="209">
          <cell r="B209" t="str">
            <v>PYRNS1</v>
          </cell>
          <cell r="C209" t="str">
            <v>PYRNS1</v>
          </cell>
          <cell r="D209" t="str">
            <v>pyrimidine nucleosidase (uridine)</v>
          </cell>
          <cell r="E209" t="str">
            <v>H2O[c] + Uridine[c] =&gt; D-Ribose[c] + Uracil[c]</v>
          </cell>
          <cell r="F209" t="str">
            <v>3.2.2.3</v>
          </cell>
          <cell r="G209" t="str">
            <v>AC5u0009GL001662 or AC5u0009GL001778</v>
          </cell>
        </row>
        <row r="210">
          <cell r="B210" t="str">
            <v>PYNP2</v>
          </cell>
          <cell r="C210" t="str">
            <v>PYNP2</v>
          </cell>
          <cell r="D210" t="str">
            <v>pyrimidine-nucleoside phosphorylase (uracil)</v>
          </cell>
          <cell r="E210" t="str">
            <v>Phosphate[c] + Uridine[c] &lt;=&gt; alpha-D-Ribose 1-phosphate[c] + Uracil[c]</v>
          </cell>
          <cell r="F210" t="str">
            <v>2.4.2.3</v>
          </cell>
          <cell r="G210" t="str">
            <v>AC5u0009GL001506</v>
          </cell>
        </row>
        <row r="211">
          <cell r="B211" t="str">
            <v>PYNP1r</v>
          </cell>
          <cell r="C211" t="str">
            <v>PYNP1r</v>
          </cell>
          <cell r="D211" t="str">
            <v>pyrimidine-nucleoside phosphorylase (cytosine)</v>
          </cell>
          <cell r="E211" t="str">
            <v>Cytosine[c] + alpha-D-Ribose 1-phosphate[c] &lt;=&gt; Cytidine[c] + Phosphate[c]</v>
          </cell>
          <cell r="F211" t="str">
            <v>2.4.2.2</v>
          </cell>
          <cell r="G211" t="str">
            <v>AC5u0009GL001506</v>
          </cell>
        </row>
        <row r="212">
          <cell r="B212" t="str">
            <v>PYK</v>
          </cell>
          <cell r="C212" t="str">
            <v>PYK</v>
          </cell>
          <cell r="D212" t="str">
            <v>pyruvate kinase</v>
          </cell>
          <cell r="E212" t="str">
            <v>ADP[c] + H+[c] + Phosphoenolpyruvate[c] =&gt; ATP[c] + Pyruvate[c]</v>
          </cell>
          <cell r="F212" t="str">
            <v>2.7.1.40</v>
          </cell>
          <cell r="G212" t="str">
            <v>AC5u0009GL001585 or AC5u0009GL000357</v>
          </cell>
        </row>
        <row r="213">
          <cell r="B213" t="str">
            <v>PYDXK</v>
          </cell>
          <cell r="C213" t="str">
            <v>PYDXK</v>
          </cell>
          <cell r="D213" t="str">
            <v>pyridoxal kinase (Pyridoxal)</v>
          </cell>
          <cell r="E213" t="str">
            <v>ATP[c] + Pyridoxal[c] =&gt; ADP[c] + H+[c] + Pyridoxal 5'-phosphate[c]</v>
          </cell>
          <cell r="F213" t="str">
            <v>2.7.1.35</v>
          </cell>
          <cell r="G213" t="str">
            <v>AC5u0009GL000270 or AC5u0009GL000843 or AC5u0009GL001072</v>
          </cell>
        </row>
        <row r="214">
          <cell r="B214" t="str">
            <v>PYDAMt</v>
          </cell>
          <cell r="C214" t="str">
            <v>PYDAMt</v>
          </cell>
          <cell r="D214" t="str">
            <v>pyridoxamine transport</v>
          </cell>
          <cell r="E214" t="str">
            <v>H+[e] + Pyridoxamine[e] &lt;=&gt; H+[c] + Pyridoxamine[c]</v>
          </cell>
        </row>
        <row r="215">
          <cell r="B215" t="str">
            <v>PYDAMK</v>
          </cell>
          <cell r="C215" t="str">
            <v>PYDAMK</v>
          </cell>
          <cell r="D215" t="str">
            <v>pyridoxal kinase (Pyridoxamine)</v>
          </cell>
          <cell r="E215" t="str">
            <v>ATP[c] + Pyridoxamine[c] =&gt; ADP[c] + H+[c] + Pyridoxamine 5'-phosphate[c]</v>
          </cell>
          <cell r="F215" t="str">
            <v>2.7.1.35</v>
          </cell>
          <cell r="G215" t="str">
            <v>AC5u0009GL000270 or AC5u0009GL000843 or AC5u0009GL001072</v>
          </cell>
        </row>
        <row r="216">
          <cell r="B216" t="str">
            <v>PUNP7</v>
          </cell>
          <cell r="C216" t="str">
            <v>PUNP7</v>
          </cell>
          <cell r="D216" t="str">
            <v>purine-nucleoside phosphorylase (Xanthosine)</v>
          </cell>
          <cell r="E216" t="str">
            <v>Phosphate[c] + Xanthosine[c] &lt;=&gt; alpha-D-Ribose 1-phosphate[c] + Xanthine[c]</v>
          </cell>
          <cell r="F216" t="str">
            <v>2.4.2.-; 2.4.2.1</v>
          </cell>
          <cell r="G216" t="str">
            <v>AC5u0009GL001505</v>
          </cell>
        </row>
        <row r="217">
          <cell r="B217" t="str">
            <v>PUNP6</v>
          </cell>
          <cell r="C217" t="str">
            <v>PUNP6</v>
          </cell>
          <cell r="D217" t="str">
            <v>purine-nucleoside phosphorylase (Deoxyinosine)</v>
          </cell>
          <cell r="E217" t="str">
            <v>Deoxyinosine[c] + Phosphate[c] &lt;=&gt; 2-Deoxy-D-ribose 1-phosphate[c] + Hypoxanthine[c]</v>
          </cell>
          <cell r="F217" t="str">
            <v>2.4.2.1</v>
          </cell>
          <cell r="G217" t="str">
            <v>AC5u0009GL001505</v>
          </cell>
        </row>
        <row r="218">
          <cell r="B218" t="str">
            <v>PUNP5</v>
          </cell>
          <cell r="C218" t="str">
            <v>PUNP5</v>
          </cell>
          <cell r="D218" t="str">
            <v>purine-nucleoside phosphorylase (Inosine)</v>
          </cell>
          <cell r="E218" t="str">
            <v>Inosine[c] + Phosphate[c] &lt;=&gt; Hypoxanthine[c] + alpha-D-Ribose 1-phosphate[c]</v>
          </cell>
          <cell r="F218" t="str">
            <v>2.4.2.1; 2.4.2.15</v>
          </cell>
          <cell r="G218" t="str">
            <v>AC5u0009GL001505</v>
          </cell>
        </row>
        <row r="219">
          <cell r="B219" t="str">
            <v>PUNP4</v>
          </cell>
          <cell r="C219" t="str">
            <v>PUNP4</v>
          </cell>
          <cell r="D219" t="str">
            <v>purine-nucleoside phosphorylase (Deoxyguanosine)</v>
          </cell>
          <cell r="E219" t="str">
            <v>Deoxyguanosine[c] + Phosphate[c] &lt;=&gt; 2-Deoxy-D-ribose 1-phosphate[c] + Guanine[c]</v>
          </cell>
          <cell r="F219" t="str">
            <v>2.4.2.1; 2.4.2.4</v>
          </cell>
          <cell r="G219" t="str">
            <v>AC5u0009GL001505</v>
          </cell>
        </row>
        <row r="220">
          <cell r="B220" t="str">
            <v>PUNP3</v>
          </cell>
          <cell r="C220" t="str">
            <v>PUNP3</v>
          </cell>
          <cell r="D220" t="str">
            <v>purine-nucleoside phosphorylase (Guanosine)</v>
          </cell>
          <cell r="E220" t="str">
            <v>Guanosine[c] + Phosphate[c] &lt;=&gt; Guanine[c] + alpha-D-Ribose 1-phosphate[c]</v>
          </cell>
          <cell r="F220" t="str">
            <v>2.4.2.1; 2.4.2.15</v>
          </cell>
          <cell r="G220" t="str">
            <v>AC5u0009GL001505</v>
          </cell>
        </row>
        <row r="221">
          <cell r="B221" t="str">
            <v>PUNP2</v>
          </cell>
          <cell r="C221" t="str">
            <v>PUNP2</v>
          </cell>
          <cell r="D221" t="str">
            <v>purine-nucleoside phosphorylase (Deoxyadenosine)</v>
          </cell>
          <cell r="E221" t="str">
            <v>Deoxyadenosine[c] + Phosphate[c] &lt;=&gt; 2-Deoxy-D-ribose 1-phosphate[c] + Adenine[c]</v>
          </cell>
          <cell r="F221" t="str">
            <v>2.4.2.1</v>
          </cell>
          <cell r="G221" t="str">
            <v>AC5u0009GL001505</v>
          </cell>
        </row>
        <row r="222">
          <cell r="B222" t="str">
            <v>PUNP1</v>
          </cell>
          <cell r="C222" t="str">
            <v>PUNP1</v>
          </cell>
          <cell r="D222" t="str">
            <v>purine-nucleoside phosphorylase (Adenosine)</v>
          </cell>
          <cell r="E222" t="str">
            <v>Adenosine[c] + Phosphate[c] &lt;=&gt; Adenine[c] + alpha-D-Ribose 1-phosphate[c]</v>
          </cell>
          <cell r="F222" t="str">
            <v>2.4.2.1</v>
          </cell>
          <cell r="G222" t="str">
            <v>AC5u0009GL001505</v>
          </cell>
        </row>
        <row r="223">
          <cell r="B223" t="str">
            <v>PTRCabc</v>
          </cell>
          <cell r="C223" t="str">
            <v>PTRCabc</v>
          </cell>
          <cell r="D223" t="str">
            <v>putrescine transport via ABC system</v>
          </cell>
          <cell r="E223" t="str">
            <v>ATP[c] + H2O[c] + Putrescine[e] =&gt; ADP[c] + H+[c] + Phosphate[c] + Putrescine[c]</v>
          </cell>
          <cell r="F223" t="str">
            <v>3.6.3.31</v>
          </cell>
          <cell r="G223" t="str">
            <v>AC5u0009GL002082 or AC5u0009GL002080 or AC5u0009GL002081 or AC5u0009GL000915 or AC5u0009GL002083</v>
          </cell>
        </row>
        <row r="224">
          <cell r="B224" t="str">
            <v>PTPAT</v>
          </cell>
          <cell r="C224" t="str">
            <v>PTPAT</v>
          </cell>
          <cell r="D224" t="str">
            <v>pantetheine-phosphate adenylyltransferase</v>
          </cell>
          <cell r="E224" t="str">
            <v>ATP[c] + H+[c] + Pantetheine 4'-phosphate[c] &lt;=&gt; Dephospho-CoA[c] + Diphosphate[c]</v>
          </cell>
          <cell r="F224" t="str">
            <v>2.7.7.3</v>
          </cell>
          <cell r="G224" t="str">
            <v>AC5u0009GL001384</v>
          </cell>
        </row>
        <row r="225">
          <cell r="B225" t="str">
            <v>PTAr</v>
          </cell>
          <cell r="C225" t="str">
            <v>PTAr</v>
          </cell>
          <cell r="D225" t="str">
            <v>phosphotransacetylase</v>
          </cell>
          <cell r="E225" t="str">
            <v>Acetyl-CoA[c] + Phosphate[c] &lt;=&gt; Acetyl phosphate[c] + Coenzyme A[c]</v>
          </cell>
          <cell r="F225" t="str">
            <v>2.3.1.8</v>
          </cell>
          <cell r="G225" t="str">
            <v>AC5u0009GL000976</v>
          </cell>
        </row>
        <row r="226">
          <cell r="B226" t="str">
            <v>PRPPS</v>
          </cell>
          <cell r="C226" t="str">
            <v>PRPPS</v>
          </cell>
          <cell r="D226" t="str">
            <v>phosphoribosylpyrophosphate synthetase</v>
          </cell>
          <cell r="E226" t="str">
            <v>ATP[c] + alpha-D-Ribose 5-phosphate[c] &lt;=&gt; AMP[c] + H+[c] + 5-Phospho-alpha-D-ribose 1-diphosphate[c]</v>
          </cell>
          <cell r="F226" t="str">
            <v>2.7.6.1</v>
          </cell>
          <cell r="G226" t="str">
            <v>AC5u0009GL000583 or AC5u0009GL001353</v>
          </cell>
        </row>
        <row r="227">
          <cell r="B227" t="str">
            <v>PROTRS</v>
          </cell>
          <cell r="C227" t="str">
            <v>PROTRS</v>
          </cell>
          <cell r="D227" t="str">
            <v>Prolyl-tRNA synthetase</v>
          </cell>
          <cell r="E227" t="str">
            <v>ATP[c] + L-Proline[c] + tRNA(Pro)[c] =&gt; AMP[c] + Diphosphate[c] + L-Prolyl-tRNA(Pro)[c]</v>
          </cell>
          <cell r="F227" t="str">
            <v>6.1.1.15</v>
          </cell>
          <cell r="G227" t="str">
            <v>AC5u0009GL000194</v>
          </cell>
        </row>
        <row r="228">
          <cell r="B228" t="str">
            <v>PROt6</v>
          </cell>
          <cell r="C228" t="str">
            <v>PROt6</v>
          </cell>
          <cell r="D228" t="str">
            <v>L-proline transport in/out via proton symport</v>
          </cell>
          <cell r="E228" t="str">
            <v>H+[e] + L-Proline[e] &lt;=&gt; H+[c] + L-Proline[c]</v>
          </cell>
        </row>
        <row r="229">
          <cell r="B229" t="str">
            <v>PRFGS</v>
          </cell>
          <cell r="C229" t="str">
            <v>PRFGS</v>
          </cell>
          <cell r="D229" t="str">
            <v>phosphoribosylformylglycinamidine synthase</v>
          </cell>
          <cell r="E229" t="str">
            <v>ATP[c] + N2-Formyl-N1-(5-phospho-D-ribosyl)glycinamide[c] + L-Glutamine[c] + H2O[c] =&gt; ADP[c] + 2-(Formamido)-N1-(5-phospho-D-ribosyl)acetamidine[c] + L-Glutamate[c] + H+[c] + Phosphate[c]</v>
          </cell>
          <cell r="F229" t="str">
            <v>6.3.5.3</v>
          </cell>
          <cell r="G229" t="str">
            <v>AC5u0009GL000894 or AC5u0009GL000895</v>
          </cell>
        </row>
        <row r="230">
          <cell r="B230" t="str">
            <v>PRASCS</v>
          </cell>
          <cell r="C230" t="str">
            <v>PRASCS</v>
          </cell>
          <cell r="D230" t="str">
            <v>phosphoribosylaminoimidazolesuccinocarboxamide synthase</v>
          </cell>
          <cell r="E230" t="str">
            <v>5-amino-1-(5-phospho-D-ribosyl)imidazole-4-carboxylate[c] + L-Aspartate[c] + ATP[c] &lt;=&gt; (S)-2-[5-Amino-1-(5-phospho-D-ribosyl)imidazole-4-carboxamido]succinate[c] + ADP[c] + H+[c] + Phosphate[c]</v>
          </cell>
          <cell r="F230" t="str">
            <v>6.3.2.6</v>
          </cell>
          <cell r="G230" t="str">
            <v>AC5u0009GL000897</v>
          </cell>
        </row>
        <row r="231">
          <cell r="B231" t="str">
            <v>PRAIS</v>
          </cell>
          <cell r="C231" t="str">
            <v>PRAIS</v>
          </cell>
          <cell r="D231" t="str">
            <v>phosphoribosylaminoimidazole synthetase</v>
          </cell>
          <cell r="E231" t="str">
            <v>ATP[c] + 2-(Formamido)-N1-(5-phospho-D-ribosyl)acetamidine[c] =&gt; ADP[c] + 5-amino-1-(5-phospho-D-ribosyl)imidazole[c] + 2 H+[c] + Phosphate[c]</v>
          </cell>
          <cell r="F231" t="str">
            <v>6.3.3.1</v>
          </cell>
          <cell r="G231" t="str">
            <v>AC5u0009GL000892</v>
          </cell>
        </row>
        <row r="232">
          <cell r="B232" t="str">
            <v>PRAGSr</v>
          </cell>
          <cell r="C232" t="str">
            <v>PRAGSr</v>
          </cell>
          <cell r="D232" t="str">
            <v>phosphoribosylglycinamide synthetase</v>
          </cell>
          <cell r="E232" t="str">
            <v>ATP[c] + Glycine[c] + 5-Phospho-beta-D-ribosylamine[c] &lt;=&gt; ADP[c] + N1-(5-Phospho-D-ribosyl)glycinamide[c] + H+[c] + Phosphate[c]</v>
          </cell>
          <cell r="F232" t="str">
            <v>6.3.4.13</v>
          </cell>
          <cell r="G232" t="str">
            <v>AC5u0009GL000889</v>
          </cell>
        </row>
        <row r="233">
          <cell r="B233" t="str">
            <v>PPNCL</v>
          </cell>
          <cell r="C233" t="str">
            <v>PPNCL</v>
          </cell>
          <cell r="D233" t="str">
            <v>phosphopantothenate-cysteine ligase</v>
          </cell>
          <cell r="E233" t="str">
            <v>D-4'-Phosphopantothenate[c] + CTP[c] + L-Cysteine[c] =&gt; N-((R)-4-Phosphopantothenoyl)-L-cysteine[c] + CDP[c] + H+[c] + Phosphate[c]</v>
          </cell>
          <cell r="F233" t="str">
            <v>6.3.2.5</v>
          </cell>
          <cell r="G233" t="str">
            <v>AC5u0009GL000026</v>
          </cell>
        </row>
        <row r="234">
          <cell r="B234" t="str">
            <v>PPN13D</v>
          </cell>
          <cell r="C234" t="str">
            <v>PPN13D</v>
          </cell>
          <cell r="D234" t="str">
            <v>1,3-propanediol dehydrogenase</v>
          </cell>
          <cell r="E234" t="str">
            <v>Propane-1,3-diol[c] + Nicotinamide adenine dinucleotide[c] &lt;=&gt; 3-Hydroxypropanal[c] + H+[c] + Nicotinamide adenine dinucleotide - reduced[c]</v>
          </cell>
          <cell r="F234" t="str">
            <v>1.1.1.202</v>
          </cell>
          <cell r="G234" t="str">
            <v>AC5u0009GL001517</v>
          </cell>
        </row>
        <row r="235">
          <cell r="B235" t="str">
            <v>PPM2</v>
          </cell>
          <cell r="C235" t="str">
            <v>PPM2</v>
          </cell>
          <cell r="D235" t="str">
            <v>phosphopentomutase (deoxyribose)</v>
          </cell>
          <cell r="E235" t="str">
            <v>2-Deoxy-D-ribose 1-phosphate[c] &lt;=&gt; 2-Deoxy-D-ribose 5-phosphate[c]</v>
          </cell>
          <cell r="F235" t="str">
            <v>5.4.2.7</v>
          </cell>
          <cell r="G235" t="str">
            <v>AC5u0009GL001507 or AC5u0009GL000923</v>
          </cell>
        </row>
        <row r="236">
          <cell r="B236" t="str">
            <v>PPM</v>
          </cell>
          <cell r="C236" t="str">
            <v>PPM</v>
          </cell>
          <cell r="D236" t="str">
            <v>phosphopentomutase</v>
          </cell>
          <cell r="E236" t="str">
            <v>alpha-D-Ribose 1-phosphate[c] &lt;=&gt; alpha-D-Ribose 5-phosphate[c]</v>
          </cell>
          <cell r="F236" t="str">
            <v>5.4.2.-; 5.4.2.2; 5.4.2.7</v>
          </cell>
          <cell r="G236" t="str">
            <v>AC5u0009GL001507 or AC5u0009GL000923</v>
          </cell>
        </row>
        <row r="237">
          <cell r="B237" t="str">
            <v>PPK2r</v>
          </cell>
          <cell r="C237" t="str">
            <v>PPK2r</v>
          </cell>
          <cell r="D237" t="str">
            <v>polyphosphate kinase</v>
          </cell>
          <cell r="E237" t="str">
            <v>ATP[c] + Diphosphate[c] &lt;=&gt; ADP[c] + Inorganic triphosphate[c]</v>
          </cell>
          <cell r="F237" t="str">
            <v>2.7.4.1</v>
          </cell>
          <cell r="G237" t="str">
            <v>AC5u0009GL000770</v>
          </cell>
        </row>
        <row r="238">
          <cell r="B238" t="str">
            <v>PPDt1</v>
          </cell>
          <cell r="C238" t="str">
            <v>PPDt1</v>
          </cell>
          <cell r="D238" t="str">
            <v>1,3-propanediol transport in/out via diffusion reversible</v>
          </cell>
          <cell r="E238" t="str">
            <v>Propane-1,3-diol[c] &lt;=&gt; Propane-1,3-diol[e]</v>
          </cell>
        </row>
        <row r="239">
          <cell r="B239" t="str">
            <v>PPDD</v>
          </cell>
          <cell r="C239" t="str">
            <v>PPDD</v>
          </cell>
          <cell r="D239" t="str">
            <v>propanediol dehydratase</v>
          </cell>
          <cell r="E239" t="str">
            <v>(R)-Propane-1,2-diol[c] =&gt; H2O[c] + Propanal[c]</v>
          </cell>
          <cell r="F239" t="str">
            <v>4.2.1.28</v>
          </cell>
          <cell r="G239" t="str">
            <v>AC5u0009GL001923 and AC5u0009GL001924 and AC5u0009GL001925</v>
          </cell>
        </row>
        <row r="240">
          <cell r="B240" t="str">
            <v>PPCK</v>
          </cell>
          <cell r="C240" t="str">
            <v>PPCK</v>
          </cell>
          <cell r="D240" t="str">
            <v>phosphoenolpyruvate carboxykinase</v>
          </cell>
          <cell r="E240" t="str">
            <v>ATP[c] + Oxaloacetate[c] =&gt; ADP[c] + CO2[c] + Phosphoenolpyruvate[c]</v>
          </cell>
          <cell r="F240" t="str">
            <v>4.1.1.49</v>
          </cell>
          <cell r="G240" t="str">
            <v>AC5u0009GL001030</v>
          </cell>
        </row>
        <row r="241">
          <cell r="B241" t="str">
            <v>PPCDC</v>
          </cell>
          <cell r="C241" t="str">
            <v>PPCDC</v>
          </cell>
          <cell r="D241" t="str">
            <v>phosphopantothenoylcysteine decarboxylase</v>
          </cell>
          <cell r="E241" t="str">
            <v>N-((R)-4-Phosphopantothenoyl)-L-cysteine[c] + H+[c] =&gt; CO2[c] + Pantetheine 4'-phosphate[c]</v>
          </cell>
          <cell r="F241" t="str">
            <v>4.1.1.36</v>
          </cell>
          <cell r="G241" t="str">
            <v>AC5u0009GL000026</v>
          </cell>
        </row>
        <row r="242">
          <cell r="B242" t="str">
            <v>PPBNGS</v>
          </cell>
          <cell r="C242" t="str">
            <v>PPBNGS</v>
          </cell>
          <cell r="D242" t="str">
            <v>porphobilinogen synthase</v>
          </cell>
          <cell r="E242" t="str">
            <v>2 5-Amino-4-oxopentanoate[c] =&gt; 2 H2O[c] + H+[c] + Porphobilinogen[c]</v>
          </cell>
          <cell r="F242" t="str">
            <v>4.2.1.24</v>
          </cell>
          <cell r="G242" t="str">
            <v>AC5u0009GL001880</v>
          </cell>
        </row>
        <row r="243">
          <cell r="B243" t="str">
            <v>PPA</v>
          </cell>
          <cell r="C243" t="str">
            <v>PPA</v>
          </cell>
          <cell r="D243" t="str">
            <v>inorganic diphosphatase</v>
          </cell>
          <cell r="E243" t="str">
            <v>H2O[c] + Diphosphate[c] =&gt; H+[c] + 2 Phosphate[c]</v>
          </cell>
          <cell r="F243" t="str">
            <v>3.6.1.1</v>
          </cell>
          <cell r="G243" t="str">
            <v>AC5u0009GL001551</v>
          </cell>
        </row>
        <row r="244">
          <cell r="B244" t="str">
            <v>PNTOt2</v>
          </cell>
          <cell r="C244" t="str">
            <v>PNTOt2</v>
          </cell>
          <cell r="D244" t="str">
            <v>Pantothenate reversible transport via proton symport</v>
          </cell>
          <cell r="E244" t="str">
            <v>H+[e] + (R)-Pantothenate[e] &lt;=&gt; H+[c] + (R)-Pantothenate[c]</v>
          </cell>
        </row>
        <row r="245">
          <cell r="B245" t="str">
            <v>PNTK</v>
          </cell>
          <cell r="C245" t="str">
            <v>PNTK</v>
          </cell>
          <cell r="D245" t="str">
            <v>pantothenate kinase</v>
          </cell>
          <cell r="E245" t="str">
            <v>ATP[c] + (R)-Pantothenate[c] =&gt; D-4'-Phosphopantothenate[c] + ADP[c] + H+[c]</v>
          </cell>
          <cell r="F245" t="str">
            <v>2.7.1.33</v>
          </cell>
          <cell r="G245" t="str">
            <v>AC5u0009GL000965</v>
          </cell>
        </row>
        <row r="246">
          <cell r="B246" t="str">
            <v>PNS4</v>
          </cell>
          <cell r="C246" t="str">
            <v>PNS4</v>
          </cell>
          <cell r="D246" t="str">
            <v>purine nucleosidase (xanthosine)</v>
          </cell>
          <cell r="E246" t="str">
            <v>H2O[c] + Xanthosine[c] =&gt; D-Ribose[c] + Xanthine[c]</v>
          </cell>
          <cell r="F246" t="str">
            <v>3.2.2.1</v>
          </cell>
          <cell r="G246" t="str">
            <v>AC5u0009GL002084</v>
          </cell>
        </row>
        <row r="247">
          <cell r="B247" t="str">
            <v>PNS3</v>
          </cell>
          <cell r="C247" t="str">
            <v>PNS3</v>
          </cell>
          <cell r="D247" t="str">
            <v>purine nucleosidase (inosine)</v>
          </cell>
          <cell r="E247" t="str">
            <v>H2O[c] + Inosine[c] =&gt; Hypoxanthine[c] + D-Ribose[c]</v>
          </cell>
          <cell r="F247" t="str">
            <v>3.2.2.1</v>
          </cell>
          <cell r="G247" t="str">
            <v>AC5u0009GL002084</v>
          </cell>
        </row>
        <row r="248">
          <cell r="B248" t="str">
            <v>PNS2</v>
          </cell>
          <cell r="C248" t="str">
            <v>PNS2</v>
          </cell>
          <cell r="D248" t="str">
            <v>purine nucleosidase (guanosine)</v>
          </cell>
          <cell r="E248" t="str">
            <v>Guanosine[c] + H2O[c] =&gt; Guanine[c] + D-Ribose[c]</v>
          </cell>
          <cell r="F248" t="str">
            <v>3.2.2.1</v>
          </cell>
          <cell r="G248" t="str">
            <v>AC5u0009GL002084</v>
          </cell>
        </row>
        <row r="249">
          <cell r="B249" t="str">
            <v>PNS1</v>
          </cell>
          <cell r="C249" t="str">
            <v>PNS1</v>
          </cell>
          <cell r="D249" t="str">
            <v>purine nucleosidase (adenosine)</v>
          </cell>
          <cell r="E249" t="str">
            <v>Adenosine[c] + H2O[c] =&gt; Adenine[c] + D-Ribose[c]</v>
          </cell>
          <cell r="F249" t="str">
            <v>3.2.2.1</v>
          </cell>
          <cell r="G249" t="str">
            <v>AC5u0009GL002084</v>
          </cell>
        </row>
        <row r="250">
          <cell r="B250" t="str">
            <v>PMPK</v>
          </cell>
          <cell r="C250" t="str">
            <v>PMPK</v>
          </cell>
          <cell r="D250" t="str">
            <v>phosphomethylpyrimidine kinase</v>
          </cell>
          <cell r="E250" t="str">
            <v>4-Amino-2-methyl-5-phosphomethylpyrimidine[c] + ATP[c] =&gt; 2-Methyl-4-amino-5-hydroxymethylpyrimidine diphosphate[c] + ADP[c]</v>
          </cell>
          <cell r="F250" t="str">
            <v>2.7.4.7</v>
          </cell>
          <cell r="G250" t="str">
            <v>AC5u0009GL000270 or AC5u0009GL000843 or AC5u0009GL001072</v>
          </cell>
        </row>
        <row r="251">
          <cell r="B251" t="str">
            <v>PMEVK</v>
          </cell>
          <cell r="C251" t="str">
            <v>PMEVK</v>
          </cell>
          <cell r="D251" t="str">
            <v>phosphomevalonate kinase</v>
          </cell>
          <cell r="E251" t="str">
            <v>(R)-5-Phosphomevalonate[c] + ATP[c] =&gt; (R)-5-Diphosphomevalonate[c] + ADP[c]</v>
          </cell>
          <cell r="F251" t="str">
            <v>2.7.4.2</v>
          </cell>
          <cell r="G251" t="str">
            <v>AC5u0009GL001739</v>
          </cell>
        </row>
        <row r="252">
          <cell r="B252" t="str">
            <v>PMANM</v>
          </cell>
          <cell r="C252" t="str">
            <v>PMANM</v>
          </cell>
          <cell r="D252" t="str">
            <v>phosphomannomutase</v>
          </cell>
          <cell r="E252" t="str">
            <v>D-Mannose 1-phosphate[c] &lt;=&gt; D-Mannose 6-phosphate[c]</v>
          </cell>
          <cell r="F252" t="str">
            <v>5.4.2.8</v>
          </cell>
          <cell r="G252" t="str">
            <v>AC5u0009GL000802</v>
          </cell>
        </row>
        <row r="253">
          <cell r="B253" t="str">
            <v>PKL</v>
          </cell>
          <cell r="C253" t="str">
            <v>PKL</v>
          </cell>
          <cell r="D253" t="str">
            <v>phosphoketolase</v>
          </cell>
          <cell r="E253" t="str">
            <v>Phosphate[c] + D-Xylulose 5-phosphate[c] &lt;=&gt; Acetyl phosphate[c] + Glyceraldehyde 3-phosphate[c] + H2O[c]</v>
          </cell>
          <cell r="F253" t="str">
            <v>4.1.2.9</v>
          </cell>
          <cell r="G253" t="str">
            <v>AC5u0009GL001624</v>
          </cell>
        </row>
        <row r="254">
          <cell r="B254" t="str">
            <v>PIt6</v>
          </cell>
          <cell r="C254" t="str">
            <v>PIt6</v>
          </cell>
          <cell r="D254" t="str">
            <v>phosphate transport in/out via proton symporter</v>
          </cell>
          <cell r="E254" t="str">
            <v>H+[e] + Phosphate[e] &lt;=&gt; H+[c] + Phosphate[c]</v>
          </cell>
        </row>
        <row r="255">
          <cell r="B255" t="str">
            <v>PIabc</v>
          </cell>
          <cell r="C255" t="str">
            <v>PIabc</v>
          </cell>
          <cell r="D255" t="str">
            <v>phosphate transport via ABC system</v>
          </cell>
          <cell r="E255" t="str">
            <v>ATP[c] + H2O[c] + Phosphate[e] =&gt; ADP[c] + H+[c] + 2 Phosphate[c]</v>
          </cell>
          <cell r="F255" t="str">
            <v>3.6.3.27 ; 7.3.2.1</v>
          </cell>
          <cell r="G255" t="str">
            <v>AC5u0009GL001317 or AC5u0009GL001314 or AC5u0009GL001313 or AC5u0009GL001315 or AC5u0009GL001316</v>
          </cell>
        </row>
        <row r="256">
          <cell r="B256" t="str">
            <v>PHETRS</v>
          </cell>
          <cell r="C256" t="str">
            <v>PHETRS</v>
          </cell>
          <cell r="D256" t="str">
            <v>Phenylalanyl-tRNA synthetase</v>
          </cell>
          <cell r="E256" t="str">
            <v>ATP[c] + L-Phenylalanine[c] + tRNA(Phe)[c] =&gt; AMP[c] + L-Phenylalanyl-tRNA(Phe)[c] + Diphosphate[c]</v>
          </cell>
          <cell r="F256" t="str">
            <v>6.1.1.20</v>
          </cell>
          <cell r="G256" t="str">
            <v>AC5u0009GL000073 or AC5u0009GL000827 or AC5u0009GL001088 and AC5u0009GL000074</v>
          </cell>
        </row>
        <row r="257">
          <cell r="B257" t="str">
            <v>PHEt6</v>
          </cell>
          <cell r="C257" t="str">
            <v>PHEt6</v>
          </cell>
          <cell r="D257" t="str">
            <v>L-phenylalanine transport in/out via proton symport</v>
          </cell>
          <cell r="E257" t="str">
            <v>H+[e] + L-Phenylalanine[e] &lt;=&gt; H+[c] + L-Phenylalanine[c]</v>
          </cell>
        </row>
        <row r="258">
          <cell r="B258" t="str">
            <v>PGSA_LRE</v>
          </cell>
          <cell r="C258" t="str">
            <v>PGSA_LRE</v>
          </cell>
          <cell r="D258" t="str">
            <v>Phosphatidylglycerol synthase (LRE specific)</v>
          </cell>
          <cell r="E258" t="str">
            <v>CDPdiacylglycerol (LRE specific)[c] + sn-Glycerol 3-phosphate[c] &lt;=&gt; CMP[c] + H+[c] + Phosphatidylglycerophosphate (LRE specific)[c]</v>
          </cell>
          <cell r="F258" t="str">
            <v>2.7.8.5</v>
          </cell>
          <cell r="G258" t="str">
            <v>AC5u0009GL000663 or AC5u0009GL002133</v>
          </cell>
        </row>
        <row r="259">
          <cell r="B259" t="str">
            <v>PGPP_LRE</v>
          </cell>
          <cell r="C259" t="str">
            <v>PGPP_LRE</v>
          </cell>
          <cell r="D259" t="str">
            <v>Phosphatidylglycerol phosphate phosphatase (LRE specific)</v>
          </cell>
          <cell r="E259" t="str">
            <v>H2O[c] + Phosphatidylglycerophosphate (LRE specific)[c] =&gt; Phospatidylglycerol (LRE specific)[c] + Phosphate[c]</v>
          </cell>
          <cell r="F259" t="str">
            <v>3.1.3.27</v>
          </cell>
          <cell r="G259" t="str">
            <v>AC5u0009GL000931</v>
          </cell>
        </row>
        <row r="260">
          <cell r="B260" t="str">
            <v>PGMT_B</v>
          </cell>
          <cell r="C260" t="str">
            <v>PGMT_B</v>
          </cell>
          <cell r="D260" t="str">
            <v>b-phosphoglucomutase</v>
          </cell>
          <cell r="E260" t="str">
            <v>beta-D-glucose 6-phosphate[c] &lt;=&gt; beta-D-Glucose 1-phosphate[c]</v>
          </cell>
          <cell r="F260" t="str">
            <v>5.4.2.6</v>
          </cell>
          <cell r="G260" t="str">
            <v>AC5u0009GL000407</v>
          </cell>
        </row>
        <row r="261">
          <cell r="B261" t="str">
            <v>PGMT</v>
          </cell>
          <cell r="C261" t="str">
            <v>PGMT</v>
          </cell>
          <cell r="D261" t="str">
            <v>phosphoglucomutase</v>
          </cell>
          <cell r="E261" t="str">
            <v>D-Glucose 1-phosphate[c] &lt;=&gt; D-Glucose 6-phosphate[c]</v>
          </cell>
          <cell r="F261" t="str">
            <v>5.4.2.2; 5.4.2.5</v>
          </cell>
          <cell r="G261" t="str">
            <v>AC5u0009GL000802</v>
          </cell>
        </row>
        <row r="262">
          <cell r="B262" t="str">
            <v>PGM</v>
          </cell>
          <cell r="C262" t="str">
            <v>PGM</v>
          </cell>
          <cell r="D262" t="str">
            <v>phosphoglycerate mutase</v>
          </cell>
          <cell r="E262" t="str">
            <v>3-Phospho-D-glycerate[c] &lt;=&gt; D-Glycerate 2-phosphate[c]</v>
          </cell>
          <cell r="F262" t="str">
            <v>5.4.2.11; 5.4.2.12</v>
          </cell>
          <cell r="G262" t="str">
            <v>AC5u0009GL000361 or AC5u0009GL000959 or AC5u0009GL001483 or AC5u0009GL001350 or AC5u0009GL000724 or AC5u0009GL000888 or AC5u0009GL001908</v>
          </cell>
        </row>
        <row r="263">
          <cell r="B263" t="str">
            <v>PGLYCP</v>
          </cell>
          <cell r="C263" t="str">
            <v>PGLYCP</v>
          </cell>
          <cell r="D263" t="str">
            <v>phosphoglycolate phosphatase</v>
          </cell>
          <cell r="E263" t="str">
            <v>2-Phosphoglycolate[c] + H2O[c] =&gt; Glycolate[c] + Phosphate[c]</v>
          </cell>
          <cell r="F263" t="str">
            <v>3.1.3.18</v>
          </cell>
          <cell r="G263" t="str">
            <v>AC5u0009GL002089</v>
          </cell>
        </row>
        <row r="264">
          <cell r="B264" t="str">
            <v>PGL</v>
          </cell>
          <cell r="C264" t="str">
            <v>PGL</v>
          </cell>
          <cell r="D264" t="str">
            <v>6-phosphogluconolactonase</v>
          </cell>
          <cell r="E264" t="str">
            <v>6-phospho-D-glucono-1,5-lactone[c] + H2O[c] =&gt; 6-Phospho-D-gluconate[c] + H+[c]</v>
          </cell>
          <cell r="F264" t="str">
            <v>3.1.1.31</v>
          </cell>
          <cell r="G264" t="str">
            <v>AC5u0009GL001322</v>
          </cell>
        </row>
        <row r="265">
          <cell r="B265" t="str">
            <v>PGK</v>
          </cell>
          <cell r="C265" t="str">
            <v>PGK</v>
          </cell>
          <cell r="D265" t="str">
            <v>phosphoglycerate kinase</v>
          </cell>
          <cell r="E265" t="str">
            <v>3-Phospho-D-glyceroyl phosphate[c] + ADP[c] &lt;=&gt; 3-Phospho-D-glycerate[c] + ATP[c]</v>
          </cell>
          <cell r="F265" t="str">
            <v>2.7.2.3</v>
          </cell>
          <cell r="G265" t="str">
            <v>AC5u0009GL001870</v>
          </cell>
        </row>
        <row r="266">
          <cell r="B266" t="str">
            <v>PGI</v>
          </cell>
          <cell r="C266" t="str">
            <v>PGI</v>
          </cell>
          <cell r="D266" t="str">
            <v>glucose-6-phosphate isomerase</v>
          </cell>
          <cell r="E266" t="str">
            <v>D-Glucose 6-phosphate[c] &lt;=&gt; D-Fructose 6-phosphate[c]</v>
          </cell>
          <cell r="F266" t="str">
            <v>5.3.1.9</v>
          </cell>
          <cell r="G266" t="str">
            <v>AC5u0009GL000149</v>
          </cell>
        </row>
        <row r="267">
          <cell r="B267" t="str">
            <v>PGGT4</v>
          </cell>
          <cell r="C267" t="str">
            <v>PGGT4</v>
          </cell>
          <cell r="D267" t="str">
            <v>peptidoglycan glycosyltransferase</v>
          </cell>
          <cell r="E267" t="str">
            <v>Undecaprenyl-diphospho-N-acetylmuramoyl-(N-acetylglucosamine)-L-alanyl-D-glutamyl-meso-2,6-diaminopimeloyl-D-alanyl-D-lactate[c] =&gt; peptidoglycan with D-lac as C-terminal residue to form pentadepsipeptide[c] + Undecaprenyl diphosphate[c]</v>
          </cell>
          <cell r="F267" t="str">
            <v>2.4.1.129</v>
          </cell>
          <cell r="G267" t="str">
            <v>AC5u0009GL000841 or AC5u0009GL001074 or AC5u0009GL001732 or AC5u0009GL001331</v>
          </cell>
        </row>
        <row r="268">
          <cell r="B268" t="str">
            <v>PGGH</v>
          </cell>
          <cell r="C268" t="str">
            <v>PGGH</v>
          </cell>
          <cell r="D268" t="str">
            <v>6-phospho-beta-glucosidase</v>
          </cell>
          <cell r="E268" t="str">
            <v>H2O[c] + 6-Phospho-beta-D-glucosyl-(1,4)-D-glucose[c] =&gt; D-Glucose 6-phosphate[c] + D-Glucose[c]</v>
          </cell>
          <cell r="F268" t="str">
            <v>3.2.1.86</v>
          </cell>
        </row>
        <row r="269">
          <cell r="B269" t="str">
            <v>PGAMT</v>
          </cell>
          <cell r="C269" t="str">
            <v>PGAMT</v>
          </cell>
          <cell r="D269" t="str">
            <v>phosphoglucosamine mutase</v>
          </cell>
          <cell r="E269" t="str">
            <v>D-Glucosamine 1-phosphate[c] &lt;=&gt; D-Glucosamine 6-phosphate[c]</v>
          </cell>
          <cell r="F269" t="str">
            <v>5.4.2.10</v>
          </cell>
          <cell r="G269" t="str">
            <v>AC5u0009GL000987</v>
          </cell>
        </row>
        <row r="270">
          <cell r="B270" t="str">
            <v>PFK</v>
          </cell>
          <cell r="C270" t="str">
            <v>PFK</v>
          </cell>
          <cell r="D270" t="str">
            <v>Phosphofructokinase, PfkB</v>
          </cell>
          <cell r="E270" t="str">
            <v>ATP[c] + D-Fructose 6-phosphate[c] &lt;=&gt; ADP[c] + D-Fructose 1,6-bisphosphate[c] + H+[c]</v>
          </cell>
          <cell r="F270" t="str">
            <v>2.7.1.11</v>
          </cell>
          <cell r="G270" t="str">
            <v>AC5u0009GL000982 or AC5u0009GL001057</v>
          </cell>
        </row>
        <row r="271">
          <cell r="B271" t="str">
            <v>PDUW2</v>
          </cell>
          <cell r="C271" t="str">
            <v>PDUW2</v>
          </cell>
          <cell r="D271" t="str">
            <v>Propionate kinase</v>
          </cell>
          <cell r="E271" t="str">
            <v>ADP[c] + 3-Hydroxypropionyl phosphate[c] =&gt; ATP[c] + 3-Hydroxypropanoate[c]</v>
          </cell>
          <cell r="F271" t="str">
            <v xml:space="preserve">no ec </v>
          </cell>
          <cell r="G271" t="str">
            <v>AC5u0009GL000624 or AC5u0009GL001911 or AC5u0009GL002172</v>
          </cell>
        </row>
        <row r="272">
          <cell r="B272" t="str">
            <v>PDUW</v>
          </cell>
          <cell r="C272" t="str">
            <v>PDUW</v>
          </cell>
          <cell r="D272" t="str">
            <v>propionate kinase</v>
          </cell>
          <cell r="E272" t="str">
            <v>ADP[c] + Propanoyl phosphate[c] &lt;=&gt; ATP[c] + Propionate (n-C3:0)[c]</v>
          </cell>
          <cell r="F272" t="str">
            <v>2.7.2.15</v>
          </cell>
          <cell r="G272" t="str">
            <v>AC5u0009GL000624 or AC5u0009GL001911 or AC5u0009GL002172</v>
          </cell>
        </row>
        <row r="273">
          <cell r="B273" t="str">
            <v>PDUP2</v>
          </cell>
          <cell r="C273" t="str">
            <v>PDUP2</v>
          </cell>
          <cell r="D273" t="str">
            <v>propionaldehyde dehydrogenase</v>
          </cell>
          <cell r="E273" t="str">
            <v>3-Hydroxypropanal[c] + Coenzyme A[c] + Nicotinamide adenine dinucleotide[c] =&gt; H+[c] + Nicotinamide adenine dinucleotide - reduced[c] + 3-Hydroxypropionyl-CoA[c]</v>
          </cell>
          <cell r="F273" t="str">
            <v xml:space="preserve">no ec </v>
          </cell>
          <cell r="G273" t="str">
            <v>AC5u0009GL000754 or AC5u0009GL001913</v>
          </cell>
        </row>
        <row r="274">
          <cell r="B274" t="str">
            <v>PDUP</v>
          </cell>
          <cell r="C274" t="str">
            <v>PDUP</v>
          </cell>
          <cell r="D274" t="str">
            <v>propanal dehydrogenase (CoA-propanoylating)</v>
          </cell>
          <cell r="E274" t="str">
            <v>Coenzyme A[c] + Nicotinamide adenine dinucleotide[c] + Propanal[c] &lt;=&gt; H+[c] + Nicotinamide adenine dinucleotide - reduced[c] + Propanoyl-CoA[c]</v>
          </cell>
          <cell r="F274" t="str">
            <v>1.2.1.87</v>
          </cell>
          <cell r="G274" t="str">
            <v>AC5u0009GL001913</v>
          </cell>
        </row>
        <row r="275">
          <cell r="B275" t="str">
            <v>PDUL2</v>
          </cell>
          <cell r="C275" t="str">
            <v>PDUL2</v>
          </cell>
          <cell r="D275" t="str">
            <v>Propionate kinase</v>
          </cell>
          <cell r="E275" t="str">
            <v>Phosphate[c] + 3-Hydroxypropionyl-CoA[c] =&gt; Coenzyme A[c] + 3-Hydroxypropionyl phosphate[c]</v>
          </cell>
          <cell r="F275" t="str">
            <v xml:space="preserve">no ec </v>
          </cell>
          <cell r="G275" t="str">
            <v>AC5u0009GL001918</v>
          </cell>
        </row>
        <row r="276">
          <cell r="B276" t="str">
            <v>PDUL</v>
          </cell>
          <cell r="C276" t="str">
            <v>PDUL</v>
          </cell>
          <cell r="D276" t="str">
            <v>phosphate propanoyltransferase</v>
          </cell>
          <cell r="E276" t="str">
            <v>Phosphate[c] + Propanoyl-CoA[c] &lt;=&gt; Coenzyme A[c] + Propanoyl phosphate[c]</v>
          </cell>
          <cell r="F276" t="str">
            <v>2.3.1.8</v>
          </cell>
          <cell r="G276" t="str">
            <v>AC5u0009GL001918</v>
          </cell>
        </row>
        <row r="277">
          <cell r="B277" t="str">
            <v>PDH</v>
          </cell>
          <cell r="C277" t="str">
            <v>PDH</v>
          </cell>
          <cell r="D277" t="str">
            <v>pyruvate dehydrogenase</v>
          </cell>
          <cell r="E277" t="str">
            <v>Coenzyme A[c] + Nicotinamide adenine dinucleotide[c] + Pyruvate[c] =&gt; Acetyl-CoA[c] + CO2[c] + Nicotinamide adenine dinucleotide - reduced[c]</v>
          </cell>
          <cell r="F277" t="str">
            <v>1.2.1.-; 1.2.1.51; 1.2.4.1; 1.8.1.4; 2.3.1.12</v>
          </cell>
          <cell r="G277" t="str">
            <v>AC5u0009GL001377 and AC5u0009GL001374 and AC5u0009GL001375 and AC5u0009GL001376</v>
          </cell>
        </row>
        <row r="278">
          <cell r="B278" t="str">
            <v>PAPPT5</v>
          </cell>
          <cell r="C278" t="str">
            <v>PAPPT5</v>
          </cell>
          <cell r="D278" t="str">
            <v>phospho-N-acetylmuramoyl-pentapeptide-transferase (meso-2,6-diaminopimelate)</v>
          </cell>
          <cell r="E278" t="str">
            <v>Undecaprenyl phosphate[c] + UDP-N-acetylmuramoyl-L-alanyl-D-glutamyl-meso-2,6-diaminopimeloyl-D-alanyl-D-lactate[c] =&gt; Undecaprenyl-diphospho-N-acetylmuramoyl-L-alanyl-D-glutamyl-meso-2,6-diaminopimeloyl-D-alanyl-D-lactate[c] + UMP[c]</v>
          </cell>
          <cell r="F278" t="str">
            <v>2.7.8.13</v>
          </cell>
          <cell r="G278" t="str">
            <v>AC5u0009GL001332</v>
          </cell>
        </row>
        <row r="279">
          <cell r="B279" t="str">
            <v>PAP_LRE</v>
          </cell>
          <cell r="C279" t="str">
            <v>PAP_LRE</v>
          </cell>
          <cell r="D279" t="str">
            <v>phosphatidic acid phosphatase</v>
          </cell>
          <cell r="E279" t="str">
            <v>H2O[c] + phosphatidic acid (Lb reuteri specific)[c] =&gt; 1,2-Diacylglycerol, LRE specific[c] + Phosphate[c]</v>
          </cell>
          <cell r="F279" t="str">
            <v>3.1.3.4 ; 3.1.3.81</v>
          </cell>
          <cell r="G279" t="str">
            <v>AC5u0009GL001224 or AC5u0009GL000931</v>
          </cell>
        </row>
        <row r="280">
          <cell r="B280" t="str">
            <v>PABAt</v>
          </cell>
          <cell r="C280" t="str">
            <v>PABAt</v>
          </cell>
          <cell r="D280" t="str">
            <v>para aminobenzoic acid transport</v>
          </cell>
          <cell r="E280" t="str">
            <v>4-Aminobenzoate[e] &lt;=&gt; 4-Aminobenzoate[c]</v>
          </cell>
        </row>
        <row r="281">
          <cell r="B281" t="str">
            <v>P5CRr</v>
          </cell>
          <cell r="C281" t="str">
            <v>P5CRr</v>
          </cell>
          <cell r="D281" t="str">
            <v>pyrroline-5-carboxylate reductase</v>
          </cell>
          <cell r="E281" t="str">
            <v>1-Pyrroline-5-carboxylate[c] + 2 H+[c] + Nicotinamide adenine dinucleotide phosphate - reduced[c] &lt;=&gt; Nicotinamide adenine dinucleotide phosphate[c] + L-Proline[c]</v>
          </cell>
          <cell r="F281" t="str">
            <v>1.5.1.2</v>
          </cell>
          <cell r="G281" t="str">
            <v>AC5u0009GL000776 or AC5u0009GL001520</v>
          </cell>
        </row>
        <row r="282">
          <cell r="B282" t="str">
            <v>ORPT</v>
          </cell>
          <cell r="C282" t="str">
            <v>ORPT</v>
          </cell>
          <cell r="D282" t="str">
            <v>orotate phosphoribosyltransferase</v>
          </cell>
          <cell r="E282" t="str">
            <v>Orotidine 5'-phosphate[c] + Diphosphate[c] &lt;=&gt; Orotate[c] + 5-Phospho-alpha-D-ribose 1-diphosphate[c]</v>
          </cell>
          <cell r="F282" t="str">
            <v>2.4.2.10</v>
          </cell>
          <cell r="G282" t="str">
            <v>AC5u0009GL001493</v>
          </cell>
        </row>
        <row r="283">
          <cell r="B283" t="str">
            <v>OROt6</v>
          </cell>
          <cell r="C283" t="str">
            <v>OROt6</v>
          </cell>
          <cell r="D283" t="str">
            <v>Orotic acid transport in/out via proton symporter</v>
          </cell>
          <cell r="E283" t="str">
            <v>H+[e] + Orotate[e] &lt;=&gt; H+[c] + Orotate[c]</v>
          </cell>
        </row>
        <row r="284">
          <cell r="B284" t="str">
            <v>ORNTAC</v>
          </cell>
          <cell r="C284" t="str">
            <v>ORNTAC</v>
          </cell>
          <cell r="D284" t="str">
            <v>ornithine transacetylase</v>
          </cell>
          <cell r="E284" t="str">
            <v>L-Glutamate[c] + N2-Acetyl-L-ornithine[c] &lt;=&gt; L-Ornithine[c] + N-Acetyl-L-glutamate[c]</v>
          </cell>
          <cell r="F284" t="str">
            <v>2.3.1.35</v>
          </cell>
          <cell r="G284" t="str">
            <v>AC5u0009GL000606 or AC5u0009GL001879</v>
          </cell>
        </row>
        <row r="285">
          <cell r="B285" t="str">
            <v>ORNTA</v>
          </cell>
          <cell r="C285" t="str">
            <v>ORNTA</v>
          </cell>
          <cell r="D285" t="str">
            <v>Ornithine transaminase</v>
          </cell>
          <cell r="E285" t="str">
            <v>2-Oxoglutarate[c] + L-Ornithine[c] &lt;=&gt; L-Glutamate 5-semialdehyde[c] + L-Glutamate[c]</v>
          </cell>
          <cell r="F285" t="str">
            <v>2.6.1.13</v>
          </cell>
          <cell r="G285" t="str">
            <v>AC5u0009GL000606</v>
          </cell>
        </row>
        <row r="286">
          <cell r="B286" t="str">
            <v>ORNt2</v>
          </cell>
          <cell r="C286" t="str">
            <v>ORNt2</v>
          </cell>
          <cell r="D286" t="str">
            <v>ornithine transport in via proton symport</v>
          </cell>
          <cell r="E286" t="str">
            <v>H+[e] + L-Ornithine[e] =&gt; H+[c] + L-Ornithine[c]</v>
          </cell>
          <cell r="G286" t="str">
            <v>AC5u0009GL000124</v>
          </cell>
        </row>
        <row r="287">
          <cell r="B287" t="str">
            <v>OMPDC</v>
          </cell>
          <cell r="C287" t="str">
            <v>OMPDC</v>
          </cell>
          <cell r="D287" t="str">
            <v>orotidine-5'-phosphate decarboxylase</v>
          </cell>
          <cell r="E287" t="str">
            <v>H+[c] + Orotidine 5'-phosphate[c] =&gt; CO2[c] + UMP[c]</v>
          </cell>
          <cell r="F287" t="str">
            <v>4.1.1.23</v>
          </cell>
          <cell r="G287" t="str">
            <v>AC5u0009GL001494</v>
          </cell>
        </row>
        <row r="288">
          <cell r="B288" t="str">
            <v>OCMAT3</v>
          </cell>
          <cell r="C288" t="str">
            <v>OCMAT3</v>
          </cell>
          <cell r="D288" t="str">
            <v>Octanoyl-[acyl-carrier protein]:malonyl-CoA C-acyltransferase</v>
          </cell>
          <cell r="E288" t="str">
            <v>trans-Oct-2-enoyl-[acp][c] + H+[c] + Nicotinamide adenine dinucleotide - reduced[c] =&gt; Nicotinamide adenine dinucleotide[c] + Octanoyl-[acyl-carrier protein][c]</v>
          </cell>
          <cell r="F288" t="str">
            <v>1.3.1.9 ; 1.3.1.10</v>
          </cell>
          <cell r="G288" t="str">
            <v>AC5u0009GL000221</v>
          </cell>
        </row>
        <row r="289">
          <cell r="B289" t="str">
            <v>OCDMAT8</v>
          </cell>
          <cell r="C289" t="str">
            <v>OCDMAT8</v>
          </cell>
          <cell r="D289" t="str">
            <v>Octadecanoyl-[acyl-carrier protein]:malonyl-CoA  C-acyltransferase</v>
          </cell>
          <cell r="E289" t="str">
            <v>trans-Octadec-2-enoyl-[acyl-carrier-protein][c] + H+[c] + Nicotinamide adenine dinucleotide - reduced[c] =&gt; Nicotinamide adenine dinucleotide[c] + Octadecanoyl-[acyl-carrier protein][c]</v>
          </cell>
          <cell r="F289" t="str">
            <v>1.3.1.9 ; 1.3.1.10</v>
          </cell>
          <cell r="G289" t="str">
            <v>AC5u0009GL000221</v>
          </cell>
        </row>
        <row r="290">
          <cell r="B290" t="str">
            <v>OCBT</v>
          </cell>
          <cell r="C290" t="str">
            <v>OCBT</v>
          </cell>
          <cell r="D290" t="str">
            <v>ornithine carbamoyltransferase</v>
          </cell>
          <cell r="E290" t="str">
            <v>Carbamoyl phosphate[c] + L-Ornithine[c] &lt;=&gt; L-Citrulline[c] + H+[c] + Phosphate[c]</v>
          </cell>
          <cell r="F290" t="str">
            <v>2.1.3.3</v>
          </cell>
          <cell r="G290" t="str">
            <v>AC5u0009GL000144</v>
          </cell>
        </row>
        <row r="291">
          <cell r="B291" t="str">
            <v>NTR3B</v>
          </cell>
          <cell r="C291" t="str">
            <v>NTR3B</v>
          </cell>
          <cell r="D291" t="str">
            <v>nitrate reductase</v>
          </cell>
          <cell r="E291" t="str">
            <v>2 H+[c] + Menaquinol 7[c] + Nitrate[c] =&gt; H2O[c] + 2 H+[e] + Menaquinone 7[c] + Nitrite[c]</v>
          </cell>
          <cell r="F291" t="str">
            <v>1.7.5.1</v>
          </cell>
        </row>
        <row r="292">
          <cell r="B292" t="str">
            <v>NTD9</v>
          </cell>
          <cell r="C292" t="str">
            <v>NTD9</v>
          </cell>
          <cell r="D292" t="str">
            <v>5'-nucleotidase (GMP)</v>
          </cell>
          <cell r="E292" t="str">
            <v>GMP[c] + H2O[c] =&gt; Guanosine[c] + Phosphate[c]</v>
          </cell>
          <cell r="F292" t="str">
            <v>3.1.3.5</v>
          </cell>
          <cell r="G292" t="str">
            <v>AC5u0009GL001278</v>
          </cell>
        </row>
        <row r="293">
          <cell r="B293" t="str">
            <v>NTD8</v>
          </cell>
          <cell r="C293" t="str">
            <v>NTD8</v>
          </cell>
          <cell r="D293" t="str">
            <v>5'-nucleotidase (dGMP)</v>
          </cell>
          <cell r="E293" t="str">
            <v>dGMP[c] + H2O[c] =&gt; Deoxyguanosine[c] + Phosphate[c]</v>
          </cell>
          <cell r="F293" t="str">
            <v>3.1.3.5; 3.1.3.89</v>
          </cell>
          <cell r="G293" t="str">
            <v>AC5u0009GL001278</v>
          </cell>
        </row>
        <row r="294">
          <cell r="B294" t="str">
            <v>NTD7</v>
          </cell>
          <cell r="C294" t="str">
            <v>NTD7</v>
          </cell>
          <cell r="D294" t="str">
            <v>5'-nucleotidase (AMP)</v>
          </cell>
          <cell r="E294" t="str">
            <v>AMP[c] + H2O[c] =&gt; Adenosine[c] + Phosphate[c]</v>
          </cell>
          <cell r="F294" t="str">
            <v>3.1.3.5</v>
          </cell>
          <cell r="G294" t="str">
            <v>AC5u0009GL001278</v>
          </cell>
        </row>
        <row r="295">
          <cell r="B295" t="str">
            <v>NTD6</v>
          </cell>
          <cell r="C295" t="str">
            <v>NTD6</v>
          </cell>
          <cell r="D295" t="str">
            <v>5'-nucleotidase (dAMP)</v>
          </cell>
          <cell r="E295" t="str">
            <v>dAMP[c] + H2O[c] =&gt; Deoxyadenosine[c] + Phosphate[c]</v>
          </cell>
          <cell r="F295" t="str">
            <v>3.1.3.5 ; 3.1.3.89</v>
          </cell>
          <cell r="G295" t="str">
            <v>AC5u0009GL001278</v>
          </cell>
        </row>
        <row r="296">
          <cell r="B296" t="str">
            <v>NTD5</v>
          </cell>
          <cell r="C296" t="str">
            <v>NTD5</v>
          </cell>
          <cell r="D296" t="str">
            <v>5'-nucleotidase (dTMP)</v>
          </cell>
          <cell r="E296" t="str">
            <v>dTMP[c] + H2O[c] =&gt; Phosphate[c] + Thymidine[c]</v>
          </cell>
          <cell r="F296" t="str">
            <v>3.1.3.5; 3.1.3.89 ; 3.1.3.35</v>
          </cell>
          <cell r="G296" t="str">
            <v>AC5u0009GL001278</v>
          </cell>
        </row>
        <row r="297">
          <cell r="B297" t="str">
            <v>NTD4</v>
          </cell>
          <cell r="C297" t="str">
            <v>NTD4</v>
          </cell>
          <cell r="D297" t="str">
            <v>5'-nucleotidase (CMP)</v>
          </cell>
          <cell r="E297" t="str">
            <v>CMP[c] + H2O[c] =&gt; Cytidine[c] + Phosphate[c]</v>
          </cell>
          <cell r="F297" t="str">
            <v>3.1.3.5; 3.1.3.91</v>
          </cell>
          <cell r="G297" t="str">
            <v>AC5u0009GL001278</v>
          </cell>
        </row>
        <row r="298">
          <cell r="B298" t="str">
            <v>NTD3</v>
          </cell>
          <cell r="C298" t="str">
            <v>NTD3</v>
          </cell>
          <cell r="D298" t="str">
            <v>5'-nucleotidase (dCMP)</v>
          </cell>
          <cell r="E298" t="str">
            <v>dCMP[c] + H2O[c] =&gt; Deoxycytidine[c] + Phosphate[c]</v>
          </cell>
          <cell r="F298" t="str">
            <v>3.1.3.5 ; 3.1.3.89</v>
          </cell>
          <cell r="G298" t="str">
            <v>AC5u0009GL001278</v>
          </cell>
        </row>
        <row r="299">
          <cell r="B299" t="str">
            <v>NTD2</v>
          </cell>
          <cell r="C299" t="str">
            <v>NTD2</v>
          </cell>
          <cell r="D299" t="str">
            <v>5'-nucleotidase (UMP)</v>
          </cell>
          <cell r="E299" t="str">
            <v>H2O[c] + UMP[c] =&gt; Phosphate[c] + Uridine[c]</v>
          </cell>
          <cell r="F299" t="str">
            <v>3.1.3.5</v>
          </cell>
          <cell r="G299" t="str">
            <v>AC5u0009GL001278</v>
          </cell>
        </row>
        <row r="300">
          <cell r="B300" t="str">
            <v>NTD11</v>
          </cell>
          <cell r="C300" t="str">
            <v>NTD11</v>
          </cell>
          <cell r="D300" t="str">
            <v>5'-nucleotidase (IMP)</v>
          </cell>
          <cell r="E300" t="str">
            <v>H2O[c] + IMP[c] =&gt; Inosine[c] + Phosphate[c]</v>
          </cell>
          <cell r="F300" t="str">
            <v>3.1.3.5 ; 3.1.3.99</v>
          </cell>
          <cell r="G300" t="str">
            <v>AC5u0009GL001278</v>
          </cell>
        </row>
        <row r="301">
          <cell r="B301" t="str">
            <v>NTD10</v>
          </cell>
          <cell r="C301" t="str">
            <v>NTD10</v>
          </cell>
          <cell r="D301" t="str">
            <v>5'-nucleotidase (XMP)</v>
          </cell>
          <cell r="E301" t="str">
            <v>H2O[c] + Xanthosine 5'-phosphate[c] =&gt; Phosphate[c] + Xanthosine[c]</v>
          </cell>
          <cell r="F301" t="str">
            <v>3.1.3.5</v>
          </cell>
          <cell r="G301" t="str">
            <v>AC5u0009GL001278</v>
          </cell>
        </row>
        <row r="302">
          <cell r="B302" t="str">
            <v>NTD1</v>
          </cell>
          <cell r="C302" t="str">
            <v>NTD1</v>
          </cell>
          <cell r="D302" t="str">
            <v>5'-nucleotidase (dUMP)</v>
          </cell>
          <cell r="E302" t="str">
            <v>dUMP[c] + H2O[c] =&gt; Deoxyuridine[c] + Phosphate[c]</v>
          </cell>
          <cell r="F302" t="str">
            <v>3.1.3.5; 3.1.3.89</v>
          </cell>
          <cell r="G302" t="str">
            <v>AC5u0009GL001278</v>
          </cell>
        </row>
        <row r="303">
          <cell r="B303" t="str">
            <v>NPHS</v>
          </cell>
          <cell r="C303" t="str">
            <v>NPHS</v>
          </cell>
          <cell r="D303" t="str">
            <v>naphthoate synthase</v>
          </cell>
          <cell r="E303" t="str">
            <v>O-Succinylbenzoyl-CoA[c] =&gt; Coenzyme A[c] + 1,4-Dihydroxy-2-naphthoate[c]</v>
          </cell>
          <cell r="F303" t="str">
            <v>4.1.3.36</v>
          </cell>
          <cell r="G303" t="str">
            <v>AC5u0009GL001767</v>
          </cell>
        </row>
        <row r="304">
          <cell r="B304" t="str">
            <v>NOX2</v>
          </cell>
          <cell r="C304" t="str">
            <v>NOX2</v>
          </cell>
          <cell r="D304" t="str">
            <v>NADH oxidase (H2O forming)</v>
          </cell>
          <cell r="E304" t="str">
            <v>2 H+[c] + 2 Nicotinamide adenine dinucleotide - reduced[c] + O2[c] =&gt; 2 H2O[c] + 2 Nicotinamide adenine dinucleotide[c]</v>
          </cell>
          <cell r="F304" t="str">
            <v>1.6.3.4</v>
          </cell>
          <cell r="G304" t="str">
            <v>AC5u0009GL000396</v>
          </cell>
        </row>
        <row r="305">
          <cell r="B305" t="str">
            <v>NOX1</v>
          </cell>
          <cell r="C305" t="str">
            <v>NOX1</v>
          </cell>
          <cell r="D305" t="str">
            <v>NADH oxidase (H2O2 forming)</v>
          </cell>
          <cell r="E305" t="str">
            <v>H+[c] + Nicotinamide adenine dinucleotide - reduced[c] + O2[c] =&gt; Nicotinamide adenine dinucleotide[c] + Hydrogen peroxide[c]</v>
          </cell>
          <cell r="F305" t="str">
            <v>1.6.3.1 ; 1.6.3.3</v>
          </cell>
        </row>
        <row r="306">
          <cell r="B306" t="str">
            <v>NNDMBRT</v>
          </cell>
          <cell r="C306" t="str">
            <v>NNDMBRT</v>
          </cell>
          <cell r="D306" t="str">
            <v>nicotinate-nucleotide-dimethylbenzimidazole phosphoribosyltransferase</v>
          </cell>
          <cell r="E306" t="str">
            <v>Adenine[c] + Nicotinate D-ribonucleotide[c] =&gt; H+[c] + Nicotinate[c] + adenine ribotide phosphate (7-(5-phospho-Î±-D-ribosyl)adenine)[c]</v>
          </cell>
          <cell r="F306" t="str">
            <v>2.4.2.21</v>
          </cell>
          <cell r="G306" t="str">
            <v>AC5u0009GL001874</v>
          </cell>
        </row>
        <row r="307">
          <cell r="B307" t="str">
            <v>NNATr</v>
          </cell>
          <cell r="C307" t="str">
            <v>NNATr</v>
          </cell>
          <cell r="D307" t="str">
            <v>nicotinate-nucleotide adenylyltransferase</v>
          </cell>
          <cell r="E307" t="str">
            <v>ATP[c] + H+[c] + Nicotinate D-ribonucleotide[c] &lt;=&gt; Deamino-NAD+[c] + Diphosphate[c]</v>
          </cell>
          <cell r="F307" t="str">
            <v>2.7.7.1 ; 2.7.7.18</v>
          </cell>
          <cell r="G307" t="str">
            <v>AC5u0009GL000090</v>
          </cell>
        </row>
        <row r="308">
          <cell r="B308" t="str">
            <v>NNAM</v>
          </cell>
          <cell r="C308" t="str">
            <v>NNAM</v>
          </cell>
          <cell r="D308" t="str">
            <v>nicotinamidase, reversible</v>
          </cell>
          <cell r="E308" t="str">
            <v>H2O[c] + Nicotinamide[c] =&gt; Nicotinate[c] + Ammonium[c]</v>
          </cell>
          <cell r="F308" t="str">
            <v>3.5.1.19</v>
          </cell>
          <cell r="G308" t="str">
            <v>AC5u0009GL000346</v>
          </cell>
        </row>
        <row r="309">
          <cell r="B309" t="str">
            <v>NH4DISex</v>
          </cell>
          <cell r="C309" t="str">
            <v>NH4DISex</v>
          </cell>
          <cell r="D309" t="str">
            <v>nh4 Dissociation extracellular</v>
          </cell>
          <cell r="E309" t="str">
            <v>Ammonium[e] &lt;=&gt; H+[e] + Ammonia[e]</v>
          </cell>
        </row>
        <row r="310">
          <cell r="B310" t="str">
            <v>NH4DIS</v>
          </cell>
          <cell r="C310" t="str">
            <v>NH4DIS</v>
          </cell>
          <cell r="D310" t="str">
            <v>nh4 Dissociation</v>
          </cell>
          <cell r="E310" t="str">
            <v>Ammonium[c] &lt;=&gt; H+[c] + Ammonia[c]</v>
          </cell>
        </row>
        <row r="311">
          <cell r="B311" t="str">
            <v>NH3t</v>
          </cell>
          <cell r="C311" t="str">
            <v>NH3t</v>
          </cell>
          <cell r="D311" t="str">
            <v>ammonia transport via diffusion</v>
          </cell>
          <cell r="E311" t="str">
            <v>Ammonia[e] &lt;=&gt; Ammonia[c]</v>
          </cell>
        </row>
        <row r="312">
          <cell r="B312" t="str">
            <v>NDPK9</v>
          </cell>
          <cell r="C312" t="str">
            <v>NDPK9</v>
          </cell>
          <cell r="D312" t="str">
            <v>nucleoside-diphophate kinase (ATP:IDP)</v>
          </cell>
          <cell r="E312" t="str">
            <v>ATP[c] + IDP[c] &lt;=&gt; ADP[c] + ITP[c]</v>
          </cell>
          <cell r="F312" t="str">
            <v>2.7.4.6</v>
          </cell>
          <cell r="G312" t="str">
            <v>AC5u0009GL000603</v>
          </cell>
        </row>
        <row r="313">
          <cell r="B313" t="str">
            <v>NDPK8</v>
          </cell>
          <cell r="C313" t="str">
            <v>NDPK8</v>
          </cell>
          <cell r="D313" t="str">
            <v>nucleoside-diphosphate kinase (ATP:dADP)</v>
          </cell>
          <cell r="E313" t="str">
            <v>ATP[c] + dADP[c] &lt;=&gt; ADP[c] + dATP[c]</v>
          </cell>
          <cell r="F313" t="str">
            <v>2.7.4.6</v>
          </cell>
          <cell r="G313" t="str">
            <v>AC5u0009GL000603</v>
          </cell>
        </row>
        <row r="314">
          <cell r="B314" t="str">
            <v>NDPK7</v>
          </cell>
          <cell r="C314" t="str">
            <v>NDPK7</v>
          </cell>
          <cell r="D314" t="str">
            <v>nucleoside-diphosphate kinase (ATP:dCDP)</v>
          </cell>
          <cell r="E314" t="str">
            <v>ATP[c] + dCDP[c] &lt;=&gt; ADP[c] + dCTP[c]</v>
          </cell>
          <cell r="F314" t="str">
            <v>2.7.4.6</v>
          </cell>
          <cell r="G314" t="str">
            <v>AC5u0009GL000603</v>
          </cell>
        </row>
        <row r="315">
          <cell r="B315" t="str">
            <v>NDPK6</v>
          </cell>
          <cell r="C315" t="str">
            <v>NDPK6</v>
          </cell>
          <cell r="D315" t="str">
            <v>nucleoside-diphosphate kinase (ATP:dUDP)</v>
          </cell>
          <cell r="E315" t="str">
            <v>ATP[c] + dUDP[c] &lt;=&gt; ADP[c] + dUTP[c]</v>
          </cell>
          <cell r="F315" t="str">
            <v>2.7.4.6</v>
          </cell>
          <cell r="G315" t="str">
            <v>AC5u0009GL000603</v>
          </cell>
        </row>
        <row r="316">
          <cell r="B316" t="str">
            <v>NDPK5</v>
          </cell>
          <cell r="C316" t="str">
            <v>NDPK5</v>
          </cell>
          <cell r="D316" t="str">
            <v>nucleoside-diphosphate kinase (ATP:dGDP)</v>
          </cell>
          <cell r="E316" t="str">
            <v>ATP[c] + dGDP[c] &lt;=&gt; ADP[c] + dGTP[c]</v>
          </cell>
          <cell r="F316" t="str">
            <v>2.7.4.6</v>
          </cell>
          <cell r="G316" t="str">
            <v>AC5u0009GL000603</v>
          </cell>
        </row>
        <row r="317">
          <cell r="B317" t="str">
            <v>NDPK4</v>
          </cell>
          <cell r="C317" t="str">
            <v>NDPK4</v>
          </cell>
          <cell r="D317" t="str">
            <v>nucleoside-diphosphate kinase (ATP:dTDP)</v>
          </cell>
          <cell r="E317" t="str">
            <v>ATP[c] + dTDP[c] &lt;=&gt; ADP[c] + dTTP[c]</v>
          </cell>
          <cell r="F317" t="str">
            <v>2.7.4.6</v>
          </cell>
          <cell r="G317" t="str">
            <v>AC5u0009GL000603</v>
          </cell>
        </row>
        <row r="318">
          <cell r="B318" t="str">
            <v>NDPK3</v>
          </cell>
          <cell r="C318" t="str">
            <v>NDPK3</v>
          </cell>
          <cell r="D318" t="str">
            <v>nucleoside-diphosphate kinase (ATP:CDP)</v>
          </cell>
          <cell r="E318" t="str">
            <v>ATP[c] + CDP[c] &lt;=&gt; ADP[c] + CTP[c]</v>
          </cell>
          <cell r="F318" t="str">
            <v>2.7.4.6</v>
          </cell>
          <cell r="G318" t="str">
            <v>AC5u0009GL000603</v>
          </cell>
        </row>
        <row r="319">
          <cell r="B319" t="str">
            <v>NDPK2</v>
          </cell>
          <cell r="C319" t="str">
            <v>NDPK2</v>
          </cell>
          <cell r="D319" t="str">
            <v>nucleoside-diphosphate kinase (ATP:UDP)</v>
          </cell>
          <cell r="E319" t="str">
            <v>ATP[c] + UDP[c] &lt;=&gt; ADP[c] + UTP[c]</v>
          </cell>
          <cell r="F319" t="str">
            <v>2.7.4.6</v>
          </cell>
          <cell r="G319" t="str">
            <v>AC5u0009GL000603</v>
          </cell>
        </row>
        <row r="320">
          <cell r="B320" t="str">
            <v>NDPK1</v>
          </cell>
          <cell r="C320" t="str">
            <v>NDPK1</v>
          </cell>
          <cell r="D320" t="str">
            <v>nucleoside-diphosphate kinase (ATP:GDP)</v>
          </cell>
          <cell r="E320" t="str">
            <v>ATP[c] + GDP[c] &lt;=&gt; ADP[c] + GTP[c]</v>
          </cell>
          <cell r="F320" t="str">
            <v>2.7.4.6</v>
          </cell>
          <cell r="G320" t="str">
            <v>AC5u0009GL000603</v>
          </cell>
        </row>
        <row r="321">
          <cell r="B321" t="str">
            <v>NAt7</v>
          </cell>
          <cell r="C321" t="str">
            <v>NAt7</v>
          </cell>
          <cell r="D321" t="str">
            <v>sodium transport in/out via proton antiport (one H+)</v>
          </cell>
          <cell r="E321" t="str">
            <v>H+[e] + Sodium[c] &lt;=&gt; H+[c] + Sodium[e]</v>
          </cell>
          <cell r="G321" t="str">
            <v>AC5u0009GL001214 or AC5u0009GL000605</v>
          </cell>
        </row>
        <row r="322">
          <cell r="B322" t="str">
            <v>NAPRT</v>
          </cell>
          <cell r="C322" t="str">
            <v>NAPRT</v>
          </cell>
          <cell r="D322" t="str">
            <v>NAPRTase</v>
          </cell>
          <cell r="E322" t="str">
            <v>H+[c] + Nicotinate[c] + 5-Phospho-alpha-D-ribose 1-diphosphate[c] =&gt; Nicotinate D-ribonucleotide[c] + Diphosphate[c]</v>
          </cell>
          <cell r="F322" t="str">
            <v xml:space="preserve">6.3.4.21 </v>
          </cell>
          <cell r="G322" t="str">
            <v>AC5u0009GL000345 or AC5u0009GL000718</v>
          </cell>
        </row>
        <row r="323">
          <cell r="B323" t="str">
            <v>NADS1</v>
          </cell>
          <cell r="C323" t="str">
            <v>NADS1</v>
          </cell>
          <cell r="D323" t="str">
            <v>NAD synthase (nh4)</v>
          </cell>
          <cell r="E323" t="str">
            <v>ATP[c] + Deamino-NAD+[c] + Ammonium[c] =&gt; AMP[c] + H+[c] + Nicotinamide adenine dinucleotide[c] + Diphosphate[c]</v>
          </cell>
          <cell r="F323" t="str">
            <v>6.3.1.5 ; 6.3.5.1</v>
          </cell>
          <cell r="G323" t="str">
            <v>AC5u0009GL000719</v>
          </cell>
        </row>
        <row r="324">
          <cell r="B324" t="str">
            <v>NADPH12</v>
          </cell>
          <cell r="C324" t="str">
            <v>NADPH12</v>
          </cell>
          <cell r="D324" t="str">
            <v>Quinone oxidoreductase</v>
          </cell>
          <cell r="E324" t="str">
            <v>H+[c] + Nicotinamide adenine dinucleotide phosphate - reduced[c] + Ubiquinone-8[c] =&gt; Nicotinamide adenine dinucleotide phosphate[c] + Ubiquinol-8[c]</v>
          </cell>
          <cell r="F324" t="str">
            <v>7.1.1.2</v>
          </cell>
          <cell r="G324" t="str">
            <v>AC5u0009GL001208</v>
          </cell>
        </row>
        <row r="325">
          <cell r="B325" t="str">
            <v>NADN</v>
          </cell>
          <cell r="C325" t="str">
            <v>NADN</v>
          </cell>
          <cell r="D325" t="str">
            <v>NAD nucleosidase</v>
          </cell>
          <cell r="E325" t="str">
            <v>H2O[c] + Nicotinamide adenine dinucleotide[c] =&gt; ADPribose[c] + H+[c] + Nicotinamide[c]</v>
          </cell>
          <cell r="F325" t="str">
            <v>3.2.2.5 ; 3.2.2.6</v>
          </cell>
        </row>
        <row r="326">
          <cell r="B326" t="str">
            <v>NADK</v>
          </cell>
          <cell r="C326" t="str">
            <v>NADK</v>
          </cell>
          <cell r="D326" t="str">
            <v>NAD kinase</v>
          </cell>
          <cell r="E326" t="str">
            <v>ATP[c] + Nicotinamide adenine dinucleotide[c] =&gt; ADP[c] + H+[c] + Nicotinamide adenine dinucleotide phosphate[c]</v>
          </cell>
          <cell r="F326" t="str">
            <v>2.7.1.23</v>
          </cell>
          <cell r="G326" t="str">
            <v>AC5u0009GL001810</v>
          </cell>
        </row>
        <row r="327">
          <cell r="B327" t="str">
            <v>NADH4</v>
          </cell>
          <cell r="C327" t="str">
            <v>NADH4</v>
          </cell>
          <cell r="D327" t="str">
            <v>NADH dehydrogenase (Menaquinone 7 &amp; no proton)</v>
          </cell>
          <cell r="E327" t="str">
            <v>H+[c] + Menaquinone 7[c] + Nicotinamide adenine dinucleotide - reduced[c] =&gt; Menaquinol 7[c] + Nicotinamide adenine dinucleotide[c]</v>
          </cell>
          <cell r="G327" t="str">
            <v>AC5u0009GL000675</v>
          </cell>
        </row>
        <row r="328">
          <cell r="B328" t="str">
            <v>NACUP</v>
          </cell>
          <cell r="C328" t="str">
            <v>NACUP</v>
          </cell>
          <cell r="D328" t="str">
            <v>Nicotinic acid uptake</v>
          </cell>
          <cell r="E328" t="str">
            <v>Nicotinate[e] =&gt; Nicotinate[c]</v>
          </cell>
        </row>
        <row r="329">
          <cell r="B329" t="str">
            <v>MTHPTGHM</v>
          </cell>
          <cell r="C329" t="str">
            <v>MTHPTGHM</v>
          </cell>
          <cell r="D329" t="str">
            <v>5-methyltetrahydropteroyltriglutamate-homocysteine S-methyltransferase</v>
          </cell>
          <cell r="E329" t="str">
            <v>5-Methyltetrahydropteroyltri-L-glutamate[c] + L-Homocysteine[c] =&gt; L-Methionine[c] + Tetrahydropteroyltri-L-glutamate[c]</v>
          </cell>
          <cell r="F329" t="str">
            <v>2.1.1.14</v>
          </cell>
          <cell r="G329" t="str">
            <v>AC5u0009GL000437</v>
          </cell>
        </row>
        <row r="330">
          <cell r="B330" t="str">
            <v>MTHFD</v>
          </cell>
          <cell r="C330" t="str">
            <v>MTHFD</v>
          </cell>
          <cell r="D330" t="str">
            <v>methylenetetrahydrofolate dehydrogenase (NADP)</v>
          </cell>
          <cell r="E330" t="str">
            <v>5,10-Methylenetetrahydrofolate[c] + Nicotinamide adenine dinucleotide phosphate[c] &lt;=&gt; 5,10-Methenyltetrahydrofolate[c] + Nicotinamide adenine dinucleotide phosphate - reduced[c]</v>
          </cell>
          <cell r="F330" t="str">
            <v>1.5.1.5</v>
          </cell>
          <cell r="G330" t="str">
            <v>AC5u0009GL000036</v>
          </cell>
        </row>
        <row r="331">
          <cell r="B331" t="str">
            <v>MTHFC</v>
          </cell>
          <cell r="C331" t="str">
            <v>MTHFC</v>
          </cell>
          <cell r="D331" t="str">
            <v>methenyltetrahydrofolate cyclohydrolase</v>
          </cell>
          <cell r="E331" t="str">
            <v>H2O[c] + 5,10-Methenyltetrahydrofolate[c] &lt;=&gt; 10-Formyltetrahydrofolate[c] + H+[c]</v>
          </cell>
          <cell r="F331" t="str">
            <v>3.5.4.9</v>
          </cell>
          <cell r="G331" t="str">
            <v>AC5u0009GL000036</v>
          </cell>
        </row>
        <row r="332">
          <cell r="B332" t="str">
            <v>MTAN</v>
          </cell>
          <cell r="C332" t="str">
            <v>MTAN</v>
          </cell>
          <cell r="D332" t="str">
            <v>methylthioadenosine nucleosidase</v>
          </cell>
          <cell r="E332" t="str">
            <v>5-Methylthioadenosine[c] + H2O[c] =&gt; 5-Methylthio-D-ribose[c] + Adenine[c]</v>
          </cell>
          <cell r="F332" t="str">
            <v>3.2.2.16; 3.2.2.9</v>
          </cell>
          <cell r="G332" t="str">
            <v>AC5u0009GL001346</v>
          </cell>
        </row>
        <row r="333">
          <cell r="B333" t="str">
            <v>MOADCST</v>
          </cell>
          <cell r="C333" t="str">
            <v>MOADCST</v>
          </cell>
          <cell r="D333" t="str">
            <v>MoaD:cysteine sulfur transferase</v>
          </cell>
          <cell r="E333" t="str">
            <v>MPT synthase small subunit MoaD[c] + ATP[c] + L-Cysteine[c] + H2O[c] =&gt; MPT synthase sulfurylated small subunit (MoaD-SH)[c] + AMP[c] + Diphosphate[c] + L-Serine[c]</v>
          </cell>
          <cell r="F333" t="str">
            <v>2.8.1.7</v>
          </cell>
          <cell r="G333" t="str">
            <v>AC5u0009GL000683 or AC5u0009GL001347 or AC5u0009GL001760 or AC5u0009GL000682</v>
          </cell>
        </row>
        <row r="334">
          <cell r="B334" t="str">
            <v>MNTD</v>
          </cell>
          <cell r="C334" t="str">
            <v>MNTD</v>
          </cell>
          <cell r="D334" t="str">
            <v>D-mannitol dehydrogenase</v>
          </cell>
          <cell r="E334" t="str">
            <v>D-Mannitol[c] + Nicotinamide adenine dinucleotide[c] &lt;=&gt; D-Fructose[c] + H+[c] + Nicotinamide adenine dinucleotide - reduced[c]</v>
          </cell>
          <cell r="F334" t="str">
            <v>1.1.1.67</v>
          </cell>
          <cell r="G334" t="str">
            <v>AC5u0009GL001852</v>
          </cell>
        </row>
        <row r="335">
          <cell r="B335" t="str">
            <v>MNt6</v>
          </cell>
          <cell r="C335" t="str">
            <v>MNt6</v>
          </cell>
          <cell r="D335" t="str">
            <v>manganese transport in/out via proton symport</v>
          </cell>
          <cell r="E335" t="str">
            <v>H+[e] + Mn2+[e] &lt;=&gt; H+[c] + Mn2+[c]</v>
          </cell>
          <cell r="G335" t="str">
            <v>AC5u0009GL001302 or AC5u0009GL001853</v>
          </cell>
        </row>
        <row r="336">
          <cell r="B336" t="str">
            <v>MNLabc</v>
          </cell>
          <cell r="C336" t="str">
            <v>MNLabc</v>
          </cell>
          <cell r="D336" t="str">
            <v>Mannitol efflux via ABC system</v>
          </cell>
          <cell r="E336" t="str">
            <v>ATP[c] + H2O[c] + D-Mannitol[c] &lt;=&gt; ADP[c] + H+[c] + D-Mannitol[e] + Phosphate[c]</v>
          </cell>
          <cell r="G336" t="str">
            <v>AC5u0009GL001848 and AC5u0009GL000165 or AC5u0009GL000668 or AC5u0009GL001849 or AC5u0009GL002128</v>
          </cell>
        </row>
        <row r="337">
          <cell r="B337" t="str">
            <v>MNabc</v>
          </cell>
          <cell r="C337" t="str">
            <v>MNabc</v>
          </cell>
          <cell r="D337" t="str">
            <v>manganese transport via ABC system</v>
          </cell>
          <cell r="E337" t="str">
            <v>ATP[c] + H2O[c] + Mn2+[e] =&gt; ADP[c] + H+[c] + Mn2+[c] + Phosphate[c]</v>
          </cell>
          <cell r="F337" t="str">
            <v>3.6.3.35</v>
          </cell>
          <cell r="G337" t="str">
            <v>AC5u0009GL000586 and AC5u0009GL000588 and AC5u0009GL000587</v>
          </cell>
        </row>
        <row r="338">
          <cell r="B338" t="str">
            <v>MI1PP</v>
          </cell>
          <cell r="C338" t="str">
            <v>MI1PP</v>
          </cell>
          <cell r="D338" t="str">
            <v>myo-inositol 1-phosphatase</v>
          </cell>
          <cell r="E338" t="str">
            <v>H2O[c] + 1D-myo-Inositol 1-phosphate[c] =&gt; myo-Inositol[c] + Phosphate[c]</v>
          </cell>
          <cell r="F338" t="str">
            <v>3.1.3.25</v>
          </cell>
          <cell r="G338" t="str">
            <v>AC5u0009GL001052 or AC5u0009GL001955 or AC5u0009GL001379</v>
          </cell>
        </row>
        <row r="339">
          <cell r="B339" t="str">
            <v>MGt5</v>
          </cell>
          <cell r="C339" t="str">
            <v>MGt5</v>
          </cell>
          <cell r="D339" t="str">
            <v>magnesium transport in/out via permease (no H+)</v>
          </cell>
          <cell r="E339" t="str">
            <v>Mg[c] &lt;=&gt; Mg[e]</v>
          </cell>
          <cell r="G339" t="str">
            <v>AC5u0009GL001488</v>
          </cell>
        </row>
        <row r="340">
          <cell r="B340" t="str">
            <v>MEVK4</v>
          </cell>
          <cell r="C340" t="str">
            <v>MEVK4</v>
          </cell>
          <cell r="D340" t="str">
            <v>mevalonate kinase (utp)</v>
          </cell>
          <cell r="E340" t="str">
            <v>(R)-Mevalonate[c] + UTP[c] =&gt; (R)-5-Phosphomevalonate[c] + H+[c] + UDP[c]</v>
          </cell>
          <cell r="F340" t="str">
            <v>2.7.1.36</v>
          </cell>
          <cell r="G340" t="str">
            <v>AC5u0009GL001737</v>
          </cell>
        </row>
        <row r="341">
          <cell r="B341" t="str">
            <v>MEVK3</v>
          </cell>
          <cell r="C341" t="str">
            <v>MEVK3</v>
          </cell>
          <cell r="D341" t="str">
            <v>mevalonate kinase (gtp)</v>
          </cell>
          <cell r="E341" t="str">
            <v>GTP[c] + (R)-Mevalonate[c] =&gt; (R)-5-Phosphomevalonate[c] + GDP[c] + H+[c]</v>
          </cell>
          <cell r="F341" t="str">
            <v>2.7.1.36</v>
          </cell>
          <cell r="G341" t="str">
            <v>AC5u0009GL001737</v>
          </cell>
        </row>
        <row r="342">
          <cell r="B342" t="str">
            <v>MEVK2</v>
          </cell>
          <cell r="C342" t="str">
            <v>MEVK2</v>
          </cell>
          <cell r="D342" t="str">
            <v>mevalonate kinase (ctp)</v>
          </cell>
          <cell r="E342" t="str">
            <v>CTP[c] + (R)-Mevalonate[c] =&gt; (R)-5-Phosphomevalonate[c] + CDP[c] + H+[c]</v>
          </cell>
          <cell r="F342" t="str">
            <v>2.7.1.36</v>
          </cell>
          <cell r="G342" t="str">
            <v>AC5u0009GL001737</v>
          </cell>
        </row>
        <row r="343">
          <cell r="B343" t="str">
            <v>MEVK</v>
          </cell>
          <cell r="C343" t="str">
            <v>MEVK</v>
          </cell>
          <cell r="D343" t="str">
            <v>mevalonate kinase</v>
          </cell>
          <cell r="E343" t="str">
            <v>ATP[c] + (R)-Mevalonate[c] =&gt; (R)-5-Phosphomevalonate[c] + ADP[c] + H+[c]</v>
          </cell>
          <cell r="F343" t="str">
            <v>2.7.1.36</v>
          </cell>
          <cell r="G343" t="str">
            <v>AC5u0009GL001737</v>
          </cell>
        </row>
        <row r="344">
          <cell r="B344" t="str">
            <v>METTRS</v>
          </cell>
          <cell r="C344" t="str">
            <v>METTRS</v>
          </cell>
          <cell r="D344" t="str">
            <v>Methionyl-tRNA synthetase</v>
          </cell>
          <cell r="E344" t="str">
            <v>ATP[c] + L-Methionine[c] + tRNA(Met)[c] =&gt; AMP[c] + L-Methionyl-tRNA (Met)[c] + Diphosphate[c]</v>
          </cell>
          <cell r="F344" t="str">
            <v>6.1.1.10</v>
          </cell>
          <cell r="G344" t="str">
            <v>AC5u0009GL000594</v>
          </cell>
        </row>
        <row r="345">
          <cell r="B345" t="str">
            <v>METt6</v>
          </cell>
          <cell r="C345" t="str">
            <v>METt6</v>
          </cell>
          <cell r="D345" t="str">
            <v>L-methionine transport in/out via proton symport</v>
          </cell>
          <cell r="E345" t="str">
            <v>H+[e] + L-Methionine[e] &lt;=&gt; H+[c] + L-Methionine[c]</v>
          </cell>
        </row>
        <row r="346">
          <cell r="B346" t="str">
            <v>METDabc</v>
          </cell>
          <cell r="C346" t="str">
            <v>METDabc</v>
          </cell>
          <cell r="D346" t="str">
            <v>D-methionine transport via ABC system</v>
          </cell>
          <cell r="E346" t="str">
            <v>ATP[c] + H2O[c] + D-Methionine[e] =&gt; ADP[c] + H+[c] + D-Methionine[c] + Phosphate[c]</v>
          </cell>
          <cell r="G346" t="str">
            <v>AC5u0009GL000612 or AC5u0009GL000613 or AC5u0009GL000668 or AC5u0009GL001233 or AC5u0009GL001666 or AC5u0009GL001848 or AC5u0009GL002128 or AC5u0009GL000614</v>
          </cell>
        </row>
        <row r="347">
          <cell r="B347" t="str">
            <v>METAT</v>
          </cell>
          <cell r="C347" t="str">
            <v>METAT</v>
          </cell>
          <cell r="D347" t="str">
            <v>methionine adenosyltransferase</v>
          </cell>
          <cell r="E347" t="str">
            <v>ATP[c] + H2O[c] + L-Methionine[c] =&gt; S-Adenosyl-L-methionine[c] + Phosphate[c] + Diphosphate[c]</v>
          </cell>
          <cell r="F347" t="str">
            <v>2.5.1.6</v>
          </cell>
          <cell r="G347" t="str">
            <v>AC5u0009GL001046</v>
          </cell>
        </row>
        <row r="348">
          <cell r="B348" t="str">
            <v>METACH</v>
          </cell>
          <cell r="C348" t="str">
            <v>METACH</v>
          </cell>
          <cell r="D348" t="str">
            <v>O-Acetyl-L-homoserine acetate-lyase (adding methanethiol)</v>
          </cell>
          <cell r="E348" t="str">
            <v>O-Acetyl-L-homoserine[c] + Hydrogen sulfide[c] &lt;=&gt; Acetate[c] + H+[c] + L-Homocysteine[c]</v>
          </cell>
          <cell r="F348" t="str">
            <v>2.5.1.49</v>
          </cell>
          <cell r="G348" t="str">
            <v>AC5u0009GL000439</v>
          </cell>
        </row>
        <row r="349">
          <cell r="B349" t="str">
            <v>METabc</v>
          </cell>
          <cell r="C349" t="str">
            <v>METabc</v>
          </cell>
          <cell r="D349" t="str">
            <v>L-methionine transport via ABC system</v>
          </cell>
          <cell r="E349" t="str">
            <v>ATP[c] + H2O[c] + L-Methionine[e] =&gt; ADP[c] + H+[c] + L-Methionine[c] + Phosphate[c]</v>
          </cell>
          <cell r="G349" t="str">
            <v>AC5u0009GL000612 or AC5u0009GL000613 or AC5u0009GL000668 or AC5u0009GL001233 or AC5u0009GL001666 or AC5u0009GL001848 or AC5u0009GL002128 or AC5u0009GL000614</v>
          </cell>
        </row>
        <row r="350">
          <cell r="B350" t="str">
            <v>MELIBt</v>
          </cell>
          <cell r="C350" t="str">
            <v>MELIBt</v>
          </cell>
          <cell r="D350" t="str">
            <v>Melibiose transport</v>
          </cell>
          <cell r="E350" t="str">
            <v>Melibiose C12H22O11[e] &lt;=&gt; Melibiose[c]</v>
          </cell>
        </row>
        <row r="351">
          <cell r="B351" t="str">
            <v>MDH</v>
          </cell>
          <cell r="C351" t="str">
            <v>MDH</v>
          </cell>
          <cell r="D351" t="str">
            <v>Malate/lactate dehydrogenase</v>
          </cell>
          <cell r="E351" t="str">
            <v>L-Malate[c] + Nicotinamide adenine dinucleotide[c] &lt;=&gt; H+[c] + Nicotinamide adenine dinucleotide - reduced[c] + Oxaloacetate[c]</v>
          </cell>
          <cell r="F351" t="str">
            <v>1.1.1.299; 1.1.1.37</v>
          </cell>
          <cell r="G351" t="str">
            <v>AC5u0009GL001170</v>
          </cell>
        </row>
        <row r="352">
          <cell r="B352" t="str">
            <v>MCOATA</v>
          </cell>
          <cell r="C352" t="str">
            <v>MCOATA</v>
          </cell>
          <cell r="D352" t="str">
            <v>Malonyl-CoA:[acyl-carrier-protein] S-malonyltransferase</v>
          </cell>
          <cell r="E352" t="str">
            <v>acyl carrier protein[c] + Malonyl-CoA[c] &lt;=&gt; Coenzyme A[c] + Malonyl-[acyl-carrier protein][c]</v>
          </cell>
          <cell r="F352" t="str">
            <v>2.3.1.-; 2.3.1.0; 2.3.1.39; 2.3.1.85; 2.3.1.86</v>
          </cell>
          <cell r="G352" t="str">
            <v>AC5u0009GL000229</v>
          </cell>
        </row>
        <row r="353">
          <cell r="B353" t="str">
            <v>MCMAT8</v>
          </cell>
          <cell r="C353" t="str">
            <v>MCMAT8</v>
          </cell>
          <cell r="D353" t="str">
            <v>Hexadecanoyl-[acyl-carrier-protein]:malonyl-[acyl-carrier-protein]  C-acyltransferase</v>
          </cell>
          <cell r="E353" t="str">
            <v>H+[c] + Malonyl-[acyl-carrier protein][c] + Palmitoyl-ACP (n-C16:0ACP)[c] =&gt; 3-Oxooctadecanoyl-[acp][c] + acyl carrier protein[c] + CO2[c]</v>
          </cell>
          <cell r="F353" t="str">
            <v>2.3.1.41; 2.3.1.85; 2.3.1.86; 2.3.1.179; 2.3.1.-</v>
          </cell>
          <cell r="G353" t="str">
            <v>AC5u0009GL000227</v>
          </cell>
        </row>
        <row r="354">
          <cell r="B354" t="str">
            <v>MCMAT7</v>
          </cell>
          <cell r="C354" t="str">
            <v>MCMAT7</v>
          </cell>
          <cell r="D354" t="str">
            <v>Tetradecanoyl-[acyl-carrier-protein]:malonyl-[acyl-carrier-protein]  C-acyltransferase</v>
          </cell>
          <cell r="E354" t="str">
            <v>H+[c] + Malonyl-[acyl-carrier protein][c] + Tetradecanoyl-[acyl-carrier protein][c] =&gt; 3-Oxohexadecanoyl-[acp][c] + acyl carrier protein[c] + CO2[c]</v>
          </cell>
          <cell r="F354" t="str">
            <v>2.3.1.41; 2.3.1.85; 2.3.1.86; 2.3.1.179; 2.3.1.-</v>
          </cell>
          <cell r="G354" t="str">
            <v>AC5u0009GL000227</v>
          </cell>
        </row>
        <row r="355">
          <cell r="B355" t="str">
            <v>MCMAT6</v>
          </cell>
          <cell r="C355" t="str">
            <v>MCMAT6</v>
          </cell>
          <cell r="D355" t="str">
            <v>Dodecanoyl-[acyl-carrier-protein]:malonyl-[acyl-carrier-protein]  C-acyltransferase</v>
          </cell>
          <cell r="E355" t="str">
            <v>Dodecanoyl-[acyl-carrier protein][c] + H+[c] + Malonyl-[acyl-carrier protein][c] =&gt; 3-Oxotetradecanoyl-[acyl-carrier protein][c] + acyl carrier protein[c] + CO2[c]</v>
          </cell>
          <cell r="F355" t="str">
            <v>2.3.1.41; 2.3.1.85; 2.3.1.86; 2.3.1.179; 2.3.1.-</v>
          </cell>
          <cell r="G355" t="str">
            <v>AC5u0009GL000227</v>
          </cell>
        </row>
        <row r="356">
          <cell r="B356" t="str">
            <v>MCMAT5</v>
          </cell>
          <cell r="C356" t="str">
            <v>MCMAT5</v>
          </cell>
          <cell r="D356" t="str">
            <v>Decanoyl-[acyl-carrier protein]:malonyl-[acyl-carrier-protein] C-acyltransferase</v>
          </cell>
          <cell r="E356" t="str">
            <v>Decanoyl-[acyl-carrier protein][c] + H+[c] + Malonyl-[acyl-carrier protein][c] =&gt; 3-Oxododecanoyl-[acyl-carrier protein][c] + acyl carrier protein[c] + CO2[c]</v>
          </cell>
          <cell r="F356" t="str">
            <v>2.3.1.41; 2.3.1.85; 2.3.1.86; 2.3.1.179; 2.3.1.-</v>
          </cell>
          <cell r="G356" t="str">
            <v>AC5u0009GL000227</v>
          </cell>
        </row>
        <row r="357">
          <cell r="B357" t="str">
            <v>MCMAT4</v>
          </cell>
          <cell r="C357" t="str">
            <v>MCMAT4</v>
          </cell>
          <cell r="D357" t="str">
            <v>Octanoyl-[acyl-carrier protein]:malonyl-[acyl-carrier-protein]   C-acyltransferase (decarboxylating)</v>
          </cell>
          <cell r="E357" t="str">
            <v>H+[c] + Malonyl-[acyl-carrier protein][c] + Octanoyl-[acyl-carrier protein][c] =&gt; 3-Oxodecanoyl-[acyl-carrier protein][c] + acyl carrier protein[c] + CO2[c]</v>
          </cell>
          <cell r="F357" t="str">
            <v>2.3.1.41; 2.3.1.85; 2.3.1.86; 2.3.1.179; 2.3.1.-</v>
          </cell>
          <cell r="G357" t="str">
            <v>AC5u0009GL000227</v>
          </cell>
        </row>
        <row r="358">
          <cell r="B358" t="str">
            <v>MCMAT3</v>
          </cell>
          <cell r="C358" t="str">
            <v>MCMAT3</v>
          </cell>
          <cell r="D358" t="str">
            <v>Hexanoyl-[acyl-carrier protein]:malonyl-[acyl-carrier-protein] C-acyltransferase</v>
          </cell>
          <cell r="E358" t="str">
            <v>H+[c] + Hexanoyl-[acyl-carrier protein][c] + Malonyl-[acyl-carrier protein][c] =&gt; 3-Oxooctanoyl-[acyl-carrier protein][c] + acyl carrier protein[c] + CO2[c]</v>
          </cell>
          <cell r="F358" t="str">
            <v>2.3.1.41; 2.3.1.85; 2.3.1.86; 2.3.1.179; 2.3.1.-</v>
          </cell>
          <cell r="G358" t="str">
            <v>AC5u0009GL000227</v>
          </cell>
        </row>
        <row r="359">
          <cell r="B359" t="str">
            <v>MCMAT2</v>
          </cell>
          <cell r="C359" t="str">
            <v>MCMAT2</v>
          </cell>
          <cell r="D359" t="str">
            <v>Butyryl-[acyl-carrier protein]:malonyl-[acyl-carrier-protein]C-acyltransferase (decarboxylating)</v>
          </cell>
          <cell r="E359" t="str">
            <v>Butyryl-[acyl-carrier protein][c] + H+[c] + Malonyl-[acyl-carrier protein][c] =&gt; 3-Oxohexanoyl-[acyl-carrier protein][c] + acyl carrier protein[c] + CO2[c]</v>
          </cell>
          <cell r="F359" t="str">
            <v>2.3.1.41; 2.3.1.85; 2.3.1.86; 2.3.1.179; 2.3.1.-</v>
          </cell>
          <cell r="G359" t="str">
            <v>AC5u0009GL000227</v>
          </cell>
        </row>
        <row r="360">
          <cell r="B360" t="str">
            <v>MAN6PI</v>
          </cell>
          <cell r="C360" t="str">
            <v>MAN6PI</v>
          </cell>
          <cell r="D360" t="str">
            <v>mannose-6-phosphate isomerase</v>
          </cell>
          <cell r="E360" t="str">
            <v>D-Mannose 6-phosphate[c] &lt;=&gt; D-Fructose 6-phosphate[c]</v>
          </cell>
          <cell r="F360" t="str">
            <v>5.3.1.8</v>
          </cell>
          <cell r="G360" t="str">
            <v>AC5u0009GL002012</v>
          </cell>
        </row>
        <row r="361">
          <cell r="B361" t="str">
            <v>MALTt</v>
          </cell>
          <cell r="C361" t="str">
            <v>MALTt</v>
          </cell>
          <cell r="D361" t="str">
            <v>maltose transport in/out via proton symport</v>
          </cell>
          <cell r="E361" t="str">
            <v>H+[e] + Maltose C12H22O11[e] &lt;=&gt; H+[c] + Maltose[c]</v>
          </cell>
          <cell r="G361" t="str">
            <v>AC5u0009GL000409 or AC5u0009GL001181 or AC5u0009GL001184 or AC5u0009GL002112</v>
          </cell>
        </row>
        <row r="362">
          <cell r="B362" t="str">
            <v>MALt6</v>
          </cell>
          <cell r="C362" t="str">
            <v>MALt6</v>
          </cell>
          <cell r="D362" t="str">
            <v>malate symporter</v>
          </cell>
          <cell r="E362" t="str">
            <v>H+[e] + L-Malate[e] &lt;=&gt; H+[c] + L-Malate[c]</v>
          </cell>
        </row>
        <row r="363">
          <cell r="B363" t="str">
            <v>MALT</v>
          </cell>
          <cell r="C363" t="str">
            <v>MALT</v>
          </cell>
          <cell r="D363" t="str">
            <v>alpha-glucosidase</v>
          </cell>
          <cell r="E363" t="str">
            <v>H2O[c] + Maltose[c] =&gt; 2 D-Glucose[c]</v>
          </cell>
          <cell r="F363" t="str">
            <v>3.2.1.20</v>
          </cell>
          <cell r="G363" t="str">
            <v>AC5u0009GL000274</v>
          </cell>
        </row>
        <row r="364">
          <cell r="B364" t="str">
            <v>MALP</v>
          </cell>
          <cell r="C364" t="str">
            <v>MALP</v>
          </cell>
          <cell r="D364" t="str">
            <v>maltose phosphorylase</v>
          </cell>
          <cell r="E364" t="str">
            <v>Maltose[c] + Phosphate[c] &lt;=&gt; beta-D-Glucose 1-phosphate[c] + D-Glucose[c]</v>
          </cell>
          <cell r="F364" t="str">
            <v>2.4.1.8</v>
          </cell>
          <cell r="G364" t="str">
            <v>AC5u0009GL000408 or AC5u0009GL001824</v>
          </cell>
        </row>
        <row r="365">
          <cell r="B365" t="str">
            <v>MALLAC</v>
          </cell>
          <cell r="C365" t="str">
            <v>MALLAC</v>
          </cell>
          <cell r="D365" t="str">
            <v>malolactic enzyme</v>
          </cell>
          <cell r="E365" t="str">
            <v>H+[c] + L-Malate[c] =&gt; CO2[c] + L-Lactate[c]</v>
          </cell>
          <cell r="F365" t="str">
            <v>1.1.1.38</v>
          </cell>
          <cell r="G365" t="str">
            <v>AC5u0009GL001119 or AC5u0009GL001113</v>
          </cell>
        </row>
        <row r="366">
          <cell r="B366" t="str">
            <v>M1PD</v>
          </cell>
          <cell r="C366" t="str">
            <v>M1PD</v>
          </cell>
          <cell r="D366" t="str">
            <v>mannitol-1-phosphate 5-dehydrogenase</v>
          </cell>
          <cell r="E366" t="str">
            <v>D-Mannitol 1-phosphate[c] + Nicotinamide adenine dinucleotide[c] &lt;=&gt; D-Fructose 6-phosphate[c] + H+[c] + Nicotinamide adenine dinucleotide - reduced[c]</v>
          </cell>
          <cell r="F366" t="str">
            <v>1.1.1.17</v>
          </cell>
          <cell r="G366" t="str">
            <v>AC5u0009GL002062</v>
          </cell>
        </row>
        <row r="367">
          <cell r="B367" t="str">
            <v>LYSTRS</v>
          </cell>
          <cell r="C367" t="str">
            <v>LYSTRS</v>
          </cell>
          <cell r="D367" t="str">
            <v>Lysyl-tRNA synthetase</v>
          </cell>
          <cell r="E367" t="str">
            <v>ATP[c] + L-Lysine[c] + tRNA(Lys)[c] =&gt; AMP[c] + L-Lysine-tRNA (Lys)[c] + Diphosphate[c]</v>
          </cell>
          <cell r="F367" t="str">
            <v>6.1.1.6</v>
          </cell>
          <cell r="G367" t="str">
            <v>AC5u0009GL000390</v>
          </cell>
        </row>
        <row r="368">
          <cell r="B368" t="str">
            <v>LYSt6</v>
          </cell>
          <cell r="C368" t="str">
            <v>LYSt6</v>
          </cell>
          <cell r="D368" t="str">
            <v>L-lysine transport in/out via proton symport</v>
          </cell>
          <cell r="E368" t="str">
            <v>H+[e] + L-Lysine[e] &lt;=&gt; H+[c] + L-Lysine[c]</v>
          </cell>
          <cell r="G368" t="str">
            <v>AC5u0009GL001222</v>
          </cell>
        </row>
        <row r="369">
          <cell r="B369" t="str">
            <v>LYSDC</v>
          </cell>
          <cell r="C369" t="str">
            <v>LYSDC</v>
          </cell>
          <cell r="D369" t="str">
            <v>lysine decarboxylase</v>
          </cell>
          <cell r="E369" t="str">
            <v>H+[c] + L-Lysine[c] =&gt; 1,5-Diaminopentane[c] + CO2[c]</v>
          </cell>
          <cell r="F369" t="str">
            <v>4.1.1.18</v>
          </cell>
          <cell r="G369" t="str">
            <v>AC5u0009GL001169</v>
          </cell>
        </row>
        <row r="370">
          <cell r="B370" t="str">
            <v>LTAS_LRE</v>
          </cell>
          <cell r="C370" t="str">
            <v>LTAS_LRE</v>
          </cell>
          <cell r="D370" t="str">
            <v>Lipoteichoic acid synthase (LRE specific)</v>
          </cell>
          <cell r="E370" t="str">
            <v>Diglucosyl-diacylglycerol[c] + 20 Phospatidylglycerol (LRE specific)[c] =&gt; lipoteichoic acid (n=25, LRE specific)[c] + 20 1,2-Diacylglycerol, LRE specific[c]</v>
          </cell>
        </row>
        <row r="371">
          <cell r="B371" t="str">
            <v>LTA_total</v>
          </cell>
          <cell r="C371" t="str">
            <v>LTA_total</v>
          </cell>
          <cell r="D371" t="str">
            <v>Lipteichoic acid reaction (Lb.reuteri specific)</v>
          </cell>
          <cell r="E371" t="str">
            <v>0.175 lipoteichoic acid (n=25, LRE specific)[c] + 0.765 Lipoteichoic acid (n=25) with 100% D-Ala substitutions (LRE specific)[c] + 0.06 Lipoteichoic acid (n=25 with glucose residues, LRE specific)[c] =&gt; Lipoteichoic acid specific for L.reuteri[c]</v>
          </cell>
        </row>
        <row r="372">
          <cell r="B372" t="str">
            <v>LPGS_LRE</v>
          </cell>
          <cell r="C372" t="str">
            <v>LPGS_LRE</v>
          </cell>
          <cell r="D372" t="str">
            <v>lysylphosphatidyl-glycerol synthetase</v>
          </cell>
          <cell r="E372" t="str">
            <v>L-Lysine-tRNA (Lys)[c] + Phospatidylglycerol (LRE specific)[c] =&gt; 1-lysyl-phosphatidyl glycerol (LRE specific)[c] + tRNA(Lys)[c]</v>
          </cell>
          <cell r="F372" t="str">
            <v>2.3.2.3</v>
          </cell>
          <cell r="G372" t="str">
            <v>AC5u0009GL001244</v>
          </cell>
        </row>
        <row r="373">
          <cell r="B373" t="str">
            <v>LIP_LRE</v>
          </cell>
          <cell r="C373" t="str">
            <v>LIP_LRE</v>
          </cell>
          <cell r="D373" t="str">
            <v>Lipid reaction (Lb. plantarum specific)</v>
          </cell>
          <cell r="E373" t="str">
            <v>0.02 Cardiolipin (LRE specific)[c] + 0.23 1-lysyl-phosphatidyl glycerol (LRE specific)[c] + 0.75 Phospatidylglycerol (LRE specific)[c] =&gt; Lipids specific for L.reuteri[c]</v>
          </cell>
        </row>
        <row r="374">
          <cell r="B374" t="str">
            <v>LEUTRS</v>
          </cell>
          <cell r="C374" t="str">
            <v>LEUTRS</v>
          </cell>
          <cell r="D374" t="str">
            <v>Leucyl-tRNA synthetase</v>
          </cell>
          <cell r="E374" t="str">
            <v>ATP[c] + L-Leucine[c] + tRNA(Leu)[c] =&gt; AMP[c] + L-Leucyl-tRNA(Leu)[c] + Diphosphate[c]</v>
          </cell>
          <cell r="F374" t="str">
            <v>6.1.1.4</v>
          </cell>
          <cell r="G374" t="str">
            <v>AC5u0009GL001047</v>
          </cell>
        </row>
        <row r="375">
          <cell r="B375" t="str">
            <v>LEUt6</v>
          </cell>
          <cell r="C375" t="str">
            <v>LEUt6</v>
          </cell>
          <cell r="D375" t="str">
            <v>L-leucine transport in/out via proton symport</v>
          </cell>
          <cell r="E375" t="str">
            <v>H+[e] + L-Leucine[e] &lt;=&gt; H+[c] + L-Leucine[c]</v>
          </cell>
          <cell r="G375" t="str">
            <v>AC5u0009GL001196 or AC5u0009GL002064 or AC5u0009GL001499 or AC5u0009GL001500</v>
          </cell>
        </row>
        <row r="376">
          <cell r="B376" t="str">
            <v>LEUt2</v>
          </cell>
          <cell r="C376" t="str">
            <v>LEUt2</v>
          </cell>
          <cell r="D376" t="str">
            <v>L-leucine transport in via proton symport</v>
          </cell>
          <cell r="E376" t="str">
            <v>H+[e] + L-Leucine[e] =&gt; H+[c] + L-Leucine[c]</v>
          </cell>
          <cell r="G376" t="str">
            <v>AC5u0009GL001196 or AC5u0009GL002064</v>
          </cell>
        </row>
        <row r="377">
          <cell r="B377" t="str">
            <v>LDH_L</v>
          </cell>
          <cell r="C377" t="str">
            <v>LDH_L</v>
          </cell>
          <cell r="D377" t="str">
            <v>L-lactate dehydrogenase</v>
          </cell>
          <cell r="E377" t="str">
            <v>L-Lactate[c] + Nicotinamide adenine dinucleotide[c] &lt;=&gt; H+[c] + Nicotinamide adenine dinucleotide - reduced[c] + Pyruvate[c]</v>
          </cell>
          <cell r="F377" t="str">
            <v>1.1.1.27</v>
          </cell>
          <cell r="G377" t="str">
            <v>AC5u0009GL000175 or AC5u0009GL000844 or AC5u0009GL001071 or AC5u0009GL001116 or AC5u0009GL001747 or AC5u0009GL000468 or AC5u0009GL000611 or AC5u0009GL000177 or AC5u0009GL000795 and AC5u0009GL000796 and AC5u0009GL000797</v>
          </cell>
        </row>
        <row r="378">
          <cell r="B378" t="str">
            <v>LDH_D</v>
          </cell>
          <cell r="C378" t="str">
            <v>LDH_D</v>
          </cell>
          <cell r="D378" t="str">
            <v>D-lactate dehydrogenase</v>
          </cell>
          <cell r="E378" t="str">
            <v>D-Lactate[c] + Nicotinamide adenine dinucleotide[c] &lt;=&gt; H+[c] + Nicotinamide adenine dinucleotide - reduced[c] + Pyruvate[c]</v>
          </cell>
          <cell r="F378" t="str">
            <v>1.1.1.28</v>
          </cell>
          <cell r="G378" t="str">
            <v>AC5u0009GL000202 or AC5u0009GL001632 or AC5u0009GL000420 or AC5u0009GL000955</v>
          </cell>
        </row>
        <row r="379">
          <cell r="B379" t="str">
            <v>LCTSt6</v>
          </cell>
          <cell r="C379" t="str">
            <v>LCTSt6</v>
          </cell>
          <cell r="D379" t="str">
            <v>lactose transport in/out via proton symport</v>
          </cell>
          <cell r="E379" t="str">
            <v>H+[e] + Lactose[e] &lt;=&gt; H+[c] + Lactose[c]</v>
          </cell>
          <cell r="G379" t="str">
            <v>AC5u0009GL002019</v>
          </cell>
        </row>
        <row r="380">
          <cell r="B380" t="str">
            <v>L_LACt2</v>
          </cell>
          <cell r="C380" t="str">
            <v>L_LACt2</v>
          </cell>
          <cell r="D380" t="str">
            <v>L-lactate reversible transport via proton symport</v>
          </cell>
          <cell r="E380" t="str">
            <v>2 H+[e] + L-Lactate[e] &lt;=&gt; 2 H+[c] + L-Lactate[c]</v>
          </cell>
        </row>
        <row r="381">
          <cell r="B381" t="str">
            <v>Kabc</v>
          </cell>
          <cell r="C381" t="str">
            <v>Kabc</v>
          </cell>
          <cell r="D381" t="str">
            <v>potassium transport via ABC system</v>
          </cell>
          <cell r="E381" t="str">
            <v>ATP[c] + H2O[c] + K+[e] =&gt; ADP[c] + H+[c] + K+[c] + Phosphate[c]</v>
          </cell>
          <cell r="G381" t="str">
            <v>AC5u0009GL001305 or AC5u0009GL001304</v>
          </cell>
        </row>
        <row r="382">
          <cell r="B382" t="str">
            <v>kaasIII</v>
          </cell>
          <cell r="C382" t="str">
            <v>kaasIII</v>
          </cell>
          <cell r="D382" t="str">
            <v>beta-ketoacyl-ACP synthase III</v>
          </cell>
          <cell r="E382" t="str">
            <v>Acetyl-CoA[c] + H+[c] + Malonyl-[acyl-carrier protein][c] =&gt; Acetoacetyl-[acyl-carrier protein][c] + CO2[c] + Coenzyme A[c]</v>
          </cell>
          <cell r="F382" t="str">
            <v>2.3.1.180</v>
          </cell>
          <cell r="G382" t="str">
            <v>AC5u0009GL000231</v>
          </cell>
        </row>
        <row r="383">
          <cell r="B383" t="str">
            <v>IPDDI</v>
          </cell>
          <cell r="C383" t="str">
            <v>IPDDI</v>
          </cell>
          <cell r="D383" t="str">
            <v>isopentenyl-diphosphate D-isomerase</v>
          </cell>
          <cell r="E383" t="str">
            <v>Isopentenyl diphosphate[c] &lt;=&gt; Dimethylallyl diphosphate[c]</v>
          </cell>
          <cell r="F383" t="str">
            <v>5.3.3.2</v>
          </cell>
          <cell r="G383" t="str">
            <v>AC5u0009GL001740</v>
          </cell>
        </row>
        <row r="384">
          <cell r="B384" t="str">
            <v>INSt2r</v>
          </cell>
          <cell r="C384" t="str">
            <v>INSt2r</v>
          </cell>
          <cell r="D384" t="str">
            <v>inosine transport in via proton symport, reversible</v>
          </cell>
          <cell r="E384" t="str">
            <v>H+[e] + Inosine[e] &lt;=&gt; H+[c] + Inosine[c]</v>
          </cell>
        </row>
        <row r="385">
          <cell r="B385" t="str">
            <v>IMPC</v>
          </cell>
          <cell r="C385" t="str">
            <v>IMPC</v>
          </cell>
          <cell r="D385" t="str">
            <v>IMP cyclohydrolase</v>
          </cell>
          <cell r="E385" t="str">
            <v>H2O[c] + IMP[c] &lt;=&gt; 5-Formamido-1-(5-phospho-D-ribosyl)imidazole-4-carboxamide[c]</v>
          </cell>
          <cell r="F385" t="str">
            <v>3.5.4.10</v>
          </cell>
          <cell r="G385" t="str">
            <v>AC5u0009GL000890</v>
          </cell>
        </row>
        <row r="386">
          <cell r="B386" t="str">
            <v>ILETRS</v>
          </cell>
          <cell r="C386" t="str">
            <v>ILETRS</v>
          </cell>
          <cell r="D386" t="str">
            <v>Isoleucyl-tRNA synthetase</v>
          </cell>
          <cell r="E386" t="str">
            <v>ATP[c] + L-Isoleucine[c] + tRNA(Ile)[c] =&gt; AMP[c] + L-Isoleucyl-tRNA(Ile)[c] + Diphosphate[c]</v>
          </cell>
          <cell r="F386" t="str">
            <v>6.1.1.5</v>
          </cell>
          <cell r="G386" t="str">
            <v>AC5u0009GL001342</v>
          </cell>
        </row>
        <row r="387">
          <cell r="B387" t="str">
            <v>ILEt6</v>
          </cell>
          <cell r="C387" t="str">
            <v>ILEt6</v>
          </cell>
          <cell r="D387" t="str">
            <v>L-isoeucine transport in/out via proton symport</v>
          </cell>
          <cell r="E387" t="str">
            <v>H+[e] + L-Isoleucine[e] &lt;=&gt; H+[c] + L-Isoleucine[c]</v>
          </cell>
          <cell r="G387" t="str">
            <v>AC5u0009GL001196 or AC5u0009GL002064 or AC5u0009GL001499 or AC5u0009GL001500</v>
          </cell>
        </row>
        <row r="388">
          <cell r="B388" t="str">
            <v>ILEt2</v>
          </cell>
          <cell r="C388" t="str">
            <v>ILEt2</v>
          </cell>
          <cell r="D388" t="str">
            <v>L-isoleucine transport in via proton symport</v>
          </cell>
          <cell r="E388" t="str">
            <v>H+[e] + L-Isoleucine[e] =&gt; H+[c] + L-Isoleucine[c]</v>
          </cell>
          <cell r="G388" t="str">
            <v>AC5u0009GL001196 or AC5u0009GL002064</v>
          </cell>
        </row>
        <row r="389">
          <cell r="B389" t="str">
            <v>ICDHy</v>
          </cell>
          <cell r="C389" t="str">
            <v>ICDHy</v>
          </cell>
          <cell r="D389" t="str">
            <v>isocitrate dehydrogenase (NADP)</v>
          </cell>
          <cell r="E389" t="str">
            <v>Isocitrate[c] + Nicotinamide adenine dinucleotide phosphate[c] &lt;=&gt; 2-Oxoglutarate[c] + CO2[c] + Nicotinamide adenine dinucleotide phosphate - reduced[c]</v>
          </cell>
          <cell r="F389" t="str">
            <v>1.1.1.42</v>
          </cell>
          <cell r="G389" t="str">
            <v>AC5u0009GL001348</v>
          </cell>
        </row>
        <row r="390">
          <cell r="B390" t="str">
            <v>HYPOE</v>
          </cell>
          <cell r="C390" t="str">
            <v>HYPOE</v>
          </cell>
          <cell r="D390" t="str">
            <v>hypothetical enzyme</v>
          </cell>
          <cell r="E390" t="str">
            <v>H2O[c] + Pyridoxamine 5'-phosphate[c] =&gt; Phosphate[c] + Pyridoxamine[c]</v>
          </cell>
          <cell r="F390" t="str">
            <v>3.1.3.74</v>
          </cell>
          <cell r="G390" t="str">
            <v>AC5u0009GL000581 or AC5u0009GL000992</v>
          </cell>
        </row>
        <row r="391">
          <cell r="B391" t="str">
            <v>HXPRT</v>
          </cell>
          <cell r="C391" t="str">
            <v>HXPRT</v>
          </cell>
          <cell r="D391" t="str">
            <v>hypoxanthine phosphoribosyltransferase (Hypoxanthine)</v>
          </cell>
          <cell r="E391" t="str">
            <v>Hypoxanthine[c] + 5-Phospho-alpha-D-ribose 1-diphosphate[c] =&gt; IMP[c] + Diphosphate[c]</v>
          </cell>
          <cell r="F391" t="str">
            <v>2.4.2.8</v>
          </cell>
          <cell r="G391" t="str">
            <v>AC5u0009GL000386 or AC5u0009GL001821</v>
          </cell>
        </row>
        <row r="392">
          <cell r="B392" t="str">
            <v>HXANt2</v>
          </cell>
          <cell r="C392" t="str">
            <v>HXANt2</v>
          </cell>
          <cell r="D392" t="str">
            <v>hypoxanthine transport in via proton symport</v>
          </cell>
          <cell r="E392" t="str">
            <v>H+[e] + Hypoxanthine[e] =&gt; H+[c] + Hypoxanthine[c]</v>
          </cell>
        </row>
        <row r="393">
          <cell r="B393" t="str">
            <v>HTDR6</v>
          </cell>
          <cell r="C393" t="str">
            <v>HTDR6</v>
          </cell>
          <cell r="D393" t="str">
            <v>3R)-3-Hydroxytetradecanoyl-[acyl-carrier-protein]:NADP+ oxidoreductase</v>
          </cell>
          <cell r="E393" t="str">
            <v>3-Oxotetradecanoyl-[acyl-carrier protein][c] + H+[c] + Nicotinamide adenine dinucleotide phosphate - reduced[c] =&gt; (3R)-3-Hydroxytetradecanoyl-[acyl-carrier protein][c] + Nicotinamide adenine dinucleotide phosphate[c]</v>
          </cell>
          <cell r="F393" t="str">
            <v>1.1.1.100</v>
          </cell>
          <cell r="G393" t="str">
            <v>AC5u0009GL000944 or AC5u0009GL000228</v>
          </cell>
        </row>
        <row r="394">
          <cell r="B394" t="str">
            <v>HTDHL6</v>
          </cell>
          <cell r="C394" t="str">
            <v>HTDHL6</v>
          </cell>
          <cell r="D394" t="str">
            <v>(3R)-3-Hydroxypalmitoyl-[acyl-carrier-protein] hydro-lyase</v>
          </cell>
          <cell r="E394" t="str">
            <v>(3R)-3-Hydroxytetradecanoyl-[acyl-carrier protein][c] =&gt; trans-Tetradec-2-enoyl-[acyl-carrier protein][c] + H2O[c]</v>
          </cell>
          <cell r="F394" t="str">
            <v>2.3.1.85 ; 4.2.1.59</v>
          </cell>
          <cell r="G394" t="str">
            <v>AC5u0009GL001030 or AC5u0009GL000225 or AC5u0009GL000233</v>
          </cell>
        </row>
        <row r="395">
          <cell r="B395" t="str">
            <v>HSDy</v>
          </cell>
          <cell r="C395" t="str">
            <v>HSDy</v>
          </cell>
          <cell r="D395" t="str">
            <v>homoserine dehydrogenase (NADPH)</v>
          </cell>
          <cell r="E395" t="str">
            <v>L-Homoserine[c] + Nicotinamide adenine dinucleotide phosphate[c] &lt;=&gt; L-Aspartate 4-semialdehyde[c] + H+[c] + Nicotinamide adenine dinucleotide phosphate - reduced[c]</v>
          </cell>
          <cell r="F395" t="str">
            <v>1.1.1.3</v>
          </cell>
          <cell r="G395" t="str">
            <v>AC5u0009GL000902</v>
          </cell>
        </row>
        <row r="396">
          <cell r="B396" t="str">
            <v>HSAT</v>
          </cell>
          <cell r="C396" t="str">
            <v>HSAT</v>
          </cell>
          <cell r="D396" t="str">
            <v>Acetyl-CoA:L-homoserine O-acetyltransferase</v>
          </cell>
          <cell r="E396" t="str">
            <v>Acetyl-CoA[c] + L-Homoserine[c] &lt;=&gt; O-Acetyl-L-homoserine[c] + Coenzyme A[c]</v>
          </cell>
          <cell r="F396" t="str">
            <v>2.3.1.46</v>
          </cell>
          <cell r="G396" t="str">
            <v>AC5u0009GL002042</v>
          </cell>
        </row>
        <row r="397">
          <cell r="B397" t="str">
            <v>HPPK</v>
          </cell>
          <cell r="C397" t="str">
            <v>HPPK</v>
          </cell>
          <cell r="D397" t="str">
            <v>2-amino-4-hydroxy-6-hydroxymethyldihydropteridine diphosphokinase</v>
          </cell>
          <cell r="E397" t="str">
            <v>2-Amino-4-hydroxy-6-hydroxymethyl-7,8-dihydropteridine[c] + ATP[c] =&gt; 2-Amino-4-hydroxy-6-hydroxymethyl-7,8-dihydropteridine diphosphate[c] + AMP[c] + H+[c]</v>
          </cell>
          <cell r="F397" t="str">
            <v>2.7.6.3</v>
          </cell>
          <cell r="G397" t="str">
            <v>AC5u0009GL001063</v>
          </cell>
        </row>
        <row r="398">
          <cell r="B398" t="str">
            <v>HODR8</v>
          </cell>
          <cell r="C398" t="str">
            <v>HODR8</v>
          </cell>
          <cell r="D398" t="str">
            <v>(3R)-3-Hydroxyoctadecanoyl-[acyl-carrier-protein]:NADP+ oxidoreductase</v>
          </cell>
          <cell r="E398" t="str">
            <v>3-Oxooctadecanoyl-[acp][c] + H+[c] + Nicotinamide adenine dinucleotide phosphate - reduced[c] =&gt; (3R)-3-Hydroxyoctadecanoyl-[acyl-carrier protein[c] + Nicotinamide adenine dinucleotide phosphate[c]</v>
          </cell>
          <cell r="F398" t="str">
            <v>1.1.1.100</v>
          </cell>
          <cell r="G398" t="str">
            <v>AC5u0009GL000944 or AC5u0009GL000228</v>
          </cell>
        </row>
        <row r="399">
          <cell r="B399" t="str">
            <v>HODHL8</v>
          </cell>
          <cell r="C399" t="str">
            <v>HODHL8</v>
          </cell>
          <cell r="D399" t="str">
            <v>(3R)-3-Hydroxyoctadecanoyl-[acyl-carrier-protein] hydro-lyase</v>
          </cell>
          <cell r="E399" t="str">
            <v>(3R)-3-Hydroxyoctadecanoyl-[acyl-carrier protein[c] =&gt; trans-Octadec-2-enoyl-[acyl-carrier-protein][c] + H2O[c]</v>
          </cell>
          <cell r="F399" t="str">
            <v>2.3.1.85 ; 4.2.1.59</v>
          </cell>
          <cell r="G399" t="str">
            <v>AC5u0009GL001030 or AC5u0009GL000225 or AC5u0009GL000233</v>
          </cell>
        </row>
        <row r="400">
          <cell r="B400" t="str">
            <v>HOCR3</v>
          </cell>
          <cell r="C400" t="str">
            <v>HOCR3</v>
          </cell>
          <cell r="D400" t="str">
            <v>(3R)-3-Hydroxyoctanoyl-[acyl-carrier-protein]:NADP+ oxidoreductase</v>
          </cell>
          <cell r="E400" t="str">
            <v>3-Oxooctanoyl-[acyl-carrier protein][c] + H+[c] + Nicotinamide adenine dinucleotide phosphate - reduced[c] =&gt; (R)-3-Hydroxyoctanoyl-[acyl-carrier protein][c] + Nicotinamide adenine dinucleotide phosphate[c]</v>
          </cell>
          <cell r="F400" t="str">
            <v>1.1.1.100</v>
          </cell>
          <cell r="G400" t="str">
            <v>AC5u0009GL000944 or AC5u0009GL000228</v>
          </cell>
        </row>
        <row r="401">
          <cell r="B401" t="str">
            <v>HOCHL3</v>
          </cell>
          <cell r="C401" t="str">
            <v>HOCHL3</v>
          </cell>
          <cell r="D401" t="str">
            <v>(3R)-3-Hydroxybutanoyl-[acyl-carrier-protein] hydro-lyase</v>
          </cell>
          <cell r="E401" t="str">
            <v>(R)-3-Hydroxyoctanoyl-[acyl-carrier protein][c] =&gt; trans-Oct-2-enoyl-[acp][c] + H2O[c]</v>
          </cell>
          <cell r="F401" t="str">
            <v>2.3.1.85 ; 4.2.1.59</v>
          </cell>
          <cell r="G401" t="str">
            <v>AC5u0009GL001030 or AC5u0009GL000225 or AC5u0009GL000233</v>
          </cell>
        </row>
        <row r="402">
          <cell r="B402" t="str">
            <v>HMPK1</v>
          </cell>
          <cell r="C402" t="str">
            <v>HMPK1</v>
          </cell>
          <cell r="D402" t="str">
            <v>hydroxymethylpyrimidine kinase (ATP)</v>
          </cell>
          <cell r="E402" t="str">
            <v>4-Amino-5-hydroxymethyl-2-methylpyrimidine[c] + ATP[c] =&gt; 4-Amino-2-methyl-5-phosphomethylpyrimidine[c] + ADP[c] + H+[c]</v>
          </cell>
          <cell r="F402" t="str">
            <v>2.7.1.49</v>
          </cell>
          <cell r="G402" t="str">
            <v>AC5u0009GL000270 or AC5u0009GL000843 or AC5u0009GL001072</v>
          </cell>
        </row>
        <row r="403">
          <cell r="B403" t="str">
            <v>HMPabc</v>
          </cell>
          <cell r="C403" t="str">
            <v>HMPabc</v>
          </cell>
          <cell r="D403" t="str">
            <v>Hydroxymethylpyrimidine ABC transporter</v>
          </cell>
          <cell r="E403" t="str">
            <v>4-Amino-5-hydroxymethyl-2-methylpyrimidine[e] + ATP[c] + H2O[c] =&gt; 4-Amino-5-hydroxymethyl-2-methylpyrimidine[c] + ADP[c] + H+[c] + Phosphate[c]</v>
          </cell>
          <cell r="G403" t="str">
            <v>AC5u0009GL001218 and AC5u0009GL001217</v>
          </cell>
        </row>
        <row r="404">
          <cell r="B404" t="str">
            <v>HMGCOAS</v>
          </cell>
          <cell r="C404" t="str">
            <v>HMGCOAS</v>
          </cell>
          <cell r="D404" t="str">
            <v>Hydroxymethylglutaryl CoA synthase</v>
          </cell>
          <cell r="E404" t="str">
            <v>Coenzyme A[c] + H+[c] + Hydroxymethylglutaryl-CoA[c] &lt;=&gt; Acetoacetyl-CoA[c] + Acetyl-CoA[c] + H2O[c]</v>
          </cell>
          <cell r="F404" t="str">
            <v>2.3.3.10</v>
          </cell>
          <cell r="G404" t="str">
            <v>AC5u0009GL000209</v>
          </cell>
        </row>
        <row r="405">
          <cell r="B405" t="str">
            <v>HMGCOAR</v>
          </cell>
          <cell r="C405" t="str">
            <v>HMGCOAR</v>
          </cell>
          <cell r="D405" t="str">
            <v>Hydroxymethylglutaryl CoA reductase</v>
          </cell>
          <cell r="E405" t="str">
            <v>Coenzyme A[c] + (R)-Mevalonate[c] + 2 Nicotinamide adenine dinucleotide phosphate[c] &lt;=&gt; 2 H+[c] + Hydroxymethylglutaryl-CoA[c] + 2 Nicotinamide adenine dinucleotide phosphate - reduced[c]</v>
          </cell>
          <cell r="F405" t="str">
            <v>1.1.1.88 ; 1.1.1.34</v>
          </cell>
          <cell r="G405" t="str">
            <v>AC5u0009GL000599</v>
          </cell>
        </row>
        <row r="406">
          <cell r="B406" t="str">
            <v>HMBS</v>
          </cell>
          <cell r="C406" t="str">
            <v>HMBS</v>
          </cell>
          <cell r="D406" t="str">
            <v>hydroxymethylbilane synthase</v>
          </cell>
          <cell r="E406" t="str">
            <v>H2O[c] + 4 Porphobilinogen[c] =&gt; Hydroxymethylbilane[c] + 4 Ammonium[c]</v>
          </cell>
          <cell r="F406" t="str">
            <v>2.5.1.61</v>
          </cell>
          <cell r="G406" t="str">
            <v>AC5u0009GL001881</v>
          </cell>
        </row>
        <row r="407">
          <cell r="B407" t="str">
            <v>HISTRS</v>
          </cell>
          <cell r="C407" t="str">
            <v>HISTRS</v>
          </cell>
          <cell r="D407" t="str">
            <v>Histidyl-tRNA synthetase</v>
          </cell>
          <cell r="E407" t="str">
            <v>ATP[c] + L-Histidine[c] + tRNA(His)[c] =&gt; AMP[c] + L-Histidyl-tRNA(His)[c] + Diphosphate[c]</v>
          </cell>
          <cell r="F407" t="str">
            <v>6.1.1.21</v>
          </cell>
          <cell r="G407" t="str">
            <v>AC5u0009GL001710</v>
          </cell>
        </row>
        <row r="408">
          <cell r="B408" t="str">
            <v>HISTAap</v>
          </cell>
          <cell r="C408" t="str">
            <v>HISTAap</v>
          </cell>
          <cell r="D408" t="str">
            <v>histide/histamine antiporter</v>
          </cell>
          <cell r="E408" t="str">
            <v>L-Histidine[c] + Histamine[e] &lt;=&gt; L-Histidine[e] + Histamine[c]</v>
          </cell>
        </row>
        <row r="409">
          <cell r="B409" t="str">
            <v>HISDC</v>
          </cell>
          <cell r="C409" t="str">
            <v>HISDC</v>
          </cell>
          <cell r="D409" t="str">
            <v>histidine decarboxylase</v>
          </cell>
          <cell r="E409" t="str">
            <v>H+[c] + L-Histidine[c] =&gt; CO2[c] + Histamine[c]</v>
          </cell>
          <cell r="F409" t="str">
            <v>4.1.1.22</v>
          </cell>
        </row>
        <row r="410">
          <cell r="B410" t="str">
            <v>HISabc</v>
          </cell>
          <cell r="C410" t="str">
            <v>HISabc</v>
          </cell>
          <cell r="D410" t="str">
            <v>L-histidine transport via ABC system</v>
          </cell>
          <cell r="E410" t="str">
            <v>ATP[c] + H2O[c] + L-Histidine[e] =&gt; ADP[c] + H+[c] + L-Histidine[c] + Phosphate[c]</v>
          </cell>
          <cell r="G410" t="str">
            <v>AC5u0009GL000164 or AC5u0009GL000669 or AC5u0009GL002127 or AC5u0009GL000165 or AC5u0009GL000613 or AC5u0009GL000668 or AC5u0009GL000728 or AC5u0009GL001233 or AC5u0009GL001666 or AC5u0009GL001685 or AC5u0009GL002128 or AC5u0009GL000667 or AC5u0009GL000800 or AC5u0009GL002129</v>
          </cell>
        </row>
        <row r="411">
          <cell r="B411" t="str">
            <v>HHYR2</v>
          </cell>
          <cell r="C411" t="str">
            <v>HHYR2</v>
          </cell>
          <cell r="D411" t="str">
            <v>(3R)-3-Hydroxyhexanoyl-[acyl-carrier-protein]:NADP+ oxidoreductase</v>
          </cell>
          <cell r="E411" t="str">
            <v>3-Oxohexanoyl-[acyl-carrier protein][c] + H+[c] + Nicotinamide adenine dinucleotide phosphate - reduced[c] =&gt; (R)-3-Hydroxyhexanoyl-[acp][c] + Nicotinamide adenine dinucleotide phosphate[c]</v>
          </cell>
          <cell r="F411" t="str">
            <v>1.1.1.100</v>
          </cell>
          <cell r="G411" t="str">
            <v>AC5u0009GL000944 or AC5u0009GL000228</v>
          </cell>
        </row>
        <row r="412">
          <cell r="B412" t="str">
            <v>HHYHL2</v>
          </cell>
          <cell r="C412" t="str">
            <v>HHYHL2</v>
          </cell>
          <cell r="D412" t="str">
            <v>(3R)-3-Hydroxybutanoyl-[acyl-carrier-protein] hydro-lyase</v>
          </cell>
          <cell r="E412" t="str">
            <v>(R)-3-Hydroxyhexanoyl-[acp][c] =&gt; trans-Hex-2-enoyl-[acp][c] + H2O[c]</v>
          </cell>
          <cell r="F412" t="str">
            <v>2.3.1.85 ; 4.2.1.59</v>
          </cell>
          <cell r="G412" t="str">
            <v>AC5u0009GL001030 or AC5u0009GL000225 or AC5u0009GL000233</v>
          </cell>
        </row>
        <row r="413">
          <cell r="B413" t="str">
            <v>HHDR7</v>
          </cell>
          <cell r="C413" t="str">
            <v>HHDR7</v>
          </cell>
          <cell r="D413" t="str">
            <v>(3R)-3-Hydroxypalmitoyl-[acyl-carrier-protein]:NADP+ oxidoreductase</v>
          </cell>
          <cell r="E413" t="str">
            <v>3-Oxohexadecanoyl-[acp][c] + H+[c] + Nicotinamide adenine dinucleotide phosphate - reduced[c] =&gt; (3R)-3-Hydroxypalmitoyl-[acyl-carrier protein][c] + Nicotinamide adenine dinucleotide phosphate[c]</v>
          </cell>
          <cell r="F413" t="str">
            <v>1.1.1.100</v>
          </cell>
          <cell r="G413" t="str">
            <v>AC5u0009GL000944 or AC5u0009GL000228</v>
          </cell>
        </row>
        <row r="414">
          <cell r="B414" t="str">
            <v>HHDHL7</v>
          </cell>
          <cell r="C414" t="str">
            <v>HHDHL7</v>
          </cell>
          <cell r="D414" t="str">
            <v>(3R)-3-Hydroxypalmitoyl-[acyl-carrier-protein] hydro-lyase</v>
          </cell>
          <cell r="E414" t="str">
            <v>(3R)-3-Hydroxypalmitoyl-[acyl-carrier protein][c] =&gt; trans-Hexadec-2-enoyl-[acyl-carrier protein][c] + H2O[c]</v>
          </cell>
          <cell r="F414" t="str">
            <v>2.3.1.85 ; 4.2.1.59</v>
          </cell>
          <cell r="G414" t="str">
            <v>AC5u0009GL001030 or AC5u0009GL000225 or AC5u0009GL000233</v>
          </cell>
        </row>
        <row r="415">
          <cell r="B415" t="str">
            <v>HEXTT</v>
          </cell>
          <cell r="C415" t="str">
            <v>HEXTT</v>
          </cell>
          <cell r="D415" t="str">
            <v>trans-hexaprenyltranstransferase</v>
          </cell>
          <cell r="E415" t="str">
            <v>all-trans-Hexaprenyl diphosphate[c] + Isopentenyl diphosphate[c] =&gt; all-trans-Heptaprenyl diphosphate[c] + Diphosphate[c]</v>
          </cell>
          <cell r="F415" t="str">
            <v>2.5.1.-</v>
          </cell>
          <cell r="G415" t="str">
            <v>AC5u0009GL002178</v>
          </cell>
        </row>
        <row r="416">
          <cell r="B416" t="str">
            <v>HETZK</v>
          </cell>
          <cell r="C416" t="str">
            <v>HETZK</v>
          </cell>
          <cell r="D416" t="str">
            <v>hydroxyethylthiazole kinase</v>
          </cell>
          <cell r="E416" t="str">
            <v>4-Methyl-5-(2-hydroxyethyl)-thiazole[c] + ATP[c] =&gt; 4-Methyl-5-(2-phosphoethyl)-thiazole[c] + ADP[c] + H+[c]</v>
          </cell>
          <cell r="F416" t="str">
            <v>2.7.1.50</v>
          </cell>
          <cell r="G416" t="str">
            <v>AC5u0009GL000269</v>
          </cell>
        </row>
        <row r="417">
          <cell r="B417" t="str">
            <v>HEMAT2</v>
          </cell>
          <cell r="C417" t="str">
            <v>HEMAT2</v>
          </cell>
          <cell r="D417" t="str">
            <v>Hexanoyl-[acyl-carrier protein]:malonyl-CoA C-acyltransferase</v>
          </cell>
          <cell r="E417" t="str">
            <v>trans-Hex-2-enoyl-[acp][c] + H+[c] + Nicotinamide adenine dinucleotide - reduced[c] =&gt; Hexanoyl-[acyl-carrier protein][c] + Nicotinamide adenine dinucleotide[c]</v>
          </cell>
          <cell r="F417" t="str">
            <v>1.3.1.9 ; 1.3.1.10</v>
          </cell>
          <cell r="G417" t="str">
            <v>AC5u0009GL000221</v>
          </cell>
        </row>
        <row r="418">
          <cell r="B418" t="str">
            <v>HDMAT7</v>
          </cell>
          <cell r="C418" t="str">
            <v>HDMAT7</v>
          </cell>
          <cell r="D418" t="str">
            <v>Hexadecanoyl-[acyl-carrier protein]:malonyl-CoA  C-acyltransferase</v>
          </cell>
          <cell r="E418" t="str">
            <v>trans-Hexadec-2-enoyl-[acyl-carrier protein][c] + H+[c] + Nicotinamide adenine dinucleotide - reduced[c] =&gt; Nicotinamide adenine dinucleotide[c] + Palmitoyl-ACP (n-C16:0ACP)[c]</v>
          </cell>
          <cell r="F418" t="str">
            <v>1.3.1.9 ; 1.3.1.10</v>
          </cell>
          <cell r="G418" t="str">
            <v>AC5u0009GL000221</v>
          </cell>
        </row>
        <row r="419">
          <cell r="B419" t="str">
            <v>HDER4</v>
          </cell>
          <cell r="C419" t="str">
            <v>HDER4</v>
          </cell>
          <cell r="D419" t="str">
            <v>(3R)-3-Hydroxydecanoyl-[acyl-carrier-protein]:NADP+ oxidoreductase</v>
          </cell>
          <cell r="E419" t="str">
            <v>3-Oxodecanoyl-[acyl-carrier protein][c] + H+[c] + Nicotinamide adenine dinucleotide phosphate - reduced[c] =&gt; (3R)-3-Hydroxydecanoyl-[acyl-carrier protein][c] + Nicotinamide adenine dinucleotide phosphate[c]</v>
          </cell>
          <cell r="F419" t="str">
            <v>1.1.1.100</v>
          </cell>
          <cell r="G419" t="str">
            <v>AC5u0009GL000944 or AC5u0009GL000228</v>
          </cell>
        </row>
        <row r="420">
          <cell r="B420" t="str">
            <v>HDEHL4</v>
          </cell>
          <cell r="C420" t="str">
            <v>HDEHL4</v>
          </cell>
          <cell r="D420" t="str">
            <v>(3R)-3-Hydroxybutanoyl-[acyl-carrier-protein] hydro-lyase</v>
          </cell>
          <cell r="E420" t="str">
            <v>(3R)-3-Hydroxydecanoyl-[acyl-carrier protein][c] =&gt; trans-Dec-2-enoyl-[acyl-carrier protein][c] + H2O[c]</v>
          </cell>
          <cell r="F420" t="str">
            <v>2.3.1.85 ; 4.2.1.59</v>
          </cell>
          <cell r="G420" t="str">
            <v>AC5u0009GL001030 or AC5u0009GL000225 or AC5u0009GL000233</v>
          </cell>
        </row>
        <row r="421">
          <cell r="B421" t="str">
            <v>HDDR5</v>
          </cell>
          <cell r="C421" t="str">
            <v>HDDR5</v>
          </cell>
          <cell r="D421" t="str">
            <v>3R)-3-Hydroxydodecanoyl-[acyl-carrier-protein]:NADP+ oxidoreductase</v>
          </cell>
          <cell r="E421" t="str">
            <v>3-Oxododecanoyl-[acyl-carrier protein][c] + H+[c] + Nicotinamide adenine dinucleotide phosphate - reduced[c] =&gt; (R)-3-Hydroxydodecanoyl-[acyl-carrier protein][c] + Nicotinamide adenine dinucleotide phosphate[c]</v>
          </cell>
          <cell r="F421" t="str">
            <v>1.1.1.100</v>
          </cell>
          <cell r="G421" t="str">
            <v>AC5u0009GL000944 or AC5u0009GL000228</v>
          </cell>
        </row>
        <row r="422">
          <cell r="B422" t="str">
            <v>HDDHL5</v>
          </cell>
          <cell r="C422" t="str">
            <v>HDDHL5</v>
          </cell>
          <cell r="D422" t="str">
            <v>(3R)-3-Hydroxybutanoyl-[acyl-carrier-protein] hydro-lyase</v>
          </cell>
          <cell r="E422" t="str">
            <v>(R)-3-Hydroxydodecanoyl-[acyl-carrier protein][c] =&gt; trans-Dodec-2-enoyl-[acyl-carrier protein][c] + H2O[c]</v>
          </cell>
          <cell r="F422" t="str">
            <v>2.3.1.85 ; 4.2.1.59</v>
          </cell>
          <cell r="G422" t="str">
            <v>AC5u0009GL001030 or AC5u0009GL000225 or AC5u0009GL000233</v>
          </cell>
        </row>
        <row r="423">
          <cell r="B423" t="str">
            <v>HCYSMT</v>
          </cell>
          <cell r="C423" t="str">
            <v>HCYSMT</v>
          </cell>
          <cell r="D423" t="str">
            <v>homocysteine S-methyltransferase</v>
          </cell>
          <cell r="E423" t="str">
            <v>S-Adenosyl-L-methionine[c] + L-Homocysteine[c] =&gt; S-Adenosyl-L-homocysteine[c] + H+[c] + L-Methionine[c]</v>
          </cell>
          <cell r="F423" t="str">
            <v>2.1.1.10 ; 2.1.1.-</v>
          </cell>
        </row>
        <row r="424">
          <cell r="B424" t="str">
            <v>HCO3E</v>
          </cell>
          <cell r="C424" t="str">
            <v>HCO3E</v>
          </cell>
          <cell r="D424" t="str">
            <v>carbonate dehydratase (HCO3 equilibration reaction)</v>
          </cell>
          <cell r="E424" t="str">
            <v>CO2[c] + H2O[c] &lt;=&gt; H+[c] + Bicarbonate[c]</v>
          </cell>
          <cell r="F424" t="str">
            <v>4.2.1.1</v>
          </cell>
        </row>
        <row r="425">
          <cell r="B425" t="str">
            <v>HBUR1</v>
          </cell>
          <cell r="C425" t="str">
            <v>HBUR1</v>
          </cell>
          <cell r="D425" t="str">
            <v>(3R)-3-Hydroxybutanoyl-[acyl-carrier protein]:NADP+ oxidoreductase</v>
          </cell>
          <cell r="E425" t="str">
            <v>Acetoacetyl-[acyl-carrier protein][c] + H+[c] + Nicotinamide adenine dinucleotide phosphate - reduced[c] =&gt; (3R)-3-Hydroxybutanoyl-[acyl-carrier protein][c] + Nicotinamide adenine dinucleotide phosphate[c]</v>
          </cell>
          <cell r="F425" t="str">
            <v>1.1.1.100</v>
          </cell>
          <cell r="G425" t="str">
            <v>AC5u0009GL000944 or AC5u0009GL000228</v>
          </cell>
        </row>
        <row r="426">
          <cell r="B426" t="str">
            <v>HBUHL1</v>
          </cell>
          <cell r="C426" t="str">
            <v>HBUHL1</v>
          </cell>
          <cell r="D426" t="str">
            <v>(3R)-3-Hydroxybutanoyl-[acyl-carrier-protein] hydro-lyase</v>
          </cell>
          <cell r="E426" t="str">
            <v>(3R)-3-Hydroxybutanoyl-[acyl-carrier protein][c] =&gt; But-2-enoyl-[acyl-carrier protein][c] + H2O[c]</v>
          </cell>
          <cell r="F426" t="str">
            <v>2.3.1.85 ; 4.2.1.59</v>
          </cell>
          <cell r="G426" t="str">
            <v>AC5u0009GL001030 or AC5u0009GL000225 or AC5u0009GL000233</v>
          </cell>
        </row>
        <row r="427">
          <cell r="B427" t="str">
            <v>HACD1</v>
          </cell>
          <cell r="C427" t="str">
            <v>HACD1</v>
          </cell>
          <cell r="D427" t="str">
            <v>3-hydroxyacyl-CoA dehydrogenase (acetoacetyl-CoA)</v>
          </cell>
          <cell r="E427" t="str">
            <v>Acetoacetyl-CoA[c] + H+[c] + Nicotinamide adenine dinucleotide - reduced[c] &lt;=&gt; (S)-3-Hydroxybutyryl-CoA[c] + Nicotinamide adenine dinucleotide[c]</v>
          </cell>
          <cell r="F427" t="str">
            <v>1.1.1.35 ; 1.1.1.157</v>
          </cell>
          <cell r="G427" t="str">
            <v>AC5u0009GL001661</v>
          </cell>
        </row>
        <row r="428">
          <cell r="B428" t="str">
            <v>H2Ot5</v>
          </cell>
          <cell r="C428" t="str">
            <v>H2Ot5</v>
          </cell>
          <cell r="D428" t="str">
            <v>H2O transport via diffusion</v>
          </cell>
          <cell r="E428" t="str">
            <v>H2O[e] &lt;=&gt; H2O[c]</v>
          </cell>
          <cell r="F428" t="str">
            <v>1.3.5.4 ; 1.3.5.1</v>
          </cell>
        </row>
        <row r="429">
          <cell r="B429" t="str">
            <v>GUAt2</v>
          </cell>
          <cell r="C429" t="str">
            <v>GUAt2</v>
          </cell>
          <cell r="D429" t="str">
            <v>guanine transport in via proton symport</v>
          </cell>
          <cell r="E429" t="str">
            <v>H+[e] + Guanine[e] =&gt; Guanine[c] + H+[c]</v>
          </cell>
        </row>
        <row r="430">
          <cell r="B430" t="str">
            <v>GUAPRT</v>
          </cell>
          <cell r="C430" t="str">
            <v>GUAPRT</v>
          </cell>
          <cell r="D430" t="str">
            <v>guanine phosphoribosyltransferase</v>
          </cell>
          <cell r="E430" t="str">
            <v>Guanine[c] + 5-Phospho-alpha-D-ribose 1-diphosphate[c] =&gt; GMP[c] + Diphosphate[c]</v>
          </cell>
          <cell r="F430" t="str">
            <v>2.4.2.7; 2.4.2.8 ; 2.4.2.22</v>
          </cell>
          <cell r="G430" t="str">
            <v>AC5u0009GL000386 or AC5u0009GL001821</v>
          </cell>
        </row>
        <row r="431">
          <cell r="B431" t="str">
            <v>GTPDPK</v>
          </cell>
          <cell r="C431" t="str">
            <v>GTPDPK</v>
          </cell>
          <cell r="D431" t="str">
            <v>GTP diphosphokinase</v>
          </cell>
          <cell r="E431" t="str">
            <v>ATP[c] + GTP[c] =&gt; AMP[c] + Guanosine 3'-diphosphate 5'-triphosphate[c] + H+[c]</v>
          </cell>
          <cell r="F431" t="str">
            <v>2.7.6.5</v>
          </cell>
          <cell r="G431" t="str">
            <v>AC5u0009GL000405 or AC5u0009GL001811 or AC5u0009GL000169</v>
          </cell>
        </row>
        <row r="432">
          <cell r="B432" t="str">
            <v>GTPCII</v>
          </cell>
          <cell r="C432" t="str">
            <v>GTPCII</v>
          </cell>
          <cell r="D432" t="str">
            <v>GTP cyclohydrolase II</v>
          </cell>
          <cell r="E432" t="str">
            <v>GTP[c] + 3 H2O[c] =&gt; 2,5-Diamino-6-hydroxy-4-(5'-phosphoribosylamino)-pyrimidine[c] + Formate[c] + 2 H+[c] + Diphosphate[c]</v>
          </cell>
          <cell r="F432" t="str">
            <v>3.5.4.25</v>
          </cell>
          <cell r="G432" t="str">
            <v>AC5u0009GL000911 or AC5u0009GL001775</v>
          </cell>
        </row>
        <row r="433">
          <cell r="B433" t="str">
            <v>GTPCI</v>
          </cell>
          <cell r="C433" t="str">
            <v>GTPCI</v>
          </cell>
          <cell r="D433" t="str">
            <v>GTP cyclohydrolase I</v>
          </cell>
          <cell r="E433" t="str">
            <v>GTP[c] + H2O[c] =&gt; 2-Amino-4-hydroxy-6-(erythro-1,2,3-trihydroxypropyl)dihydropteridine triphosphate[c] + Formate[c] + H+[c]</v>
          </cell>
          <cell r="F433" t="str">
            <v>3.5.4.16</v>
          </cell>
          <cell r="G433" t="str">
            <v>AC5u0009GL001064</v>
          </cell>
        </row>
        <row r="434">
          <cell r="B434" t="str">
            <v>GTHS</v>
          </cell>
          <cell r="C434" t="str">
            <v>GTHS</v>
          </cell>
          <cell r="D434" t="str">
            <v>glutathione synthase</v>
          </cell>
          <cell r="E434" t="str">
            <v>ATP[c] + gamma-L-Glutamyl-L-cysteine[c] + Glycine[c] =&gt; ADP[c] + Reduced glutathione[c] + H+[c] + Phosphate[c]</v>
          </cell>
          <cell r="F434" t="str">
            <v>6.3.2.3</v>
          </cell>
          <cell r="G434" t="str">
            <v>AC5u0009GL000401</v>
          </cell>
        </row>
        <row r="435">
          <cell r="B435" t="str">
            <v>GTHRD</v>
          </cell>
          <cell r="C435" t="str">
            <v>GTHRD</v>
          </cell>
          <cell r="D435" t="str">
            <v>glutathione-disulfide reductase</v>
          </cell>
          <cell r="E435" t="str">
            <v>2 Reduced glutathione[c] + Nicotinamide adenine dinucleotide phosphate[c] &lt;=&gt; H+[c] + Nicotinamide adenine dinucleotide phosphate - reduced[c] + Oxidized glutathione[c]</v>
          </cell>
          <cell r="F435" t="str">
            <v>1.8.1.7</v>
          </cell>
          <cell r="G435" t="str">
            <v>AC5u0009GL000277</v>
          </cell>
        </row>
        <row r="436">
          <cell r="B436" t="str">
            <v>GRTT</v>
          </cell>
          <cell r="C436" t="str">
            <v>GRTT</v>
          </cell>
          <cell r="D436" t="str">
            <v>geranyltranstransferase</v>
          </cell>
          <cell r="E436" t="str">
            <v>Geranyl diphosphate[c] + Isopentenyl diphosphate[c] =&gt; Farnesyl diphosphate[c] + Diphosphate[c]</v>
          </cell>
          <cell r="F436" t="str">
            <v>2.5.1.10</v>
          </cell>
          <cell r="G436" t="str">
            <v>AC5u0009GL000033 or AC5u0009GL002178</v>
          </cell>
        </row>
        <row r="437">
          <cell r="B437" t="str">
            <v>GPDDA5</v>
          </cell>
          <cell r="C437" t="str">
            <v>GPDDA5</v>
          </cell>
          <cell r="D437" t="str">
            <v>Glycerophosphodiester phosphodiesterase (Glycerophosphoinositol)</v>
          </cell>
          <cell r="E437" t="str">
            <v>sn-Glycero-3-phospho-1-inositol[c] + H2O[c] =&gt; sn-Glycerol 3-phosphate[c] + H+[c] + myo-Inositol[c]</v>
          </cell>
          <cell r="F437" t="str">
            <v>3.1.4.44</v>
          </cell>
          <cell r="G437" t="str">
            <v>AC5u0009GL000398</v>
          </cell>
        </row>
        <row r="438">
          <cell r="B438" t="str">
            <v>GPDDA4</v>
          </cell>
          <cell r="C438" t="str">
            <v>GPDDA4</v>
          </cell>
          <cell r="D438" t="str">
            <v>Glycerophosphodiester phosphodiesterase (Glycerophosphoglycerol)</v>
          </cell>
          <cell r="E438" t="str">
            <v>Glycerophosphoglycerol[c] + H2O[c] =&gt; sn-Glycerol 3-phosphate[c] + Glycerol[c] + H+[c]</v>
          </cell>
          <cell r="F438" t="str">
            <v>3.1.4.46</v>
          </cell>
          <cell r="G438" t="str">
            <v>AC5u0009GL000398</v>
          </cell>
        </row>
        <row r="439">
          <cell r="B439" t="str">
            <v>GPDDA3</v>
          </cell>
          <cell r="C439" t="str">
            <v>GPDDA3</v>
          </cell>
          <cell r="D439" t="str">
            <v>Glycerophosphodiester phosphodiesterase (Glycerophosphoserine)</v>
          </cell>
          <cell r="E439" t="str">
            <v>Glycerophosphoserine[c] + H2O[c] =&gt; sn-Glycerol 3-phosphate[c] + H+[c] + L-Serine[c]</v>
          </cell>
          <cell r="F439" t="str">
            <v>3.1.4.46</v>
          </cell>
          <cell r="G439" t="str">
            <v>AC5u0009GL000398</v>
          </cell>
        </row>
        <row r="440">
          <cell r="B440" t="str">
            <v>GPDDA2</v>
          </cell>
          <cell r="C440" t="str">
            <v>GPDDA2</v>
          </cell>
          <cell r="D440" t="str">
            <v>Glycerophosphodiester phosphodiesterase (Glycerophosphoethanolamine)</v>
          </cell>
          <cell r="E440" t="str">
            <v>sn-Glycero-3-phosphoethanolamine[c] + H2O[c] =&gt; Ethanolamine[c] + sn-Glycerol 3-phosphate[c] + H+[c]</v>
          </cell>
          <cell r="F440" t="str">
            <v>3.1.4.2; 3.1.4.46</v>
          </cell>
          <cell r="G440" t="str">
            <v>AC5u0009GL000398</v>
          </cell>
        </row>
        <row r="441">
          <cell r="B441" t="str">
            <v>GPDDA1</v>
          </cell>
          <cell r="C441" t="str">
            <v>GPDDA1</v>
          </cell>
          <cell r="D441" t="str">
            <v>Glycerophosphodiester phosphodiesterase (sn-Glycero-3-phosphocholine)</v>
          </cell>
          <cell r="E441" t="str">
            <v>sn-Glycero-3-phosphocholine[c] + H2O[c] =&gt; Choline[c] + sn-Glycerol 3-phosphate[c] + H+[c]</v>
          </cell>
          <cell r="F441" t="str">
            <v>3.1.4.2; 3.1.4.46</v>
          </cell>
          <cell r="G441" t="str">
            <v>AC5u0009GL000398</v>
          </cell>
        </row>
        <row r="442">
          <cell r="B442" t="str">
            <v>GNK</v>
          </cell>
          <cell r="C442" t="str">
            <v>GNK</v>
          </cell>
          <cell r="D442" t="str">
            <v>gluconokinase</v>
          </cell>
          <cell r="E442" t="str">
            <v>ATP[c] + D-Gluconate[c] =&gt; 6-Phospho-D-gluconate[c] + ADP[c] + H+[c]</v>
          </cell>
          <cell r="F442" t="str">
            <v>2.7.1.12</v>
          </cell>
          <cell r="G442" t="str">
            <v>AC5u0009GL001543 or AC5u0009GL001789 or AC5u0009GL001859</v>
          </cell>
        </row>
        <row r="443">
          <cell r="B443" t="str">
            <v>GND</v>
          </cell>
          <cell r="C443" t="str">
            <v>GND</v>
          </cell>
          <cell r="D443" t="str">
            <v>phosphogluconate dehydrogenase</v>
          </cell>
          <cell r="E443" t="str">
            <v>6-Phospho-D-gluconate[c] + Nicotinamide adenine dinucleotide phosphate[c] =&gt; CO2[c] + Nicotinamide adenine dinucleotide phosphate - reduced[c] + D-Ribulose 5-phosphate[c]</v>
          </cell>
          <cell r="F443" t="str">
            <v>1.1.1.351 ; 1.1.1.44 ; 1.1.1.343</v>
          </cell>
          <cell r="G443" t="str">
            <v>AC5u0009GL002017</v>
          </cell>
        </row>
        <row r="444">
          <cell r="B444" t="str">
            <v>GMPS2</v>
          </cell>
          <cell r="C444" t="str">
            <v>GMPS2</v>
          </cell>
          <cell r="D444" t="str">
            <v>GMP synthase (glutamine-hydrolysing)</v>
          </cell>
          <cell r="E444" t="str">
            <v>ATP[c] + L-Glutamine[c] + H2O[c] + Xanthosine 5'-phosphate[c] =&gt; AMP[c] + L-Glutamate[c] + GMP[c] + 2 H+[c] + Diphosphate[c]</v>
          </cell>
          <cell r="F444" t="str">
            <v>6.3.5.2</v>
          </cell>
          <cell r="G444" t="str">
            <v>AC5u0009GL000967 or AC5u0009GL000459</v>
          </cell>
        </row>
        <row r="445">
          <cell r="B445" t="str">
            <v>GMPR</v>
          </cell>
          <cell r="C445" t="str">
            <v>GMPR</v>
          </cell>
          <cell r="D445" t="str">
            <v>GMP reductase</v>
          </cell>
          <cell r="E445" t="str">
            <v>GMP[c] + 2 H+[c] + Nicotinamide adenine dinucleotide phosphate - reduced[c] =&gt; IMP[c] + Nicotinamide adenine dinucleotide phosphate[c] + Ammonium[c]</v>
          </cell>
          <cell r="F445" t="str">
            <v>1.7.1.7</v>
          </cell>
          <cell r="G445" t="str">
            <v>AC5u0009GL000395</v>
          </cell>
        </row>
        <row r="446">
          <cell r="B446" t="str">
            <v>GLYTRS</v>
          </cell>
          <cell r="C446" t="str">
            <v>GLYTRS</v>
          </cell>
          <cell r="D446" t="str">
            <v>Glycyl-tRNA synthetase</v>
          </cell>
          <cell r="E446" t="str">
            <v>ATP[c] + Glycine[c] + tRNA(Gly)[c] =&gt; AMP[c] + Glycyl-tRNA(Gly)[c] + Diphosphate[c]</v>
          </cell>
          <cell r="F446" t="str">
            <v>6.1.1.14</v>
          </cell>
          <cell r="G446" t="str">
            <v>AC5u0009GL001595 and AC5u0009GL001594</v>
          </cell>
        </row>
        <row r="447">
          <cell r="B447" t="str">
            <v>GLYt6</v>
          </cell>
          <cell r="C447" t="str">
            <v>GLYt6</v>
          </cell>
          <cell r="D447" t="str">
            <v>glycine transport in/out via proton symport</v>
          </cell>
          <cell r="E447" t="str">
            <v>H+[e] + Glycine[e] &lt;=&gt; Glycine[c] + H+[c]</v>
          </cell>
        </row>
        <row r="448">
          <cell r="B448" t="str">
            <v>GLYK</v>
          </cell>
          <cell r="C448" t="str">
            <v>GLYK</v>
          </cell>
          <cell r="D448" t="str">
            <v>glycerol kinase</v>
          </cell>
          <cell r="E448" t="str">
            <v>ATP[c] + Glycerol[c] =&gt; ADP[c] + sn-Glycerol 3-phosphate[c] + H+[c]</v>
          </cell>
          <cell r="F448" t="str">
            <v>2.7.1.30</v>
          </cell>
          <cell r="G448" t="str">
            <v>AC5u0009GL001478</v>
          </cell>
        </row>
        <row r="449">
          <cell r="B449" t="str">
            <v>GLYCt5</v>
          </cell>
          <cell r="C449" t="str">
            <v>GLYCt5</v>
          </cell>
          <cell r="D449" t="str">
            <v>glycerol transport in/out via diffusion reversible</v>
          </cell>
          <cell r="E449" t="str">
            <v>Glycerol[c] &lt;=&gt; Glycerol[e]</v>
          </cell>
          <cell r="G449" t="str">
            <v>AC5u0009GL001930</v>
          </cell>
        </row>
        <row r="450">
          <cell r="B450" t="str">
            <v>GLYCK</v>
          </cell>
          <cell r="C450" t="str">
            <v>GLYCK</v>
          </cell>
          <cell r="D450" t="str">
            <v>glycerate kinase</v>
          </cell>
          <cell r="E450" t="str">
            <v>ATP[c] + (R)-Glycerate[c] =&gt; 3-Phospho-D-glycerate[c] + ADP[c] + H+[c]</v>
          </cell>
          <cell r="F450" t="str">
            <v>2.7.1.31</v>
          </cell>
          <cell r="G450" t="str">
            <v>AC5u0009GL001365</v>
          </cell>
        </row>
        <row r="451">
          <cell r="B451" t="str">
            <v>GLYCDx</v>
          </cell>
          <cell r="C451" t="str">
            <v>GLYCDx</v>
          </cell>
          <cell r="D451" t="str">
            <v>Glycerol dehydrogenase</v>
          </cell>
          <cell r="E451" t="str">
            <v>Glycerol[c] + Nicotinamide adenine dinucleotide[c] =&gt; Dihydroxyacetone[c] + H+[c] + Nicotinamide adenine dinucleotide - reduced[c]</v>
          </cell>
          <cell r="F451" t="str">
            <v>1.1.1.6</v>
          </cell>
          <cell r="G451" t="str">
            <v>AC5u0009GL001480</v>
          </cell>
        </row>
        <row r="452">
          <cell r="B452" t="str">
            <v>GLYCDH</v>
          </cell>
          <cell r="C452" t="str">
            <v>GLYCDH</v>
          </cell>
          <cell r="D452" t="str">
            <v>glycerol dehydratase</v>
          </cell>
          <cell r="E452" t="str">
            <v>Glycerol[c] &lt;=&gt; 3-Hydroxypropanal[c] + H2O[c]</v>
          </cell>
          <cell r="F452" t="str">
            <v>4.2.1.30</v>
          </cell>
          <cell r="G452" t="str">
            <v>AC5u0009GL001923 or AC5u0009GL001922 or AC5u0009GL001926 or AC5u0009GL001924 or AC5u0009GL001925</v>
          </cell>
        </row>
        <row r="453">
          <cell r="B453" t="str">
            <v>GLYBt6</v>
          </cell>
          <cell r="C453" t="str">
            <v>GLYBt6</v>
          </cell>
          <cell r="D453" t="str">
            <v>betaine (glycine betaine) transport in/out via proton symport</v>
          </cell>
          <cell r="E453" t="str">
            <v>Glycine betaine[e] + H+[e] &lt;=&gt; Glycine betaine[c] + H+[c]</v>
          </cell>
          <cell r="G453" t="str">
            <v>AC5u0009GL000918</v>
          </cell>
        </row>
        <row r="454">
          <cell r="B454" t="str">
            <v>GLYBabc</v>
          </cell>
          <cell r="C454" t="str">
            <v>GLYBabc</v>
          </cell>
          <cell r="D454" t="str">
            <v>glycine betaine transport via ABC system</v>
          </cell>
          <cell r="E454" t="str">
            <v>ATP[c] + Glycine betaine[e] + H2O[c] =&gt; ADP[c] + Glycine betaine[c] + H+[c] + Phosphate[c]</v>
          </cell>
          <cell r="G454" t="str">
            <v>AC5u0009GL000914 or AC5u0009GL000916 or AC5u0009GL000915 or AC5u0009GL002083</v>
          </cell>
        </row>
        <row r="455">
          <cell r="B455" t="str">
            <v>GLUTRS</v>
          </cell>
          <cell r="C455" t="str">
            <v>GLUTRS</v>
          </cell>
          <cell r="D455" t="str">
            <v>Glutamyl-tRNA synthetase</v>
          </cell>
          <cell r="E455" t="str">
            <v>ATP[c] + L-Glutamate[c] + tRNA (Glu)[c] =&gt; AMP[c] + L-Glutamyl-tRNA(Glu)[c] + Diphosphate[c]</v>
          </cell>
          <cell r="F455" t="str">
            <v>6.1.1.17 ; 6.1.1.24 ; 6.1.1.-</v>
          </cell>
          <cell r="G455" t="str">
            <v>AC5u0009GL000056</v>
          </cell>
        </row>
        <row r="456">
          <cell r="B456" t="str">
            <v>GLUTRR</v>
          </cell>
          <cell r="C456" t="str">
            <v>GLUTRR</v>
          </cell>
          <cell r="D456" t="str">
            <v>glutamyl-tRNA reductase</v>
          </cell>
          <cell r="E456" t="str">
            <v>L-Glutamyl-tRNA(Glu)[c] + H+[c] + Nicotinamide adenine dinucleotide phosphate - reduced[c] =&gt; L-Glutamate 1-semialdehyde[c] + Nicotinamide adenine dinucleotide phosphate[c] + tRNA (Glu)[c]</v>
          </cell>
          <cell r="F456" t="str">
            <v>1.2.1.70</v>
          </cell>
          <cell r="G456" t="str">
            <v>AC5u0009GL001882</v>
          </cell>
        </row>
        <row r="457">
          <cell r="B457" t="str">
            <v>GLUt6</v>
          </cell>
          <cell r="C457" t="str">
            <v>GLUt6</v>
          </cell>
          <cell r="D457" t="str">
            <v>L-glutamate transport in/out via proton symporter</v>
          </cell>
          <cell r="E457" t="str">
            <v>L-Glutamate[e] + H+[e] &lt;=&gt; L-Glutamate[c] + H+[c]</v>
          </cell>
          <cell r="G457" t="str">
            <v>AC5u0009GL002024</v>
          </cell>
        </row>
        <row r="458">
          <cell r="B458" t="str">
            <v>GLUR</v>
          </cell>
          <cell r="C458" t="str">
            <v>GLUR</v>
          </cell>
          <cell r="D458" t="str">
            <v>glutamate racemase</v>
          </cell>
          <cell r="E458" t="str">
            <v>D-Glutamate[c] &lt;=&gt; L-Glutamate[c]</v>
          </cell>
          <cell r="F458" t="str">
            <v>5.1.1.3</v>
          </cell>
          <cell r="G458" t="str">
            <v>AC5u0009GL000643 or AC5u0009GL002153</v>
          </cell>
        </row>
        <row r="459">
          <cell r="B459" t="str">
            <v>GLUPRT</v>
          </cell>
          <cell r="C459" t="str">
            <v>GLUPRT</v>
          </cell>
          <cell r="D459" t="str">
            <v>glutamine phosphoribosyldiphosphate amidotransferase</v>
          </cell>
          <cell r="E459" t="str">
            <v>L-Glutamine[c] + H2O[c] + 5-Phospho-alpha-D-ribose 1-diphosphate[c] =&gt; L-Glutamate[c] + Diphosphate[c] + 5-Phospho-beta-D-ribosylamine[c]</v>
          </cell>
          <cell r="F459" t="str">
            <v>2.4.2.14</v>
          </cell>
          <cell r="G459" t="str">
            <v>AC5u0009GL000893</v>
          </cell>
        </row>
        <row r="460">
          <cell r="B460" t="str">
            <v>GLUN</v>
          </cell>
          <cell r="C460" t="str">
            <v>GLUN</v>
          </cell>
          <cell r="D460" t="str">
            <v>glutaminase</v>
          </cell>
          <cell r="E460" t="str">
            <v>L-Glutamine[c] + H2O[c] =&gt; L-Glutamate[c] + Ammonium[c]</v>
          </cell>
          <cell r="F460" t="str">
            <v>1.4.1.13; 1.4.7.1; 3.5.1.2; 3.5.1.38; 4.3.3.6; 6.3.4.2; 6.3.5.2; 6.3.5.4; 6.3.5.5</v>
          </cell>
          <cell r="G460" t="str">
            <v>AC5u0009GL000367</v>
          </cell>
        </row>
        <row r="461">
          <cell r="B461" t="str">
            <v>GLUK</v>
          </cell>
          <cell r="C461" t="str">
            <v>GLUK</v>
          </cell>
          <cell r="D461" t="str">
            <v>glucokinase</v>
          </cell>
          <cell r="E461" t="str">
            <v>ATP[c] + D-Glucose[c] =&gt; ADP[c] + D-Glucose 6-phosphate[c] + H+[c]</v>
          </cell>
          <cell r="F461" t="str">
            <v>2.7.1.2</v>
          </cell>
          <cell r="G461" t="str">
            <v>AC5u0009GL000061</v>
          </cell>
        </row>
        <row r="462">
          <cell r="B462" t="str">
            <v>GLUCYSL</v>
          </cell>
          <cell r="C462" t="str">
            <v>GLUCYSL</v>
          </cell>
          <cell r="D462" t="str">
            <v>glutamate-cysteine ligase</v>
          </cell>
          <cell r="E462" t="str">
            <v>ATP[c] + L-Cysteine[c] + L-Glutamate[c] =&gt; ADP[c] + gamma-L-Glutamyl-L-cysteine[c] + H+[c] + Phosphate[c]</v>
          </cell>
          <cell r="F462" t="str">
            <v>6.3.2.2</v>
          </cell>
          <cell r="G462" t="str">
            <v>AC5u0009GL000401 or AC5u0009GL001171</v>
          </cell>
        </row>
        <row r="463">
          <cell r="B463" t="str">
            <v>GLU5K</v>
          </cell>
          <cell r="C463" t="str">
            <v>GLU5K</v>
          </cell>
          <cell r="D463" t="str">
            <v>glutamate 5-kinase</v>
          </cell>
          <cell r="E463" t="str">
            <v>ATP[c] + L-Glutamate[c] =&gt; ADP[c] + L-Glutamate 5-phosphate[c]</v>
          </cell>
          <cell r="F463" t="str">
            <v>2.7.2.11</v>
          </cell>
          <cell r="G463" t="str">
            <v>AC5u0009GL000778</v>
          </cell>
        </row>
        <row r="464">
          <cell r="B464" t="str">
            <v>GLTAL</v>
          </cell>
          <cell r="C464" t="str">
            <v>GLTAL</v>
          </cell>
          <cell r="D464" t="str">
            <v>Glucose lipoteichoic acid ligase</v>
          </cell>
          <cell r="E464" t="str">
            <v>lipoteichoic acid (n=25, LRE specific)[c] + 20 UDPglucose[c] =&gt; Lipoteichoic acid (n=25 with glucose residues, LRE specific)[c] + 20 H+[c] + 20 UDP[c]</v>
          </cell>
          <cell r="F464" t="str">
            <v>2.4.1.52</v>
          </cell>
          <cell r="G464" t="str">
            <v>AC5u0009GL001177 or AC5u0009GL001178</v>
          </cell>
        </row>
        <row r="465">
          <cell r="B465" t="str">
            <v>GLNTAL</v>
          </cell>
          <cell r="C465" t="str">
            <v>GLNTAL</v>
          </cell>
          <cell r="D465" t="str">
            <v>glutamyl-tRNA(Gln):L-glutamine amido-ligase (ADP-forming)</v>
          </cell>
          <cell r="E465" t="str">
            <v>ATP[c] + L-Glutamine[c] + L-Glutamyl-tRNA(Glu)[c] + H2O[c] &lt;=&gt; ADP[c] + L-Glutaminyl-tRNA(Gln)[c] + L-Glutamate[c] + H+[c] + Phosphate[c]</v>
          </cell>
          <cell r="F465" t="str">
            <v>6.3.5.7</v>
          </cell>
          <cell r="G465" t="str">
            <v>AC5u0009GL000331 or AC5u0009GL000330 or AC5u0009GL000329</v>
          </cell>
        </row>
        <row r="466">
          <cell r="B466" t="str">
            <v>GLNS</v>
          </cell>
          <cell r="C466" t="str">
            <v>GLNS</v>
          </cell>
          <cell r="D466" t="str">
            <v>glutamine synthetase</v>
          </cell>
          <cell r="E466" t="str">
            <v>ATP[c] + L-Glutamate[c] + Ammonium[c] =&gt; ADP[c] + L-Glutamine[c] + H+[c] + Phosphate[c]</v>
          </cell>
          <cell r="F466" t="str">
            <v>6.3.1.2</v>
          </cell>
          <cell r="G466" t="str">
            <v>AC5u0009GL000057</v>
          </cell>
        </row>
        <row r="467">
          <cell r="B467" t="str">
            <v>GLNabc</v>
          </cell>
          <cell r="C467" t="str">
            <v>GLNabc</v>
          </cell>
          <cell r="D467" t="str">
            <v>L-glutamine transport via ABC system</v>
          </cell>
          <cell r="E467" t="str">
            <v>ATP[c] + L-Glutamine[e] + H2O[c] =&gt; ADP[c] + L-Glutamine[c] + H+[c] + Phosphate[c]</v>
          </cell>
          <cell r="F467" t="str">
            <v>3.6.3.21</v>
          </cell>
          <cell r="G467" t="str">
            <v>AC5u0009GL001235 or AC5u0009GL001236 or AC5u0009GL001667 or AC5u0009GL000165 or AC5u0009GL000668 or AC5u0009GL000728 or AC5u0009GL001233 or AC5u0009GL001666 or AC5u0009GL001685 or AC5u0009GL002128 or AC5u0009GL000165 or AC5u0009GL000668 or AC5u0009GL000728 or AC5u0009GL001233 or AC5u0009GL001666 or AC5u0009GL001685 or AC5u0009GL001849 or AC5u0009GL002128 or AC5u0009GL001234 or AC5u0009GL001235 or AC5u0009GL001236</v>
          </cell>
        </row>
        <row r="468">
          <cell r="B468" t="str">
            <v>GLCt</v>
          </cell>
          <cell r="C468" t="str">
            <v>GLCt</v>
          </cell>
          <cell r="D468" t="str">
            <v>D-glucose transport in via proton symport</v>
          </cell>
          <cell r="E468" t="str">
            <v>D-Glucose[e] + H+[e] =&gt; D-Glucose[c] + H+[c]</v>
          </cell>
          <cell r="G468" t="str">
            <v>AC5u0009GL000984 or AC5u0009GL000151 or AC5u0009GL001518</v>
          </cell>
        </row>
        <row r="469">
          <cell r="B469" t="str">
            <v>GLCNt2</v>
          </cell>
          <cell r="C469" t="str">
            <v>GLCNt2</v>
          </cell>
          <cell r="D469" t="str">
            <v>D-gluconate transport via proton symport, reversible</v>
          </cell>
          <cell r="E469" t="str">
            <v>D-Gluconate[e] + H+[e] &lt;=&gt; D-Gluconate[c] + H+[c]</v>
          </cell>
          <cell r="G469" t="str">
            <v>AC5u0009GL001541 or AC5u0009GL001364</v>
          </cell>
        </row>
        <row r="470">
          <cell r="B470" t="str">
            <v>GK1</v>
          </cell>
          <cell r="C470" t="str">
            <v>GK1</v>
          </cell>
          <cell r="D470" t="str">
            <v>guanylate kinase (GMP:ATP)</v>
          </cell>
          <cell r="E470" t="str">
            <v>ATP[c] + GMP[c] &lt;=&gt; ADP[c] + GDP[c]</v>
          </cell>
          <cell r="F470" t="str">
            <v>2.7.4.8</v>
          </cell>
          <cell r="G470" t="str">
            <v>AC5u0009GL000028</v>
          </cell>
        </row>
        <row r="471">
          <cell r="B471" t="str">
            <v>GHMT2r</v>
          </cell>
          <cell r="C471" t="str">
            <v>GHMT2r</v>
          </cell>
          <cell r="D471" t="str">
            <v>glycine hydroxymethyltransferase</v>
          </cell>
          <cell r="E471" t="str">
            <v>L-Serine[c] + 5,6,7,8-Tetrahydrofolate[c] &lt;=&gt; Glycine[c] + H2O[c] + 5,10-Methylenetetrahydrofolate[c]</v>
          </cell>
          <cell r="F471" t="str">
            <v>2.1.2.1</v>
          </cell>
          <cell r="G471" t="str">
            <v>AC5u0009GL000116</v>
          </cell>
        </row>
        <row r="472">
          <cell r="B472" t="str">
            <v>GGGABAH</v>
          </cell>
          <cell r="C472" t="str">
            <v>GGGABAH</v>
          </cell>
          <cell r="D472" t="str">
            <v>gammaglutamyl-gamma-aminobutyrate hydrolase</v>
          </cell>
          <cell r="E472" t="str">
            <v>gammaglutamyl-gamma-aminobutyrate[c] + H2O[c] =&gt; 4-Aminobutanoate[c] + L-Glutamate[c]</v>
          </cell>
          <cell r="F472" t="str">
            <v>3.5.1.94</v>
          </cell>
          <cell r="G472" t="str">
            <v>AC5u0009GL000400</v>
          </cell>
        </row>
        <row r="473">
          <cell r="B473" t="str">
            <v>GF6PTA</v>
          </cell>
          <cell r="C473" t="str">
            <v>GF6PTA</v>
          </cell>
          <cell r="D473" t="str">
            <v>glutamine-fructose-6-phosphate transaminase</v>
          </cell>
          <cell r="E473" t="str">
            <v>D-Fructose 6-phosphate[c] + L-Glutamine[c] =&gt; D-Glucosamine 6-phosphate[c] + L-Glutamate[c]</v>
          </cell>
          <cell r="F473" t="str">
            <v>2.6.1.16</v>
          </cell>
          <cell r="G473" t="str">
            <v>AC5u0009GL000988</v>
          </cell>
        </row>
        <row r="474">
          <cell r="B474" t="str">
            <v>GCALDt</v>
          </cell>
          <cell r="C474" t="str">
            <v>GCALDt</v>
          </cell>
          <cell r="D474" t="str">
            <v>Glycoaldehydye reversible transport</v>
          </cell>
          <cell r="E474" t="str">
            <v>Glycolaldehyde[e] &lt;=&gt; Glycolaldehyde[c]</v>
          </cell>
        </row>
        <row r="475">
          <cell r="B475" t="str">
            <v>GAT1_LRE</v>
          </cell>
          <cell r="C475" t="str">
            <v>GAT1_LRE</v>
          </cell>
          <cell r="D475" t="str">
            <v>glycerol 3-phosphate acyltransferase (Lb reuteri specific)</v>
          </cell>
          <cell r="E475" t="str">
            <v>0.0211 cyclopropanoyl octadecanoyl-[acyl-carrier protein][c] + sn-Glycerol 3-phosphate[c] + 0.0258 Hexadecenoyl-ACP (n-C16:1ACP)[c] + 0.075 Octadecanoyl-[acyl-carrier protein][c] + 0.3519 Octadecynoyl-ACP (n-C18:2ACP)[c] + 0.1591 Octadecenoyl-ACP (n-C18:1ACP)[c] + 0.2566 Palmitoyl-ACP (n-C16:0ACP)[c] + 0.0687 Tetradecanoyl-[acyl-carrier protein][c] + 0.0418 octadecatrienoyl-ACP (n-C18:3ACP)[c] =&gt; acyl carrier protein[c] + 1-Acyl-sn-glycerol 3-phosphate (Lb reuteri specific)[c]</v>
          </cell>
        </row>
        <row r="476">
          <cell r="B476" t="str">
            <v>GARFT</v>
          </cell>
          <cell r="C476" t="str">
            <v>GARFT</v>
          </cell>
          <cell r="D476" t="str">
            <v>phosphoribosylglycinamide formyltransferase</v>
          </cell>
          <cell r="E476" t="str">
            <v>10-Formyltetrahydrofolate[c] + N1-(5-Phospho-D-ribosyl)glycinamide[c] &lt;=&gt; N2-Formyl-N1-(5-phospho-D-ribosyl)glycinamide[c] + H+[c] + 5,6,7,8-Tetrahydrofolate[c]</v>
          </cell>
          <cell r="F476" t="str">
            <v>2.1.2.2</v>
          </cell>
          <cell r="G476" t="str">
            <v>AC5u0009GL000891</v>
          </cell>
        </row>
        <row r="477">
          <cell r="B477" t="str">
            <v>GAPD</v>
          </cell>
          <cell r="C477" t="str">
            <v>GAPD</v>
          </cell>
          <cell r="D477" t="str">
            <v>glyceraldehyde-3-phosphate dehydrogenase (NAD)</v>
          </cell>
          <cell r="E477" t="str">
            <v>Glyceraldehyde 3-phosphate[c] + Nicotinamide adenine dinucleotide[c] + Phosphate[c] &lt;=&gt; 3-Phospho-D-glyceroyl phosphate[c] + H+[c] + Nicotinamide adenine dinucleotide - reduced[c]</v>
          </cell>
          <cell r="F477" t="str">
            <v>1.2.1.12; 1.2.1.59</v>
          </cell>
          <cell r="G477" t="str">
            <v>AC5u0009GL001869</v>
          </cell>
        </row>
        <row r="478">
          <cell r="B478" t="str">
            <v>GALU</v>
          </cell>
          <cell r="C478" t="str">
            <v>GALU</v>
          </cell>
          <cell r="D478" t="str">
            <v>UTP-glucose-1-phosphate uridylyltransferase</v>
          </cell>
          <cell r="E478" t="str">
            <v>D-Glucose 1-phosphate[c] + H+[c] + UTP[c] &lt;=&gt; Diphosphate[c] + UDPglucose[c]</v>
          </cell>
          <cell r="F478" t="str">
            <v>2.7.7.9;2.7.7.64</v>
          </cell>
          <cell r="G478" t="str">
            <v>AC5u0009GL000794</v>
          </cell>
        </row>
        <row r="479">
          <cell r="B479" t="str">
            <v>GALT</v>
          </cell>
          <cell r="C479" t="str">
            <v>GALT</v>
          </cell>
          <cell r="D479" t="str">
            <v>galactose-1-phosphate uridylyltransferase</v>
          </cell>
          <cell r="E479" t="str">
            <v>alpha-D-Galactose 1-phosphate[c] + H+[c] + UTP[c] &lt;=&gt; Diphosphate[c] + UDPgalactose[c]</v>
          </cell>
          <cell r="F479" t="str">
            <v>2.7.7.10; 2.7.7.64</v>
          </cell>
          <cell r="G479" t="str">
            <v>AC5u0009GL002027</v>
          </cell>
        </row>
        <row r="480">
          <cell r="B480" t="str">
            <v>GALt</v>
          </cell>
          <cell r="C480" t="str">
            <v>GALT</v>
          </cell>
          <cell r="D480" t="str">
            <v>galactose transport in/out via proton symport</v>
          </cell>
          <cell r="E480" t="str">
            <v>H+[e] + D-Galactose[e] &lt;=&gt; D-Galactose[c] + H+[c]</v>
          </cell>
          <cell r="G480" t="str">
            <v>AC5u0009GL002019</v>
          </cell>
        </row>
        <row r="481">
          <cell r="B481" t="str">
            <v>GALSZ</v>
          </cell>
          <cell r="C481" t="str">
            <v>GALSZ</v>
          </cell>
          <cell r="D481" t="str">
            <v>beta-galactosidase</v>
          </cell>
          <cell r="E481" t="str">
            <v>H2O[c] + Lactose[c] =&gt; D-Galactose[c] + D-Glucose[c]</v>
          </cell>
          <cell r="F481" t="str">
            <v xml:space="preserve">3.2.1.23 ; 3.2.1.108 </v>
          </cell>
          <cell r="G481" t="str">
            <v>AC5u0009GL000722 or AC5u0009GL000721</v>
          </cell>
        </row>
        <row r="482">
          <cell r="B482" t="str">
            <v>GALS3</v>
          </cell>
          <cell r="C482" t="str">
            <v>GALS3</v>
          </cell>
          <cell r="D482" t="str">
            <v>a-galactosidase (melibiose)</v>
          </cell>
          <cell r="E482" t="str">
            <v>H2O[c] + Melibiose[c] =&gt; D-Galactose[c] + D-Glucose[c]</v>
          </cell>
          <cell r="F482" t="str">
            <v>3.2.1.22</v>
          </cell>
          <cell r="G482" t="str">
            <v>AC5u0009GL000933 or AC5u0009GL001744</v>
          </cell>
        </row>
        <row r="483">
          <cell r="B483" t="str">
            <v>GALM</v>
          </cell>
          <cell r="C483" t="str">
            <v>GALM</v>
          </cell>
          <cell r="D483" t="str">
            <v>aldose 1-epimerase</v>
          </cell>
          <cell r="E483" t="str">
            <v>D-Galactose[c] &lt;=&gt; alpha-D galactose[c]</v>
          </cell>
          <cell r="F483" t="str">
            <v>5.1.3.3</v>
          </cell>
          <cell r="G483" t="str">
            <v>AC5u0009GL001430</v>
          </cell>
        </row>
        <row r="484">
          <cell r="B484" t="str">
            <v>GALK2</v>
          </cell>
          <cell r="C484" t="str">
            <v>GALK2</v>
          </cell>
          <cell r="D484" t="str">
            <v>galactokinase</v>
          </cell>
          <cell r="E484" t="str">
            <v>alpha-D galactose[c] + ATP[c] =&gt; ADP[c] + alpha-D-Galactose 1-phosphate[c] + H+[c]</v>
          </cell>
          <cell r="F484" t="str">
            <v>2.7.1.6</v>
          </cell>
          <cell r="G484" t="str">
            <v>AC5u0009GL002028</v>
          </cell>
        </row>
        <row r="485">
          <cell r="B485" t="str">
            <v>G6PI</v>
          </cell>
          <cell r="C485" t="str">
            <v>G6PI</v>
          </cell>
          <cell r="D485" t="str">
            <v>Glucose-6-phosphate isomerase</v>
          </cell>
          <cell r="E485" t="str">
            <v>D-Glucose 6-phosphate[c] &lt;=&gt; beta-D-glucose 6-phosphate[c]</v>
          </cell>
          <cell r="F485" t="str">
            <v>5.1.3.15; 5.3.1.9</v>
          </cell>
          <cell r="G485" t="str">
            <v>AC5u0009GL000149</v>
          </cell>
        </row>
        <row r="486">
          <cell r="B486" t="str">
            <v>G6PDH2r</v>
          </cell>
          <cell r="C486" t="str">
            <v>G6PDH2r</v>
          </cell>
          <cell r="D486" t="str">
            <v>glucose 6-phosphate dehydrogenase</v>
          </cell>
          <cell r="E486" t="str">
            <v>D-Glucose 6-phosphate[c] + Nicotinamide adenine dinucleotide phosphate[c] &lt;=&gt; 6-phospho-D-glucono-1,5-lactone[c] + H+[c] + Nicotinamide adenine dinucleotide phosphate - reduced[c]</v>
          </cell>
          <cell r="F486" t="str">
            <v>1.1.1.363; 1.1.1.49</v>
          </cell>
          <cell r="G486" t="str">
            <v>AC5u0009GL002016</v>
          </cell>
        </row>
        <row r="487">
          <cell r="B487" t="str">
            <v>G6PDA</v>
          </cell>
          <cell r="C487" t="str">
            <v>G6PDA</v>
          </cell>
          <cell r="D487" t="str">
            <v>glucosamine-6-phosphate deaminase</v>
          </cell>
          <cell r="E487" t="str">
            <v>D-Glucosamine 6-phosphate[c] + H2O[c] =&gt; D-Fructose 6-phosphate[c] + Ammonium[c]</v>
          </cell>
          <cell r="F487" t="str">
            <v>3.5.99.6</v>
          </cell>
          <cell r="G487" t="str">
            <v>AC5u0009GL001275</v>
          </cell>
        </row>
        <row r="488">
          <cell r="B488" t="str">
            <v>G5SD</v>
          </cell>
          <cell r="C488" t="str">
            <v>G5SD</v>
          </cell>
          <cell r="D488" t="str">
            <v>glutamate-5-semialdehyde dehydrogenase</v>
          </cell>
          <cell r="E488" t="str">
            <v>L-Glutamate 5-phosphate[c] + H+[c] + Nicotinamide adenine dinucleotide phosphate - reduced[c] =&gt; L-Glutamate 5-semialdehyde[c] + Nicotinamide adenine dinucleotide phosphate[c] + Phosphate[c]</v>
          </cell>
          <cell r="F488" t="str">
            <v>1.2.1.41</v>
          </cell>
          <cell r="G488" t="str">
            <v>AC5u0009GL000777</v>
          </cell>
        </row>
        <row r="489">
          <cell r="B489" t="str">
            <v>G5SADs</v>
          </cell>
          <cell r="C489" t="str">
            <v>G5SADs</v>
          </cell>
          <cell r="D489" t="str">
            <v>L-glutamate 5-semialdehyde dehydratase (spontaneous)</v>
          </cell>
          <cell r="E489" t="str">
            <v>L-Glutamate 5-semialdehyde[c] =&gt; 1-Pyrroline-5-carboxylate[c] + H2O[c] + H+[c]</v>
          </cell>
          <cell r="F489" t="str">
            <v>spontaneous</v>
          </cell>
        </row>
        <row r="490">
          <cell r="B490" t="str">
            <v>G3PD1</v>
          </cell>
          <cell r="C490" t="str">
            <v>G3PD1</v>
          </cell>
          <cell r="D490" t="str">
            <v>glycerol-3-phosphate dehydrogenase (NAD)</v>
          </cell>
          <cell r="E490" t="str">
            <v>sn-Glycerol 3-phosphate[c] + Nicotinamide adenine dinucleotide[c] &lt;=&gt; Dihydroxyacetone phosphate[c] + H+[c] + Nicotinamide adenine dinucleotide - reduced[c]</v>
          </cell>
          <cell r="F490" t="str">
            <v>1.1.1.94</v>
          </cell>
          <cell r="G490" t="str">
            <v>AC5u0009GL000793</v>
          </cell>
        </row>
        <row r="491">
          <cell r="B491" t="str">
            <v>G3PCT</v>
          </cell>
          <cell r="C491" t="str">
            <v>G3PCT</v>
          </cell>
          <cell r="D491" t="str">
            <v>glycerol-3-phosphate cytidylyltransferase</v>
          </cell>
          <cell r="E491" t="str">
            <v>CTP[c] + sn-Glycerol 3-phosphate[c] + H+[c] =&gt; CDPglycerol[c] + Diphosphate[c]</v>
          </cell>
          <cell r="F491" t="str">
            <v>2.7.7.39</v>
          </cell>
          <cell r="G491" t="str">
            <v>AC5u0009GL000196</v>
          </cell>
        </row>
        <row r="492">
          <cell r="B492" t="str">
            <v>G35DP</v>
          </cell>
          <cell r="C492" t="str">
            <v>G35DP</v>
          </cell>
          <cell r="D492" t="str">
            <v>guanosine-3',5'-bis(diphosphate) 3'-diphosphatase</v>
          </cell>
          <cell r="E492" t="str">
            <v>Guanosine 3',5'-bis(diphosphate)[c] + H2O[c] =&gt; GDP[c] + Diphosphate[c]</v>
          </cell>
          <cell r="F492" t="str">
            <v>3.1.7.2</v>
          </cell>
          <cell r="G492" t="str">
            <v>AC5u0009GL000169</v>
          </cell>
        </row>
        <row r="493">
          <cell r="B493" t="str">
            <v>G1SAT</v>
          </cell>
          <cell r="C493" t="str">
            <v>G1SAT</v>
          </cell>
          <cell r="D493" t="str">
            <v>glutamate-1-semialdehyde aminotransferase</v>
          </cell>
          <cell r="E493" t="str">
            <v>L-Glutamate 1-semialdehyde[c] &lt;=&gt; 5-Amino-4-oxopentanoate[c]</v>
          </cell>
          <cell r="F493" t="str">
            <v>5.4.3.8</v>
          </cell>
          <cell r="G493" t="str">
            <v>AC5u0009GL001879</v>
          </cell>
        </row>
        <row r="494">
          <cell r="B494" t="str">
            <v>G1PTMT</v>
          </cell>
          <cell r="C494" t="str">
            <v>G1PTMT</v>
          </cell>
          <cell r="D494" t="str">
            <v>glucose-1-phosphate thymidylyltransferase</v>
          </cell>
          <cell r="E494" t="str">
            <v>dTTP[c] + D-Glucose 1-phosphate[c] + H+[c] =&gt; dTDPglucose[c] + Diphosphate[c]</v>
          </cell>
          <cell r="F494" t="str">
            <v>2.7.7.24</v>
          </cell>
          <cell r="G494" t="str">
            <v>AC5u0009GL001424 or AC5u0009GL001417</v>
          </cell>
        </row>
        <row r="495">
          <cell r="B495" t="str">
            <v>G1PPDM</v>
          </cell>
          <cell r="C495" t="str">
            <v>G1PPDM</v>
          </cell>
          <cell r="D495" t="str">
            <v>glucose-1-phosphate phosphodismutase</v>
          </cell>
          <cell r="E495" t="str">
            <v>2 D-Glucose 1-phosphate[c] =&gt; D-Glucose 1,6-bisphosphate[c] + D-Glucose[c]</v>
          </cell>
          <cell r="F495" t="str">
            <v>2.7.1.41</v>
          </cell>
          <cell r="G495" t="str">
            <v>AC5u0009GL000407</v>
          </cell>
        </row>
        <row r="496">
          <cell r="B496" t="str">
            <v>G1PACT</v>
          </cell>
          <cell r="C496" t="str">
            <v>G1PACT</v>
          </cell>
          <cell r="D496" t="str">
            <v>glucosamine-1-phosphate N-acetyltransferase</v>
          </cell>
          <cell r="E496" t="str">
            <v>Acetyl-CoA[c] + D-Glucosamine 1-phosphate[c] =&gt; N-Acetyl-D-glucosamine 1-phosphate[c] + Coenzyme A[c] + H+[c]</v>
          </cell>
          <cell r="F496" t="str">
            <v>2.3.1.157</v>
          </cell>
          <cell r="G496" t="str">
            <v>AC5u0009GL000584</v>
          </cell>
        </row>
        <row r="497">
          <cell r="B497" t="str">
            <v>FUM</v>
          </cell>
          <cell r="C497" t="str">
            <v>FUM</v>
          </cell>
          <cell r="D497" t="str">
            <v>fumarase</v>
          </cell>
          <cell r="E497" t="str">
            <v>Fumarate[c] + H2O[c] &lt;=&gt; L-Malate[c]</v>
          </cell>
          <cell r="F497" t="str">
            <v>4.2.1.2</v>
          </cell>
          <cell r="G497" t="str">
            <v>AC5u0009GL001118</v>
          </cell>
        </row>
        <row r="498">
          <cell r="B498" t="str">
            <v>FUCt</v>
          </cell>
          <cell r="C498" t="str">
            <v>FUCt</v>
          </cell>
          <cell r="D498" t="str">
            <v>L-fucose transport via proton symport</v>
          </cell>
          <cell r="E498" t="str">
            <v>L-Fucose[e] + H+[e] &lt;=&gt; L-Fucose[c] + H+[c]</v>
          </cell>
          <cell r="G498" t="str">
            <v>AC5u0009GL000984</v>
          </cell>
        </row>
        <row r="499">
          <cell r="B499" t="str">
            <v>FTHFL</v>
          </cell>
          <cell r="C499" t="str">
            <v>FTHFL</v>
          </cell>
          <cell r="D499" t="str">
            <v>formate-tetrahydrofolate ligase</v>
          </cell>
          <cell r="E499" t="str">
            <v>ATP[c] + Formate[c] + 5,6,7,8-Tetrahydrofolate[c] =&gt; 10-Formyltetrahydrofolate[c] + ADP[c] + Phosphate[c]</v>
          </cell>
          <cell r="F499" t="str">
            <v>6.3.4.3</v>
          </cell>
          <cell r="G499" t="str">
            <v>AC5u0009GL000908</v>
          </cell>
        </row>
        <row r="500">
          <cell r="B500" t="str">
            <v>FTHFCL</v>
          </cell>
          <cell r="C500" t="str">
            <v>FTHFCL</v>
          </cell>
          <cell r="D500" t="str">
            <v>5-formyltetrahydrofolate cyclo-ligase</v>
          </cell>
          <cell r="E500" t="str">
            <v>5-Formyltetrahydrofolate[c] + ATP[c] =&gt; ADP[c] + 5,10-Methenyltetrahydrofolate[c] + Phosphate[c]</v>
          </cell>
          <cell r="F500" t="str">
            <v>6.3.3.2</v>
          </cell>
          <cell r="G500" t="str">
            <v>AC5u0009GL000018 or AC5u0009GL000065</v>
          </cell>
        </row>
        <row r="501">
          <cell r="B501" t="str">
            <v>FRUK</v>
          </cell>
          <cell r="C501" t="str">
            <v>FRUK</v>
          </cell>
          <cell r="D501" t="str">
            <v>fructokinase</v>
          </cell>
          <cell r="E501" t="str">
            <v>ATP[c] + D-Fructose[c] =&gt; ADP[c] + D-Fructose 6-phosphate[c] + H+[c]</v>
          </cell>
          <cell r="F501" t="str">
            <v>2.7.1.4</v>
          </cell>
          <cell r="G501" t="str">
            <v>AC5u0009GL001746</v>
          </cell>
        </row>
        <row r="502">
          <cell r="B502" t="str">
            <v>FRUabc</v>
          </cell>
          <cell r="C502" t="str">
            <v>FRUabc</v>
          </cell>
          <cell r="D502" t="str">
            <v>Fructose efflux via ABC system</v>
          </cell>
          <cell r="E502" t="str">
            <v>ATP[c] + D-Fructose[c] + H2O[c] &lt;=&gt; ADP[c] + H+[c] + Phosphate[c] + D-Fructose[e]</v>
          </cell>
        </row>
        <row r="503">
          <cell r="B503" t="str">
            <v>FRTT</v>
          </cell>
          <cell r="C503" t="str">
            <v>FRTT</v>
          </cell>
          <cell r="D503" t="str">
            <v>farnesyltranstransferase</v>
          </cell>
          <cell r="E503" t="str">
            <v>Farnesyl diphosphate[c] + Isopentenyl diphosphate[c] =&gt; Geranylgeranyl diphosphate[c] + Diphosphate[c]</v>
          </cell>
          <cell r="F503" t="str">
            <v>2.5.1.29</v>
          </cell>
          <cell r="G503" t="str">
            <v>AC5u0009GL000033 or AC5u0009GL002178</v>
          </cell>
        </row>
        <row r="504">
          <cell r="B504" t="str">
            <v>FRD</v>
          </cell>
          <cell r="C504" t="str">
            <v>FRD</v>
          </cell>
          <cell r="D504" t="str">
            <v>fumarate reductase</v>
          </cell>
          <cell r="E504" t="str">
            <v>Fumarate[c] + Menaquinol 7[c] =&gt; Menaquinone 7[c] + Succinate[c]</v>
          </cell>
          <cell r="F504" t="str">
            <v>1.3.5.1 ; 1.3.5.4</v>
          </cell>
          <cell r="G504" t="str">
            <v>AC5u0009GL001117</v>
          </cell>
        </row>
        <row r="505">
          <cell r="B505" t="str">
            <v>FORt</v>
          </cell>
          <cell r="C505" t="str">
            <v>FORt</v>
          </cell>
          <cell r="D505" t="str">
            <v>formate transport via diffusion</v>
          </cell>
          <cell r="E505" t="str">
            <v>Formate[e] &lt;=&gt; Formate[c]</v>
          </cell>
        </row>
        <row r="506">
          <cell r="B506" t="str">
            <v>FMNRx</v>
          </cell>
          <cell r="C506" t="str">
            <v>FMNRx</v>
          </cell>
          <cell r="D506" t="str">
            <v>FMN reductase</v>
          </cell>
          <cell r="E506" t="str">
            <v>flavin mononucleotide[c] + H+[c] + Nicotinamide adenine dinucleotide - reduced[c] &lt;=&gt; Nicotinamide adenine dinucleotide[c] + Reduced FMN[c]</v>
          </cell>
          <cell r="F506" t="str">
            <v>1.5.1.-; 1.5.1.36; 1.5.1.39; 1.5.1.41; 1.5.1.42</v>
          </cell>
          <cell r="G506" t="str">
            <v>AC5u0009GL001904</v>
          </cell>
        </row>
        <row r="507">
          <cell r="B507" t="str">
            <v>FMNAT</v>
          </cell>
          <cell r="C507" t="str">
            <v>FMNAT</v>
          </cell>
          <cell r="D507" t="str">
            <v>riboflavin kinase / FMN adenylyltransferase</v>
          </cell>
          <cell r="E507" t="str">
            <v>ATP[c] + flavin mononucleotide[c] + H+[c] =&gt; FAD[c] + Diphosphate[c]</v>
          </cell>
          <cell r="F507" t="str">
            <v>2.7.7.2</v>
          </cell>
          <cell r="G507" t="str">
            <v>AC5u0009GL000185</v>
          </cell>
        </row>
        <row r="508">
          <cell r="B508" t="str">
            <v>FMETTRS</v>
          </cell>
          <cell r="C508" t="str">
            <v>FMETTRS</v>
          </cell>
          <cell r="D508" t="str">
            <v>Methionyl-tRNA formyltransferase</v>
          </cell>
          <cell r="E508" t="str">
            <v xml:space="preserve">10-Formyltetrahydrofolate[c] + L-Methionyl-tRNA (Met)[c] =&gt; N-Formylmethionyl-tRNA[c] + H+[c] + 5,6,7,8-Tetrahydrofolate[c] </v>
          </cell>
          <cell r="F508" t="str">
            <v>2.1.2.9</v>
          </cell>
          <cell r="G508" t="str">
            <v>AC5u0009GL000024</v>
          </cell>
        </row>
        <row r="509">
          <cell r="B509" t="str">
            <v>FMETDF</v>
          </cell>
          <cell r="C509" t="str">
            <v>FMETDF</v>
          </cell>
          <cell r="D509" t="str">
            <v>formylmethionine deformylase</v>
          </cell>
          <cell r="E509" t="str">
            <v>N-Formyl-L-methionine[c] + H2O[c] =&gt; Formate[c] + L-Methionine[c]</v>
          </cell>
          <cell r="F509" t="str">
            <v>3.5.1.31 ; 3.5.1.88</v>
          </cell>
          <cell r="G509" t="str">
            <v>AC5u0009GL000080 or AC5u0009GL001373</v>
          </cell>
        </row>
        <row r="510">
          <cell r="B510" t="str">
            <v>FLVR</v>
          </cell>
          <cell r="C510" t="str">
            <v>FLVR</v>
          </cell>
          <cell r="D510" t="str">
            <v>flavin reductase / FMN reductase (NADPH)</v>
          </cell>
          <cell r="E510" t="str">
            <v>H+[c] + Nicotinamide adenine dinucleotide phosphate - reduced[c] + Riboflavin[c] =&gt; Nicotinamide adenine dinucleotide phosphate[c] + Reduced riboflavin[c]</v>
          </cell>
          <cell r="F510" t="str">
            <v>1.5.1.30 ; 1.5.1.36 ; 1.5.1.41 / 1.5.1.38</v>
          </cell>
          <cell r="G510" t="str">
            <v>AC5u0009GL001307 or AC5u0009GL001308</v>
          </cell>
        </row>
        <row r="511">
          <cell r="B511" t="str">
            <v>FCLT</v>
          </cell>
          <cell r="C511" t="str">
            <v>FCLT</v>
          </cell>
          <cell r="D511" t="str">
            <v>protoheme ferro-lyase (protoporphyrin-forming)</v>
          </cell>
          <cell r="E511" t="str">
            <v>Fe2+[c] + Protoporphyrin[c] =&gt; 2 H+[c] + Protoheme[c]</v>
          </cell>
          <cell r="F511" t="str">
            <v xml:space="preserve">4.99.1.1 </v>
          </cell>
          <cell r="G511" t="str">
            <v>AC5u0009GL001301</v>
          </cell>
        </row>
        <row r="512">
          <cell r="B512" t="str">
            <v>FBA</v>
          </cell>
          <cell r="C512" t="str">
            <v>FBA</v>
          </cell>
          <cell r="D512" t="str">
            <v>fructose-bisphosphate aldolase</v>
          </cell>
          <cell r="E512" t="str">
            <v>D-Fructose 1,6-bisphosphate[c] &lt;=&gt; Dihydroxyacetone phosphate[c] + Glyceraldehyde 3-phosphate[c]</v>
          </cell>
          <cell r="F512" t="str">
            <v>4.1.2.13</v>
          </cell>
          <cell r="G512" t="str">
            <v>AC5u0009GL000360</v>
          </cell>
        </row>
        <row r="513">
          <cell r="B513" t="str">
            <v>FA183tr</v>
          </cell>
          <cell r="C513" t="str">
            <v>FA183tr</v>
          </cell>
          <cell r="D513" t="str">
            <v>Transport octadecynoate (n-C18:3)</v>
          </cell>
          <cell r="E513" t="str">
            <v>octadecynoate (n-C18:3)[e] &lt;=&gt; octadecynoate (n-C18:3)[c]</v>
          </cell>
        </row>
        <row r="514">
          <cell r="B514" t="str">
            <v>FA182tr</v>
          </cell>
          <cell r="C514" t="str">
            <v>FA182tr</v>
          </cell>
          <cell r="D514" t="str">
            <v>Transport Octadecadienoate (n-C18:2)</v>
          </cell>
          <cell r="E514" t="str">
            <v>Octadecadienoate[e] &lt;=&gt; octadecynoate (n-C18:2)[c]</v>
          </cell>
        </row>
        <row r="515">
          <cell r="B515" t="str">
            <v>FA182ACPH</v>
          </cell>
          <cell r="C515" t="str">
            <v>FA182ACPH</v>
          </cell>
          <cell r="D515" t="str">
            <v>fatty-acyl-ACP hydrolase</v>
          </cell>
          <cell r="E515" t="str">
            <v>H2O[c] + Octadecynoyl-ACP (n-C18:2ACP)[c] &lt;=&gt; acyl carrier protein[c] + H+[c] + octadecynoate (n-C18:2)[c]</v>
          </cell>
          <cell r="F515" t="str">
            <v>3.1.2.21</v>
          </cell>
          <cell r="G515" t="str">
            <v>AC5u0009GL000768</v>
          </cell>
        </row>
        <row r="516">
          <cell r="B516" t="str">
            <v>FA181tr</v>
          </cell>
          <cell r="C516" t="str">
            <v>FA181tr</v>
          </cell>
          <cell r="D516" t="str">
            <v>Transport Octadecenoate (n-C18:1)</v>
          </cell>
          <cell r="E516" t="str">
            <v>Octadecenoate (n-C18:1)[e] &lt;=&gt; octadecenoate (n-C18:1)[c]</v>
          </cell>
        </row>
        <row r="517">
          <cell r="B517" t="str">
            <v>FA181ACPH</v>
          </cell>
          <cell r="C517" t="str">
            <v>FA181ACPH</v>
          </cell>
          <cell r="D517" t="str">
            <v>fatty-acyl-ACP hydrolase</v>
          </cell>
          <cell r="E517" t="str">
            <v>H2O[c] + Octadecenoyl-ACP (n-C18:1ACP)[c] &lt;=&gt; acyl carrier protein[c] + H+[c] + octadecenoate (n-C18:1)[c]</v>
          </cell>
          <cell r="F517" t="str">
            <v>3.1.2.21</v>
          </cell>
          <cell r="G517" t="str">
            <v>AC5u0009GL000768</v>
          </cell>
        </row>
        <row r="518">
          <cell r="B518" t="str">
            <v>FA180ACPH</v>
          </cell>
          <cell r="C518" t="str">
            <v>FA180ACPH</v>
          </cell>
          <cell r="D518" t="str">
            <v>fatty-acyl-ACP hydrolase</v>
          </cell>
          <cell r="E518" t="str">
            <v>H2O[c] + Octadecanoyl-ACP (n-C18:0ACP)[c] &lt;=&gt; acyl carrier protein[c] + H+[c] + octadecanoate (n-C18:0)[c]</v>
          </cell>
          <cell r="F518" t="str">
            <v>3.1.2.21</v>
          </cell>
          <cell r="G518" t="str">
            <v>AC5u0009GL000768</v>
          </cell>
        </row>
        <row r="519">
          <cell r="B519" t="str">
            <v>FA161tr</v>
          </cell>
          <cell r="C519" t="str">
            <v>FA161tr</v>
          </cell>
          <cell r="D519" t="str">
            <v>Transport Hexadecenoate (n-C16:1)</v>
          </cell>
          <cell r="E519" t="str">
            <v>Hexadecenoate (n-C16:1)[e] &lt;=&gt; hexadecenoate (n-C16:1)[c]</v>
          </cell>
        </row>
        <row r="520">
          <cell r="B520" t="str">
            <v>FA161ACPH</v>
          </cell>
          <cell r="C520" t="str">
            <v>FA161ACPH</v>
          </cell>
          <cell r="D520" t="str">
            <v>fatty-acyl-ACP hydrolase</v>
          </cell>
          <cell r="E520" t="str">
            <v>H2O[c] + Hexadecenoyl-ACP (n-C16:1ACP)[c] &lt;=&gt; acyl carrier protein[c] + H+[c] + hexadecenoate (n-C16:1)[c]</v>
          </cell>
          <cell r="F520" t="str">
            <v>3.1.2.21</v>
          </cell>
          <cell r="G520" t="str">
            <v>AC5u0009GL000768</v>
          </cell>
        </row>
        <row r="521">
          <cell r="B521" t="str">
            <v>FA160ACPH</v>
          </cell>
          <cell r="C521" t="str">
            <v>FA160ACPH</v>
          </cell>
          <cell r="D521" t="str">
            <v>fatty-acyl-ACP hydrolase</v>
          </cell>
          <cell r="E521" t="str">
            <v>H2O[c] + Palmitoyl-ACP (n-C16:0ACP)[c] &lt;=&gt; acyl carrier protein[c] + H+[c] + Hexadecanoate (n-C16:0)[c]</v>
          </cell>
          <cell r="F521" t="str">
            <v>3.1.2.21</v>
          </cell>
          <cell r="G521" t="str">
            <v>AC5u0009GL000768</v>
          </cell>
        </row>
        <row r="522">
          <cell r="B522" t="str">
            <v>FA141ACPH</v>
          </cell>
          <cell r="C522" t="str">
            <v>FA141ACPH</v>
          </cell>
          <cell r="D522" t="str">
            <v>fatty-acyl-ACP hydrolase</v>
          </cell>
          <cell r="E522" t="str">
            <v>H2O[c] + Tetradecenoyl-ACP (n-C14:1ACP)[c] &lt;=&gt; acyl carrier protein[c] + H+[c] + tetradecenoate (n-C14:1)[c]</v>
          </cell>
          <cell r="F522" t="str">
            <v>3.1.2.21</v>
          </cell>
          <cell r="G522" t="str">
            <v>AC5u0009GL000768</v>
          </cell>
        </row>
        <row r="523">
          <cell r="B523" t="str">
            <v>FA140ACPH</v>
          </cell>
          <cell r="C523" t="str">
            <v>FA140ACPH</v>
          </cell>
          <cell r="D523" t="str">
            <v>fatty-acyl-ACP hydrolase</v>
          </cell>
          <cell r="E523" t="str">
            <v>H2O[c] + Myristoyl-ACP (n-C14:0ACP)[c] &lt;=&gt; acyl carrier protein[c] + H+[c] + tetradecanoate[c]</v>
          </cell>
          <cell r="F523" t="str">
            <v>3.1.2.21</v>
          </cell>
          <cell r="G523" t="str">
            <v>AC5u0009GL000768</v>
          </cell>
        </row>
        <row r="524">
          <cell r="B524" t="str">
            <v>FA120ACPH</v>
          </cell>
          <cell r="C524" t="str">
            <v>FA120ACPH</v>
          </cell>
          <cell r="D524" t="str">
            <v>fatty-acyl-ACP hydrolase</v>
          </cell>
          <cell r="E524" t="str">
            <v>Dodecanoyl-ACP (n-C12:0ACP)[c] + H2O[c] &lt;=&gt; acyl carrier protein[c] + Dodecanoate[c] + H+[c]</v>
          </cell>
          <cell r="F524" t="str">
            <v>3.1.2.21</v>
          </cell>
          <cell r="G524" t="str">
            <v>AC5u0009GL000768</v>
          </cell>
        </row>
        <row r="525">
          <cell r="B525" t="str">
            <v>EX_xan_e</v>
          </cell>
          <cell r="C525" t="str">
            <v>EX_xan_e</v>
          </cell>
          <cell r="D525" t="str">
            <v>Exchange Xanthine</v>
          </cell>
          <cell r="E525" t="str">
            <v xml:space="preserve">Xanthine[e] &lt;=&gt; </v>
          </cell>
        </row>
        <row r="526">
          <cell r="B526" t="str">
            <v>EX_val__L_e</v>
          </cell>
          <cell r="C526" t="str">
            <v>EX_val__L_e</v>
          </cell>
          <cell r="D526" t="str">
            <v>Exchange L-Valine</v>
          </cell>
          <cell r="E526" t="str">
            <v xml:space="preserve">L-Valine[e] &lt;=&gt; </v>
          </cell>
        </row>
        <row r="527">
          <cell r="B527" t="str">
            <v>EX_ura_e</v>
          </cell>
          <cell r="C527" t="str">
            <v>EX_ura_e</v>
          </cell>
          <cell r="D527" t="str">
            <v>Exchange Uracil</v>
          </cell>
          <cell r="E527" t="str">
            <v xml:space="preserve">Uracil[e] &lt;=&gt; </v>
          </cell>
        </row>
        <row r="528">
          <cell r="B528" t="str">
            <v>EX_tyr__L_e</v>
          </cell>
          <cell r="C528" t="str">
            <v>EX_tyr__L_e</v>
          </cell>
          <cell r="D528" t="str">
            <v>Exchange L-Tyrosine</v>
          </cell>
          <cell r="E528" t="str">
            <v xml:space="preserve">L-Tyrosine[e] &lt;=&gt; </v>
          </cell>
        </row>
        <row r="529">
          <cell r="B529" t="str">
            <v>EX_trp__L_e</v>
          </cell>
          <cell r="C529" t="str">
            <v>EX_trp__L_e</v>
          </cell>
          <cell r="D529" t="str">
            <v>Exchange L-Tryptophan</v>
          </cell>
          <cell r="E529" t="str">
            <v xml:space="preserve">L-Tryptophan[e] &lt;=&gt; </v>
          </cell>
        </row>
        <row r="530">
          <cell r="B530" t="str">
            <v>EX_tre_e</v>
          </cell>
          <cell r="C530" t="str">
            <v>EX_tre_e</v>
          </cell>
          <cell r="D530" t="str">
            <v>Exchange Trehalose</v>
          </cell>
          <cell r="E530" t="str">
            <v xml:space="preserve">Trehalose[e] =&gt; </v>
          </cell>
        </row>
        <row r="531">
          <cell r="B531" t="str">
            <v>EX_thr__L_e</v>
          </cell>
          <cell r="C531" t="str">
            <v>EX_thr__L_e</v>
          </cell>
          <cell r="D531" t="str">
            <v>Exchange L-Threonine</v>
          </cell>
          <cell r="E531" t="str">
            <v xml:space="preserve">L-Threonine[e] &lt;=&gt; </v>
          </cell>
        </row>
        <row r="532">
          <cell r="B532" t="str">
            <v>EX_thm_e</v>
          </cell>
          <cell r="C532" t="str">
            <v>EX_thm_e</v>
          </cell>
          <cell r="D532" t="str">
            <v>Exchange Thiamin</v>
          </cell>
          <cell r="E532" t="str">
            <v xml:space="preserve">Thiamin[e] &lt;=&gt; </v>
          </cell>
        </row>
        <row r="533">
          <cell r="B533" t="str">
            <v>EX_sucr_e</v>
          </cell>
          <cell r="C533" t="str">
            <v>EX_sucr_e</v>
          </cell>
          <cell r="D533" t="str">
            <v>Exchange Sucrose</v>
          </cell>
          <cell r="E533" t="str">
            <v xml:space="preserve">Sucrose[e] =&gt; </v>
          </cell>
        </row>
        <row r="534">
          <cell r="B534" t="str">
            <v>EX_succ_e</v>
          </cell>
          <cell r="C534" t="str">
            <v>EX_succ_e</v>
          </cell>
          <cell r="D534" t="str">
            <v>Succinate exchange</v>
          </cell>
          <cell r="E534" t="str">
            <v xml:space="preserve">Succinate[e] =&gt; </v>
          </cell>
        </row>
        <row r="535">
          <cell r="B535" t="str">
            <v>EX_so4_e</v>
          </cell>
          <cell r="C535" t="str">
            <v>EX_so4_e</v>
          </cell>
          <cell r="D535" t="str">
            <v>Exchange sulfate</v>
          </cell>
          <cell r="E535" t="str">
            <v xml:space="preserve">Sulfate[e] &lt;=&gt; </v>
          </cell>
        </row>
        <row r="536">
          <cell r="B536" t="str">
            <v>EX_ser__L_e</v>
          </cell>
          <cell r="C536" t="str">
            <v>EX_ser__L_e</v>
          </cell>
          <cell r="D536" t="str">
            <v>Exchange L-Serine</v>
          </cell>
          <cell r="E536" t="str">
            <v xml:space="preserve">L-Serine[e] &lt;=&gt; </v>
          </cell>
        </row>
        <row r="537">
          <cell r="B537" t="str">
            <v>EX_ribflv_e</v>
          </cell>
          <cell r="C537" t="str">
            <v>EX_ribflv_e</v>
          </cell>
          <cell r="D537" t="str">
            <v>Exchange Riboflavin</v>
          </cell>
          <cell r="E537" t="str">
            <v xml:space="preserve">Riboflavin[e] &lt;=&gt; </v>
          </cell>
        </row>
        <row r="538">
          <cell r="B538" t="str">
            <v>EX_rib__D_e</v>
          </cell>
          <cell r="C538" t="str">
            <v>EX_rib__D_e</v>
          </cell>
          <cell r="D538" t="str">
            <v>Exchange D-Ribose</v>
          </cell>
          <cell r="E538" t="str">
            <v xml:space="preserve">D-Ribose[e] =&gt; </v>
          </cell>
        </row>
        <row r="539">
          <cell r="B539" t="str">
            <v>EX_raffin_e</v>
          </cell>
          <cell r="C539" t="str">
            <v>EX_raffin_e</v>
          </cell>
          <cell r="D539" t="str">
            <v>Exchange Raffinose</v>
          </cell>
          <cell r="E539" t="str">
            <v xml:space="preserve">Raffinose[e] =&gt; </v>
          </cell>
        </row>
        <row r="540">
          <cell r="B540" t="str">
            <v>EX_pyr_e</v>
          </cell>
          <cell r="C540" t="str">
            <v>EX_pyr_e</v>
          </cell>
          <cell r="D540" t="str">
            <v>Exchange Pyruvate</v>
          </cell>
          <cell r="E540" t="str">
            <v xml:space="preserve">Pyruvate[e] =&gt; </v>
          </cell>
        </row>
        <row r="541">
          <cell r="B541" t="str">
            <v>EX_pydam_e</v>
          </cell>
          <cell r="C541" t="str">
            <v>EX_pydam_e</v>
          </cell>
          <cell r="D541" t="str">
            <v>Exchange Pyridoxamine</v>
          </cell>
          <cell r="E541" t="str">
            <v xml:space="preserve">Pyridoxamine[e] &lt;=&gt; </v>
          </cell>
        </row>
        <row r="542">
          <cell r="B542" t="str">
            <v>EX_pro__L_e</v>
          </cell>
          <cell r="C542" t="str">
            <v>EX_pro__L_e</v>
          </cell>
          <cell r="D542" t="str">
            <v>Exchange L-Proline</v>
          </cell>
          <cell r="E542" t="str">
            <v xml:space="preserve">L-Proline[e] &lt;=&gt; </v>
          </cell>
        </row>
        <row r="543">
          <cell r="B543" t="str">
            <v>EX_ppoh_e</v>
          </cell>
          <cell r="C543" t="str">
            <v>EX_ppoh_e</v>
          </cell>
          <cell r="D543" t="str">
            <v>Propanol exchange</v>
          </cell>
          <cell r="E543" t="str">
            <v xml:space="preserve">1-Propanol[c] =&gt; </v>
          </cell>
        </row>
        <row r="544">
          <cell r="B544" t="str">
            <v>EX_pnto__R_e</v>
          </cell>
          <cell r="C544" t="str">
            <v>EX_pnto__R_e</v>
          </cell>
          <cell r="D544" t="str">
            <v>Exchange (R)-Pantothenate</v>
          </cell>
          <cell r="E544" t="str">
            <v xml:space="preserve">(R)-Pantothenate[e] &lt;=&gt; </v>
          </cell>
        </row>
        <row r="545">
          <cell r="B545" t="str">
            <v>EX_pi_e</v>
          </cell>
          <cell r="C545" t="str">
            <v>EX_pi_e</v>
          </cell>
          <cell r="D545" t="str">
            <v>Exchange Phosphate</v>
          </cell>
          <cell r="E545" t="str">
            <v xml:space="preserve">Phosphate[e] &lt;=&gt; </v>
          </cell>
        </row>
        <row r="546">
          <cell r="B546" t="str">
            <v>EX_phe__L_e</v>
          </cell>
          <cell r="C546" t="str">
            <v>EX_phe__L_e</v>
          </cell>
          <cell r="D546" t="str">
            <v>Exchange L-Phenylalanine</v>
          </cell>
          <cell r="E546" t="str">
            <v xml:space="preserve">L-Phenylalanine[e] &lt;=&gt; </v>
          </cell>
        </row>
        <row r="547">
          <cell r="B547" t="str">
            <v>EX_orn__L_e</v>
          </cell>
          <cell r="C547" t="str">
            <v>EX_orn__L_e</v>
          </cell>
          <cell r="D547" t="str">
            <v>Exchange L-Ornithine</v>
          </cell>
          <cell r="E547" t="str">
            <v xml:space="preserve">L-Ornithine[e] =&gt; </v>
          </cell>
        </row>
        <row r="548">
          <cell r="B548" t="str">
            <v>EX_ocdcya_e</v>
          </cell>
          <cell r="C548" t="str">
            <v>EX_ocdcya_e</v>
          </cell>
          <cell r="D548" t="str">
            <v>Exchange Octadecadienoate (n-C18:2)</v>
          </cell>
          <cell r="E548" t="str">
            <v xml:space="preserve">Octadecadienoate[e] &lt;=&gt; </v>
          </cell>
        </row>
        <row r="549">
          <cell r="B549" t="str">
            <v>EX_ocdctr_e</v>
          </cell>
          <cell r="C549" t="str">
            <v>EX_ocdctr_e</v>
          </cell>
          <cell r="D549" t="str">
            <v>Exchange octadecynoate (n-C18:3)</v>
          </cell>
          <cell r="E549" t="str">
            <v xml:space="preserve">octadecynoate (n-C18:3)[e] &lt;=&gt; </v>
          </cell>
        </row>
        <row r="550">
          <cell r="B550" t="str">
            <v>EX_ocdcea_e</v>
          </cell>
          <cell r="C550" t="str">
            <v>EX_ocdcea_e</v>
          </cell>
          <cell r="D550" t="str">
            <v>Exchange Octadecenoate (n-C18:1)</v>
          </cell>
          <cell r="E550" t="str">
            <v xml:space="preserve">Octadecenoate (n-C18:1)[e] &lt;=&gt; </v>
          </cell>
        </row>
        <row r="551">
          <cell r="B551" t="str">
            <v>EX_o2_e</v>
          </cell>
          <cell r="C551" t="str">
            <v>EX_o2_e</v>
          </cell>
          <cell r="D551" t="str">
            <v>Exchange o2</v>
          </cell>
          <cell r="E551" t="str">
            <v xml:space="preserve">O2[e] =&gt; </v>
          </cell>
        </row>
        <row r="552">
          <cell r="B552" t="str">
            <v>EX_nh3_e</v>
          </cell>
          <cell r="C552" t="str">
            <v>EX_nh3_e</v>
          </cell>
          <cell r="D552" t="str">
            <v>Exchange Ammonia</v>
          </cell>
          <cell r="E552" t="str">
            <v xml:space="preserve">Ammonia[e] &lt;=&gt; </v>
          </cell>
        </row>
        <row r="553">
          <cell r="B553" t="str">
            <v>EX_nac_e</v>
          </cell>
          <cell r="C553" t="str">
            <v>EX_nac_e</v>
          </cell>
          <cell r="D553" t="str">
            <v>Exchange Nicotinate</v>
          </cell>
          <cell r="E553" t="str">
            <v xml:space="preserve">Nicotinate[e] &lt;=&gt; </v>
          </cell>
        </row>
        <row r="554">
          <cell r="B554" t="str">
            <v>EX_na1_e</v>
          </cell>
          <cell r="C554" t="str">
            <v>EX_na1_e</v>
          </cell>
          <cell r="D554" t="str">
            <v>Exchange Sodium</v>
          </cell>
          <cell r="E554" t="str">
            <v xml:space="preserve">Sodium[e] &lt;=&gt; </v>
          </cell>
        </row>
        <row r="555">
          <cell r="B555" t="str">
            <v>EX_mnl_e</v>
          </cell>
          <cell r="C555" t="str">
            <v>EX_mnl_e</v>
          </cell>
          <cell r="D555" t="str">
            <v>Mannitol exchange</v>
          </cell>
          <cell r="E555" t="str">
            <v xml:space="preserve">D-Mannitol[e] =&gt; </v>
          </cell>
        </row>
        <row r="556">
          <cell r="B556" t="str">
            <v>EX_mn2_e</v>
          </cell>
          <cell r="C556" t="str">
            <v>EX_mn2_e</v>
          </cell>
          <cell r="D556" t="str">
            <v>Exchange Mn2+</v>
          </cell>
          <cell r="E556" t="str">
            <v xml:space="preserve">Mn2+[e] &lt;=&gt; </v>
          </cell>
        </row>
        <row r="557">
          <cell r="B557" t="str">
            <v>EX_mg2_e</v>
          </cell>
          <cell r="C557" t="str">
            <v>EX_mg2_e</v>
          </cell>
          <cell r="D557" t="str">
            <v>Exchange Mg</v>
          </cell>
          <cell r="E557" t="str">
            <v xml:space="preserve">Mg[e] &lt;=&gt; </v>
          </cell>
        </row>
        <row r="558">
          <cell r="B558" t="str">
            <v>EX_met__L_e</v>
          </cell>
          <cell r="C558" t="str">
            <v>EX_met__L_e</v>
          </cell>
          <cell r="D558" t="str">
            <v>Exchange L-Methionine</v>
          </cell>
          <cell r="E558" t="str">
            <v xml:space="preserve">L-Methionine[e] &lt;=&gt; </v>
          </cell>
        </row>
        <row r="559">
          <cell r="B559" t="str">
            <v>EX_melib_e</v>
          </cell>
          <cell r="C559" t="str">
            <v>EX_melib_e</v>
          </cell>
          <cell r="D559" t="str">
            <v>Exchange Melibiose</v>
          </cell>
          <cell r="E559" t="str">
            <v xml:space="preserve">Melibiose C12H22O11[e] =&gt; </v>
          </cell>
        </row>
        <row r="560">
          <cell r="B560" t="str">
            <v>EX_malt_e</v>
          </cell>
          <cell r="C560" t="str">
            <v>EX_malt_e</v>
          </cell>
          <cell r="D560" t="str">
            <v>Exchange Maltose</v>
          </cell>
          <cell r="E560" t="str">
            <v xml:space="preserve">Maltose C12H22O11[e] =&gt; </v>
          </cell>
        </row>
        <row r="561">
          <cell r="B561" t="str">
            <v>EX_mal__L_e</v>
          </cell>
          <cell r="C561" t="str">
            <v>EX_mal__L_e</v>
          </cell>
          <cell r="D561" t="str">
            <v>Exchange L-Malate</v>
          </cell>
          <cell r="E561" t="str">
            <v xml:space="preserve">L-Malate[e] =&gt; </v>
          </cell>
        </row>
        <row r="562">
          <cell r="B562" t="str">
            <v>EX_lys__L_e</v>
          </cell>
          <cell r="C562" t="str">
            <v>EX_lys__L_e</v>
          </cell>
          <cell r="D562" t="str">
            <v>Exchange L-Lysine</v>
          </cell>
          <cell r="E562" t="str">
            <v xml:space="preserve">L-Lysine[e] &lt;=&gt; </v>
          </cell>
        </row>
        <row r="563">
          <cell r="B563" t="str">
            <v>EX_leu__L_e</v>
          </cell>
          <cell r="C563" t="str">
            <v>EX_leu__L_e</v>
          </cell>
          <cell r="D563" t="str">
            <v>Exchange L-Leucine</v>
          </cell>
          <cell r="E563" t="str">
            <v xml:space="preserve">L-Leucine[e] &lt;=&gt; </v>
          </cell>
        </row>
        <row r="564">
          <cell r="B564" t="str">
            <v>EX_lcts_e</v>
          </cell>
          <cell r="C564" t="str">
            <v>EX_lcts_e</v>
          </cell>
          <cell r="D564" t="str">
            <v>Exchange Lactose</v>
          </cell>
          <cell r="E564" t="str">
            <v xml:space="preserve">Lactose[e] =&gt; </v>
          </cell>
        </row>
        <row r="565">
          <cell r="B565" t="str">
            <v>EX_lac__L_e</v>
          </cell>
          <cell r="C565" t="str">
            <v>EX_lac__L_e</v>
          </cell>
          <cell r="D565" t="str">
            <v>Exchange L-Lactate</v>
          </cell>
          <cell r="E565" t="str">
            <v xml:space="preserve">L-Lactate[e] =&gt; </v>
          </cell>
        </row>
        <row r="566">
          <cell r="B566" t="str">
            <v>EX_lac__D_e</v>
          </cell>
          <cell r="C566" t="str">
            <v>EX_lac__D_e</v>
          </cell>
          <cell r="D566" t="str">
            <v>Exchange D-Lactate</v>
          </cell>
          <cell r="E566" t="str">
            <v xml:space="preserve">D-Lactate[e] =&gt; </v>
          </cell>
        </row>
        <row r="567">
          <cell r="B567" t="str">
            <v>EX_k_e</v>
          </cell>
          <cell r="C567" t="str">
            <v>EX_k_e</v>
          </cell>
          <cell r="D567" t="str">
            <v>Exchange K+</v>
          </cell>
          <cell r="E567" t="str">
            <v xml:space="preserve">K+[e] &lt;=&gt; </v>
          </cell>
        </row>
        <row r="568">
          <cell r="B568" t="str">
            <v>EX_ins_e</v>
          </cell>
          <cell r="C568" t="str">
            <v>EX_ins_e</v>
          </cell>
          <cell r="D568" t="str">
            <v>Exchange Inosine</v>
          </cell>
          <cell r="E568" t="str">
            <v xml:space="preserve">Inosine[e] =&gt; </v>
          </cell>
        </row>
        <row r="569">
          <cell r="B569" t="str">
            <v>EX_ile__L_e</v>
          </cell>
          <cell r="C569" t="str">
            <v>EX_ile__L_e</v>
          </cell>
          <cell r="D569" t="str">
            <v>Exchange L-Isoleucine</v>
          </cell>
          <cell r="E569" t="str">
            <v xml:space="preserve">L-Isoleucine[e] &lt;=&gt; </v>
          </cell>
        </row>
        <row r="570">
          <cell r="B570" t="str">
            <v>EX_hxan_e</v>
          </cell>
          <cell r="C570" t="str">
            <v>EX_hxan_e</v>
          </cell>
          <cell r="D570" t="str">
            <v>Exchange Hypoxanthine</v>
          </cell>
          <cell r="E570" t="str">
            <v xml:space="preserve">Hypoxanthine[e] =&gt; </v>
          </cell>
        </row>
        <row r="571">
          <cell r="B571" t="str">
            <v>EX_his__L_e</v>
          </cell>
          <cell r="C571" t="str">
            <v>EX_his__L_e</v>
          </cell>
          <cell r="D571" t="str">
            <v>Exchange L-Histidine</v>
          </cell>
          <cell r="E571" t="str">
            <v xml:space="preserve">L-Histidine[e] &lt;=&gt; </v>
          </cell>
        </row>
        <row r="572">
          <cell r="B572" t="str">
            <v>EX_hdcea_e</v>
          </cell>
          <cell r="C572" t="str">
            <v>EX_hdcea_e</v>
          </cell>
          <cell r="D572" t="str">
            <v>Exchange Hexadecenoate (n-C16:1)</v>
          </cell>
          <cell r="E572" t="str">
            <v xml:space="preserve">Hexadecenoate (n-C16:1)[e] &lt;=&gt; </v>
          </cell>
        </row>
        <row r="573">
          <cell r="B573" t="str">
            <v>EX_h2s_e</v>
          </cell>
          <cell r="C573" t="str">
            <v>EX_h2s_e</v>
          </cell>
          <cell r="D573" t="str">
            <v>Exchange h2s</v>
          </cell>
          <cell r="E573" t="str">
            <v xml:space="preserve">Hydrogen sulfide[e] =&gt; </v>
          </cell>
        </row>
        <row r="574">
          <cell r="B574" t="str">
            <v>EX_h2o_e</v>
          </cell>
          <cell r="C574" t="str">
            <v>EX_h2o_e</v>
          </cell>
          <cell r="D574" t="str">
            <v>Exchange H2O</v>
          </cell>
          <cell r="E574" t="str">
            <v xml:space="preserve">H2O[e] &lt;=&gt; </v>
          </cell>
        </row>
        <row r="575">
          <cell r="B575" t="str">
            <v>EX_h_e</v>
          </cell>
          <cell r="C575" t="str">
            <v>EX_h_e</v>
          </cell>
          <cell r="D575" t="str">
            <v>Exchange H+</v>
          </cell>
          <cell r="E575" t="str">
            <v xml:space="preserve">H+[e] &lt;=&gt; </v>
          </cell>
        </row>
        <row r="576">
          <cell r="B576" t="str">
            <v>EX_gua_e</v>
          </cell>
          <cell r="C576" t="str">
            <v>EX_gua_e</v>
          </cell>
          <cell r="D576" t="str">
            <v>Exchange Guanine</v>
          </cell>
          <cell r="E576" t="str">
            <v xml:space="preserve">Guanine[e] &lt;=&gt; </v>
          </cell>
        </row>
        <row r="577">
          <cell r="B577" t="str">
            <v>EX_glyc_e</v>
          </cell>
          <cell r="C577" t="str">
            <v>EX_glyc_e</v>
          </cell>
          <cell r="D577" t="str">
            <v>Exchange Glycerol</v>
          </cell>
          <cell r="E577" t="str">
            <v xml:space="preserve">Glycerol[e] =&gt; </v>
          </cell>
        </row>
        <row r="578">
          <cell r="B578" t="str">
            <v>EX_gly_e</v>
          </cell>
          <cell r="C578" t="str">
            <v>EX_gly_e</v>
          </cell>
          <cell r="D578" t="str">
            <v>Exchange Glycine</v>
          </cell>
          <cell r="E578" t="str">
            <v xml:space="preserve">Glycine[e] &lt;=&gt; </v>
          </cell>
        </row>
        <row r="579">
          <cell r="B579" t="str">
            <v>EX_glu__L_e</v>
          </cell>
          <cell r="C579" t="str">
            <v>EX_glu__L_e</v>
          </cell>
          <cell r="D579" t="str">
            <v>Exchange L-Glutamate</v>
          </cell>
          <cell r="E579" t="str">
            <v xml:space="preserve">L-Glutamate[e] &lt;=&gt; </v>
          </cell>
        </row>
        <row r="580">
          <cell r="B580" t="str">
            <v>EX_gln__L_e</v>
          </cell>
          <cell r="C580" t="str">
            <v>EX_gln__L_e</v>
          </cell>
          <cell r="D580" t="str">
            <v>Exchange L-Glutamine</v>
          </cell>
          <cell r="E580" t="str">
            <v xml:space="preserve">L-Glutamine[e] =&gt; </v>
          </cell>
        </row>
        <row r="581">
          <cell r="B581" t="str">
            <v>EX_glcn__D_e</v>
          </cell>
          <cell r="C581" t="str">
            <v>EX_glcn__D_e</v>
          </cell>
          <cell r="D581" t="str">
            <v>Exchange Gluconate</v>
          </cell>
          <cell r="E581" t="str">
            <v xml:space="preserve">D-Gluconate[e] =&gt; </v>
          </cell>
        </row>
        <row r="582">
          <cell r="B582" t="str">
            <v>EX_glc__D_e</v>
          </cell>
          <cell r="C582" t="str">
            <v>EX_glc__D_e</v>
          </cell>
          <cell r="D582" t="str">
            <v>Exchange D-Glucose</v>
          </cell>
          <cell r="E582" t="str">
            <v xml:space="preserve">D-Glucose[e] &lt;=&gt; </v>
          </cell>
        </row>
        <row r="583">
          <cell r="B583" t="str">
            <v>EX_gcald_e</v>
          </cell>
          <cell r="C583" t="str">
            <v>EX_gcald_e</v>
          </cell>
          <cell r="D583" t="str">
            <v>Exchange Glycolaldehyde</v>
          </cell>
          <cell r="E583" t="str">
            <v xml:space="preserve">Glycolaldehyde[e] =&gt; </v>
          </cell>
        </row>
        <row r="584">
          <cell r="B584" t="str">
            <v>EX_gal_e</v>
          </cell>
          <cell r="C584" t="str">
            <v>EX_gal_e</v>
          </cell>
          <cell r="D584" t="str">
            <v>Exchange Galactose</v>
          </cell>
          <cell r="E584" t="str">
            <v xml:space="preserve">D-Galactose[e] =&gt; </v>
          </cell>
        </row>
        <row r="585">
          <cell r="B585" t="str">
            <v>EX_fru_e</v>
          </cell>
          <cell r="C585" t="str">
            <v>EX_fru_e</v>
          </cell>
          <cell r="D585" t="str">
            <v>Fructose exchange</v>
          </cell>
          <cell r="E585" t="str">
            <v xml:space="preserve">D-Fructose[e] =&gt; </v>
          </cell>
        </row>
        <row r="586">
          <cell r="B586" t="str">
            <v>EX_for_e</v>
          </cell>
          <cell r="C586" t="str">
            <v>EX_for_e</v>
          </cell>
          <cell r="D586" t="str">
            <v>Exchange Formate</v>
          </cell>
          <cell r="E586" t="str">
            <v xml:space="preserve">Formate[e] =&gt; </v>
          </cell>
        </row>
        <row r="587">
          <cell r="B587" t="str">
            <v>EX_fe2_e</v>
          </cell>
          <cell r="C587" t="str">
            <v>EX_fe2_e</v>
          </cell>
          <cell r="D587" t="str">
            <v>Exchange fe2</v>
          </cell>
          <cell r="E587" t="str">
            <v xml:space="preserve">Fe2+[e] &lt;=&gt; </v>
          </cell>
        </row>
        <row r="588">
          <cell r="B588" t="str">
            <v>EX_etoh_e</v>
          </cell>
          <cell r="C588" t="str">
            <v>EX_etoh_e</v>
          </cell>
          <cell r="D588" t="str">
            <v>Exchange Ethanol</v>
          </cell>
          <cell r="E588" t="str">
            <v xml:space="preserve">Ethanol[e] =&gt; </v>
          </cell>
        </row>
        <row r="589">
          <cell r="B589" t="str">
            <v>EX_diact_e</v>
          </cell>
          <cell r="C589" t="str">
            <v>EX_diact_e</v>
          </cell>
          <cell r="D589" t="str">
            <v>Exchange Diacetyl</v>
          </cell>
          <cell r="E589" t="str">
            <v xml:space="preserve">Diacetyl[e] =&gt; </v>
          </cell>
        </row>
        <row r="590">
          <cell r="B590" t="str">
            <v>EX_dha_e</v>
          </cell>
          <cell r="C590" t="str">
            <v>EX_dha_e</v>
          </cell>
          <cell r="D590" t="str">
            <v>Exchange Dihydroxyacetone</v>
          </cell>
          <cell r="E590" t="str">
            <v xml:space="preserve">Dihydroxyacetone[e] =&gt; </v>
          </cell>
        </row>
        <row r="591">
          <cell r="B591" t="str">
            <v>EX_cys__L_e</v>
          </cell>
          <cell r="C591" t="str">
            <v>EX_cys__L_e</v>
          </cell>
          <cell r="D591" t="str">
            <v>Exchange L-Cysteine</v>
          </cell>
          <cell r="E591" t="str">
            <v xml:space="preserve">L-Cysteine[e] &lt;=&gt; </v>
          </cell>
        </row>
        <row r="592">
          <cell r="B592" t="str">
            <v>EX_cu2_e</v>
          </cell>
          <cell r="C592" t="str">
            <v>EX_cu2_e</v>
          </cell>
          <cell r="D592" t="str">
            <v>Exchange Cu2+</v>
          </cell>
          <cell r="E592" t="str">
            <v xml:space="preserve">Cu2+[e] =&gt; </v>
          </cell>
        </row>
        <row r="593">
          <cell r="B593" t="str">
            <v>EX_cobalt2_e</v>
          </cell>
          <cell r="C593" t="str">
            <v>EX_cobalt2_e</v>
          </cell>
          <cell r="D593" t="str">
            <v>Exchange Co2+</v>
          </cell>
          <cell r="E593" t="str">
            <v xml:space="preserve">Co2+[e] &lt;=&gt; </v>
          </cell>
        </row>
        <row r="594">
          <cell r="B594" t="str">
            <v>EX_co2_e</v>
          </cell>
          <cell r="C594" t="str">
            <v>EX_co2_e</v>
          </cell>
          <cell r="D594" t="str">
            <v>Exchange CO2</v>
          </cell>
          <cell r="E594" t="str">
            <v xml:space="preserve">CO2[e] =&gt; </v>
          </cell>
        </row>
        <row r="595">
          <cell r="B595" t="str">
            <v>EX_btn_e</v>
          </cell>
          <cell r="C595" t="str">
            <v>EX_btn_e</v>
          </cell>
          <cell r="D595" t="str">
            <v>Exchange Biotin</v>
          </cell>
          <cell r="E595" t="str">
            <v xml:space="preserve">Biotin[e] &lt;=&gt; </v>
          </cell>
        </row>
        <row r="596">
          <cell r="B596" t="str">
            <v>EX_btd_RR_e</v>
          </cell>
          <cell r="C596" t="str">
            <v>EX_btd_RR_e</v>
          </cell>
          <cell r="D596" t="str">
            <v>Exchange (R,R)-2,3-Butanediol</v>
          </cell>
          <cell r="E596" t="str">
            <v xml:space="preserve">(R,R)-2,3-Butanediol[e] =&gt; </v>
          </cell>
        </row>
        <row r="597">
          <cell r="B597" t="str">
            <v>EX_asp__L_e</v>
          </cell>
          <cell r="C597" t="str">
            <v>EX_asp__L_e</v>
          </cell>
          <cell r="D597" t="str">
            <v>Exchange L-Aspartate</v>
          </cell>
          <cell r="E597" t="str">
            <v xml:space="preserve">L-Aspartate[e] &lt;=&gt; </v>
          </cell>
        </row>
        <row r="598">
          <cell r="B598" t="str">
            <v>EX_asn__L_e</v>
          </cell>
          <cell r="C598" t="str">
            <v>EX_asn__L_e</v>
          </cell>
          <cell r="D598" t="str">
            <v>Aspargine exchange</v>
          </cell>
          <cell r="E598" t="str">
            <v xml:space="preserve">L-Asparagine[e] &lt;=&gt; </v>
          </cell>
        </row>
        <row r="599">
          <cell r="B599" t="str">
            <v>EX_arg__L_e</v>
          </cell>
          <cell r="C599" t="str">
            <v>EX_arg__L_e</v>
          </cell>
          <cell r="D599" t="str">
            <v>Exchange L-Arginine</v>
          </cell>
          <cell r="E599" t="str">
            <v xml:space="preserve">L-Arginine[e] &lt;=&gt; </v>
          </cell>
        </row>
        <row r="600">
          <cell r="B600" t="str">
            <v>EX_ala__L_e</v>
          </cell>
          <cell r="C600" t="str">
            <v>EX_ala__L_e</v>
          </cell>
          <cell r="D600" t="str">
            <v>Exchange L-Alanine</v>
          </cell>
          <cell r="E600" t="str">
            <v xml:space="preserve">L-Alanine[e] &lt;=&gt; </v>
          </cell>
        </row>
        <row r="601">
          <cell r="B601" t="str">
            <v>EX_ade_e</v>
          </cell>
          <cell r="C601" t="str">
            <v>EX_ade_e</v>
          </cell>
          <cell r="D601" t="str">
            <v>Exchange Adenine</v>
          </cell>
          <cell r="E601" t="str">
            <v xml:space="preserve">Adenine[e] &lt;=&gt; </v>
          </cell>
        </row>
        <row r="602">
          <cell r="B602" t="str">
            <v>EX_actn__R_e</v>
          </cell>
          <cell r="C602" t="str">
            <v>EX_actn__R_e</v>
          </cell>
          <cell r="D602" t="str">
            <v>Exchange (R)-Acetoin</v>
          </cell>
          <cell r="E602" t="str">
            <v xml:space="preserve">(R)-Acetoin[e] =&gt; </v>
          </cell>
        </row>
        <row r="603">
          <cell r="B603" t="str">
            <v>EX_acald_e</v>
          </cell>
          <cell r="C603" t="str">
            <v>EX_acald_e</v>
          </cell>
          <cell r="D603" t="str">
            <v>Exchange Acetaldehyde</v>
          </cell>
          <cell r="E603" t="str">
            <v xml:space="preserve">Acetaldehyde[e] =&gt; </v>
          </cell>
        </row>
        <row r="604">
          <cell r="B604" t="str">
            <v>EX_ac_e</v>
          </cell>
          <cell r="C604" t="str">
            <v>EX_ac_e</v>
          </cell>
          <cell r="D604" t="str">
            <v>Exchange Acetate</v>
          </cell>
          <cell r="E604" t="str">
            <v xml:space="preserve">Acetate[e] =&gt; </v>
          </cell>
        </row>
        <row r="605">
          <cell r="B605" t="str">
            <v>EX_4abz_e</v>
          </cell>
          <cell r="C605" t="str">
            <v>EX_4abz_e</v>
          </cell>
          <cell r="D605" t="str">
            <v>Exchange 4-Aminobenzoate</v>
          </cell>
          <cell r="E605" t="str">
            <v xml:space="preserve">4-Aminobenzoate[e] &lt;=&gt; </v>
          </cell>
        </row>
        <row r="606">
          <cell r="B606" t="str">
            <v>EX_3hpp_e</v>
          </cell>
          <cell r="C606" t="str">
            <v>EX_3hpp_e</v>
          </cell>
          <cell r="D606" t="str">
            <v>3-hydroxypropanoate exchange</v>
          </cell>
          <cell r="E606" t="str">
            <v xml:space="preserve">3-Hydroxypropanoate[e] =&gt; </v>
          </cell>
        </row>
        <row r="607">
          <cell r="B607" t="str">
            <v>EX_13ppd_e</v>
          </cell>
          <cell r="C607" t="str">
            <v>EX_13ppd_e</v>
          </cell>
          <cell r="D607" t="str">
            <v>Exchange Propane-1,3-diol</v>
          </cell>
          <cell r="E607" t="str">
            <v xml:space="preserve">Propane-1,3-diol[e] =&gt; </v>
          </cell>
        </row>
        <row r="608">
          <cell r="B608" t="str">
            <v>EX_12ppd__R_e</v>
          </cell>
          <cell r="C608" t="str">
            <v>EX_12ppd__R_e</v>
          </cell>
          <cell r="D608" t="str">
            <v>(R)-Propane-1,2-diol exchange</v>
          </cell>
          <cell r="E608" t="str">
            <v xml:space="preserve">(R)-Propane-1,2-diol[c] =&gt; </v>
          </cell>
        </row>
        <row r="609">
          <cell r="B609" t="str">
            <v>ETOHt1</v>
          </cell>
          <cell r="C609" t="str">
            <v>ETOHt1</v>
          </cell>
          <cell r="D609" t="str">
            <v>ethanol transport in/out via diffusion</v>
          </cell>
          <cell r="E609" t="str">
            <v>Ethanol[e] &lt;=&gt; Ethanol[c]</v>
          </cell>
        </row>
        <row r="610">
          <cell r="B610" t="str">
            <v>EPPP</v>
          </cell>
          <cell r="C610" t="str">
            <v>EPPP</v>
          </cell>
          <cell r="D610" t="str">
            <v>exopolyphosphatase</v>
          </cell>
          <cell r="E610" t="str">
            <v>H2O[c] + Inorganic triphosphate[c] =&gt; H+[c] + Phosphate[c] + Diphosphate[c]</v>
          </cell>
          <cell r="F610" t="str">
            <v>3.6.1.11 ; 3.6.1.40</v>
          </cell>
          <cell r="G610" t="str">
            <v>AC5u0009GL000600 or AC5u0009GL000771 or AC5u0009GL000769</v>
          </cell>
        </row>
        <row r="611">
          <cell r="B611" t="str">
            <v>ENO</v>
          </cell>
          <cell r="C611" t="str">
            <v>ENO</v>
          </cell>
          <cell r="D611" t="str">
            <v>enolase</v>
          </cell>
          <cell r="E611" t="str">
            <v>D-Glycerate 2-phosphate[c] &lt;=&gt; H2O[c] + Phosphoenolpyruvate[c]</v>
          </cell>
          <cell r="F611" t="str">
            <v>4.2.1.11</v>
          </cell>
          <cell r="G611" t="str">
            <v>AC5u0009GL001872</v>
          </cell>
        </row>
        <row r="612">
          <cell r="B612" t="str">
            <v>DXPS</v>
          </cell>
          <cell r="C612" t="str">
            <v>DXPS</v>
          </cell>
          <cell r="D612" t="str">
            <v>1-deoxy-D-xylulose 5-phosphate synthase</v>
          </cell>
          <cell r="E612" t="str">
            <v>Glyceraldehyde 3-phosphate[c] + H+[c] + Pyruvate[c] =&gt; CO2[c] + 1-deoxy-D-xylulose 5-phosphate[c]</v>
          </cell>
          <cell r="F612" t="str">
            <v>2.2.1.7</v>
          </cell>
          <cell r="G612" t="str">
            <v>AC5u0009GL000870</v>
          </cell>
        </row>
        <row r="613">
          <cell r="B613" t="str">
            <v>DUTPDP</v>
          </cell>
          <cell r="C613" t="str">
            <v>DUTPDP</v>
          </cell>
          <cell r="D613" t="str">
            <v>dUTP diphosphatase</v>
          </cell>
          <cell r="E613" t="str">
            <v>dUTP[c] + H2O[c] =&gt; dUMP[c] + H+[c] + Diphosphate[c]</v>
          </cell>
          <cell r="F613" t="str">
            <v>3.6.1.-; 3.6.1.23 ; 3.6.1.8 ; 3.6.1.9</v>
          </cell>
          <cell r="G613" t="str">
            <v>AC5u0009GL000733</v>
          </cell>
        </row>
        <row r="614">
          <cell r="B614" t="str">
            <v>DURIPP</v>
          </cell>
          <cell r="C614" t="str">
            <v>DURIPP</v>
          </cell>
          <cell r="D614" t="str">
            <v>purine-nucleoside phosphatase (deoxyuridine)</v>
          </cell>
          <cell r="E614" t="str">
            <v>Deoxyuridine[c] + Phosphate[c] &lt;=&gt; 2-Deoxy-D-ribose 1-phosphate[c] + Uracil[c]</v>
          </cell>
          <cell r="F614" t="str">
            <v>2.4.2.1; 2.4.2.2; 2.4.2.3; 2.4.2.4</v>
          </cell>
          <cell r="G614" t="str">
            <v>AC5u0009GL001505</v>
          </cell>
        </row>
        <row r="615">
          <cell r="B615" t="str">
            <v>DURIK1</v>
          </cell>
          <cell r="C615" t="str">
            <v>DURIK1</v>
          </cell>
          <cell r="D615" t="str">
            <v>deoxyuridine kinase (ATP:Deoxyuridine)</v>
          </cell>
          <cell r="E615" t="str">
            <v>ATP[c] + Deoxyuridine[c] =&gt; ADP[c] + dUMP[c] + H+[c]</v>
          </cell>
          <cell r="F615" t="str">
            <v>2.7.1.21 ; 2.7.1.145</v>
          </cell>
          <cell r="G615" t="str">
            <v>AC5u0009GL000120</v>
          </cell>
        </row>
        <row r="616">
          <cell r="B616" t="str">
            <v>DURADy</v>
          </cell>
          <cell r="C616" t="str">
            <v>DURADy</v>
          </cell>
          <cell r="D616" t="str">
            <v>dihydrouracil dehydrogenase (NADP)</v>
          </cell>
          <cell r="E616" t="str">
            <v>5,6-dihydrouracil[c] + Nicotinamide adenine dinucleotide phosphate[c] &lt;=&gt; H+[c] + Nicotinamide adenine dinucleotide phosphate - reduced[c] + Uracil[c]</v>
          </cell>
          <cell r="F616" t="str">
            <v>1.3.1.1 ; 1.3.1.2</v>
          </cell>
          <cell r="G616" t="str">
            <v>AC5u0009GL001033 or AC5u0009GL001034</v>
          </cell>
        </row>
        <row r="617">
          <cell r="B617" t="str">
            <v>DTMPK</v>
          </cell>
          <cell r="C617" t="str">
            <v>DTMPK</v>
          </cell>
          <cell r="D617" t="str">
            <v>dTMP kinase</v>
          </cell>
          <cell r="E617" t="str">
            <v>ATP[c] + dTMP[c] &lt;=&gt; ADP[c] + dTDP[c]</v>
          </cell>
          <cell r="F617" t="str">
            <v>2.7.4.12; 2.7.4.13; 2.7.4.9</v>
          </cell>
          <cell r="G617" t="str">
            <v>AC5u0009GL000763</v>
          </cell>
        </row>
        <row r="618">
          <cell r="B618" t="str">
            <v>DRPA</v>
          </cell>
          <cell r="C618" t="str">
            <v>DRPA</v>
          </cell>
          <cell r="D618" t="str">
            <v>deoxyribose-phosphate aldolase</v>
          </cell>
          <cell r="E618" t="str">
            <v>2-Deoxy-D-ribose 5-phosphate[c] =&gt; Acetaldehyde[c] + Glyceraldehyde 3-phosphate[c]</v>
          </cell>
          <cell r="F618" t="str">
            <v>4.1.2.4</v>
          </cell>
          <cell r="G618" t="str">
            <v>AC5u0009GL000557 or AC5u0009GL001508</v>
          </cell>
        </row>
        <row r="619">
          <cell r="B619" t="str">
            <v>DRIBt2</v>
          </cell>
          <cell r="C619" t="str">
            <v>DRIBt2</v>
          </cell>
          <cell r="D619" t="str">
            <v>deoxyribose transport in via proton symporter</v>
          </cell>
          <cell r="E619" t="str">
            <v>Deoxyribose[e] + H+[e] =&gt; Deoxyribose[c] + H+[c]</v>
          </cell>
          <cell r="G619" t="str">
            <v>AC5u0009GL000984</v>
          </cell>
        </row>
        <row r="620">
          <cell r="B620" t="str">
            <v>DRBK</v>
          </cell>
          <cell r="C620" t="str">
            <v>DRBK</v>
          </cell>
          <cell r="D620" t="str">
            <v>Deoxyribokinase</v>
          </cell>
          <cell r="E620" t="str">
            <v>ATP[c] + Deoxyribose[c] =&gt; 2-Deoxy-D-ribose 5-phosphate[c] + ADP[c] + H+[c]</v>
          </cell>
          <cell r="F620" t="str">
            <v>2.7.1.15</v>
          </cell>
          <cell r="G620" t="str">
            <v>AC5u0009GL000982 or AC5u0009GL001057</v>
          </cell>
        </row>
        <row r="621">
          <cell r="B621" t="str">
            <v>DPR</v>
          </cell>
          <cell r="C621" t="str">
            <v>DPR</v>
          </cell>
          <cell r="D621" t="str">
            <v>2-dehydropantoate 2-reductase</v>
          </cell>
          <cell r="E621" t="str">
            <v>2-Dehydropantoate[c] + H+[c] + Nicotinamide adenine dinucleotide phosphate - reduced[c] =&gt; Nicotinamide adenine dinucleotide phosphate[c] + (R)-Pantoate[c]</v>
          </cell>
          <cell r="F621" t="str">
            <v>1.1.1.169</v>
          </cell>
          <cell r="G621" t="str">
            <v>AC5u0009GL000435 or AC5u0009GL000781</v>
          </cell>
        </row>
        <row r="622">
          <cell r="B622" t="str">
            <v>DPMVD</v>
          </cell>
          <cell r="C622" t="str">
            <v>DPMVD</v>
          </cell>
          <cell r="D622" t="str">
            <v>diphosphomevalonate decarboxylase</v>
          </cell>
          <cell r="E622" t="str">
            <v>(R)-5-Diphosphomevalonate[c] + ATP[c] =&gt; ADP[c] + CO2[c] + Isopentenyl diphosphate[c] + Phosphate[c]</v>
          </cell>
          <cell r="F622" t="str">
            <v>4.1.1.33</v>
          </cell>
          <cell r="G622" t="str">
            <v>AC5u0009GL001738</v>
          </cell>
        </row>
        <row r="623">
          <cell r="B623" t="str">
            <v>DPCOAK</v>
          </cell>
          <cell r="C623" t="str">
            <v>DPCOAK</v>
          </cell>
          <cell r="D623" t="str">
            <v>dephospho-CoA kinase</v>
          </cell>
          <cell r="E623" t="str">
            <v>ATP[c] + Dephospho-CoA[c] =&gt; ADP[c] + Coenzyme A[c] + H+[c]</v>
          </cell>
          <cell r="F623" t="str">
            <v>2.7.1.24</v>
          </cell>
          <cell r="G623" t="str">
            <v>AC5u0009GL000820 or AC5u0009GL001095</v>
          </cell>
        </row>
        <row r="624">
          <cell r="B624" t="str">
            <v>DNTPPA</v>
          </cell>
          <cell r="C624" t="str">
            <v>DNTPPA</v>
          </cell>
          <cell r="D624" t="str">
            <v>Dihydroneopterin triphosphate pyrophosphatase</v>
          </cell>
          <cell r="E624" t="str">
            <v>2-Amino-4-hydroxy-6-(erythro-1,2,3-trihydroxypropyl)dihydropteridine triphosphate[c] + H2O[c] =&gt; Dihydroneopterin monophosphate[c] + H+[c] + Diphosphate[c]</v>
          </cell>
          <cell r="F624" t="str">
            <v>3.6.1.67 / 3.1.6.66 ; 3.6.1.-</v>
          </cell>
          <cell r="G624" t="str">
            <v>AC5u0009GL000848 or AC5u0009GL001067</v>
          </cell>
        </row>
        <row r="625">
          <cell r="B625" t="str">
            <v>DNMPPA</v>
          </cell>
          <cell r="C625" t="str">
            <v>DNMPPA</v>
          </cell>
          <cell r="D625" t="str">
            <v>Dihydroneopterin monophosphate dephosphorylase</v>
          </cell>
          <cell r="E625" t="str">
            <v>Dihydroneopterin monophosphate[c] + H2O[c] =&gt; 2-Amino-4-hydroxy-6-(D-erythro-1,2,3-trihydroxypropyl)-7,8-dihydropteridine[c] + Phosphate[c]</v>
          </cell>
          <cell r="F625" t="str">
            <v>3.6.1.-</v>
          </cell>
          <cell r="G625" t="str">
            <v>AC5u0009GL000642 or AC5u0009GL000848 or AC5u0009GL002154 or AC5u0009GL001067</v>
          </cell>
        </row>
        <row r="626">
          <cell r="B626" t="str">
            <v>DMATT</v>
          </cell>
          <cell r="C626" t="str">
            <v>DMATT</v>
          </cell>
          <cell r="D626" t="str">
            <v>dimethylallyltranstransferase</v>
          </cell>
          <cell r="E626" t="str">
            <v>Dimethylallyl diphosphate[c] + Isopentenyl diphosphate[c] =&gt; Geranyl diphosphate[c] + Diphosphate[c]</v>
          </cell>
          <cell r="F626" t="str">
            <v>2.5.1.1</v>
          </cell>
          <cell r="G626" t="str">
            <v>AC5u0009GL000033 or AC5u0009GL002178</v>
          </cell>
        </row>
        <row r="627">
          <cell r="B627" t="str">
            <v>DM_2ahbut_c</v>
          </cell>
          <cell r="C627" t="str">
            <v>DM_2ahbut_c</v>
          </cell>
          <cell r="D627" t="str">
            <v>Demand for secretion of (S)-2-Aceto-2-hydroxybutanoate</v>
          </cell>
          <cell r="E627" t="str">
            <v xml:space="preserve">(S)-2-Aceto-2-hydroxybutanoate[c] =&gt; </v>
          </cell>
        </row>
        <row r="628">
          <cell r="B628" t="str">
            <v>DKGLCNR2y</v>
          </cell>
          <cell r="C628" t="str">
            <v>DKGLCNR2y</v>
          </cell>
          <cell r="D628" t="str">
            <v>2,5-diketo-D-gluconate reductase (NADPH)</v>
          </cell>
          <cell r="E628" t="str">
            <v>2,5-diketo-D-gluconate[c] + H+[c] + Nicotinamide adenine dinucleotide phosphate - reduced[c] =&gt; 5-Dehydro-D-gluconate[c] + Nicotinamide adenine dinucleotide phosphate[c]</v>
          </cell>
          <cell r="F628" t="str">
            <v xml:space="preserve">1.1.1.-; 1.1.1.215 </v>
          </cell>
          <cell r="G628" t="str">
            <v>AC5u0009GL000399 or AC5u0009GL000463 or AC5u0009GL002037 or AC5u0009GL000462</v>
          </cell>
        </row>
        <row r="629">
          <cell r="B629" t="str">
            <v>DKGLCNR2x</v>
          </cell>
          <cell r="C629" t="str">
            <v>DKGLCNR2x</v>
          </cell>
          <cell r="D629" t="str">
            <v>2,5-diketo-D-gluconate reductase (NADH)</v>
          </cell>
          <cell r="E629" t="str">
            <v>2,5-diketo-D-gluconate[c] + H+[c] + Nicotinamide adenine dinucleotide - reduced[c] =&gt; 5-Dehydro-D-gluconate[c] + Nicotinamide adenine dinucleotide[c]</v>
          </cell>
          <cell r="F629" t="str">
            <v>1.1.1.215</v>
          </cell>
          <cell r="G629" t="str">
            <v>AC5u0009GL000399 or AC5u0009GL000463 or AC5u0009GL002037</v>
          </cell>
        </row>
        <row r="630">
          <cell r="B630" t="str">
            <v>DKGLCNR1</v>
          </cell>
          <cell r="C630" t="str">
            <v>DKGLCNR1</v>
          </cell>
          <cell r="D630" t="str">
            <v>2,5-diketo-D-gluconate reductase</v>
          </cell>
          <cell r="E630" t="str">
            <v>2,5-diketo-D-gluconate[c] + H+[c] + Nicotinamide adenine dinucleotide phosphate - reduced[c] =&gt; 2-Dehydro-L-gulonate[c] + Nicotinamide adenine dinucleotide phosphate[c]</v>
          </cell>
          <cell r="F630" t="str">
            <v>1.1.1.346</v>
          </cell>
          <cell r="G630" t="str">
            <v>AC5u0009GL000399 or AC5u0009GL000463 or AC5u0009GL002037</v>
          </cell>
        </row>
        <row r="631">
          <cell r="B631" t="str">
            <v>DINSK</v>
          </cell>
          <cell r="C631" t="str">
            <v>DINSK</v>
          </cell>
          <cell r="D631" t="str">
            <v>deoxyinosine kinase</v>
          </cell>
          <cell r="E631" t="str">
            <v>ATP[c] + Deoxyinosine[c] =&gt; ADP[c] + dIMP[c]</v>
          </cell>
          <cell r="F631" t="str">
            <v xml:space="preserve">2.7.1.113 ; 2.7.1.145 </v>
          </cell>
          <cell r="G631" t="str">
            <v>AC5u0009GL001054 or AC5u0009GL001221</v>
          </cell>
        </row>
        <row r="632">
          <cell r="B632" t="str">
            <v>DIACTt</v>
          </cell>
          <cell r="C632" t="str">
            <v>DIACTt</v>
          </cell>
          <cell r="D632" t="str">
            <v>diacetyl diffusion</v>
          </cell>
          <cell r="E632" t="str">
            <v>Diacetyl[c] &lt;=&gt; Diacetyl[e]</v>
          </cell>
        </row>
        <row r="633">
          <cell r="B633" t="str">
            <v>DHPS3</v>
          </cell>
          <cell r="C633" t="str">
            <v>DHPS3</v>
          </cell>
          <cell r="D633" t="str">
            <v>dihydropteroate synthase</v>
          </cell>
          <cell r="E633" t="str">
            <v>2-Amino-4-hydroxy-6-hydroxymethyl-7,8-dihydropteridine diphosphate[c] + 4-Aminobenzoate[c] =&gt; Dihydropteroate[c] + Diphosphate[c]</v>
          </cell>
          <cell r="F633" t="str">
            <v>2.5.1.15</v>
          </cell>
          <cell r="G633" t="str">
            <v>AC5u0009GL001068 or AC5u0009GL000847</v>
          </cell>
        </row>
        <row r="634">
          <cell r="B634" t="str">
            <v>DHPPDA__1</v>
          </cell>
          <cell r="C634" t="str">
            <v>DHPPDA__1</v>
          </cell>
          <cell r="D634" t="str">
            <v>diaminohydroxyphosphoribosylaminopyrimidine deaminase</v>
          </cell>
          <cell r="E634" t="str">
            <v>2,5-Diamino-6-hydroxy-4-(5'-phosphoribosylamino)-pyrimidine[c] + H2O[c] + H+[c] =&gt; 5-Amino-6-(5'-phosphoribosylamino)uracil[c] + Ammonium[c]</v>
          </cell>
          <cell r="F634" t="str">
            <v>3.5.4.26</v>
          </cell>
          <cell r="G634" t="str">
            <v>AC5u0009GL001777</v>
          </cell>
        </row>
        <row r="635">
          <cell r="B635" t="str">
            <v>DHORTS</v>
          </cell>
          <cell r="C635" t="str">
            <v>DHORTS</v>
          </cell>
          <cell r="D635" t="str">
            <v>dihydroorotase</v>
          </cell>
          <cell r="E635" t="str">
            <v>(S)-Dihydroorotate[c] + H2O[c] &lt;=&gt; N-Carbamoyl-L-aspartate[c] + H+[c]</v>
          </cell>
          <cell r="F635" t="str">
            <v>3.5.2.3</v>
          </cell>
          <cell r="G635" t="str">
            <v>AC5u0009GL001496</v>
          </cell>
        </row>
        <row r="636">
          <cell r="B636" t="str">
            <v>DHORD6</v>
          </cell>
          <cell r="C636" t="str">
            <v>DHORD6</v>
          </cell>
          <cell r="D636" t="str">
            <v>dihydoorotic acid dehydrogenase (NAD)</v>
          </cell>
          <cell r="E636" t="str">
            <v>(S)-Dihydroorotate[c] + Nicotinamide adenine dinucleotide[c] &lt;=&gt; H+[c] + Nicotinamide adenine dinucleotide - reduced[c] + Orotate[c]</v>
          </cell>
          <cell r="F636" t="str">
            <v>1.3.1.14</v>
          </cell>
          <cell r="G636" t="str">
            <v>AC5u0009GL001495</v>
          </cell>
        </row>
        <row r="637">
          <cell r="B637" t="str">
            <v>DHNPA</v>
          </cell>
          <cell r="C637" t="str">
            <v>DHNPA</v>
          </cell>
          <cell r="D637" t="str">
            <v>dihydroneopterin aldolase / 7,8-dihydroneopterin epimerase</v>
          </cell>
          <cell r="E637" t="str">
            <v>2-Amino-4-hydroxy-6-(D-erythro-1,2,3-trihydroxypropyl)-7,8-dihydropteridine[c] =&gt; 2-Amino-4-hydroxy-6-hydroxymethyl-7,8-dihydropteridine[c] + Glycolaldehyde[c]</v>
          </cell>
          <cell r="F637" t="str">
            <v>4.1.2.25/ 5.1.99.8</v>
          </cell>
          <cell r="G637" t="str">
            <v>AC5u0009GL001062</v>
          </cell>
        </row>
        <row r="638">
          <cell r="B638" t="str">
            <v>DHFS</v>
          </cell>
          <cell r="C638" t="str">
            <v>DHFS</v>
          </cell>
          <cell r="D638" t="str">
            <v>dihydrofolate synthase</v>
          </cell>
          <cell r="E638" t="str">
            <v>ATP[c] + Dihydropteroate[c] + L-Glutamate[c] =&gt; ADP[c] + 7,8-Dihydrofolate[c] + H+[c] + Phosphate[c]</v>
          </cell>
          <cell r="F638" t="str">
            <v>6.3.2.12; 6.3.2.17</v>
          </cell>
          <cell r="G638" t="str">
            <v>AC5u0009GL000849 or AC5u0009GL001065 or AC5u0009GL001066 or AC5u0009GL000674 or AC5u0009GL002122</v>
          </cell>
        </row>
        <row r="639">
          <cell r="B639" t="str">
            <v>DHFR</v>
          </cell>
          <cell r="C639" t="str">
            <v>DHFR</v>
          </cell>
          <cell r="D639" t="str">
            <v>dihydrofolate reductase</v>
          </cell>
          <cell r="E639" t="str">
            <v>7,8-Dihydrofolate[c] + H+[c] + Nicotinamide adenine dinucleotide phosphate - reduced[c] &lt;=&gt; Nicotinamide adenine dinucleotide phosphate[c] + 5,6,7,8-Tetrahydrofolate[c]</v>
          </cell>
          <cell r="F639" t="str">
            <v>1.5.1.3</v>
          </cell>
          <cell r="G639" t="str">
            <v>AC5u0009GL001566</v>
          </cell>
        </row>
        <row r="640">
          <cell r="B640" t="str">
            <v>DHFOR2</v>
          </cell>
          <cell r="C640" t="str">
            <v>DHFOR2</v>
          </cell>
          <cell r="D640" t="str">
            <v>dihydrofolate reductase</v>
          </cell>
          <cell r="E640" t="str">
            <v>7,8-Dihydrofolate[c] + Nicotinamide adenine dinucleotide phosphate[c] &lt;=&gt; Folate[c] + H+[c] + Nicotinamide adenine dinucleotide phosphate - reduced[c]</v>
          </cell>
          <cell r="F640" t="str">
            <v>1.5.1.3</v>
          </cell>
          <cell r="G640" t="str">
            <v>AC5u0009GL001566</v>
          </cell>
        </row>
        <row r="641">
          <cell r="B641" t="str">
            <v>DHDPS</v>
          </cell>
          <cell r="C641" t="str">
            <v>DHDPS</v>
          </cell>
          <cell r="D641" t="str">
            <v>dihydrodipicolinate synthase</v>
          </cell>
          <cell r="E641" t="str">
            <v>L-Aspartate 4-semialdehyde[c] + Pyruvate[c] =&gt; 2,3-Dihydrodipicolinate[c] + 2 H2O[c] + H+[c]</v>
          </cell>
          <cell r="F641" t="str">
            <v>4.3.3.7</v>
          </cell>
          <cell r="G641" t="str">
            <v>AC5u0009GL001359</v>
          </cell>
        </row>
        <row r="642">
          <cell r="B642" t="str">
            <v>DHDPRy</v>
          </cell>
          <cell r="C642" t="str">
            <v>DHDPRy</v>
          </cell>
          <cell r="D642" t="str">
            <v>dihydrodipicolinate reductase (NADPH)</v>
          </cell>
          <cell r="E642" t="str">
            <v>2,3-Dihydrodipicolinate[c] + H+[c] + Nicotinamide adenine dinucleotide phosphate - reduced[c] =&gt; Nicotinamide adenine dinucleotide phosphate[c] + 2,3,4,5-Tetrahydrodipicolinate[c]</v>
          </cell>
          <cell r="F642" t="str">
            <v>1.3.1.26 ; 1.17.1.8</v>
          </cell>
          <cell r="G642" t="str">
            <v>AC5u0009GL001360</v>
          </cell>
        </row>
        <row r="643">
          <cell r="B643" t="str">
            <v>DHAt</v>
          </cell>
          <cell r="C643" t="str">
            <v>DHAt</v>
          </cell>
          <cell r="D643" t="str">
            <v>Dihydroxyacetone transport via facilitated diffusion</v>
          </cell>
          <cell r="E643" t="str">
            <v>Dihydroxyacetone[e] &lt;=&gt; Dihydroxyacetone[c]</v>
          </cell>
          <cell r="G643" t="str">
            <v>AC5u0009GL001930</v>
          </cell>
        </row>
        <row r="644">
          <cell r="B644" t="str">
            <v>DGNSK</v>
          </cell>
          <cell r="C644" t="str">
            <v>DGNSK</v>
          </cell>
          <cell r="D644" t="str">
            <v>deoxyguanosine kinase</v>
          </cell>
          <cell r="E644" t="str">
            <v>ATP[c] + Deoxyguanosine[c] =&gt; ADP[c] + dGMP[c] + H+[c]</v>
          </cell>
          <cell r="F644" t="str">
            <v>2.7.1.113 ; 2.7.1.145 ; 2.7.1.74</v>
          </cell>
          <cell r="G644" t="str">
            <v>AC5u0009GL001054 or AC5u0009GL001221</v>
          </cell>
        </row>
        <row r="645">
          <cell r="B645" t="str">
            <v>DEMAT4</v>
          </cell>
          <cell r="C645" t="str">
            <v>DEMAT4</v>
          </cell>
          <cell r="D645" t="str">
            <v>Decanoyl-[acyl-carrier protein]:malonyl-CoA  C-acyltransferase</v>
          </cell>
          <cell r="E645" t="str">
            <v>trans-Dec-2-enoyl-[acyl-carrier protein][c] + H+[c] + Nicotinamide adenine dinucleotide - reduced[c] =&gt; Decanoyl-[acyl-carrier protein][c] + Nicotinamide adenine dinucleotide[c]</v>
          </cell>
          <cell r="F645" t="str">
            <v>1.3.1.9 ; 1.3.1.10</v>
          </cell>
          <cell r="G645" t="str">
            <v>AC5u0009GL000221</v>
          </cell>
        </row>
        <row r="646">
          <cell r="B646" t="str">
            <v>DDMAT5</v>
          </cell>
          <cell r="C646" t="str">
            <v>DDMAT5</v>
          </cell>
          <cell r="D646" t="str">
            <v>Dodecanoyl-[acyl-carrier protein]: malonyl-CoA  C-acyltransferase</v>
          </cell>
          <cell r="E646" t="str">
            <v>trans-Dodec-2-enoyl-[acyl-carrier protein][c] + H+[c] + Nicotinamide adenine dinucleotide - reduced[c] =&gt; Dodecanoyl-[acyl-carrier protein][c] + Nicotinamide adenine dinucleotide[c]</v>
          </cell>
          <cell r="F646" t="str">
            <v>1.3.1.9 ; 1.3.1.10</v>
          </cell>
          <cell r="G646" t="str">
            <v>AC5u0009GL000221</v>
          </cell>
        </row>
        <row r="647">
          <cell r="B647" t="str">
            <v>DCYTD</v>
          </cell>
          <cell r="C647" t="str">
            <v>DCYTD</v>
          </cell>
          <cell r="D647" t="str">
            <v>deoxycytidine deaminase</v>
          </cell>
          <cell r="E647" t="str">
            <v>Deoxycytidine[c] + H2O[c] + H+[c] =&gt; Deoxyuridine[c] + Ammonium[c]</v>
          </cell>
          <cell r="F647" t="str">
            <v>3.5.4.5</v>
          </cell>
          <cell r="G647" t="str">
            <v>AC5u0009GL001387</v>
          </cell>
        </row>
        <row r="648">
          <cell r="B648" t="str">
            <v>DB4PS</v>
          </cell>
          <cell r="C648" t="str">
            <v>DB4PS</v>
          </cell>
          <cell r="D648" t="str">
            <v>3,4-Dihydroxy-2-butanone-4-phosphate</v>
          </cell>
          <cell r="E648" t="str">
            <v>D-Ribulose 5-phosphate[c] =&gt; 3,4-dihydroxy-2-butanone 4-phosphate[c] + Formate[c] + H+[c]</v>
          </cell>
          <cell r="F648" t="str">
            <v>4.1.99.12</v>
          </cell>
          <cell r="G648" t="str">
            <v>AC5u0009GL000911 or AC5u0009GL001775</v>
          </cell>
        </row>
        <row r="649">
          <cell r="B649" t="str">
            <v>DASYN_LRE</v>
          </cell>
          <cell r="C649" t="str">
            <v>DASYN_LRE</v>
          </cell>
          <cell r="D649" t="str">
            <v>CDP-Diacylglycerol synthetase (LRE specific)</v>
          </cell>
          <cell r="E649" t="str">
            <v>CTP[c] + H+[c] + phosphatidic acid (Lb reuteri specific)[c] &lt;=&gt; CDPdiacylglycerol (LRE specific)[c] + Diphosphate[c]</v>
          </cell>
          <cell r="F649" t="str">
            <v>2.7.7.41</v>
          </cell>
          <cell r="G649" t="str">
            <v>AC5u0009GL000196</v>
          </cell>
        </row>
        <row r="650">
          <cell r="B650" t="str">
            <v>DAPE</v>
          </cell>
          <cell r="C650" t="str">
            <v>DAPE</v>
          </cell>
          <cell r="D650" t="str">
            <v>diaminopimelate epimerase</v>
          </cell>
          <cell r="E650" t="str">
            <v>LL-2,6-Diaminoheptanedioate[c] &lt;=&gt; meso-2,6-Diaminoheptanedioate[c]</v>
          </cell>
          <cell r="F650" t="str">
            <v>5.1.1.7</v>
          </cell>
          <cell r="G650" t="str">
            <v>AC5u0009GL001354</v>
          </cell>
        </row>
        <row r="651">
          <cell r="B651" t="str">
            <v>DAPDC</v>
          </cell>
          <cell r="C651" t="str">
            <v>DAPDC</v>
          </cell>
          <cell r="D651" t="str">
            <v>diaminopimelate decarboxylase</v>
          </cell>
          <cell r="E651" t="str">
            <v>meso-2,6-Diaminoheptanedioate[c] + H+[c] =&gt; CO2[c] + L-Lysine[c]</v>
          </cell>
          <cell r="F651" t="str">
            <v>4.1.1.20</v>
          </cell>
          <cell r="G651" t="str">
            <v>AC5u0009GL001356</v>
          </cell>
        </row>
        <row r="652">
          <cell r="B652" t="str">
            <v>DALTAL</v>
          </cell>
          <cell r="C652" t="str">
            <v>DALTAL</v>
          </cell>
          <cell r="D652" t="str">
            <v>D-Alanine lipoteichoic acid ligase</v>
          </cell>
          <cell r="E652" t="str">
            <v>lipoteichoic acid (n=25, LRE specific)[c] + 20 D-Alanine[c] + 20 ATP[c] =&gt; Lipoteichoic acid (n=25) with 100% D-Ala substitutions (LRE specific)[c] + 20 ADP[c] + 20 Phosphate[c]</v>
          </cell>
          <cell r="F652" t="str">
            <v>6.1.1.13</v>
          </cell>
          <cell r="G652" t="str">
            <v>AC5u0009GL000370 or AC5u0009GL000371 or AC5u0009GL000368 or AC5u0009GL000369</v>
          </cell>
        </row>
        <row r="653">
          <cell r="B653" t="str">
            <v>DAGK_LRE</v>
          </cell>
          <cell r="C653" t="str">
            <v>DAGK_LRE</v>
          </cell>
          <cell r="D653" t="str">
            <v>Diacylglycerol kinase (LRE specific)</v>
          </cell>
          <cell r="E653" t="str">
            <v>ATP[c] + 1,2-Diacylglycerol, LRE specific[c] =&gt; ADP[c] + H+[c] + phosphatidic acid (Lb reuteri specific)[c]</v>
          </cell>
          <cell r="F653" t="str">
            <v>2.7.1.107</v>
          </cell>
          <cell r="G653" t="str">
            <v>AC5u0009GL001598 or AC5u0009GL000332</v>
          </cell>
        </row>
        <row r="654">
          <cell r="B654" t="str">
            <v>DAGGT_LRE</v>
          </cell>
          <cell r="C654" t="str">
            <v>DAGGT_LRE</v>
          </cell>
          <cell r="D654" t="str">
            <v>1,2-diacylglycerol 3-glucosyltransferase (LRE specific)</v>
          </cell>
          <cell r="E654" t="str">
            <v>1,2-Diacylglycerol, LRE specific[c] + 2 UDPglucose[c] =&gt; Diglucosyl-diacylglycerol[c] + 2 H+[c] + 2 UDP[c]</v>
          </cell>
          <cell r="F654" t="str">
            <v>2.4.1.- ; 2.4.1.337</v>
          </cell>
          <cell r="G654" t="str">
            <v>AC5u0009GL001145 or AC5u0009GL001144</v>
          </cell>
        </row>
        <row r="655">
          <cell r="B655" t="str">
            <v>DADNK</v>
          </cell>
          <cell r="C655" t="str">
            <v>DADNK</v>
          </cell>
          <cell r="D655" t="str">
            <v>deoxyadenosine kinase</v>
          </cell>
          <cell r="E655" t="str">
            <v>ATP[c] + Deoxyadenosine[c] =&gt; ADP[c] + dAMP[c] + H+[c]</v>
          </cell>
          <cell r="F655" t="str">
            <v>2.7.1.76</v>
          </cell>
          <cell r="G655" t="str">
            <v>AC5u0009GL001054 or AC5u0009GL001221</v>
          </cell>
        </row>
        <row r="656">
          <cell r="B656" t="str">
            <v>DADA</v>
          </cell>
          <cell r="C656" t="str">
            <v>DADA</v>
          </cell>
          <cell r="D656" t="str">
            <v>Deoxyadenosine deaminase</v>
          </cell>
          <cell r="E656" t="str">
            <v>Deoxyadenosine[c] + H2O[c] + H+[c] =&gt; Deoxyinosine[c] + Ammonium[c]</v>
          </cell>
          <cell r="F656" t="str">
            <v>3.5.4.4</v>
          </cell>
          <cell r="G656" t="str">
            <v>AC5u0009GL000758</v>
          </cell>
        </row>
        <row r="657">
          <cell r="B657" t="str">
            <v>D_LACt2</v>
          </cell>
          <cell r="C657" t="str">
            <v>D_LACt2</v>
          </cell>
          <cell r="D657" t="str">
            <v>D-lactate transport via proton symport</v>
          </cell>
          <cell r="E657" t="str">
            <v>2 H+[e] + D-Lactate[e] &lt;=&gt; 2 H+[c] + D-Lactate[c]</v>
          </cell>
        </row>
        <row r="658">
          <cell r="B658" t="str">
            <v>CYTK2</v>
          </cell>
          <cell r="C658" t="str">
            <v>CYTK2</v>
          </cell>
          <cell r="D658" t="str">
            <v>cytidylate kinase (dCMP)</v>
          </cell>
          <cell r="E658" t="str">
            <v>ATP[c] + dCMP[c] &lt;=&gt; ADP[c] + dCDP[c]</v>
          </cell>
          <cell r="F658" t="str">
            <v>2.7.4.13; 2.7.4.14; 2.7.4.25</v>
          </cell>
          <cell r="G658" t="str">
            <v>AC5u0009GL001574</v>
          </cell>
        </row>
        <row r="659">
          <cell r="B659" t="str">
            <v>CYTK1</v>
          </cell>
          <cell r="C659" t="str">
            <v>CYTK1</v>
          </cell>
          <cell r="D659" t="str">
            <v>cytidylate kinase (CMP)</v>
          </cell>
          <cell r="E659" t="str">
            <v>ATP[c] + CMP[c] &lt;=&gt; ADP[c] + CDP[c]</v>
          </cell>
          <cell r="F659" t="str">
            <v>2.7.4.14; 2.7.4.25</v>
          </cell>
          <cell r="G659" t="str">
            <v>AC5u0009GL001574</v>
          </cell>
        </row>
        <row r="660">
          <cell r="B660" t="str">
            <v>CYTDK3</v>
          </cell>
          <cell r="C660" t="str">
            <v>CYTDK3</v>
          </cell>
          <cell r="D660" t="str">
            <v>cytidine kinase (ITP)</v>
          </cell>
          <cell r="E660" t="str">
            <v>Cytidine[c] + ITP[c] =&gt; CMP[c] + H+[c] + IDP[c]</v>
          </cell>
          <cell r="F660" t="str">
            <v>2.7.1.213; 2.7.1.48</v>
          </cell>
          <cell r="G660" t="str">
            <v>AC5u0009GL000071</v>
          </cell>
        </row>
        <row r="661">
          <cell r="B661" t="str">
            <v>CYTDK2</v>
          </cell>
          <cell r="C661" t="str">
            <v>CYTDK2</v>
          </cell>
          <cell r="D661" t="str">
            <v>cytidine kinase (GTP)</v>
          </cell>
          <cell r="E661" t="str">
            <v>Cytidine[c] + GTP[c] =&gt; CMP[c] + GDP[c] + H+[c]</v>
          </cell>
          <cell r="F661" t="str">
            <v>2.7.1.213; 2.7.1.48</v>
          </cell>
          <cell r="G661" t="str">
            <v>AC5u0009GL000071</v>
          </cell>
        </row>
        <row r="662">
          <cell r="B662" t="str">
            <v>CYTDK1</v>
          </cell>
          <cell r="C662" t="str">
            <v>CYTDK1</v>
          </cell>
          <cell r="D662" t="str">
            <v>cytidine kinase (ATP)</v>
          </cell>
          <cell r="E662" t="str">
            <v>ATP[c] + Cytidine[c] =&gt; ADP[c] + CMP[c] + H+[c]</v>
          </cell>
          <cell r="F662" t="str">
            <v>2.7.1.213 ; 2.7.1.48</v>
          </cell>
          <cell r="G662" t="str">
            <v>AC5u0009GL000071</v>
          </cell>
        </row>
        <row r="663">
          <cell r="B663" t="str">
            <v>CYTD</v>
          </cell>
          <cell r="C663" t="str">
            <v>CYTD</v>
          </cell>
          <cell r="D663" t="str">
            <v>cytidine deaminase</v>
          </cell>
          <cell r="E663" t="str">
            <v>Cytidine[c] + H2O[c] + H+[c] =&gt; Ammonium[c] + Uridine[c]</v>
          </cell>
          <cell r="F663" t="str">
            <v>3.5.4.5</v>
          </cell>
          <cell r="G663" t="str">
            <v>AC5u0009GL001387</v>
          </cell>
        </row>
        <row r="664">
          <cell r="B664" t="str">
            <v>CYTB_B2</v>
          </cell>
          <cell r="C664" t="str">
            <v>CYTB_B2</v>
          </cell>
          <cell r="D664" t="str">
            <v>menaquinol oxidase (7:1 protons)</v>
          </cell>
          <cell r="E664" t="str">
            <v>2 H+[c] + Menaquinol 7[c] + 0.5 O2[c] =&gt; H2O[c] + 2 H+[e] + Menaquinone 7[c]</v>
          </cell>
          <cell r="F664" t="str">
            <v>7.1.1.5</v>
          </cell>
          <cell r="G664" t="str">
            <v>AC5u0009GL000677 or AC5u0009GL000678 or AC5u0009GL000679 or AC5u0009GL000680 or AC5u0009GL000676</v>
          </cell>
        </row>
        <row r="665">
          <cell r="B665" t="str">
            <v>CYSTS</v>
          </cell>
          <cell r="C665" t="str">
            <v>CYSTS</v>
          </cell>
          <cell r="D665" t="str">
            <v>Cystathionine beta synthase</v>
          </cell>
          <cell r="E665" t="str">
            <v>L-Homocysteine[c] + L-Serine[c] =&gt; L-Cystathionine[c] + H2O[c]</v>
          </cell>
          <cell r="F665" t="str">
            <v>4.2.1.22</v>
          </cell>
          <cell r="G665" t="str">
            <v>AC5u0009GL001444 or AC5u0009GL002043</v>
          </cell>
        </row>
        <row r="666">
          <cell r="B666" t="str">
            <v>CYSTRS</v>
          </cell>
          <cell r="C666" t="str">
            <v>CYSTRS</v>
          </cell>
          <cell r="D666" t="str">
            <v>Cysteinyl-tRNA synthetase</v>
          </cell>
          <cell r="E666" t="str">
            <v>ATP[c] + L-Cysteine[c] + tRNA(Cys)[c] =&gt; AMP[c] + L-Cysteinyl-tRNA(Cys)[c] + Diphosphate[c]</v>
          </cell>
          <cell r="F666" t="str">
            <v>6.1.1.16</v>
          </cell>
          <cell r="G666" t="str">
            <v>AC5u0009GL000736</v>
          </cell>
        </row>
        <row r="667">
          <cell r="B667" t="str">
            <v>CYSTL2</v>
          </cell>
          <cell r="C667" t="str">
            <v>CYSTL2</v>
          </cell>
          <cell r="D667" t="str">
            <v>cystathionine gamma/beta-lyase</v>
          </cell>
          <cell r="E667" t="str">
            <v>H2O[c] + L-Homocysteine[c] =&gt; 2-Oxobutanoate[c] + Hydrogen sulfide[c] + Ammonium[c]</v>
          </cell>
          <cell r="F667" t="str">
            <v>4.4.1.2</v>
          </cell>
          <cell r="G667" t="str">
            <v>AC5u0009GL000726</v>
          </cell>
        </row>
        <row r="668">
          <cell r="B668" t="str">
            <v>CYSTL</v>
          </cell>
          <cell r="C668" t="str">
            <v>CYSTL</v>
          </cell>
          <cell r="D668" t="str">
            <v>cystathionine b-lyase</v>
          </cell>
          <cell r="E668" t="str">
            <v>L-Cystathionine[c] + H2O[c] =&gt; L-Homocysteine[c] + Ammonium[c] + Pyruvate[c]</v>
          </cell>
          <cell r="F668" t="str">
            <v>4.4.1.13</v>
          </cell>
          <cell r="G668" t="str">
            <v>AC5u0009GL000726</v>
          </cell>
        </row>
        <row r="669">
          <cell r="B669" t="str">
            <v>CYSTGL</v>
          </cell>
          <cell r="C669" t="str">
            <v>CYSTGL</v>
          </cell>
          <cell r="D669" t="str">
            <v>cystathionine g-lyase</v>
          </cell>
          <cell r="E669" t="str">
            <v>L-Cystathionine[c] + H2O[c] =&gt; 2-Oxobutanoate[c] + L-Cysteine[c] + Ammonium[c]</v>
          </cell>
          <cell r="F669" t="str">
            <v>4.4.1.1</v>
          </cell>
          <cell r="G669" t="str">
            <v>AC5u0009GL000726</v>
          </cell>
        </row>
        <row r="670">
          <cell r="B670" t="str">
            <v>CYSt6</v>
          </cell>
          <cell r="C670" t="str">
            <v>CYSt6</v>
          </cell>
          <cell r="D670" t="str">
            <v>L-cysteine transport in via proton symport</v>
          </cell>
          <cell r="E670" t="str">
            <v>L-Cysteine[e] + H+[e] &lt;=&gt; L-Cysteine[c] + H+[c]</v>
          </cell>
        </row>
        <row r="671">
          <cell r="B671" t="str">
            <v>CYSS</v>
          </cell>
          <cell r="C671" t="str">
            <v>CYSS</v>
          </cell>
          <cell r="D671" t="str">
            <v>cysteine synthase</v>
          </cell>
          <cell r="E671" t="str">
            <v>O-Acetyl-L-serine[c] + Hydrogen sulfide[c] =&gt; Acetate[c] + L-Cysteine[c] + H+[c]</v>
          </cell>
          <cell r="F671" t="str">
            <v>2.5.1.47; 2.5.1.65</v>
          </cell>
          <cell r="G671" t="str">
            <v>AC5u0009GL001444 or AC5u0009GL002043</v>
          </cell>
        </row>
        <row r="672">
          <cell r="B672" t="str">
            <v>CYSDabc</v>
          </cell>
          <cell r="C672" t="str">
            <v>CYSDabc</v>
          </cell>
          <cell r="D672" t="str">
            <v>D-cysteine transport via ABC system</v>
          </cell>
          <cell r="E672" t="str">
            <v>ATP[c] + D-Cysteine[e] + H2O[c] =&gt; ADP[c] + D-Cysteine[c] + H+[c] + Phosphate[c]</v>
          </cell>
          <cell r="G672" t="str">
            <v>AC5u0009GL000165 or AC5u0009GL000668 or AC5u0009GL000728 or AC5u0009GL001233 or AC5u0009GL001666 or AC5u0009GL001685 or (AC5u0009GL002128 and AC5u0009GL000729 and AC5u0009GL000727)</v>
          </cell>
        </row>
        <row r="673">
          <cell r="B673" t="str">
            <v>CYSabc</v>
          </cell>
          <cell r="C673" t="str">
            <v>CYSabc</v>
          </cell>
          <cell r="D673" t="str">
            <v>L-cysteine transport via ABC system</v>
          </cell>
          <cell r="E673" t="str">
            <v>ATP[c] + L-Cysteine[e] + H2O[c] =&gt; ADP[c] + L-Cysteine[c] + H+[c] + Phosphate[c]</v>
          </cell>
          <cell r="F673" t="str">
            <v>3.6.3.21</v>
          </cell>
          <cell r="G673" t="str">
            <v>AC5u0009GL000165 or AC5u0009GL000668 or AC5u0009GL000728 or AC5u0009GL001233 or AC5u0009GL001666 or AC5u0009GL001685 or (AC5u0009GL002128 and AC5u0009GL000729 and AC5u0009GL000727)</v>
          </cell>
        </row>
        <row r="674">
          <cell r="B674" t="str">
            <v>Cut1</v>
          </cell>
          <cell r="C674" t="str">
            <v>Cut1</v>
          </cell>
          <cell r="D674" t="str">
            <v>Copper export via ATPase</v>
          </cell>
          <cell r="E674" t="str">
            <v>ATP[c] + Cu2+[c] + H2O[c] =&gt; ADP[c] + Cu2+[e] + H+[c] + Phosphate[c]</v>
          </cell>
          <cell r="F674" t="str">
            <v>3.6.3.-; 3.6.3.4 ; 7.2.2.9</v>
          </cell>
          <cell r="G674" t="str">
            <v>AC5u0009GL000138</v>
          </cell>
        </row>
        <row r="675">
          <cell r="B675" t="str">
            <v>Cuabc</v>
          </cell>
          <cell r="C675" t="str">
            <v>Cuabc</v>
          </cell>
          <cell r="D675" t="str">
            <v>Copper transport via ABC system</v>
          </cell>
          <cell r="E675" t="str">
            <v>ATP[c] + Cu2+[e] + H2O[c] =&gt; ADP[c] + Cu2+[c] + H+[c] + Phosphate[c]</v>
          </cell>
        </row>
        <row r="676">
          <cell r="B676" t="str">
            <v>CTPS2</v>
          </cell>
          <cell r="C676" t="str">
            <v>CTPS2</v>
          </cell>
          <cell r="D676" t="str">
            <v>CTP synthase (glutamine)</v>
          </cell>
          <cell r="E676" t="str">
            <v>ATP[c] + L-Glutamine[c] + H2O[c] + UTP[c] =&gt; ADP[c] + CTP[c] + L-Glutamate[c] + 2 H+[c] + Phosphate[c]</v>
          </cell>
          <cell r="F676" t="str">
            <v>6.3.4.2</v>
          </cell>
          <cell r="G676" t="str">
            <v>AC5u0009GL000571 or AC5u0009GL000351 or AC5u0009GL000367</v>
          </cell>
        </row>
        <row r="677">
          <cell r="B677" t="str">
            <v>CTPS1__1</v>
          </cell>
          <cell r="C677" t="str">
            <v>CTPS1__1</v>
          </cell>
          <cell r="D677" t="str">
            <v>CTP synthase (NH3)</v>
          </cell>
          <cell r="E677" t="str">
            <v>ATP[c] + Ammonium[c] + UTP[c] =&gt; ADP[c] + CTP[c] + 2 H+[c] + Phosphate[c]</v>
          </cell>
          <cell r="F677" t="str">
            <v>6.3.4.2</v>
          </cell>
          <cell r="G677" t="str">
            <v>AC5u0009GL000571</v>
          </cell>
        </row>
        <row r="678">
          <cell r="B678" t="str">
            <v>CSND</v>
          </cell>
          <cell r="C678" t="str">
            <v>CSND</v>
          </cell>
          <cell r="D678" t="str">
            <v>Cytosine deaminase</v>
          </cell>
          <cell r="E678" t="str">
            <v>Cytosine[c] + H2O[c] + H+[c] =&gt; Ammonium[c] + Uracil[c]</v>
          </cell>
          <cell r="F678" t="str">
            <v>3.5.4.1</v>
          </cell>
          <cell r="G678" t="str">
            <v>AC5u0009GL000758 or AC5u0009GL000377</v>
          </cell>
        </row>
        <row r="679">
          <cell r="B679" t="str">
            <v>CPSS_LRE</v>
          </cell>
          <cell r="C679" t="str">
            <v>CPSS_LRE</v>
          </cell>
          <cell r="D679" t="str">
            <v>CPS synthase complex, LRE specific</v>
          </cell>
          <cell r="E679" t="str">
            <v>4 H2O[c] + 4 UDPglucose[c] &lt;=&gt; capsular polysaccharide linkage unit, LRE specific[c] + 5 H+[c] + 3 UDP[c] + UMP[c]</v>
          </cell>
          <cell r="F679" t="str">
            <v>3.1.3.48</v>
          </cell>
          <cell r="G679" t="str">
            <v>AC5u0009GL001937 or AC5u0009GL001426 or AC5u0009GL001454 or AC5u0009GL001791 or AC5u0009GL001282 or AC5u0009GL001425 or AC5u0009GL001152</v>
          </cell>
        </row>
        <row r="680">
          <cell r="B680" t="str">
            <v>COPRECI</v>
          </cell>
          <cell r="C680" t="str">
            <v>COPRECI</v>
          </cell>
          <cell r="D680" t="str">
            <v>Precorrin-8X methylmutase</v>
          </cell>
          <cell r="E680" t="str">
            <v>Cobalt-precorrin 8[c] =&gt; Cobyrinate[c]</v>
          </cell>
          <cell r="F680" t="str">
            <v>5.4.99.60</v>
          </cell>
          <cell r="G680" t="str">
            <v>AC5u0009GL001899</v>
          </cell>
        </row>
        <row r="681">
          <cell r="B681" t="str">
            <v>COPREC6R2</v>
          </cell>
          <cell r="C681" t="str">
            <v>COPREC6R2</v>
          </cell>
          <cell r="D681" t="str">
            <v xml:space="preserve">Precorrin-6X reductase </v>
          </cell>
          <cell r="E681" t="str">
            <v>Cobalt-precorrin 6[c] + H+[c] + Nicotinamide adenine dinucleotide phosphate - reduced[c] =&gt; Cobalt-dihydro-precorrin 6[c] + Nicotinamide adenine dinucleotide phosphate[c]</v>
          </cell>
          <cell r="F681" t="str">
            <v>1.3.1.106</v>
          </cell>
          <cell r="G681" t="str">
            <v>AC5u0009GL001892</v>
          </cell>
        </row>
        <row r="682">
          <cell r="B682" t="str">
            <v>COPREC6MT</v>
          </cell>
          <cell r="C682" t="str">
            <v>COPREC6MT</v>
          </cell>
          <cell r="D682" t="str">
            <v xml:space="preserve">Precorrin-6Y C5,15-methyltransferase [decarboxylating] </v>
          </cell>
          <cell r="E682" t="str">
            <v>2 S-Adenosyl-L-methionine[c] + Precorrin 6Y[c] =&gt; 2 S-Adenosyl-L-homocysteine[c] + CO2[c] + Precorrin 8X[c] + H+[c]</v>
          </cell>
          <cell r="F682" t="str">
            <v>2.1.1.132</v>
          </cell>
          <cell r="G682" t="str">
            <v>AC5u0009GL001897 or AC5u0009GL001896</v>
          </cell>
        </row>
        <row r="683">
          <cell r="B683" t="str">
            <v>COPREC4MT</v>
          </cell>
          <cell r="C683" t="str">
            <v>COPREC4MT</v>
          </cell>
          <cell r="D683" t="str">
            <v xml:space="preserve">Precorrin-4 C11-methyltransferase </v>
          </cell>
          <cell r="E683" t="str">
            <v>S-Adenosyl-L-methionine[c] + Cobalt-precorrin 4[c] =&gt; S-Adenosyl-L-homocysteine[c] + Cobalt-precorrin 5A[c] + H+[c]</v>
          </cell>
          <cell r="F683" t="str">
            <v>2.1.1.271</v>
          </cell>
          <cell r="G683" t="str">
            <v>AC5u0009GL001895</v>
          </cell>
        </row>
        <row r="684">
          <cell r="B684" t="str">
            <v>COPREC3MT</v>
          </cell>
          <cell r="C684" t="str">
            <v>COPREC3MT</v>
          </cell>
          <cell r="D684" t="str">
            <v xml:space="preserve">Precorrin-3B C17-methyltransferase </v>
          </cell>
          <cell r="E684" t="str">
            <v>S-Adenosyl-L-methionine[c] + Cobalt-precorrin 3[c] =&gt; S-Adenosyl-L-homocysteine[c] + Cobalt-precorrin 4[c]</v>
          </cell>
          <cell r="F684" t="str">
            <v>2.1.1.131</v>
          </cell>
          <cell r="G684" t="str">
            <v>AC5u0009GL001893</v>
          </cell>
        </row>
        <row r="685">
          <cell r="B685" t="str">
            <v>COBALTt5</v>
          </cell>
          <cell r="C685" t="str">
            <v>COBALTt5</v>
          </cell>
          <cell r="D685" t="str">
            <v>cobalt transport in/out via permease (no H+)</v>
          </cell>
          <cell r="E685" t="str">
            <v>Co2+[c] &lt;=&gt; Co2+[e]</v>
          </cell>
          <cell r="G685" t="str">
            <v>AC5u0009GL001488</v>
          </cell>
        </row>
        <row r="686">
          <cell r="B686" t="str">
            <v>Coabc</v>
          </cell>
          <cell r="C686" t="str">
            <v>Coabc</v>
          </cell>
          <cell r="D686" t="str">
            <v>Cobalt transport via ABC system</v>
          </cell>
          <cell r="E686" t="str">
            <v>ATP[c] + Co2+[e] + H2O[c] =&gt; ADP[c] + Co2+[c] + H+[c] + Phosphate[c]</v>
          </cell>
          <cell r="G686" t="str">
            <v>AC5u0009GL001887 or AC5u0009GL001885 or AC5u0009GL000316 or AC5u0009GL000317 or AC5u0009GL001886 or AC5u0009GL000318 or AC5u0009GL001888</v>
          </cell>
        </row>
        <row r="687">
          <cell r="B687" t="str">
            <v>CO2t</v>
          </cell>
          <cell r="C687" t="str">
            <v>CO2t</v>
          </cell>
          <cell r="D687" t="str">
            <v>CO2 transport out via diffusion</v>
          </cell>
          <cell r="E687" t="str">
            <v>CO2[e] &lt;=&gt; CO2[c]</v>
          </cell>
        </row>
        <row r="688">
          <cell r="B688" t="str">
            <v>CMLDC</v>
          </cell>
          <cell r="C688" t="str">
            <v>CMLDC</v>
          </cell>
          <cell r="D688" t="str">
            <v>4-carboxymuconolactone decarboxylase</v>
          </cell>
          <cell r="E688" t="str">
            <v>2-Carboxy-2,5-dihydro-5-oxofuran-2-acetate[c] =&gt; CO2[c] + H+[c] + 5-Oxo-4,5-dihydrofuran-2-acetate[c]</v>
          </cell>
          <cell r="F688" t="str">
            <v>4.1.1.44</v>
          </cell>
          <cell r="G688" t="str">
            <v>AC5u0009GL000883</v>
          </cell>
        </row>
        <row r="689">
          <cell r="B689" t="str">
            <v>CLPNS_LRE</v>
          </cell>
          <cell r="C689" t="str">
            <v>CLPNS_LRE</v>
          </cell>
          <cell r="D689" t="str">
            <v>Cardiolipin Synthase (LRE specific)</v>
          </cell>
          <cell r="E689" t="str">
            <v>2 Phospatidylglycerol (LRE specific)[c] &lt;=&gt; Cardiolipin (LRE specific)[c] + Glycerol[c]</v>
          </cell>
          <cell r="F689" t="str">
            <v>2.7.8.-</v>
          </cell>
          <cell r="G689" t="str">
            <v>AC5u0009GL000414 or AC5u0009GL000415 or AC5u0009GL002046</v>
          </cell>
        </row>
        <row r="690">
          <cell r="B690" t="str">
            <v>CHLt6</v>
          </cell>
          <cell r="C690" t="str">
            <v>CHLt6</v>
          </cell>
          <cell r="D690" t="str">
            <v>choline transport in/out via proton symport</v>
          </cell>
          <cell r="E690" t="str">
            <v>Choline[e] + H+[e] &lt;=&gt; Choline[c] + H+[c]</v>
          </cell>
          <cell r="G690" t="str">
            <v>AC5u0009GL000918</v>
          </cell>
        </row>
        <row r="691">
          <cell r="B691" t="str">
            <v>CHLabc</v>
          </cell>
          <cell r="C691" t="str">
            <v>CHLabc</v>
          </cell>
          <cell r="D691" t="str">
            <v>choline transport via ABC system</v>
          </cell>
          <cell r="E691" t="str">
            <v>ATP[c] + Choline[e] + H2O[c] =&gt; ADP[c] + Choline[c] + H+[c] + Phosphate[c]</v>
          </cell>
          <cell r="G691" t="str">
            <v>AC5u0009GL000914 or AC5u0009GL000916 or AC5u0009GL000915 or AC5u0009GL002083</v>
          </cell>
        </row>
        <row r="692">
          <cell r="B692" t="str">
            <v>CFAS180</v>
          </cell>
          <cell r="C692" t="str">
            <v>CFAS180</v>
          </cell>
          <cell r="D692" t="str">
            <v>cyclopropane fatty acid synthase (n18:0)</v>
          </cell>
          <cell r="E692" t="str">
            <v>S-Adenosyl-L-methionine[c] + Octadecenoyl-ACP (n-C18:1ACP)[c] =&gt; S-Adenosyl-L-homocysteine[c] + cyclopropanoyl octadecanoyl-[acyl-carrier protein][c] + H+[c]</v>
          </cell>
          <cell r="F692" t="str">
            <v>2.1.1.79</v>
          </cell>
          <cell r="G692" t="str">
            <v>AC5u0009GL000910</v>
          </cell>
        </row>
        <row r="693">
          <cell r="B693" t="str">
            <v>CDPMEK</v>
          </cell>
          <cell r="C693" t="str">
            <v>CDPMEK</v>
          </cell>
          <cell r="D693" t="str">
            <v>4-(cytidine 5'-diphospho)-2-C-methyl-D-erythritol kinase</v>
          </cell>
          <cell r="E693" t="str">
            <v>4-(cytidine 5'-diphospho)-2-C-methyl-D-erythritol[c] + ATP[c] =&gt; 2-phospho-4-(cytidine 5'-diphospho)-2-C-methyl-D-erythritol[c] + ADP[c] + H+[c]</v>
          </cell>
          <cell r="F693" t="str">
            <v>2.7.1.148</v>
          </cell>
          <cell r="G693" t="str">
            <v>AC5u0009GL000589</v>
          </cell>
        </row>
        <row r="694">
          <cell r="B694" t="str">
            <v>CBPS</v>
          </cell>
          <cell r="C694" t="str">
            <v>CBPS</v>
          </cell>
          <cell r="D694" t="str">
            <v>carbamoyl-phosphate synthase (glutamine-hydrolysing)</v>
          </cell>
          <cell r="E694" t="str">
            <v>2 ATP[c] + L-Glutamine[c] + H2O[c] + Bicarbonate[c] =&gt; 2 ADP[c] + Carbamoyl phosphate[c] + L-Glutamate[c] + 2 H+[c] + Phosphate[c]</v>
          </cell>
          <cell r="F694" t="str">
            <v>6.3.5.5</v>
          </cell>
          <cell r="G694" t="str">
            <v>AC5u0009GL001182 and AC5u0009GL001183 or AC5u0009GL001529 or AC5u0009GL001530</v>
          </cell>
        </row>
        <row r="695">
          <cell r="B695" t="str">
            <v>CBMKr</v>
          </cell>
          <cell r="C695" t="str">
            <v>CBMKr</v>
          </cell>
          <cell r="D695" t="str">
            <v>Carbamate kinase</v>
          </cell>
          <cell r="E695" t="str">
            <v>ATP[c] + CO2[c] + Ammonium[c] &lt;=&gt; ADP[c] + Carbamoyl phosphate[c] + 2 H+[c]</v>
          </cell>
          <cell r="F695" t="str">
            <v>2.7.2.2</v>
          </cell>
          <cell r="G695" t="str">
            <v>AC5u0009GL000143</v>
          </cell>
        </row>
        <row r="696">
          <cell r="B696" t="str">
            <v>CBLAT</v>
          </cell>
          <cell r="C696" t="str">
            <v>CBLAT</v>
          </cell>
          <cell r="D696" t="str">
            <v>ATP:cob(I)alamin Co-beta-adenosyltransferase</v>
          </cell>
          <cell r="E696" t="str">
            <v>ATP[c] + Cob(I)alamin[c] + H+[c] &lt;=&gt; Cobamide coenzyme[c] + Inorganic triphosphate[c]</v>
          </cell>
          <cell r="F696" t="str">
            <v>2.5.1.17</v>
          </cell>
          <cell r="G696" t="str">
            <v>AC5u0009GL001915 or AC5u0009GL001903</v>
          </cell>
        </row>
        <row r="697">
          <cell r="B697" t="str">
            <v>CBIAT</v>
          </cell>
          <cell r="C697" t="str">
            <v>CBIAT</v>
          </cell>
          <cell r="D697" t="str">
            <v>cobinamide Cobeta-adenosyltransferase</v>
          </cell>
          <cell r="E697" t="str">
            <v>ATP[c] + Cobinamide[c] + H2O[c] &lt;=&gt; Adenosyl cobinamide[c] + Phosphate[c] + Diphosphate[c]</v>
          </cell>
          <cell r="F697" t="str">
            <v>2.5.1.17</v>
          </cell>
          <cell r="G697" t="str">
            <v>AC5u0009GL001915 or AC5u0009GL001903</v>
          </cell>
        </row>
        <row r="698">
          <cell r="B698" t="str">
            <v>CBIA</v>
          </cell>
          <cell r="C698" t="str">
            <v>CBIA</v>
          </cell>
          <cell r="D698" t="str">
            <v xml:space="preserve">Cobyrinic acid a,c-diamide synthase </v>
          </cell>
          <cell r="E698" t="str">
            <v>2 ATP[c] + Cobyrinate[c] + 2 L-Glutamine[c] + 2 H2O[c] =&gt; 2 ADP[c] + Cob(II)yrinate a,c diamide[c] + 2 L-Glutamate[c] + 2 H+[c] + 2 Phosphate[c]</v>
          </cell>
          <cell r="F698" t="str">
            <v>6.3.5.11</v>
          </cell>
          <cell r="G698" t="str">
            <v>AC5u0009GL001901</v>
          </cell>
        </row>
        <row r="699">
          <cell r="B699" t="str">
            <v>BTNt2i</v>
          </cell>
          <cell r="C699" t="str">
            <v>BTNt2i</v>
          </cell>
          <cell r="D699" t="str">
            <v>Biotin uptake</v>
          </cell>
          <cell r="E699" t="str">
            <v>H+[e] + Biotin[e] =&gt; H+[c] + Biotin[c]</v>
          </cell>
        </row>
        <row r="700">
          <cell r="B700" t="str">
            <v>BTMAT1</v>
          </cell>
          <cell r="C700" t="str">
            <v>BTMAT1</v>
          </cell>
          <cell r="D700" t="str">
            <v>Butyryl-[acyl-carrier protein]:malonyl-CoA C-acyltransferase</v>
          </cell>
          <cell r="E700" t="str">
            <v>But-2-enoyl-[acyl-carrier protein][c] + H+[c] + Nicotinamide adenine dinucleotide - reduced[c] =&gt; Butyryl-[acyl-carrier protein][c] + Nicotinamide adenine dinucleotide[c]</v>
          </cell>
          <cell r="F700" t="str">
            <v>1.3.1.9 ; 1.3.1.10</v>
          </cell>
          <cell r="G700" t="str">
            <v>AC5u0009GL000221</v>
          </cell>
        </row>
        <row r="701">
          <cell r="B701" t="str">
            <v>BTDt1_RR</v>
          </cell>
          <cell r="C701" t="str">
            <v>BTDt1_RR</v>
          </cell>
          <cell r="D701" t="str">
            <v>(R,R)-butanediol transport in/out via diffusion reversible</v>
          </cell>
          <cell r="E701" t="str">
            <v>(R,R)-2,3-Butanediol[c] &lt;=&gt; (R,R)-2,3-Butanediol[e]</v>
          </cell>
        </row>
        <row r="702">
          <cell r="B702" t="str">
            <v>BTDD_RR</v>
          </cell>
          <cell r="C702" t="str">
            <v>BTDD_RR</v>
          </cell>
          <cell r="D702" t="str">
            <v>(R,R)-butanediol dehydrogenase</v>
          </cell>
          <cell r="E702" t="str">
            <v>(R,R)-2,3-Butanediol[c] + Nicotinamide adenine dinucleotide[c] &lt;=&gt; (R)-Acetoin[c] + H+[c] + Nicotinamide adenine dinucleotide - reduced[c]</v>
          </cell>
          <cell r="F702" t="str">
            <v>1.1.1.4</v>
          </cell>
          <cell r="G702" t="str">
            <v>AC5u0009GL000322</v>
          </cell>
        </row>
        <row r="703">
          <cell r="B703" t="str">
            <v>ATPS3r</v>
          </cell>
          <cell r="C703" t="str">
            <v>ATPS3r</v>
          </cell>
          <cell r="D703" t="str">
            <v>ATP synthase (three protons for one ATP)</v>
          </cell>
          <cell r="E703" t="str">
            <v>ADP[c] + 3 H+[e] + Phosphate[c] &lt;=&gt; ATP[c] + H2O[c] + 2 H+[c]</v>
          </cell>
          <cell r="F703" t="str">
            <v>7.1.2.2</v>
          </cell>
          <cell r="G703" t="str">
            <v>AC5u0009GL000103 or AC5u0009GL000106 or AC5u0009GL000107 or AC5u0009GL000108 or AC5u0009GL000110 or AC5u0009GL000105 or AC5u0009GL000104</v>
          </cell>
        </row>
        <row r="704">
          <cell r="B704" t="str">
            <v>ATPM</v>
          </cell>
          <cell r="C704" t="str">
            <v>ATPM</v>
          </cell>
          <cell r="D704" t="str">
            <v>ATP maintenance requirment</v>
          </cell>
          <cell r="E704" t="str">
            <v>ATP[c] + H2O[c] =&gt; ADP[c] + H+[c] + Phosphate[c]</v>
          </cell>
          <cell r="F704" t="str">
            <v>3.6.1.15; 3.6.1.3; 3.6.1.5; 3.6.1.8; 3.6.3.1; 3.6.3.10; 3.6.3.11; 3.6.3.12; 3.6.3.14; 3.6.3.15; 3.6.3.16; 3.6.3.17; 3.6.3.18; 3.6.3.19; 3.6.3.2; 3.6.3.20; 3.6.3.21; 3.6.3.22; 3.6.3.23; 3.6.3.24; 3.6.3.25; 3.6.3.26; 3.6.3.27; 3.6.3.28; 3.6.3.29; 3.6.3.3; 3.6.3.30; 3.6.3.31; 3.6.3.32; 3.6.3.33; 3.6.3.34; 3.6.3.35; 3.6.3.36; 3.6.3.37; 3.6.3.38; 3.6.3.39; 3.6.3.4; 3.6.3.40; 3.6.3.41; 3.6.3.42; 3.6.3.43; 3.6.3.44; 3.6.3.46; 3.6.3.47; 3.6.3.48; 3.6.3.49; 3.6.3.5; 3.6.3.50; 3.6.3.51; 3.6.3.52; 3.6.3.53; 3.6.3.54; 3.6.3.6; 3.6.3.7; 3.6.3.8; 3.6.3.9; 3.6.4.1; 3.6.4.10; 3.6.4.11; 3.6.4.12; 3.6.4.13; 3.6.4.2; 3.6.4.3; 3.6.4.4; 3.6.4.5; 3.6.4.6; 3.6.4.7; 3.6.4.8; 3.6.4.9</v>
          </cell>
          <cell r="G704" t="str">
            <v>AC5u0009GL001532</v>
          </cell>
        </row>
        <row r="705">
          <cell r="B705" t="str">
            <v>ASPTRS</v>
          </cell>
          <cell r="C705" t="str">
            <v>ASPTRS</v>
          </cell>
          <cell r="D705" t="str">
            <v>Aspartyl-tRNA synthetase</v>
          </cell>
          <cell r="E705" t="str">
            <v>L-Aspartate[c] + ATP[c] + tRNA(Asp)[c] =&gt; AMP[c] + L-Aspartyl-tRNA(Asp)[c] + Diphosphate[c]</v>
          </cell>
          <cell r="F705" t="str">
            <v>6.1.1.12</v>
          </cell>
          <cell r="G705" t="str">
            <v>AC5u0009GL000166</v>
          </cell>
        </row>
        <row r="706">
          <cell r="B706" t="str">
            <v>ASPTA6</v>
          </cell>
          <cell r="C706" t="str">
            <v>ASPTA6</v>
          </cell>
          <cell r="D706" t="str">
            <v>aspartate transaminase</v>
          </cell>
          <cell r="E706" t="str">
            <v>2-Oxoglutarate[c] + L-Phenylalanine[c] &lt;=&gt; L-Glutamate[c] + Phenylpyruvate[c]</v>
          </cell>
          <cell r="F706" t="str">
            <v>2.6.1.1</v>
          </cell>
          <cell r="G706" t="str">
            <v>AC5u0009GL000780</v>
          </cell>
        </row>
        <row r="707">
          <cell r="B707" t="str">
            <v>ASPTA5</v>
          </cell>
          <cell r="C707" t="str">
            <v>ASPTA5</v>
          </cell>
          <cell r="D707" t="str">
            <v>aspartate transaminase</v>
          </cell>
          <cell r="E707" t="str">
            <v>2-Oxoglutarate[c] + L-Tyrosine[c] &lt;=&gt; 3-(4-Hydroxyphenyl)pyruvate[c] + L-Glutamate[c]</v>
          </cell>
          <cell r="F707" t="str">
            <v>2.6.1.1</v>
          </cell>
          <cell r="G707" t="str">
            <v>AC5u0009GL000780</v>
          </cell>
        </row>
        <row r="708">
          <cell r="B708" t="str">
            <v>ASPTA4</v>
          </cell>
          <cell r="C708" t="str">
            <v>ASPTA4</v>
          </cell>
          <cell r="D708" t="str">
            <v>aspartate transaminase</v>
          </cell>
          <cell r="E708" t="str">
            <v>2-Oxoglutarate[c] + L-Cysteine[c] &lt;=&gt; L-Glutamate[c] + Mercaptopyruvate[c]</v>
          </cell>
          <cell r="F708" t="str">
            <v>2.6.1.1</v>
          </cell>
          <cell r="G708" t="str">
            <v>AC5u0009GL000780</v>
          </cell>
        </row>
        <row r="709">
          <cell r="B709" t="str">
            <v>ASPTA2</v>
          </cell>
          <cell r="C709" t="str">
            <v>ASPTA2</v>
          </cell>
          <cell r="D709" t="str">
            <v>aspartate transaminase</v>
          </cell>
          <cell r="E709" t="str">
            <v>4-Hydroxy-L-glutamate[c] + 2-Oxoglutarate[c] &lt;=&gt; D-4-Hydroxy-2-oxoglutarate[c] + L-Glutamate[c]</v>
          </cell>
          <cell r="F709" t="str">
            <v>2.6.1.1</v>
          </cell>
          <cell r="G709" t="str">
            <v>AC5u0009GL000780</v>
          </cell>
        </row>
        <row r="710">
          <cell r="B710" t="str">
            <v>ASPTA</v>
          </cell>
          <cell r="C710" t="str">
            <v>ASPTA</v>
          </cell>
          <cell r="D710" t="str">
            <v>aspartate transaminase</v>
          </cell>
          <cell r="E710" t="str">
            <v>2-Oxoglutarate[c] + L-Aspartate[c] &lt;=&gt; L-Glutamate[c] + Oxaloacetate[c]</v>
          </cell>
          <cell r="F710" t="str">
            <v>2.6.1.1</v>
          </cell>
          <cell r="G710" t="str">
            <v>AC5u0009GL000780</v>
          </cell>
        </row>
        <row r="711">
          <cell r="B711" t="str">
            <v>ASPt6</v>
          </cell>
          <cell r="C711" t="str">
            <v>ASPt6</v>
          </cell>
          <cell r="D711" t="str">
            <v>L-aspartate transport in via proton symport</v>
          </cell>
          <cell r="E711" t="str">
            <v>H+[e] + L-Aspartate[e] &lt;=&gt; L-Aspartate[c] + H+[c]</v>
          </cell>
        </row>
        <row r="712">
          <cell r="B712" t="str">
            <v>ASPR</v>
          </cell>
          <cell r="C712" t="str">
            <v>ASPR</v>
          </cell>
          <cell r="D712" t="str">
            <v>aspartase racemase</v>
          </cell>
          <cell r="E712" t="str">
            <v>D-Aspartate[c] &lt;=&gt; L-Aspartate[c]</v>
          </cell>
          <cell r="F712" t="str">
            <v>5.1.1.13</v>
          </cell>
          <cell r="G712" t="str">
            <v>AC5u0009GL000716</v>
          </cell>
        </row>
        <row r="713">
          <cell r="B713" t="str">
            <v>ASPK</v>
          </cell>
          <cell r="C713" t="str">
            <v>ASPK</v>
          </cell>
          <cell r="D713" t="str">
            <v>aspartate kinase</v>
          </cell>
          <cell r="E713" t="str">
            <v>L-Aspartate[c] + ATP[c] &lt;=&gt; 4-Phospho-L-aspartate[c] + ADP[c]</v>
          </cell>
          <cell r="F713" t="str">
            <v>2.7.2.4</v>
          </cell>
          <cell r="G713" t="str">
            <v>AC5u0009GL001355</v>
          </cell>
        </row>
        <row r="714">
          <cell r="B714" t="str">
            <v>ASPCT</v>
          </cell>
          <cell r="C714" t="str">
            <v>ASPCT</v>
          </cell>
          <cell r="D714" t="str">
            <v>aspartate carbamoyltransferase</v>
          </cell>
          <cell r="E714" t="str">
            <v>L-Aspartate[c] + Carbamoyl phosphate[c] =&gt; N-Carbamoyl-L-aspartate[c] + H+[c] + Phosphate[c]</v>
          </cell>
          <cell r="F714" t="str">
            <v>2.1.3.2</v>
          </cell>
          <cell r="G714" t="str">
            <v>AC5u0009GL001497</v>
          </cell>
        </row>
        <row r="715">
          <cell r="B715" t="str">
            <v>ASNTRS</v>
          </cell>
          <cell r="C715" t="str">
            <v>ASNTRS</v>
          </cell>
          <cell r="D715" t="str">
            <v>Asparaginyl-tRNA synthetase</v>
          </cell>
          <cell r="E715" t="str">
            <v>L-Asparagine[c] + ATP[c] + tRNA(Asn)[c] =&gt; AMP[c] + L-Asparaginyl-tRNA(Asn)[c] + Diphosphate[c]</v>
          </cell>
          <cell r="F715" t="str">
            <v>6.1.1.22</v>
          </cell>
          <cell r="G715" t="str">
            <v>AC5u0009GL000453</v>
          </cell>
        </row>
        <row r="716">
          <cell r="B716" t="str">
            <v>ASNt6</v>
          </cell>
          <cell r="C716" t="str">
            <v>ASNt6</v>
          </cell>
          <cell r="D716" t="str">
            <v>L-asparagine transport in/out via proton symport</v>
          </cell>
          <cell r="E716" t="str">
            <v>H+[e] + L-Asparagine[e] &lt;=&gt; L-Asparagine[c] + H+[c]</v>
          </cell>
        </row>
        <row r="717">
          <cell r="B717" t="str">
            <v>ASNS2</v>
          </cell>
          <cell r="C717" t="str">
            <v>ASNS2</v>
          </cell>
          <cell r="D717" t="str">
            <v>asparagine synthetase</v>
          </cell>
          <cell r="E717" t="str">
            <v>L-Aspartate[c] + ATP[c] + Ammonium[c] =&gt; AMP[c] + L-Asparagine[c] + H+[c] + Diphosphate[c]</v>
          </cell>
          <cell r="F717" t="str">
            <v>6.3.1.1</v>
          </cell>
          <cell r="G717" t="str">
            <v>AC5u0009GL000452</v>
          </cell>
        </row>
        <row r="718">
          <cell r="B718" t="str">
            <v>ASNS1</v>
          </cell>
          <cell r="C718" t="str">
            <v>ASNS1</v>
          </cell>
          <cell r="D718" t="str">
            <v>asparagine synthase (glutamine-hydrolysing)</v>
          </cell>
          <cell r="E718" t="str">
            <v>L-Aspartate[c] + ATP[c] + L-Glutamine[c] + H2O[c] =&gt; AMP[c] + L-Asparagine[c] + L-Glutamate[c] + H+[c] + Diphosphate[c]</v>
          </cell>
          <cell r="F718" t="str">
            <v>6.3.5.4</v>
          </cell>
          <cell r="G718" t="str">
            <v>AC5u0009GL000573</v>
          </cell>
        </row>
        <row r="719">
          <cell r="B719" t="str">
            <v>ASNN</v>
          </cell>
          <cell r="C719" t="str">
            <v>ASNN</v>
          </cell>
          <cell r="D719" t="str">
            <v>L-asparaginase</v>
          </cell>
          <cell r="E719" t="str">
            <v>L-Asparagine[c] + H2O[c] =&gt; L-Aspartate[c] + Ammonium[c]</v>
          </cell>
          <cell r="F719" t="str">
            <v>3.5.1.1; 3.5.1.38; 3.5.5.4</v>
          </cell>
          <cell r="G719" t="str">
            <v>AC5u0009GL000465</v>
          </cell>
        </row>
        <row r="720">
          <cell r="B720" t="str">
            <v>ASAD</v>
          </cell>
          <cell r="C720" t="str">
            <v>ASAD</v>
          </cell>
          <cell r="D720" t="str">
            <v>aspartate-semialdehyde dehydrogenase</v>
          </cell>
          <cell r="E720" t="str">
            <v>L-Aspartate 4-semialdehyde[c] + Nicotinamide adenine dinucleotide phosphate[c] + Phosphate[c] &lt;=&gt; 4-Phospho-L-aspartate[c] + H+[c] + Nicotinamide adenine dinucleotide phosphate - reduced[c]</v>
          </cell>
          <cell r="F720" t="str">
            <v>1.2.1.11</v>
          </cell>
          <cell r="G720" t="str">
            <v>AC5u0009GL001362</v>
          </cell>
        </row>
        <row r="721">
          <cell r="B721" t="str">
            <v>ARGTRS</v>
          </cell>
          <cell r="C721" t="str">
            <v>ARGTRS</v>
          </cell>
          <cell r="D721" t="str">
            <v>Arginyl-tRNA synthetase</v>
          </cell>
          <cell r="E721" t="str">
            <v>L-Arginine[c] + ATP[c] + tRNA(Arg)[c] =&gt; AMP[c] + L-Arginyl-tRNA(Arg)[c] + Diphosphate[c]</v>
          </cell>
          <cell r="F721" t="str">
            <v>6.1.1.19</v>
          </cell>
          <cell r="G721" t="str">
            <v>AC5u0009GL000842 or AC5u0009GL001073</v>
          </cell>
        </row>
        <row r="722">
          <cell r="B722" t="str">
            <v>ARGt2</v>
          </cell>
          <cell r="C722" t="str">
            <v>ARGt2</v>
          </cell>
          <cell r="D722" t="str">
            <v>L-arginine transport in via proton symport</v>
          </cell>
          <cell r="E722" t="str">
            <v>L-Arginine[e] + H+[e] =&gt; L-Arginine[c] + H+[c]</v>
          </cell>
          <cell r="G722" t="str">
            <v>AC5u0009GL000124</v>
          </cell>
        </row>
        <row r="723">
          <cell r="B723" t="str">
            <v>ARGSS</v>
          </cell>
          <cell r="C723" t="str">
            <v>ARGSS</v>
          </cell>
          <cell r="D723" t="str">
            <v>argininosuccinate synthase</v>
          </cell>
          <cell r="E723" t="str">
            <v>L-Aspartate[c] + ATP[c] + L-Citrulline[c] =&gt; AMP[c] + N(omega)-(L-Arginino)succinate[c] + H+[c] + Diphosphate[c]</v>
          </cell>
          <cell r="F723" t="str">
            <v>6.3.4.5</v>
          </cell>
          <cell r="G723" t="str">
            <v>AC5u0009GL001604</v>
          </cell>
        </row>
        <row r="724">
          <cell r="B724" t="str">
            <v>ARGSL</v>
          </cell>
          <cell r="C724" t="str">
            <v>ARGSL</v>
          </cell>
          <cell r="D724" t="str">
            <v>argininosuccinate lyase</v>
          </cell>
          <cell r="E724" t="str">
            <v>N(omega)-(L-Arginino)succinate[c] &lt;=&gt; L-Arginine[c] + Fumarate[c]</v>
          </cell>
          <cell r="F724" t="str">
            <v>4.3.2.1</v>
          </cell>
          <cell r="G724" t="str">
            <v>AC5u0009GL001603</v>
          </cell>
        </row>
        <row r="725">
          <cell r="B725" t="str">
            <v>ARGORNt3</v>
          </cell>
          <cell r="C725" t="str">
            <v>ARGORNt3</v>
          </cell>
          <cell r="D725" t="str">
            <v>Arginine/ornithine antiporter</v>
          </cell>
          <cell r="E725" t="str">
            <v>L-Arginine[e] + L-Ornithine[c] &lt;=&gt; L-Arginine[c] + L-Ornithine[e]</v>
          </cell>
          <cell r="G725" t="str">
            <v>AC5u0009GL000124 or AC5u0009GL001437 or AC5u0009GL001438 or AC5u0009GL000125 or AC5u0009GL001158 or AC5u0009GL001484</v>
          </cell>
        </row>
        <row r="726">
          <cell r="B726" t="str">
            <v>ARGDI</v>
          </cell>
          <cell r="C726" t="str">
            <v>ARGDI</v>
          </cell>
          <cell r="D726" t="str">
            <v>arginine deiminase</v>
          </cell>
          <cell r="E726" t="str">
            <v>L-Arginine[c] + H2O[c] =&gt; L-Citrulline[c] + Ammonium[c]</v>
          </cell>
          <cell r="F726" t="str">
            <v>3.5.3.6</v>
          </cell>
          <cell r="G726" t="str">
            <v>AC5u0009GL000127</v>
          </cell>
        </row>
        <row r="727">
          <cell r="B727" t="str">
            <v>ARGabc</v>
          </cell>
          <cell r="C727" t="str">
            <v>ARGabc</v>
          </cell>
          <cell r="D727" t="str">
            <v>L-arginine transport via ABC system</v>
          </cell>
          <cell r="E727" t="str">
            <v>L-Arginine[e] + ATP[c] + H2O[c] =&gt; ADP[c] + L-Arginine[c] + H+[c] + Phosphate[c]</v>
          </cell>
          <cell r="F727" t="str">
            <v>3.6.3.21</v>
          </cell>
          <cell r="G727" t="str">
            <v>AC5u0009GL000164 or AC5u0009GL000669 or AC5u0009GL001684 or AC5u0009GL002127 or AC5u0009GL000165 or AC5u0009GL000668 or AC5u0009GL000728 or AC5u0009GL001233 or AC5u0009GL001666 or AC5u0009GL001685 or AC5u0009GL001849 or AC5u0009GL002128</v>
          </cell>
        </row>
        <row r="728">
          <cell r="B728" t="str">
            <v>aratyr4</v>
          </cell>
          <cell r="C728" t="str">
            <v>aratyr4</v>
          </cell>
          <cell r="D728" t="str">
            <v>aromatic amino acid aminotransferase - tyrosine</v>
          </cell>
          <cell r="E728" t="str">
            <v>Indolepyruvate[c] + L-Tyrosine[c] &lt;=&gt; 3-(4-Hydroxyphenyl)pyruvate[c] + L-Tryptophan[c]</v>
          </cell>
          <cell r="G728" t="str">
            <v>AC5u0009GL000055 or AC5u0009GL000419 or AC5u0009GL001361 or AC5u0009GL001591</v>
          </cell>
        </row>
        <row r="729">
          <cell r="B729" t="str">
            <v>aratyr2</v>
          </cell>
          <cell r="C729" t="str">
            <v>aratyr2</v>
          </cell>
          <cell r="D729" t="str">
            <v>aromatic amino acid aminotransferase - tyrosine</v>
          </cell>
          <cell r="E729" t="str">
            <v>(S)-3-Methyl-2-oxopentanoate[c] + L-Tyrosine[c] &lt;=&gt; 3-(4-Hydroxyphenyl)pyruvate[c] + L-Isoleucine[c]</v>
          </cell>
          <cell r="G729" t="str">
            <v>AC5u0009GL000055 or AC5u0009GL000419 or AC5u0009GL001361 or AC5u0009GL001591</v>
          </cell>
        </row>
        <row r="730">
          <cell r="B730" t="str">
            <v>aratry2</v>
          </cell>
          <cell r="C730" t="str">
            <v>aratry2</v>
          </cell>
          <cell r="D730" t="str">
            <v>aromatic amino acid aminotransferase - tryptophan</v>
          </cell>
          <cell r="E730" t="str">
            <v>(S)-3-Methyl-2-oxopentanoate[c] + L-Tryptophan[c] &lt;=&gt; L-Isoleucine[c] + Indolepyruvate[c]</v>
          </cell>
          <cell r="F730" t="str">
            <v>2.6.1.6; 2.6.1.42</v>
          </cell>
          <cell r="G730" t="str">
            <v>AC5u0009GL000055 or AC5u0009GL000419 or AC5u0009GL001361 or AC5u0009GL001591 or AC5u0009GL001956</v>
          </cell>
        </row>
        <row r="731">
          <cell r="B731" t="str">
            <v>araphe2</v>
          </cell>
          <cell r="C731" t="str">
            <v>araphe2</v>
          </cell>
          <cell r="D731" t="str">
            <v>aromatic amino acid aminotransferase - phenylalanine</v>
          </cell>
          <cell r="E731" t="str">
            <v>(S)-3-Methyl-2-oxopentanoate[c] + L-Phenylalanine[c] &lt;=&gt; L-Isoleucine[c] + Phenylpyruvate[c]</v>
          </cell>
          <cell r="G731" t="str">
            <v>AC5u0009GL000055 or AC5u0009GL000419 or AC5u0009GL001361 or AC5u0009GL001591</v>
          </cell>
        </row>
        <row r="732">
          <cell r="B732" t="str">
            <v>ARAI</v>
          </cell>
          <cell r="C732" t="str">
            <v>ARAI</v>
          </cell>
          <cell r="D732" t="str">
            <v>L-arabinose isomerase</v>
          </cell>
          <cell r="E732" t="str">
            <v>L-Arabinose[c] &lt;=&gt; L-Ribulose[c]</v>
          </cell>
          <cell r="F732" t="str">
            <v>5.3.1.4; 5.3.1.5</v>
          </cell>
        </row>
        <row r="733">
          <cell r="B733" t="str">
            <v>ARABRr</v>
          </cell>
          <cell r="C733" t="str">
            <v>ARABRr</v>
          </cell>
          <cell r="D733" t="str">
            <v>arabinose reductase</v>
          </cell>
          <cell r="E733" t="str">
            <v>L-Arabinose[c] + H+[c] + Nicotinamide adenine dinucleotide phosphate - reduced[c] &lt;=&gt; L-Arabinitol[c] + Nicotinamide adenine dinucleotide phosphate[c]</v>
          </cell>
          <cell r="F733" t="str">
            <v>1.1.1.21</v>
          </cell>
          <cell r="G733" t="str">
            <v>AC5u0009GL000399</v>
          </cell>
        </row>
        <row r="734">
          <cell r="B734" t="str">
            <v>APRAUR</v>
          </cell>
          <cell r="C734" t="str">
            <v>APRAUR</v>
          </cell>
          <cell r="D734" t="str">
            <v>5-amino-6-(5-phosphoribosylamino)uracil reductase</v>
          </cell>
          <cell r="E734" t="str">
            <v>5-Amino-6-(5'-phosphoribosylamino)uracil[c] + H+[c] + Nicotinamide adenine dinucleotide phosphate - reduced[c] =&gt; 5-Amino-6-(5'-phosphoribitylamino)uracil[c] + Nicotinamide adenine dinucleotide phosphate[c]</v>
          </cell>
          <cell r="F734" t="str">
            <v>1.1.1.193</v>
          </cell>
          <cell r="G734" t="str">
            <v>AC5u0009GL001777</v>
          </cell>
        </row>
        <row r="735">
          <cell r="B735" t="str">
            <v>APPLDHr</v>
          </cell>
          <cell r="C735" t="str">
            <v>APPLDHr</v>
          </cell>
          <cell r="D735" t="str">
            <v>Aminopropanol dehydrogenase reversible</v>
          </cell>
          <cell r="E735" t="str">
            <v>H+[c] + Nicotinamide adenine dinucleotide - reduced[c] + Aminoacetone[c] &lt;=&gt; 1-Aminopropan-2-ol[c] + Nicotinamide adenine dinucleotide[c]</v>
          </cell>
          <cell r="F735" t="str">
            <v>1.1.1.75</v>
          </cell>
          <cell r="G735" t="str">
            <v>AC5u0009GL001480</v>
          </cell>
        </row>
        <row r="736">
          <cell r="B736" t="str">
            <v>APAT</v>
          </cell>
          <cell r="C736" t="str">
            <v>APAT</v>
          </cell>
          <cell r="D736" t="str">
            <v>apolipoprotein N-acyl transferase</v>
          </cell>
          <cell r="E736" t="str">
            <v>Acetyl-CoA[c] + H2O[c] + 2,3,4,5-Tetrahydrodipicolinate[c] &lt;=&gt; N-Acetyl-L-2-amino-6-oxopimelate[c] + Coenzyme A[c]</v>
          </cell>
          <cell r="F736" t="str">
            <v>2.3.1.89</v>
          </cell>
          <cell r="G736" t="str">
            <v>AC5u0009GL001357</v>
          </cell>
        </row>
        <row r="737">
          <cell r="B737" t="str">
            <v>AP4AH</v>
          </cell>
          <cell r="C737" t="str">
            <v>AP4AH</v>
          </cell>
          <cell r="D737" t="str">
            <v>bis(5'-nucleosyl)-tetraphosphatase</v>
          </cell>
          <cell r="E737" t="str">
            <v>P1,P4-Bis(5'-adenosyl) tetraphosphate[c] + H2O[c] =&gt; 2 ADP[c] + 2 H+[c]</v>
          </cell>
          <cell r="F737" t="str">
            <v>3.6.1.41</v>
          </cell>
          <cell r="G737" t="str">
            <v>AC5u0009GL001465</v>
          </cell>
        </row>
        <row r="738">
          <cell r="B738" t="str">
            <v>AOBUTDs</v>
          </cell>
          <cell r="C738" t="str">
            <v>AOBUTDs</v>
          </cell>
          <cell r="D738" t="str">
            <v>L-2-amino-3-oxobutanoate decarboxylation (spontaneous)</v>
          </cell>
          <cell r="E738" t="str">
            <v>H+[c] + L-2-Amino-3-oxobutanoate[c] =&gt; CO2[c] + Aminoacetone[c]</v>
          </cell>
          <cell r="F738" t="str">
            <v>spontaneous</v>
          </cell>
        </row>
        <row r="739">
          <cell r="B739" t="str">
            <v>AMMQT8_2</v>
          </cell>
          <cell r="C739" t="str">
            <v>AMMQT8_2</v>
          </cell>
          <cell r="D739" t="str">
            <v>S-adenosylmethione:2-demethylmenaquinone methyltransferase</v>
          </cell>
          <cell r="E739" t="str">
            <v>2-Demethylmenaquinone 8[c] + S-Adenosyl-L-methionine[c] =&gt; S-Adenosyl-L-homocysteine[c] + H+[c] + Menaquinone 8[c]</v>
          </cell>
          <cell r="F739" t="str">
            <v>2.1.1.163</v>
          </cell>
          <cell r="G739" t="str">
            <v>AC5u0009GL001463</v>
          </cell>
        </row>
        <row r="740">
          <cell r="B740" t="str">
            <v>AMMQT7</v>
          </cell>
          <cell r="C740" t="str">
            <v>AMMQT7</v>
          </cell>
          <cell r="D740" t="str">
            <v>S-adenosylmethione:2-demthylmenaquinone methyltransferase (menaquinone 7)</v>
          </cell>
          <cell r="E740" t="str">
            <v>2-Demethylmenaquinone 7[c] + S-Adenosyl-L-methionine[c] + Nicotinamide adenine dinucleotide phosphate - reduced[c] =&gt; S-Adenosyl-L-homocysteine[c] + Menaquinol 7[c] + Nicotinamide adenine dinucleotide phosphate[c]</v>
          </cell>
          <cell r="F740" t="str">
            <v>2.1.1.163</v>
          </cell>
          <cell r="G740" t="str">
            <v>AC5u0009GL001463</v>
          </cell>
        </row>
        <row r="741">
          <cell r="B741" t="str">
            <v>AMAA</v>
          </cell>
          <cell r="C741" t="str">
            <v>AMAA</v>
          </cell>
          <cell r="D741" t="str">
            <v>N-acetylmuramoyl-L-alanine amidase</v>
          </cell>
          <cell r="E741" t="str">
            <v>N-Acetyl-D-muramoyl-L-alanine[c] + H2O[c] =&gt; N-Acetyl-D-muramoate[c] + L-Alanine[c]</v>
          </cell>
          <cell r="F741" t="str">
            <v>3.5.1.28 ; 3.2.1.96</v>
          </cell>
          <cell r="G741" t="str">
            <v>AC5u0009GL001126 or AC5u0009GL002096 or AC5u0009GL001418</v>
          </cell>
        </row>
        <row r="742">
          <cell r="B742" t="str">
            <v>ALR4x</v>
          </cell>
          <cell r="C742" t="str">
            <v>ALR4x</v>
          </cell>
          <cell r="D742" t="str">
            <v>aldose reductase (acetol)</v>
          </cell>
          <cell r="E742" t="str">
            <v>H+[c] + Nicotinamide adenine dinucleotide - reduced[c] + Acetol cytosol[c] =&gt; Nicotinamide adenine dinucleotide[c] + (R)-Propane-1,2-diol[c]</v>
          </cell>
          <cell r="F742" t="str">
            <v>1.1.1.6</v>
          </cell>
          <cell r="G742" t="str">
            <v>AC5u0009GL001480</v>
          </cell>
        </row>
        <row r="743">
          <cell r="B743" t="str">
            <v>ALR2</v>
          </cell>
          <cell r="C743" t="str">
            <v>ALR2</v>
          </cell>
          <cell r="D743" t="str">
            <v>aldose reductase (methylglyoxal)</v>
          </cell>
          <cell r="E743" t="str">
            <v>H+[c] + Nicotinamide adenine dinucleotide phosphate - reduced[c] + Methylglyoxal[c] =&gt; Nicotinamide adenine dinucleotide phosphate[c] + Acetol cytosol[c]</v>
          </cell>
          <cell r="F743" t="str">
            <v>1.1.1.-</v>
          </cell>
          <cell r="G743" t="str">
            <v>AC5u0009GL001480</v>
          </cell>
        </row>
        <row r="744">
          <cell r="B744" t="str">
            <v>ALOX</v>
          </cell>
          <cell r="C744" t="str">
            <v>ALOX</v>
          </cell>
          <cell r="D744" t="str">
            <v>oxidative decarboxylation of acetolacate (chemical)</v>
          </cell>
          <cell r="E744" t="str">
            <v>(S)-2-Acetolactate[c] + H+[c] + 0.5 O2[c] =&gt; CO2[c] + Diacetyl[c] + H2O[c]</v>
          </cell>
          <cell r="F744" t="str">
            <v>aditional reaction</v>
          </cell>
        </row>
        <row r="745">
          <cell r="B745" t="str">
            <v>ALKP</v>
          </cell>
          <cell r="C745" t="str">
            <v>ALKP</v>
          </cell>
          <cell r="D745" t="str">
            <v>alkaline phosphatase</v>
          </cell>
          <cell r="E745" t="str">
            <v>Dihydroxyacetone phosphate[c] + H2O[c] =&gt; Dihydroxyacetone[c] + Phosphate[c]</v>
          </cell>
          <cell r="F745" t="str">
            <v>3.1.3.1 ; 3.1.3.2</v>
          </cell>
          <cell r="G745" t="str">
            <v>AC5u0009GL000964 or AC5u0009GL001481 or AC5u0009GL002025</v>
          </cell>
        </row>
        <row r="746">
          <cell r="B746" t="str">
            <v>ALDD8x</v>
          </cell>
          <cell r="C746" t="str">
            <v>ALDD8x</v>
          </cell>
          <cell r="D746" t="str">
            <v>aldehyde dehydrogenase (D-glyceraldehyde, NAD)</v>
          </cell>
          <cell r="E746" t="str">
            <v>D-Glyceraldehyde[c] + H2O[c] + Nicotinamide adenine dinucleotide[c] =&gt; (R)-Glycerate[c] + 2 H+[c] + Nicotinamide adenine dinucleotide - reduced[c]</v>
          </cell>
          <cell r="F746" t="str">
            <v>1.2.1.3</v>
          </cell>
          <cell r="G746" t="str">
            <v>AC5u0009GL000754</v>
          </cell>
        </row>
        <row r="747">
          <cell r="B747" t="str">
            <v>ALDD2x</v>
          </cell>
          <cell r="C747" t="str">
            <v>ALDD2x</v>
          </cell>
          <cell r="D747" t="str">
            <v>aldehyde dehydrogenase (acetaldehyde, NAD)</v>
          </cell>
          <cell r="E747" t="str">
            <v>Acetaldehyde[c] + H2O[c] + Nicotinamide adenine dinucleotide[c] =&gt; Acetate[c] + 2 H+[c] + Nicotinamide adenine dinucleotide - reduced[c]</v>
          </cell>
          <cell r="F747" t="str">
            <v xml:space="preserve">1.2.1.3; 1.2.1.5 </v>
          </cell>
          <cell r="G747" t="str">
            <v>AC5u0009GL000754</v>
          </cell>
        </row>
        <row r="748">
          <cell r="B748" t="str">
            <v>ALCD3</v>
          </cell>
          <cell r="C748" t="str">
            <v>ALCD3</v>
          </cell>
          <cell r="D748" t="str">
            <v>alcohol dehydrogenase (propanol)</v>
          </cell>
          <cell r="E748" t="str">
            <v>Nicotinamide adenine dinucleotide[c] + 1-Propanol[c] &lt;=&gt; H+[c] + Nicotinamide adenine dinucleotide - reduced[c] + Propanal[c]</v>
          </cell>
          <cell r="F748" t="str">
            <v>1.1.1.202 ; 1.2.1.98</v>
          </cell>
          <cell r="G748" t="str">
            <v>AC5u0009GL001517 or AC5u0009GL001912</v>
          </cell>
        </row>
        <row r="749">
          <cell r="B749" t="str">
            <v>ALCD2x</v>
          </cell>
          <cell r="C749" t="str">
            <v>ALCD2x</v>
          </cell>
          <cell r="D749" t="str">
            <v>alcohol dehydrogenase (ethanol: NAD)</v>
          </cell>
          <cell r="E749" t="str">
            <v>Ethanol[c] + Nicotinamide adenine dinucleotide[c] &lt;=&gt; Acetaldehyde[c] + H+[c] + Nicotinamide adenine dinucleotide - reduced[c]</v>
          </cell>
          <cell r="F749" t="str">
            <v>1.1.1.1; 1.1.1.71</v>
          </cell>
          <cell r="G749" t="str">
            <v>AC5u0009GL000790 or AC5u0009GL000754 or AC5u0009GL001289 or AC5u0009GL001680 or AC5u0009GL001858</v>
          </cell>
        </row>
        <row r="750">
          <cell r="B750" t="str">
            <v>ALCD23x</v>
          </cell>
          <cell r="C750" t="str">
            <v>ALCD23x</v>
          </cell>
          <cell r="D750" t="str">
            <v>2-methylpropanol dehydrogenase</v>
          </cell>
          <cell r="E750" t="str">
            <v>2-methylpropanal[c] + H+[c] + Nicotinamide adenine dinucleotide - reduced[c] &lt;=&gt; 2-methylpropanol[c] + Nicotinamide adenine dinucleotide[c]</v>
          </cell>
          <cell r="F750" t="str">
            <v>1.2.1.98</v>
          </cell>
          <cell r="G750" t="str">
            <v>AC5u0009GL001912</v>
          </cell>
        </row>
        <row r="751">
          <cell r="B751" t="str">
            <v>ALCD19_L</v>
          </cell>
          <cell r="C751" t="str">
            <v>ALCD19_L</v>
          </cell>
          <cell r="D751" t="str">
            <v>alcohol dehydrogenase (L-glyceraldehyde to glycerol, NADP)</v>
          </cell>
          <cell r="E751" t="str">
            <v>L-Glyceraldehyde[c] + H+[c] + Nicotinamide adenine dinucleotide phosphate - reduced[c] &lt;=&gt; Glycerol[c] + Nicotinamide adenine dinucleotide phosphate[c]</v>
          </cell>
          <cell r="F751" t="str">
            <v>1.1.1.372</v>
          </cell>
          <cell r="G751" t="str">
            <v>AC5u0009GL000399</v>
          </cell>
        </row>
        <row r="752">
          <cell r="B752" t="str">
            <v>ALCD19_D</v>
          </cell>
          <cell r="C752" t="str">
            <v>ALCD19_D</v>
          </cell>
          <cell r="D752" t="str">
            <v>alcohol dehydrogenase (D-glyceraldehyde to glycerol, NADP)</v>
          </cell>
          <cell r="E752" t="str">
            <v>D-Glyceraldehyde[c] + H+[c] + Nicotinamide adenine dinucleotide phosphate - reduced[c] &lt;=&gt; Glycerol[c] + Nicotinamide adenine dinucleotide phosphate[c]</v>
          </cell>
          <cell r="F752" t="str">
            <v>1.1.1.72</v>
          </cell>
          <cell r="G752" t="str">
            <v>AC5u0009GL000399</v>
          </cell>
        </row>
        <row r="753">
          <cell r="B753" t="str">
            <v>ALCD19</v>
          </cell>
          <cell r="C753" t="str">
            <v>ALCD19</v>
          </cell>
          <cell r="D753" t="str">
            <v>alcohol dehydrogenase (glycerol)</v>
          </cell>
          <cell r="E753" t="str">
            <v>D-Glyceraldehyde[c] + H+[c] + Nicotinamide adenine dinucleotide - reduced[c] &lt;=&gt; Glycerol[c] + Nicotinamide adenine dinucleotide[c]</v>
          </cell>
          <cell r="F753" t="str">
            <v>1.1.1.21; 1.1.1.72 ; 1.1.1.2</v>
          </cell>
          <cell r="G753" t="str">
            <v>AC5u0009GL000790</v>
          </cell>
        </row>
        <row r="754">
          <cell r="B754" t="str">
            <v>ALATRS</v>
          </cell>
          <cell r="C754" t="str">
            <v>ALATRS</v>
          </cell>
          <cell r="D754" t="str">
            <v>Alanyl-tRNA synthetase</v>
          </cell>
          <cell r="E754" t="str">
            <v>L-Alanine[c] + ATP[c] + tRNA(Ala)[c] =&gt; L-Alanyl-tRNA(Ala)[c] + AMP[c] + Diphosphate[c]</v>
          </cell>
          <cell r="F754" t="str">
            <v>6.1.1.7</v>
          </cell>
          <cell r="G754" t="str">
            <v>AC5u0009GL000651 or AC5u0009GL002145</v>
          </cell>
        </row>
        <row r="755">
          <cell r="B755" t="str">
            <v>ALATA_Lr</v>
          </cell>
          <cell r="C755" t="str">
            <v>ALATA_Lr</v>
          </cell>
          <cell r="D755" t="str">
            <v>alanine transaminase</v>
          </cell>
          <cell r="E755" t="str">
            <v>L-Alanine[c] + Pyridoxal[c] &lt;=&gt; Pyridoxamine[c] + Pyruvate[c]</v>
          </cell>
          <cell r="F755" t="str">
            <v>2.6.1.30</v>
          </cell>
        </row>
        <row r="756">
          <cell r="B756" t="str">
            <v>ALAR</v>
          </cell>
          <cell r="C756" t="str">
            <v>ALAR</v>
          </cell>
          <cell r="D756" t="str">
            <v>alanine racemase</v>
          </cell>
          <cell r="E756" t="str">
            <v>L-Alanine[c] &lt;=&gt; D-Alanine[c]</v>
          </cell>
          <cell r="F756" t="str">
            <v>5.1.1.1</v>
          </cell>
          <cell r="G756" t="str">
            <v>AC5u0009GL000374</v>
          </cell>
        </row>
        <row r="757">
          <cell r="B757" t="str">
            <v>ALALAC</v>
          </cell>
          <cell r="C757" t="str">
            <v>ALALAC</v>
          </cell>
          <cell r="D757" t="str">
            <v>D-alanine-D-lactate ligase (reversible)</v>
          </cell>
          <cell r="E757" t="str">
            <v>D-Alanine[c] + ATP[c] + D-Lactate[c] &lt;=&gt; ADP[c] + D-Alanyl-D-lactate[c] + Phosphate[c]</v>
          </cell>
          <cell r="F757" t="str">
            <v>6.1.2.1</v>
          </cell>
          <cell r="G757" t="str">
            <v>AC5u0009GL000096</v>
          </cell>
        </row>
        <row r="758">
          <cell r="B758" t="str">
            <v>ALA_Lt6</v>
          </cell>
          <cell r="C758" t="str">
            <v>ALA_Lt6</v>
          </cell>
          <cell r="D758" t="str">
            <v>L-alanine transport in/out via proton symport</v>
          </cell>
          <cell r="E758" t="str">
            <v>H+[e] + L-Alanine[e] &lt;=&gt; L-Alanine[c] + H+[c]</v>
          </cell>
        </row>
        <row r="759">
          <cell r="B759" t="str">
            <v>AIRC</v>
          </cell>
          <cell r="C759" t="str">
            <v>AIRC</v>
          </cell>
          <cell r="D759" t="str">
            <v>phosphoribosylaminoimidazole carboxylase</v>
          </cell>
          <cell r="E759" t="str">
            <v>5-amino-1-(5-phospho-D-ribosyl)imidazole[c] + CO2[c] =&gt; 5-amino-1-(5-phospho-D-ribosyl)imidazole-4-carboxylate[c] + H+[c]</v>
          </cell>
          <cell r="F759" t="str">
            <v>4.1.1.21</v>
          </cell>
          <cell r="G759" t="str">
            <v>AC5u0009GL000900 or AC5u0009GL000325 or AC5u0009GL000899</v>
          </cell>
        </row>
        <row r="760">
          <cell r="B760" t="str">
            <v>AICART</v>
          </cell>
          <cell r="C760" t="str">
            <v>AICART</v>
          </cell>
          <cell r="D760" t="str">
            <v>phosphoribosylaminoimidazolecarboxamide formyltransferase</v>
          </cell>
          <cell r="E760" t="str">
            <v>10-Formyltetrahydrofolate[c] + 5-Amino-1-(5-Phospho-D-ribosyl)imidazole-4-carboxamide[c] &lt;=&gt; 5-Formamido-1-(5-phospho-D-ribosyl)imidazole-4-carboxamide[c] + 5,6,7,8-Tetrahydrofolate[c]</v>
          </cell>
          <cell r="F760" t="str">
            <v>2.1.2.3</v>
          </cell>
          <cell r="G760" t="str">
            <v>AC5u0009GL000890</v>
          </cell>
        </row>
        <row r="761">
          <cell r="B761" t="str">
            <v>AHMMPS</v>
          </cell>
          <cell r="C761" t="str">
            <v>AHMMPS</v>
          </cell>
          <cell r="D761" t="str">
            <v>4-amino-5-hydroxymethyl-2-methylpyrimidine synthetase</v>
          </cell>
          <cell r="E761" t="str">
            <v>5-amino-1-(5-phospho-D-ribosyl)imidazole[c] + H2O[c] =&gt; 4-Amino-5-hydroxymethyl-2-methylpyrimidine[c] + Glycolaldehyde[c] + 0.5 O2[c] + Phosphate[c]</v>
          </cell>
          <cell r="F761" t="str">
            <v>4.1.99.17</v>
          </cell>
          <cell r="G761" t="str">
            <v>AC5u0009GL001190</v>
          </cell>
        </row>
        <row r="762">
          <cell r="B762" t="str">
            <v>AHCYSNS</v>
          </cell>
          <cell r="C762" t="str">
            <v>AHCYSNS</v>
          </cell>
          <cell r="D762" t="str">
            <v>adenosylhomocysteine nucleosidase</v>
          </cell>
          <cell r="E762" t="str">
            <v>S-Adenosyl-L-homocysteine[c] + H2O[c] =&gt; Adenine[c] + S-Ribosyl-L-homocysteine[c]</v>
          </cell>
          <cell r="F762" t="str">
            <v>3.2.2.9</v>
          </cell>
          <cell r="G762" t="str">
            <v>AC5u0009GL001346</v>
          </cell>
        </row>
        <row r="763">
          <cell r="B763" t="str">
            <v>AGPR</v>
          </cell>
          <cell r="C763" t="str">
            <v>AGPR</v>
          </cell>
          <cell r="D763" t="str">
            <v>N-acetyl-g-glutamyl-phosphate reductase</v>
          </cell>
          <cell r="E763" t="str">
            <v>Nicotinamide adenine dinucleotide phosphate[c] + Phosphate[c] + N-Acetyl-L-glutamate 5-semialdehyde[c] &lt;=&gt; H+[c] + Nicotinamide adenine dinucleotide phosphate - reduced[c] + N-Acetyl-L-glutamyl 5-phosphate[c]</v>
          </cell>
          <cell r="F763" t="str">
            <v>1.2.1.38</v>
          </cell>
        </row>
        <row r="764">
          <cell r="B764" t="str">
            <v>AGAT_LRE</v>
          </cell>
          <cell r="C764" t="str">
            <v>AGAT_LRE</v>
          </cell>
          <cell r="D764" t="str">
            <v>1-Acyl-glycerol-3-phosphate acyltransferase (Lb reuteri specific)</v>
          </cell>
          <cell r="E764" t="str">
            <v>1-Acyl-sn-glycerol 3-phosphate (Lb reuteri specific)[c] + 0.0211 cyclopropanoyl octadecanoyl-[acyl-carrier protein][c] + 0.0258 Hexadecenoyl-ACP (n-C16:1ACP)[c] + 0.075 Octadecanoyl-[acyl-carrier protein][c] + 0.3519 Octadecynoyl-ACP (n-C18:2ACP)[c] + 0.1591 Octadecenoyl-ACP (n-C18:1ACP)[c] + 0.2566 Palmitoyl-ACP (n-C16:0ACP)[c] + 0.0687 Tetradecanoyl-[acyl-carrier protein][c] + 0.0418 octadecatrienoyl-ACP (n-C18:3ACP)[c] =&gt; acyl carrier protein[c] + phosphatidic acid (Lb reuteri specific)[c]</v>
          </cell>
          <cell r="F764" t="str">
            <v>2.3.1.51</v>
          </cell>
          <cell r="G764" t="str">
            <v>AC5u0009GL000205</v>
          </cell>
        </row>
        <row r="765">
          <cell r="B765" t="str">
            <v>ADSS</v>
          </cell>
          <cell r="C765" t="str">
            <v>ADSS</v>
          </cell>
          <cell r="D765" t="str">
            <v>adenylosuccinate synthetase</v>
          </cell>
          <cell r="E765" t="str">
            <v>L-Aspartate[c] + GTP[c] + IMP[c] =&gt; N6-(1,2-Dicarboxyethyl)-AMP[c] + GDP[c] + 2 H+[c] + Phosphate[c]</v>
          </cell>
          <cell r="F765" t="str">
            <v>6.3.4.4</v>
          </cell>
          <cell r="G765" t="str">
            <v>AC5u0009GL000394</v>
          </cell>
        </row>
        <row r="766">
          <cell r="B766" t="str">
            <v>ADSL2r</v>
          </cell>
          <cell r="C766" t="str">
            <v>ADSL2r</v>
          </cell>
          <cell r="D766" t="str">
            <v>adenylosuccinate lyase</v>
          </cell>
          <cell r="E766" t="str">
            <v>(S)-2-[5-Amino-1-(5-phospho-D-ribosyl)imidazole-4-carboxamido]succinate[c] &lt;=&gt; 5-Amino-1-(5-Phospho-D-ribosyl)imidazole-4-carboxamide[c] + Fumarate[c]</v>
          </cell>
          <cell r="F766" t="str">
            <v>4.3.2.2</v>
          </cell>
          <cell r="G766" t="str">
            <v>AC5u0009GL000898</v>
          </cell>
        </row>
        <row r="767">
          <cell r="B767" t="str">
            <v>ADSL1r</v>
          </cell>
          <cell r="C767" t="str">
            <v>ADSL1r</v>
          </cell>
          <cell r="D767" t="str">
            <v>adenylosuccinate lyase</v>
          </cell>
          <cell r="E767" t="str">
            <v>N6-(1,2-Dicarboxyethyl)-AMP[c] &lt;=&gt; AMP[c] + Fumarate[c]</v>
          </cell>
          <cell r="F767" t="str">
            <v>4.3.2.2</v>
          </cell>
          <cell r="G767" t="str">
            <v>AC5u0009GL000898</v>
          </cell>
        </row>
        <row r="768">
          <cell r="B768" t="str">
            <v>ADPTA</v>
          </cell>
          <cell r="C768" t="str">
            <v>ADPTA</v>
          </cell>
          <cell r="D768" t="str">
            <v>acetyldiaminopimelate transaminase</v>
          </cell>
          <cell r="E768" t="str">
            <v>2-Oxoglutarate[c] + N6-Acetyl-LL-2,6-diaminoheptanedioate[c] + H+[c] &lt;=&gt; N-Acetyl-L-2-amino-6-oxopimelate[c] + L-Glutamate[c]</v>
          </cell>
          <cell r="F768" t="str">
            <v>2.6.1.-</v>
          </cell>
          <cell r="G768" t="str">
            <v>AC5u0009GL000055 or AC5u0009GL000419 or AC5u0009GL001361 or AC5u0009GL001591</v>
          </cell>
        </row>
        <row r="769">
          <cell r="B769" t="str">
            <v>ADPT</v>
          </cell>
          <cell r="C769" t="str">
            <v>ADPT</v>
          </cell>
          <cell r="D769" t="str">
            <v>adenine phosphoribosyltransferase</v>
          </cell>
          <cell r="E769" t="str">
            <v>Adenine[c] + 5-Phospho-alpha-D-ribose 1-diphosphate[c] =&gt; AMP[c] + Diphosphate[c]</v>
          </cell>
          <cell r="F769" t="str">
            <v>2.4.2.7; 2.4.2.8</v>
          </cell>
          <cell r="G769" t="str">
            <v>AC5u0009GL000386 or AC5u0009GL001821</v>
          </cell>
        </row>
        <row r="770">
          <cell r="B770" t="str">
            <v>ADPRDP</v>
          </cell>
          <cell r="C770" t="str">
            <v>ADPRDP</v>
          </cell>
          <cell r="D770" t="str">
            <v>ADP ribose diphosphatase</v>
          </cell>
          <cell r="E770" t="str">
            <v>ADPribose[c] + H2O[c] =&gt; AMP[c] + 2 H+[c] + alpha-D-Ribose 5-phosphate[c]</v>
          </cell>
          <cell r="F770" t="str">
            <v>3.6.1.13</v>
          </cell>
          <cell r="G770" t="str">
            <v>AC5u0009GL001344</v>
          </cell>
        </row>
        <row r="771">
          <cell r="B771" t="str">
            <v>ADPDS</v>
          </cell>
          <cell r="C771" t="str">
            <v>ADPDS</v>
          </cell>
          <cell r="D771" t="str">
            <v>acetyl-diaminopimelate deacetylase</v>
          </cell>
          <cell r="E771" t="str">
            <v>N6-Acetyl-LL-2,6-diaminoheptanedioate[c] + H2O[c] + H+[c] =&gt; LL-2,6-Diaminoheptanedioate[c] + Acetate[c]</v>
          </cell>
          <cell r="F771" t="str">
            <v>3.5.1.47</v>
          </cell>
          <cell r="G771" t="str">
            <v>AC5u0009GL001358</v>
          </cell>
        </row>
        <row r="772">
          <cell r="B772" t="str">
            <v>ADOCBIK</v>
          </cell>
          <cell r="C772" t="str">
            <v>ADOCBIK</v>
          </cell>
          <cell r="D772" t="str">
            <v>Adenosyl cobinamide kinase</v>
          </cell>
          <cell r="E772" t="str">
            <v>Adenosyl cobinamide[c] + ATP[c] =&gt; Adenosyl cobinamide phosphate[c] + ADP[c] + H+[c]</v>
          </cell>
          <cell r="F772" t="str">
            <v>2.7.1.156</v>
          </cell>
          <cell r="G772" t="str">
            <v>AC5u0009GL001878</v>
          </cell>
        </row>
        <row r="773">
          <cell r="B773" t="str">
            <v>ADK1</v>
          </cell>
          <cell r="C773" t="str">
            <v>ADK1</v>
          </cell>
          <cell r="D773" t="str">
            <v>adenylate kinase</v>
          </cell>
          <cell r="E773" t="str">
            <v>AMP[c] + ATP[c] &lt;=&gt; 2 ADP[c]</v>
          </cell>
          <cell r="F773" t="str">
            <v>2.7.4.3</v>
          </cell>
          <cell r="G773" t="str">
            <v>AC5u0009GL000309</v>
          </cell>
        </row>
        <row r="774">
          <cell r="B774" t="str">
            <v>ADEt2</v>
          </cell>
          <cell r="C774" t="str">
            <v>ADEt2</v>
          </cell>
          <cell r="D774" t="str">
            <v>adenine transport via proton symport (reversible)</v>
          </cell>
          <cell r="E774" t="str">
            <v>H+[e] + Adenine[e] &lt;=&gt; Adenine[c] + H+[c]</v>
          </cell>
        </row>
        <row r="775">
          <cell r="B775" t="str">
            <v>ADEADOCBLS</v>
          </cell>
          <cell r="C775" t="str">
            <v>ADEADOCBLS</v>
          </cell>
          <cell r="D775" t="str">
            <v>Adenine Adenosylcobalamin 5-phosphate synthase</v>
          </cell>
          <cell r="E775" t="str">
            <v>Adenosine-GDP-cobinamide[c] + adenine ribotide phosphate (7-(5-phospho-Î±-D-ribosyl)adenine)[c] =&gt; GMP[c] + H+[c] + Co-alpha-[alpha-(adenin-9-yl)]-Co-beta-adenosylcobamide 5-phosphate[c]</v>
          </cell>
          <cell r="F775" t="str">
            <v>2.7.8.26</v>
          </cell>
          <cell r="G775" t="str">
            <v>AC5u0009GL001877</v>
          </cell>
        </row>
        <row r="776">
          <cell r="B776" t="str">
            <v>ADEADOCBLPP</v>
          </cell>
          <cell r="C776" t="str">
            <v>ADEADOCBLPP</v>
          </cell>
          <cell r="D776" t="str">
            <v>Adenine Adenosylcobalamide phosphate phosphatase</v>
          </cell>
          <cell r="E776" t="str">
            <v>H2O[c] + Co-alpha-[alpha-(adenin-9-yl)]-Co-beta-adenosylcobamide 5-phosphate[c] =&gt; Phosphate[c] + Pseudo Coenzyme B12 (Co-alpha-[alpha-(adenin-7-yl)]-Co-beta-adenosylcobamide)[c]</v>
          </cell>
          <cell r="F776" t="str">
            <v>3.1.3.73</v>
          </cell>
          <cell r="G776" t="str">
            <v>AC5u0009GL001876</v>
          </cell>
        </row>
        <row r="777">
          <cell r="B777" t="str">
            <v>ADCPS1</v>
          </cell>
          <cell r="C777" t="str">
            <v>ADCPS1</v>
          </cell>
          <cell r="D777" t="str">
            <v>Adenosylcobinamide-phosphate synthase</v>
          </cell>
          <cell r="E777" t="str">
            <v>1-Aminopropan-2-ol[c] + adenosyl-cobyric acid[c] + ATP[c] &lt;=&gt; Adenosyl cobinamide[c] + ADP[c] + H+[c] + Phosphate[c]</v>
          </cell>
          <cell r="F777" t="str">
            <v>6.3.1.10</v>
          </cell>
          <cell r="G777" t="str">
            <v>AC5u0009GL001900</v>
          </cell>
        </row>
        <row r="778">
          <cell r="B778" t="str">
            <v>ADCOBAPS</v>
          </cell>
          <cell r="C778" t="str">
            <v>ADCOBAPS</v>
          </cell>
          <cell r="D778" t="str">
            <v>Adenosylcobinamide-phosphate synthase</v>
          </cell>
          <cell r="E778" t="str">
            <v>D-1-Aminopropan-2-ol O-phosphate[c] + adenosyl-cobyric acid[c] + ATP[c] =&gt; Adenosyl cobinamide phosphate[c] + ADP[c] + H+[c] + Phosphate[c]</v>
          </cell>
          <cell r="F778" t="str">
            <v>6.3.1.10</v>
          </cell>
          <cell r="G778" t="str">
            <v>AC5u0009GL001900</v>
          </cell>
        </row>
        <row r="779">
          <cell r="B779" t="str">
            <v>ADA</v>
          </cell>
          <cell r="C779" t="str">
            <v>ADA</v>
          </cell>
          <cell r="D779" t="str">
            <v>Adenosine deaminase</v>
          </cell>
          <cell r="E779" t="str">
            <v>Adenosine[c] + H2O[c] + H+[c] =&gt; Inosine[c] + Ammonium[c]</v>
          </cell>
          <cell r="F779" t="str">
            <v>3.5.4.4</v>
          </cell>
          <cell r="G779" t="str">
            <v>AC5u0009GL000758</v>
          </cell>
        </row>
        <row r="780">
          <cell r="B780" t="str">
            <v>ACTPASE</v>
          </cell>
          <cell r="C780" t="str">
            <v>ACTPASE</v>
          </cell>
          <cell r="D780" t="str">
            <v>acylphosphatase</v>
          </cell>
          <cell r="E780" t="str">
            <v>Acetyl phosphate[c] + H2O[c] =&gt; Acetate[c] + H+[c] + Phosphate[c]</v>
          </cell>
          <cell r="F780" t="str">
            <v>3.6.1.7</v>
          </cell>
          <cell r="G780" t="str">
            <v>AC5u0009GL000078</v>
          </cell>
        </row>
        <row r="781">
          <cell r="B781" t="str">
            <v>ACTNdiff</v>
          </cell>
          <cell r="C781" t="str">
            <v>ACTNdiff</v>
          </cell>
          <cell r="D781" t="str">
            <v>(R)-acetoin diffusion</v>
          </cell>
          <cell r="E781" t="str">
            <v>(R)-Acetoin[e] &lt;=&gt; (R)-Acetoin[c]</v>
          </cell>
        </row>
        <row r="782">
          <cell r="B782" t="str">
            <v>ACTD</v>
          </cell>
          <cell r="C782" t="str">
            <v>ACTD</v>
          </cell>
          <cell r="D782" t="str">
            <v>meso-butanediol dehydrogenase / (S,S)-butanediol dehydrogenase / diacetyl reductase / acetoin dehydrogenase</v>
          </cell>
          <cell r="E782" t="str">
            <v>(R)-Acetoin[c] + Nicotinamide adenine dinucleotide[c] &lt;=&gt; Diacetyl[c] + H+[c] + Nicotinamide adenine dinucleotide - reduced[c]</v>
          </cell>
          <cell r="F782" t="str">
            <v>1.1.1.303</v>
          </cell>
          <cell r="G782" t="str">
            <v>AC5u0009GL000322</v>
          </cell>
        </row>
        <row r="783">
          <cell r="B783" t="str">
            <v>ACt6</v>
          </cell>
          <cell r="C783" t="str">
            <v>ACt6</v>
          </cell>
          <cell r="D783" t="str">
            <v>acetate transport in/out via proton symport</v>
          </cell>
          <cell r="E783" t="str">
            <v>H+[e] + Acetate[e] &lt;=&gt; Acetate[c] + H+[c]</v>
          </cell>
        </row>
        <row r="784">
          <cell r="B784" t="str">
            <v>ACPS2</v>
          </cell>
          <cell r="C784" t="str">
            <v>ACPS2</v>
          </cell>
          <cell r="D784" t="str">
            <v>acyl-carrier protein synthase</v>
          </cell>
          <cell r="E784" t="str">
            <v>apoprotein [acyl carrier protein][c] + Coenzyme A[c] =&gt; acyl carrier protein[c] + H+[c] + Adenosine 3',5'-bisphosphate[c]</v>
          </cell>
          <cell r="F784" t="str">
            <v>2.7.8.7</v>
          </cell>
          <cell r="G784" t="str">
            <v>AC5u0009GL000373</v>
          </cell>
        </row>
        <row r="785">
          <cell r="B785" t="str">
            <v>ACOTA</v>
          </cell>
          <cell r="C785" t="str">
            <v>ACOTA</v>
          </cell>
          <cell r="D785" t="str">
            <v>acetylornithine transaminase</v>
          </cell>
          <cell r="E785" t="str">
            <v>2-Oxoglutarate[c] + N2-Acetyl-L-ornithine[c] &lt;=&gt; L-Glutamate[c] + N-Acetyl-L-glutamate 5-semialdehyde[c]</v>
          </cell>
          <cell r="F785" t="str">
            <v>2.6.1.11</v>
          </cell>
          <cell r="G785" t="str">
            <v>AC5u0009GL000615 or AC5u0009GL000799</v>
          </cell>
        </row>
        <row r="786">
          <cell r="B786" t="str">
            <v>ACLS</v>
          </cell>
          <cell r="C786" t="str">
            <v>ACLS</v>
          </cell>
          <cell r="D786" t="str">
            <v>acetolactate synthase (Also catalyzes ACHBS)</v>
          </cell>
          <cell r="E786" t="str">
            <v>H+[c] + 2 Pyruvate[c] =&gt; (S)-2-Acetolactate[c] + CO2[c]</v>
          </cell>
          <cell r="F786" t="str">
            <v>2.2.1.6</v>
          </cell>
          <cell r="G786" t="str">
            <v>AC5u0009GL000907</v>
          </cell>
        </row>
        <row r="787">
          <cell r="B787" t="str">
            <v>ACLDC</v>
          </cell>
          <cell r="C787" t="str">
            <v>ACLDC</v>
          </cell>
          <cell r="D787" t="str">
            <v>acetolactate decarboxylase</v>
          </cell>
          <cell r="E787" t="str">
            <v>(S)-2-Acetolactate[c] + H+[c] =&gt; (R)-Acetoin[c] + CO2[c]</v>
          </cell>
          <cell r="F787" t="str">
            <v>4.1.1.5</v>
          </cell>
          <cell r="G787" t="str">
            <v>AC5u0009GL000906</v>
          </cell>
        </row>
        <row r="788">
          <cell r="B788" t="str">
            <v>ACKr</v>
          </cell>
          <cell r="C788" t="str">
            <v>ACKr</v>
          </cell>
          <cell r="D788" t="str">
            <v>acetate kinase</v>
          </cell>
          <cell r="E788" t="str">
            <v>Acetate[c] + ATP[c] &lt;=&gt; Acetyl phosphate[c] + ADP[c]</v>
          </cell>
          <cell r="F788" t="str">
            <v>2.7.2.1; 2.7.2.15</v>
          </cell>
          <cell r="G788" t="str">
            <v>AC5u0009GL000624 or AC5u0009GL001911 or AC5u0009GL002172</v>
          </cell>
        </row>
        <row r="789">
          <cell r="B789" t="str">
            <v>ACHBS</v>
          </cell>
          <cell r="C789" t="str">
            <v>ACHBS</v>
          </cell>
          <cell r="D789" t="str">
            <v>2-aceto-2-hydroxybutanoate synthase</v>
          </cell>
          <cell r="E789" t="str">
            <v>2-Oxobutanoate[c] + H+[c] + Pyruvate[c] =&gt; (S)-2-Aceto-2-hydroxybutanoate[c] + CO2[c]</v>
          </cell>
          <cell r="F789" t="str">
            <v>2.2.1.6</v>
          </cell>
          <cell r="G789" t="str">
            <v>AC5u0009GL000907</v>
          </cell>
        </row>
        <row r="790">
          <cell r="B790" t="str">
            <v>ACGK</v>
          </cell>
          <cell r="C790" t="str">
            <v>ACGK</v>
          </cell>
          <cell r="D790" t="str">
            <v>acetylglutamate kinase</v>
          </cell>
          <cell r="E790" t="str">
            <v>ATP[c] + N-Acetyl-L-glutamate[c] =&gt; ADP[c] + N-Acetyl-L-glutamyl 5-phosphate[c]</v>
          </cell>
          <cell r="F790" t="str">
            <v>2.7.2.8</v>
          </cell>
        </row>
        <row r="791">
          <cell r="B791" t="str">
            <v>ACCOAC</v>
          </cell>
          <cell r="C791" t="str">
            <v>ACCOAC</v>
          </cell>
          <cell r="D791" t="str">
            <v>acetyl-CoA carboxylase</v>
          </cell>
          <cell r="E791" t="str">
            <v>Acetyl-CoA[c] + ATP[c] + Bicarbonate[c] =&gt; ADP[c] + H+[c] + Malonyl-CoA[c] + Phosphate[c]</v>
          </cell>
          <cell r="F791" t="str">
            <v>6.4.1.2</v>
          </cell>
          <cell r="G791" t="str">
            <v>AC5u0009GL001601 and AC5u0009GL000226 and AC5u0009GL000222 and AC5u0009GL000223 and AC5u0009GL000224</v>
          </cell>
        </row>
        <row r="792">
          <cell r="B792" t="str">
            <v>ACBIPGT</v>
          </cell>
          <cell r="C792" t="str">
            <v>ACBIPGT</v>
          </cell>
          <cell r="D792" t="str">
            <v>adenosylcobinamide kinase / adenosylcobinamide-phosphate guanylyltransferase</v>
          </cell>
          <cell r="E792" t="str">
            <v>Adenosyl cobinamide phosphate[c] + GTP[c] + H+[c] =&gt; Adenosine-GDP-cobinamide[c] + Diphosphate[c]</v>
          </cell>
          <cell r="F792" t="str">
            <v>2.7.7.62</v>
          </cell>
          <cell r="G792" t="str">
            <v>AC5u0009GL001878</v>
          </cell>
        </row>
        <row r="793">
          <cell r="B793" t="str">
            <v>ACALDt</v>
          </cell>
          <cell r="C793" t="str">
            <v>ACALDt</v>
          </cell>
          <cell r="D793" t="str">
            <v>acetaldehyde reversible transport</v>
          </cell>
          <cell r="E793" t="str">
            <v>Acetaldehyde[e] &lt;=&gt; Acetaldehyde[c]</v>
          </cell>
        </row>
        <row r="794">
          <cell r="B794" t="str">
            <v>ACALD</v>
          </cell>
          <cell r="C794" t="str">
            <v>ACALD</v>
          </cell>
          <cell r="D794" t="str">
            <v>acetaldehyde dehydrogenase (acetylating)</v>
          </cell>
          <cell r="E794" t="str">
            <v>Acetaldehyde[c] + Coenzyme A[c] + Nicotinamide adenine dinucleotide[c] &lt;=&gt; Acetyl-CoA[c] + H+[c] + Nicotinamide adenine dinucleotide - reduced[c]</v>
          </cell>
          <cell r="F794" t="str">
            <v>1.2.1.10</v>
          </cell>
          <cell r="G794" t="str">
            <v>AC5u0009GL000754</v>
          </cell>
        </row>
        <row r="795">
          <cell r="B795" t="str">
            <v>ACACT1r</v>
          </cell>
          <cell r="C795" t="str">
            <v>ACACT1r</v>
          </cell>
          <cell r="D795" t="str">
            <v>acetyl-CoA C-acetyltransferase</v>
          </cell>
          <cell r="E795" t="str">
            <v>2 Acetyl-CoA[c] &lt;=&gt; Acetoacetyl-CoA[c] + Coenzyme A[c]</v>
          </cell>
          <cell r="F795" t="str">
            <v>2.3.1.9</v>
          </cell>
          <cell r="G795" t="str">
            <v>AC5u0009GL000410</v>
          </cell>
        </row>
        <row r="796">
          <cell r="B796" t="str">
            <v>ABTA</v>
          </cell>
          <cell r="C796" t="str">
            <v>ABTA</v>
          </cell>
          <cell r="D796" t="str">
            <v>4-aminobutyrate aminotransferase / Ornithine transaminase</v>
          </cell>
          <cell r="E796" t="str">
            <v>4-Aminobutanoate[c] + 2-Oxoglutarate[c] =&gt; L-Glutamate[c] + Succinic semialdehyde[c]</v>
          </cell>
          <cell r="F796" t="str">
            <v>2.6.1.19</v>
          </cell>
          <cell r="G796" t="str">
            <v>AC5u0009GL000606</v>
          </cell>
        </row>
        <row r="797">
          <cell r="B797" t="str">
            <v>AALDH</v>
          </cell>
          <cell r="C797" t="str">
            <v>AALDH</v>
          </cell>
          <cell r="D797" t="str">
            <v>aryl-alcohol dehydrogenase</v>
          </cell>
          <cell r="E797" t="str">
            <v>H+[c] + Nicotinamide adenine dinucleotide - reduced[c] + Phenylacetaldehyde[c] &lt;=&gt; Nicotinamide adenine dinucleotide[c] + Phenylethyl alcohol[c]</v>
          </cell>
          <cell r="F797" t="str">
            <v>1.1.1.90; 1.1.1.1</v>
          </cell>
          <cell r="G797" t="str">
            <v>AC5u0009GL001122 or AC5u0009GL002010</v>
          </cell>
        </row>
        <row r="798">
          <cell r="B798" t="str">
            <v>AACPS5</v>
          </cell>
          <cell r="C798" t="str">
            <v>AACPS5</v>
          </cell>
          <cell r="D798" t="str">
            <v>Acyl-[acyl-carrier-protein] synthetase (n-C18:1)</v>
          </cell>
          <cell r="E798" t="str">
            <v>acyl carrier protein[c] + ATP[c] + octadecenoate (n-C18:1)[c] =&gt; AMP[c] + Octadecenoyl-ACP (n-C18:1ACP)[c] + Diphosphate[c]</v>
          </cell>
        </row>
        <row r="799">
          <cell r="B799" t="str">
            <v>AACPS4</v>
          </cell>
          <cell r="C799" t="str">
            <v>AACPS4</v>
          </cell>
          <cell r="D799" t="str">
            <v>Acyl-[acyl-carrier-protein] synthetase (n-C16:1)</v>
          </cell>
          <cell r="E799" t="str">
            <v>acyl carrier protein[c] + ATP[c] + hexadecenoate (n-C16:1)[c] =&gt; AMP[c] + Hexadecenoyl-ACP (n-C16:1ACP)[c] + Diphosphate[c]</v>
          </cell>
        </row>
        <row r="800">
          <cell r="B800" t="str">
            <v>AACPS183</v>
          </cell>
          <cell r="C800" t="str">
            <v>AACPS183</v>
          </cell>
          <cell r="D800" t="str">
            <v>Acyl-[acyl-carrier-protein] synthetase (n-C18:3)</v>
          </cell>
          <cell r="E800" t="str">
            <v>acyl carrier protein[c] + ATP[c] + octadecynoate (n-C18:3)[c] =&gt; AMP[c] + Diphosphate[c] + octadecatrienoyl-ACP (n-C18:3ACP)[c]</v>
          </cell>
        </row>
        <row r="801">
          <cell r="B801" t="str">
            <v>AACPS182</v>
          </cell>
          <cell r="C801" t="str">
            <v>AACPS182</v>
          </cell>
          <cell r="D801" t="str">
            <v>Acyl-[acyl-carrier-protein] synthetase (n-C18:2)</v>
          </cell>
          <cell r="E801" t="str">
            <v>acyl carrier protein[c] + ATP[c] + octadecynoate (n-C18:2)[c] =&gt; AMP[c] + Octadecynoyl-ACP (n-C18:2ACP)[c] + Diphosphate[c]</v>
          </cell>
        </row>
        <row r="802">
          <cell r="B802" t="str">
            <v>3HPPt</v>
          </cell>
          <cell r="C802" t="str">
            <v>3HPPt</v>
          </cell>
          <cell r="D802" t="str">
            <v>3-hydroxypropanoate transport via diffusion</v>
          </cell>
          <cell r="E802" t="str">
            <v>3-Hydroxypropanoate[c] &lt;=&gt; 3-Hydroxypropanoate[e]</v>
          </cell>
        </row>
        <row r="803">
          <cell r="B803" t="str">
            <v>2HXICDH</v>
          </cell>
          <cell r="C803" t="str">
            <v>2HXICDH</v>
          </cell>
          <cell r="D803" t="str">
            <v>L-2-hydroxyisocaproate dehydrogenase</v>
          </cell>
          <cell r="E803" t="str">
            <v>4-Methyl-2-oxopentanoate[c] + H+[c] + Nicotinamide adenine dinucleotide - reduced[c] &lt;=&gt; L-2-hydroxyisocaproate[c] + Nicotinamide adenine dinucleotide[c]</v>
          </cell>
          <cell r="G803" t="str">
            <v>AC5u0009GL000468 or AC5u0009GL000611 or AC5u0009GL001170</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29"/>
  <sheetViews>
    <sheetView workbookViewId="0">
      <pane ySplit="1" topLeftCell="A2" activePane="bottomLeft" state="frozen"/>
      <selection pane="bottomLeft" activeCell="K39" sqref="K39"/>
    </sheetView>
  </sheetViews>
  <sheetFormatPr baseColWidth="10" defaultColWidth="8.83203125" defaultRowHeight="15"/>
  <cols>
    <col min="1" max="1" width="7.1640625" customWidth="1"/>
    <col min="2" max="4" width="11.1640625" customWidth="1"/>
    <col min="5" max="5" width="7.5" customWidth="1"/>
    <col min="6" max="6" width="7.33203125" customWidth="1"/>
    <col min="7" max="7" width="50.6640625" customWidth="1"/>
    <col min="8" max="8" width="10.33203125" customWidth="1"/>
    <col min="9" max="9" width="33" style="33" customWidth="1"/>
    <col min="10" max="10" width="9.5" customWidth="1"/>
    <col min="11" max="11" width="107.1640625" customWidth="1"/>
    <col min="12" max="12" width="12" customWidth="1"/>
    <col min="13" max="13" width="4.1640625" customWidth="1"/>
    <col min="14" max="14" width="6.5" customWidth="1"/>
    <col min="15" max="15" width="7.33203125" customWidth="1"/>
    <col min="16" max="16" width="74.6640625" customWidth="1"/>
    <col min="17" max="18" width="13.33203125" customWidth="1"/>
    <col min="19" max="19" width="9.1640625" customWidth="1"/>
    <col min="20" max="20" width="13.33203125" customWidth="1"/>
    <col min="21" max="22" width="30.6640625" customWidth="1"/>
    <col min="23" max="23" width="14.33203125" customWidth="1"/>
    <col min="24" max="25" width="30.6640625" customWidth="1"/>
    <col min="26" max="26" width="16.33203125" customWidth="1"/>
  </cols>
  <sheetData>
    <row r="1" spans="1:26">
      <c r="A1" s="16" t="s">
        <v>0</v>
      </c>
      <c r="B1" s="16" t="s">
        <v>1</v>
      </c>
      <c r="C1" s="16"/>
      <c r="D1" s="16" t="s">
        <v>4359</v>
      </c>
      <c r="E1" s="16" t="s">
        <v>4359</v>
      </c>
      <c r="F1" s="16" t="s">
        <v>4360</v>
      </c>
      <c r="G1" s="16" t="s">
        <v>4359</v>
      </c>
      <c r="H1" s="16" t="s">
        <v>4360</v>
      </c>
      <c r="I1" s="31" t="s">
        <v>4359</v>
      </c>
      <c r="J1" s="16" t="s">
        <v>4360</v>
      </c>
      <c r="K1" s="16" t="s">
        <v>4359</v>
      </c>
      <c r="L1" s="16" t="s">
        <v>4360</v>
      </c>
      <c r="M1" s="16" t="s">
        <v>2</v>
      </c>
      <c r="N1" s="16" t="s">
        <v>3</v>
      </c>
      <c r="O1" s="16" t="s">
        <v>4</v>
      </c>
      <c r="P1" s="16" t="s">
        <v>5</v>
      </c>
      <c r="Q1" s="16" t="s">
        <v>6</v>
      </c>
      <c r="R1" s="16" t="s">
        <v>7</v>
      </c>
      <c r="S1" s="16" t="s">
        <v>8</v>
      </c>
      <c r="T1" s="16" t="s">
        <v>9</v>
      </c>
      <c r="U1" s="16" t="s">
        <v>10</v>
      </c>
      <c r="V1" s="16" t="s">
        <v>11</v>
      </c>
      <c r="W1" s="16" t="s">
        <v>12</v>
      </c>
      <c r="X1" s="16" t="s">
        <v>13</v>
      </c>
      <c r="Y1" s="16" t="s">
        <v>14</v>
      </c>
      <c r="Z1" s="16" t="s">
        <v>15</v>
      </c>
    </row>
    <row r="2" spans="1:26">
      <c r="A2" t="s">
        <v>3944</v>
      </c>
      <c r="B2" s="1" t="s">
        <v>1456</v>
      </c>
      <c r="C2" s="2" t="e">
        <f>VLOOKUP(B2,#REF!,1,0)</f>
        <v>#REF!</v>
      </c>
      <c r="D2" s="2" t="str">
        <f>VLOOKUP(B2,[1]iTN607!B:G,1,0)</f>
        <v>CBPS</v>
      </c>
      <c r="E2" s="2" t="str">
        <f>VLOOKUP(B2,[1]iTN607!B:G,2,0)</f>
        <v>CBPS</v>
      </c>
      <c r="F2" s="2" t="b">
        <f t="shared" ref="F2:F65" si="0">EXACT(E2,M2)</f>
        <v>0</v>
      </c>
      <c r="G2" s="2" t="str">
        <f>VLOOKUP(B2,[1]iTN607!B:G,3,0)</f>
        <v>carbamoyl-phosphate synthase (glutamine-hydrolysing)</v>
      </c>
      <c r="H2" s="2" t="b">
        <f t="shared" ref="H2:H65" si="1">EXACT(G2,N2)</f>
        <v>0</v>
      </c>
      <c r="I2" s="2" t="str">
        <f>VLOOKUP(B2,[1]iTN607!B:G,4,0)</f>
        <v>2 ATP[c] + L-Glutamine[c] + H2O[c] + Bicarbonate[c] =&gt; 2 ADP[c] + Carbamoyl phosphate[c] + L-Glutamate[c] + 2 H+[c] + Phosphate[c]</v>
      </c>
      <c r="J2" s="2" t="b">
        <f t="shared" ref="J2:J65" si="2">EXACT(I2,O2)</f>
        <v>0</v>
      </c>
      <c r="K2" s="2" t="str">
        <f>VLOOKUP(B2,[1]iTN607!B:G,5,0)</f>
        <v>6.3.5.5</v>
      </c>
      <c r="L2" s="2" t="b">
        <f t="shared" ref="L2:L65" si="3">EXACT(K2,P2)</f>
        <v>0</v>
      </c>
      <c r="M2" s="1" t="s">
        <v>1457</v>
      </c>
      <c r="N2" s="1" t="s">
        <v>1458</v>
      </c>
      <c r="O2" s="2" t="s">
        <v>1459</v>
      </c>
      <c r="P2" s="2" t="s">
        <v>1460</v>
      </c>
      <c r="Q2" s="1">
        <v>0</v>
      </c>
      <c r="R2" s="1">
        <v>1000</v>
      </c>
      <c r="U2" s="2" t="s">
        <v>1461</v>
      </c>
      <c r="X2" s="1" t="s">
        <v>20</v>
      </c>
      <c r="Z2" s="1">
        <v>2</v>
      </c>
    </row>
    <row r="3" spans="1:26">
      <c r="A3" t="s">
        <v>3786</v>
      </c>
      <c r="B3" s="1" t="s">
        <v>693</v>
      </c>
      <c r="C3" s="2" t="e">
        <f>VLOOKUP(B3,#REF!,1,0)</f>
        <v>#REF!</v>
      </c>
      <c r="D3" s="2" t="str">
        <f>VLOOKUP(B3,[1]iTN607!B:G,1,0)</f>
        <v>CYSabc</v>
      </c>
      <c r="E3" s="2" t="str">
        <f>VLOOKUP(B3,[1]iTN607!B:G,2,0)</f>
        <v>CYSabc</v>
      </c>
      <c r="F3" s="2" t="b">
        <f t="shared" si="0"/>
        <v>0</v>
      </c>
      <c r="G3" s="2" t="str">
        <f>VLOOKUP(B3,[1]iTN607!B:G,3,0)</f>
        <v>L-cysteine transport via ABC system</v>
      </c>
      <c r="H3" s="2" t="b">
        <f t="shared" si="1"/>
        <v>0</v>
      </c>
      <c r="I3" s="2" t="str">
        <f>VLOOKUP(B3,[1]iTN607!B:G,4,0)</f>
        <v>ATP[c] + L-Cysteine[e] + H2O[c] =&gt; ADP[c] + L-Cysteine[c] + H+[c] + Phosphate[c]</v>
      </c>
      <c r="J3" s="2" t="b">
        <f t="shared" si="2"/>
        <v>0</v>
      </c>
      <c r="K3" s="2" t="str">
        <f>VLOOKUP(B3,[1]iTN607!B:G,5,0)</f>
        <v>3.6.3.21</v>
      </c>
      <c r="L3" s="2" t="b">
        <f t="shared" si="3"/>
        <v>0</v>
      </c>
      <c r="M3" s="1" t="s">
        <v>694</v>
      </c>
      <c r="N3" s="1" t="s">
        <v>695</v>
      </c>
      <c r="O3" s="2" t="s">
        <v>696</v>
      </c>
      <c r="P3" s="2" t="s">
        <v>697</v>
      </c>
      <c r="Q3" s="1">
        <v>0</v>
      </c>
      <c r="R3" s="1">
        <v>1000</v>
      </c>
      <c r="U3" s="2" t="s">
        <v>698</v>
      </c>
      <c r="X3" s="1" t="s">
        <v>20</v>
      </c>
      <c r="Z3" s="1">
        <v>2</v>
      </c>
    </row>
    <row r="4" spans="1:26">
      <c r="A4" t="s">
        <v>4108</v>
      </c>
      <c r="B4" s="1" t="s">
        <v>2234</v>
      </c>
      <c r="C4" s="2" t="e">
        <f>VLOOKUP(B4,#REF!,1,0)</f>
        <v>#REF!</v>
      </c>
      <c r="D4" s="2" t="str">
        <f>VLOOKUP(B4,[1]iTN607!B:G,1,0)</f>
        <v>CYSDabc</v>
      </c>
      <c r="E4" s="2" t="str">
        <f>VLOOKUP(B4,[1]iTN607!B:G,2,0)</f>
        <v>CYSDabc</v>
      </c>
      <c r="F4" s="2" t="b">
        <f t="shared" si="0"/>
        <v>0</v>
      </c>
      <c r="G4" s="2" t="str">
        <f>VLOOKUP(B4,[1]iTN607!B:G,3,0)</f>
        <v>D-cysteine transport via ABC system</v>
      </c>
      <c r="H4" s="2" t="b">
        <f t="shared" si="1"/>
        <v>0</v>
      </c>
      <c r="I4" s="2"/>
      <c r="J4" s="2" t="b">
        <f t="shared" si="2"/>
        <v>1</v>
      </c>
      <c r="K4" s="2">
        <f>VLOOKUP(B4,[1]iTN607!B:G,5,0)</f>
        <v>0</v>
      </c>
      <c r="L4" s="2" t="b">
        <f t="shared" si="3"/>
        <v>0</v>
      </c>
      <c r="M4" s="1" t="s">
        <v>2235</v>
      </c>
      <c r="N4" s="1" t="s">
        <v>2236</v>
      </c>
      <c r="P4" s="2" t="s">
        <v>697</v>
      </c>
      <c r="Q4" s="1">
        <v>0</v>
      </c>
      <c r="R4" s="1">
        <v>1000</v>
      </c>
      <c r="X4" s="1" t="s">
        <v>20</v>
      </c>
      <c r="Z4" s="1">
        <v>2</v>
      </c>
    </row>
    <row r="5" spans="1:26">
      <c r="A5" t="s">
        <v>4164</v>
      </c>
      <c r="B5" s="1" t="s">
        <v>2483</v>
      </c>
      <c r="C5" s="2" t="e">
        <f>VLOOKUP(B5,#REF!,1,0)</f>
        <v>#REF!</v>
      </c>
      <c r="D5" s="2" t="str">
        <f>VLOOKUP(B5,[1]iTN607!B:G,1,0)</f>
        <v>MNLabc</v>
      </c>
      <c r="E5" s="2" t="str">
        <f>VLOOKUP(B5,[1]iTN607!B:G,2,0)</f>
        <v>MNLabc</v>
      </c>
      <c r="F5" s="2" t="b">
        <f t="shared" si="0"/>
        <v>0</v>
      </c>
      <c r="G5" s="20" t="str">
        <f>VLOOKUP(B5,[1]iTN607!B:G,3,0)</f>
        <v>Mannitol efflux via ABC system</v>
      </c>
      <c r="H5" s="2" t="b">
        <f t="shared" si="1"/>
        <v>0</v>
      </c>
      <c r="I5" s="2"/>
      <c r="J5" s="2" t="b">
        <f t="shared" si="2"/>
        <v>1</v>
      </c>
      <c r="K5" s="2">
        <f>VLOOKUP(B5,[1]iTN607!B:G,5,0)</f>
        <v>0</v>
      </c>
      <c r="L5" s="2" t="b">
        <f t="shared" si="3"/>
        <v>0</v>
      </c>
      <c r="M5" s="1" t="s">
        <v>2484</v>
      </c>
      <c r="N5" s="1" t="s">
        <v>2485</v>
      </c>
      <c r="P5" s="2" t="s">
        <v>2486</v>
      </c>
      <c r="Q5" s="1">
        <v>0</v>
      </c>
      <c r="R5" s="1">
        <v>1000</v>
      </c>
      <c r="X5" s="1" t="s">
        <v>20</v>
      </c>
      <c r="Z5" s="1">
        <v>2</v>
      </c>
    </row>
    <row r="6" spans="1:26">
      <c r="A6" t="s">
        <v>4125</v>
      </c>
      <c r="B6" s="1" t="s">
        <v>2318</v>
      </c>
      <c r="C6" s="2" t="e">
        <f>VLOOKUP(B6,#REF!,1,0)</f>
        <v>#REF!</v>
      </c>
      <c r="D6" s="2" t="str">
        <f>VLOOKUP(B6,[1]iTN607!B:G,1,0)</f>
        <v>PHETRS</v>
      </c>
      <c r="E6" s="2" t="str">
        <f>VLOOKUP(B6,[1]iTN607!B:G,2,0)</f>
        <v>PHETRS</v>
      </c>
      <c r="F6" s="2" t="b">
        <f t="shared" si="0"/>
        <v>0</v>
      </c>
      <c r="G6" s="2" t="str">
        <f>VLOOKUP(B6,[1]iTN607!B:G,3,0)</f>
        <v>Phenylalanyl-tRNA synthetase</v>
      </c>
      <c r="H6" s="2" t="b">
        <f t="shared" si="1"/>
        <v>0</v>
      </c>
      <c r="I6" s="32" t="str">
        <f>VLOOKUP(B6,[1]iTN607!B:G,4,0)</f>
        <v>ATP[c] + L-Phenylalanine[c] + tRNA(Phe)[c] =&gt; AMP[c] + L-Phenylalanyl-tRNA(Phe)[c] + Diphosphate[c]</v>
      </c>
      <c r="J6" s="2" t="b">
        <f t="shared" si="2"/>
        <v>0</v>
      </c>
      <c r="K6" s="2" t="str">
        <f>VLOOKUP(B6,[1]iTN607!B:G,5,0)</f>
        <v>6.1.1.20</v>
      </c>
      <c r="L6" s="2" t="b">
        <f t="shared" si="3"/>
        <v>0</v>
      </c>
      <c r="M6" s="1" t="s">
        <v>2319</v>
      </c>
      <c r="N6" s="1" t="s">
        <v>2320</v>
      </c>
      <c r="P6" s="2" t="s">
        <v>2321</v>
      </c>
      <c r="Q6" s="1">
        <v>0</v>
      </c>
      <c r="R6" s="1">
        <v>1000</v>
      </c>
      <c r="X6" s="1" t="s">
        <v>20</v>
      </c>
      <c r="Z6" s="1">
        <v>2</v>
      </c>
    </row>
    <row r="7" spans="1:26">
      <c r="A7" t="s">
        <v>4131</v>
      </c>
      <c r="B7" s="1" t="s">
        <v>2348</v>
      </c>
      <c r="C7" s="2" t="e">
        <f>VLOOKUP(B7,#REF!,1,0)</f>
        <v>#REF!</v>
      </c>
      <c r="D7" s="2" t="str">
        <f>VLOOKUP(B7,[1]iTN607!B:G,1,0)</f>
        <v>RNDR1</v>
      </c>
      <c r="E7" s="2" t="str">
        <f>VLOOKUP(B7,[1]iTN607!B:G,2,0)</f>
        <v>RNDR1</v>
      </c>
      <c r="F7" s="2" t="b">
        <f t="shared" si="0"/>
        <v>0</v>
      </c>
      <c r="G7" s="2" t="str">
        <f>VLOOKUP(B7,[1]iTN607!B:G,3,0)</f>
        <v>ribonucleoside-diphosphate reductase (ADP)</v>
      </c>
      <c r="H7" s="2" t="b">
        <f t="shared" si="1"/>
        <v>0</v>
      </c>
      <c r="I7" s="2" t="str">
        <f>VLOOKUP(B7,[1]iTN607!B:G,4,0)</f>
        <v>ADP[c] + Reduced thioredoxin[c] =&gt; dADP[c] + H2O[c] + Oxidized thioredoxin[c]</v>
      </c>
      <c r="J7" s="2" t="b">
        <f t="shared" si="2"/>
        <v>0</v>
      </c>
      <c r="K7" s="2" t="str">
        <f>VLOOKUP(B7,[1]iTN607!B:G,5,0)</f>
        <v>1.17.4.1</v>
      </c>
      <c r="L7" s="2" t="b">
        <f t="shared" si="3"/>
        <v>0</v>
      </c>
      <c r="M7" s="1" t="s">
        <v>2349</v>
      </c>
      <c r="N7" s="1" t="s">
        <v>2350</v>
      </c>
      <c r="O7" s="2" t="s">
        <v>581</v>
      </c>
      <c r="P7" s="2" t="s">
        <v>582</v>
      </c>
      <c r="Q7" s="1">
        <v>0</v>
      </c>
      <c r="R7" s="1">
        <v>1000</v>
      </c>
      <c r="U7" s="2" t="s">
        <v>2351</v>
      </c>
      <c r="X7" s="1" t="s">
        <v>20</v>
      </c>
      <c r="Z7" s="1">
        <v>2</v>
      </c>
    </row>
    <row r="8" spans="1:26">
      <c r="A8" t="s">
        <v>3761</v>
      </c>
      <c r="B8" s="1" t="s">
        <v>578</v>
      </c>
      <c r="C8" s="2" t="e">
        <f>VLOOKUP(B8,#REF!,1,0)</f>
        <v>#REF!</v>
      </c>
      <c r="D8" s="2" t="str">
        <f>VLOOKUP(B8,[1]iTN607!B:G,1,0)</f>
        <v>RNDR4</v>
      </c>
      <c r="E8" s="2" t="str">
        <f>VLOOKUP(B8,[1]iTN607!B:G,2,0)</f>
        <v>RNDR4</v>
      </c>
      <c r="F8" s="2" t="b">
        <f t="shared" si="0"/>
        <v>0</v>
      </c>
      <c r="G8" s="2" t="str">
        <f>VLOOKUP(B8,[1]iTN607!B:G,3,0)</f>
        <v>ribonucleoside-diphosphate reductase (UDP)</v>
      </c>
      <c r="H8" s="2" t="b">
        <f t="shared" si="1"/>
        <v>0</v>
      </c>
      <c r="I8" s="2" t="str">
        <f>VLOOKUP(B8,[1]iTN607!B:G,4,0)</f>
        <v>Reduced thioredoxin[c] + UDP[c] =&gt; dUDP[c] + H2O[c] + Oxidized thioredoxin[c]</v>
      </c>
      <c r="J8" s="2" t="b">
        <f t="shared" si="2"/>
        <v>0</v>
      </c>
      <c r="K8" s="2" t="str">
        <f>VLOOKUP(B8,[1]iTN607!B:G,5,0)</f>
        <v>1.17.4.1</v>
      </c>
      <c r="L8" s="2" t="b">
        <f t="shared" si="3"/>
        <v>0</v>
      </c>
      <c r="M8" s="1" t="s">
        <v>579</v>
      </c>
      <c r="N8" s="1" t="s">
        <v>580</v>
      </c>
      <c r="O8" s="2" t="s">
        <v>581</v>
      </c>
      <c r="P8" s="2" t="s">
        <v>582</v>
      </c>
      <c r="Q8" s="1">
        <v>0</v>
      </c>
      <c r="R8" s="1">
        <v>1000</v>
      </c>
      <c r="U8" s="2" t="s">
        <v>583</v>
      </c>
      <c r="X8" s="1" t="s">
        <v>20</v>
      </c>
      <c r="Z8" s="1">
        <v>2</v>
      </c>
    </row>
    <row r="9" spans="1:26">
      <c r="A9" t="s">
        <v>3647</v>
      </c>
      <c r="B9" s="1" t="s">
        <v>16</v>
      </c>
      <c r="C9" s="2" t="e">
        <f>VLOOKUP(B9,#REF!,1,0)</f>
        <v>#REF!</v>
      </c>
      <c r="D9" s="2" t="str">
        <f>VLOOKUP(B9,[1]iTN607!B:G,1,0)</f>
        <v>QUIND</v>
      </c>
      <c r="E9" s="2" t="str">
        <f>VLOOKUP(B9,[1]iTN607!B:G,2,0)</f>
        <v>QUIND</v>
      </c>
      <c r="F9" s="2" t="b">
        <f t="shared" si="0"/>
        <v>0</v>
      </c>
      <c r="G9" s="2" t="str">
        <f>VLOOKUP(B9,[1]iTN607!B:G,3,0)</f>
        <v>quinate dehydrogenase (pyrroloquinoline-quinone)</v>
      </c>
      <c r="H9" s="2" t="b">
        <f t="shared" si="1"/>
        <v>0</v>
      </c>
      <c r="I9" s="32" t="str">
        <f>VLOOKUP(B9,[1]iTN607!B:G,4,0)</f>
        <v>PQQ (Pyrroloquinoline-quinone) oxidized form[c] + Quinate[c] =&gt; 3-Dehydroquinate[c] + H+[c] + PQQ (pyrroloquinoline-quinone) reduced form[c]</v>
      </c>
      <c r="J9" s="2" t="b">
        <f t="shared" si="2"/>
        <v>0</v>
      </c>
      <c r="K9" s="2" t="str">
        <f>VLOOKUP(B9,[1]iTN607!B:G,5,0)</f>
        <v>1.1.1.24</v>
      </c>
      <c r="L9" s="2" t="b">
        <f t="shared" si="3"/>
        <v>0</v>
      </c>
      <c r="M9" s="1" t="s">
        <v>17</v>
      </c>
      <c r="N9" s="1" t="s">
        <v>18</v>
      </c>
      <c r="P9" s="2" t="s">
        <v>19</v>
      </c>
      <c r="Q9" s="1">
        <v>0</v>
      </c>
      <c r="R9" s="1">
        <v>1000</v>
      </c>
      <c r="X9" s="1" t="s">
        <v>20</v>
      </c>
      <c r="Z9" s="1">
        <v>2</v>
      </c>
    </row>
    <row r="10" spans="1:26">
      <c r="A10" t="s">
        <v>3648</v>
      </c>
      <c r="B10" s="1" t="s">
        <v>21</v>
      </c>
      <c r="C10" s="2" t="e">
        <f>VLOOKUP(B10,#REF!,1,0)</f>
        <v>#REF!</v>
      </c>
      <c r="D10" s="2" t="str">
        <f>VLOOKUP(B10,[1]iTN607!B:G,1,0)</f>
        <v>ALATRS</v>
      </c>
      <c r="E10" s="2" t="str">
        <f>VLOOKUP(B10,[1]iTN607!B:G,2,0)</f>
        <v>ALATRS</v>
      </c>
      <c r="F10" s="2" t="b">
        <f t="shared" si="0"/>
        <v>0</v>
      </c>
      <c r="G10" s="2" t="str">
        <f>VLOOKUP(B10,[1]iTN607!B:G,3,0)</f>
        <v>Alanyl-tRNA synthetase</v>
      </c>
      <c r="H10" s="2" t="b">
        <f t="shared" si="1"/>
        <v>0</v>
      </c>
      <c r="I10" s="32" t="str">
        <f>VLOOKUP(B10,[1]iTN607!B:G,4,0)</f>
        <v>L-Alanine[c] + ATP[c] + tRNA(Ala)[c] =&gt; L-Alanyl-tRNA(Ala)[c] + AMP[c] + Diphosphate[c]</v>
      </c>
      <c r="J10" s="2" t="b">
        <f t="shared" si="2"/>
        <v>0</v>
      </c>
      <c r="K10" s="2" t="str">
        <f>VLOOKUP(B10,[1]iTN607!B:G,5,0)</f>
        <v>6.1.1.7</v>
      </c>
      <c r="L10" s="2" t="b">
        <f t="shared" si="3"/>
        <v>0</v>
      </c>
      <c r="M10" s="1" t="s">
        <v>22</v>
      </c>
      <c r="N10" s="1" t="s">
        <v>23</v>
      </c>
      <c r="P10" s="2" t="s">
        <v>24</v>
      </c>
      <c r="Q10" s="1">
        <v>0</v>
      </c>
      <c r="R10" s="1">
        <v>1000</v>
      </c>
      <c r="X10" s="1" t="s">
        <v>20</v>
      </c>
      <c r="Z10" s="1">
        <v>2</v>
      </c>
    </row>
    <row r="11" spans="1:26">
      <c r="A11" t="s">
        <v>3649</v>
      </c>
      <c r="B11" s="1" t="s">
        <v>25</v>
      </c>
      <c r="C11" s="2" t="e">
        <f>VLOOKUP(B11,#REF!,1,0)</f>
        <v>#REF!</v>
      </c>
      <c r="D11" s="2" t="str">
        <f>VLOOKUP(B11,[1]iTN607!B:G,1,0)</f>
        <v>SDPDS</v>
      </c>
      <c r="E11" s="2" t="str">
        <f>VLOOKUP(B11,[1]iTN607!B:G,2,0)</f>
        <v>SDPDS</v>
      </c>
      <c r="F11" s="2" t="b">
        <f t="shared" si="0"/>
        <v>0</v>
      </c>
      <c r="G11" s="2" t="str">
        <f>VLOOKUP(B11,[1]iTN607!B:G,3,0)</f>
        <v>succinyl-diaminopimelate desuccinylase</v>
      </c>
      <c r="H11" s="2" t="b">
        <f t="shared" si="1"/>
        <v>0</v>
      </c>
      <c r="I11" s="2" t="str">
        <f>VLOOKUP(B11,[1]iTN607!B:G,4,0)</f>
        <v>H2O[c] + N-Succinyl-LL-2,6-diaminoheptanedioate[c] =&gt; LL-2,6-Diaminoheptanedioate[c] + Succinate[c]</v>
      </c>
      <c r="J11" s="2" t="b">
        <f t="shared" si="2"/>
        <v>0</v>
      </c>
      <c r="K11" s="2" t="str">
        <f>VLOOKUP(B11,[1]iTN607!B:G,5,0)</f>
        <v>3.5.1.18</v>
      </c>
      <c r="L11" s="2" t="b">
        <f t="shared" si="3"/>
        <v>0</v>
      </c>
      <c r="M11" s="1" t="s">
        <v>26</v>
      </c>
      <c r="N11" s="1" t="s">
        <v>27</v>
      </c>
      <c r="O11" s="2" t="s">
        <v>28</v>
      </c>
      <c r="P11" s="2" t="s">
        <v>29</v>
      </c>
      <c r="Q11" s="1">
        <v>0</v>
      </c>
      <c r="R11" s="1">
        <v>1000</v>
      </c>
      <c r="U11" s="2" t="s">
        <v>30</v>
      </c>
      <c r="X11" s="1" t="s">
        <v>20</v>
      </c>
      <c r="Z11" s="1">
        <v>2</v>
      </c>
    </row>
    <row r="12" spans="1:26">
      <c r="A12" t="s">
        <v>3650</v>
      </c>
      <c r="B12" s="1" t="s">
        <v>31</v>
      </c>
      <c r="C12" s="2" t="e">
        <f>VLOOKUP(B12,#REF!,1,0)</f>
        <v>#REF!</v>
      </c>
      <c r="D12" s="2" t="str">
        <f>VLOOKUP(B12,[1]iTN607!B:G,1,0)</f>
        <v>ALDD2x</v>
      </c>
      <c r="E12" s="2" t="str">
        <f>VLOOKUP(B12,[1]iTN607!B:G,2,0)</f>
        <v>ALDD2x</v>
      </c>
      <c r="F12" s="2" t="b">
        <f t="shared" si="0"/>
        <v>0</v>
      </c>
      <c r="G12" s="2" t="str">
        <f>VLOOKUP(B12,[1]iTN607!B:G,3,0)</f>
        <v>aldehyde dehydrogenase (acetaldehyde, NAD)</v>
      </c>
      <c r="H12" s="2" t="b">
        <f t="shared" si="1"/>
        <v>0</v>
      </c>
      <c r="I12" s="32" t="str">
        <f>VLOOKUP(B12,[1]iTN607!B:G,4,0)</f>
        <v>Acetaldehyde[c] + H2O[c] + Nicotinamide adenine dinucleotide[c] =&gt; Acetate[c] + 2 H+[c] + Nicotinamide adenine dinucleotide - reduced[c]</v>
      </c>
      <c r="J12" s="2" t="b">
        <f t="shared" si="2"/>
        <v>0</v>
      </c>
      <c r="K12" s="2" t="str">
        <f>VLOOKUP(B12,[1]iTN607!B:G,5,0)</f>
        <v xml:space="preserve">1.2.1.3; 1.2.1.5 </v>
      </c>
      <c r="L12" s="2" t="b">
        <f t="shared" si="3"/>
        <v>0</v>
      </c>
      <c r="M12" s="1" t="s">
        <v>32</v>
      </c>
      <c r="N12" s="1" t="s">
        <v>33</v>
      </c>
      <c r="O12" s="2" t="s">
        <v>34</v>
      </c>
      <c r="P12" s="2" t="s">
        <v>35</v>
      </c>
      <c r="Q12" s="1">
        <v>0</v>
      </c>
      <c r="R12" s="1">
        <v>1000</v>
      </c>
      <c r="U12" s="2" t="s">
        <v>36</v>
      </c>
      <c r="X12" s="1" t="s">
        <v>20</v>
      </c>
      <c r="Z12" s="1">
        <v>2</v>
      </c>
    </row>
    <row r="13" spans="1:26">
      <c r="A13" t="s">
        <v>3651</v>
      </c>
      <c r="B13" s="1" t="s">
        <v>37</v>
      </c>
      <c r="C13" s="2" t="e">
        <f>VLOOKUP(B13,#REF!,1,0)</f>
        <v>#REF!</v>
      </c>
      <c r="D13" s="2" t="str">
        <f>VLOOKUP(B13,[1]iTN607!B:G,1,0)</f>
        <v>G6PI</v>
      </c>
      <c r="E13" s="2" t="str">
        <f>VLOOKUP(B13,[1]iTN607!B:G,2,0)</f>
        <v>G6PI</v>
      </c>
      <c r="F13" s="2" t="b">
        <f t="shared" si="0"/>
        <v>0</v>
      </c>
      <c r="G13" s="2" t="str">
        <f>VLOOKUP(B13,[1]iTN607!B:G,3,0)</f>
        <v>Glucose-6-phosphate isomerase</v>
      </c>
      <c r="H13" s="2" t="b">
        <f t="shared" si="1"/>
        <v>0</v>
      </c>
      <c r="I13" s="2" t="str">
        <f>VLOOKUP(B13,[1]iTN607!B:G,4,0)</f>
        <v>D-Glucose 6-phosphate[c] &lt;=&gt; beta-D-glucose 6-phosphate[c]</v>
      </c>
      <c r="J13" s="2" t="b">
        <f t="shared" si="2"/>
        <v>0</v>
      </c>
      <c r="K13" s="2" t="str">
        <f>VLOOKUP(B13,[1]iTN607!B:G,5,0)</f>
        <v>5.1.3.15; 5.3.1.9</v>
      </c>
      <c r="L13" s="2" t="b">
        <f t="shared" si="3"/>
        <v>0</v>
      </c>
      <c r="M13" s="1" t="s">
        <v>38</v>
      </c>
      <c r="N13" s="1" t="s">
        <v>39</v>
      </c>
      <c r="O13" s="2" t="s">
        <v>40</v>
      </c>
      <c r="P13" s="2" t="s">
        <v>41</v>
      </c>
      <c r="Q13" s="1">
        <v>-1000</v>
      </c>
      <c r="R13" s="1">
        <v>1000</v>
      </c>
      <c r="U13" s="2" t="s">
        <v>42</v>
      </c>
      <c r="X13" s="1" t="s">
        <v>20</v>
      </c>
      <c r="Z13" s="1">
        <v>2</v>
      </c>
    </row>
    <row r="14" spans="1:26">
      <c r="A14" t="s">
        <v>3652</v>
      </c>
      <c r="B14" s="1" t="s">
        <v>43</v>
      </c>
      <c r="C14" s="2" t="e">
        <f>VLOOKUP(B14,#REF!,1,0)</f>
        <v>#REF!</v>
      </c>
      <c r="D14" s="2" t="str">
        <f>VLOOKUP(B14,[1]iTN607!B:G,1,0)</f>
        <v>ADSS</v>
      </c>
      <c r="E14" s="2" t="str">
        <f>VLOOKUP(B14,[1]iTN607!B:G,2,0)</f>
        <v>ADSS</v>
      </c>
      <c r="F14" s="2" t="b">
        <f t="shared" si="0"/>
        <v>0</v>
      </c>
      <c r="G14" s="2" t="str">
        <f>VLOOKUP(B14,[1]iTN607!B:G,3,0)</f>
        <v>adenylosuccinate synthetase</v>
      </c>
      <c r="H14" s="2" t="b">
        <f t="shared" si="1"/>
        <v>0</v>
      </c>
      <c r="I14" s="2" t="str">
        <f>VLOOKUP(B14,[1]iTN607!B:G,4,0)</f>
        <v>L-Aspartate[c] + GTP[c] + IMP[c] =&gt; N6-(1,2-Dicarboxyethyl)-AMP[c] + GDP[c] + 2 H+[c] + Phosphate[c]</v>
      </c>
      <c r="J14" s="2" t="b">
        <f t="shared" si="2"/>
        <v>0</v>
      </c>
      <c r="K14" s="2" t="str">
        <f>VLOOKUP(B14,[1]iTN607!B:G,5,0)</f>
        <v>6.3.4.4</v>
      </c>
      <c r="L14" s="2" t="b">
        <f t="shared" si="3"/>
        <v>0</v>
      </c>
      <c r="M14" s="1" t="s">
        <v>44</v>
      </c>
      <c r="N14" s="1" t="s">
        <v>45</v>
      </c>
      <c r="O14" s="2" t="s">
        <v>46</v>
      </c>
      <c r="P14" s="2" t="s">
        <v>47</v>
      </c>
      <c r="Q14" s="1">
        <v>0</v>
      </c>
      <c r="R14" s="1">
        <v>1000</v>
      </c>
      <c r="U14" s="2" t="s">
        <v>48</v>
      </c>
      <c r="X14" s="1" t="s">
        <v>20</v>
      </c>
      <c r="Z14" s="1">
        <v>2</v>
      </c>
    </row>
    <row r="15" spans="1:26">
      <c r="A15" t="s">
        <v>3653</v>
      </c>
      <c r="B15" s="1" t="s">
        <v>49</v>
      </c>
      <c r="C15" s="2" t="e">
        <f>VLOOKUP(B15,#REF!,1,0)</f>
        <v>#REF!</v>
      </c>
      <c r="D15" s="2" t="str">
        <f>VLOOKUP(B15,[1]iTN607!B:G,1,0)</f>
        <v>PRPPS</v>
      </c>
      <c r="E15" s="2" t="str">
        <f>VLOOKUP(B15,[1]iTN607!B:G,2,0)</f>
        <v>PRPPS</v>
      </c>
      <c r="F15" s="2" t="b">
        <f t="shared" si="0"/>
        <v>0</v>
      </c>
      <c r="G15" s="2" t="str">
        <f>VLOOKUP(B15,[1]iTN607!B:G,3,0)</f>
        <v>phosphoribosylpyrophosphate synthetase</v>
      </c>
      <c r="H15" s="2" t="b">
        <f t="shared" si="1"/>
        <v>0</v>
      </c>
      <c r="I15" s="2" t="str">
        <f>VLOOKUP(B15,[1]iTN607!B:G,4,0)</f>
        <v>ATP[c] + alpha-D-Ribose 5-phosphate[c] &lt;=&gt; AMP[c] + H+[c] + 5-Phospho-alpha-D-ribose 1-diphosphate[c]</v>
      </c>
      <c r="J15" s="2" t="b">
        <f t="shared" si="2"/>
        <v>0</v>
      </c>
      <c r="K15" s="2" t="str">
        <f>VLOOKUP(B15,[1]iTN607!B:G,5,0)</f>
        <v>2.7.6.1</v>
      </c>
      <c r="L15" s="2" t="b">
        <f t="shared" si="3"/>
        <v>0</v>
      </c>
      <c r="M15" s="1" t="s">
        <v>50</v>
      </c>
      <c r="N15" s="1" t="s">
        <v>51</v>
      </c>
      <c r="O15" s="2" t="s">
        <v>52</v>
      </c>
      <c r="P15" s="2" t="s">
        <v>53</v>
      </c>
      <c r="Q15" s="1">
        <v>-1000</v>
      </c>
      <c r="R15" s="1">
        <v>1000</v>
      </c>
      <c r="U15" s="2" t="s">
        <v>54</v>
      </c>
      <c r="X15" s="1" t="s">
        <v>20</v>
      </c>
      <c r="Z15" s="1">
        <v>2</v>
      </c>
    </row>
    <row r="16" spans="1:26">
      <c r="A16" t="s">
        <v>3654</v>
      </c>
      <c r="B16" s="1" t="s">
        <v>55</v>
      </c>
      <c r="C16" s="2" t="e">
        <f>VLOOKUP(B16,#REF!,1,0)</f>
        <v>#REF!</v>
      </c>
      <c r="D16" s="2" t="str">
        <f>VLOOKUP(B16,[1]iTN607!B:G,1,0)</f>
        <v>ASNTRS</v>
      </c>
      <c r="E16" s="2" t="str">
        <f>VLOOKUP(B16,[1]iTN607!B:G,2,0)</f>
        <v>ASNTRS</v>
      </c>
      <c r="F16" s="2" t="b">
        <f t="shared" si="0"/>
        <v>0</v>
      </c>
      <c r="G16" s="2" t="str">
        <f>VLOOKUP(B16,[1]iTN607!B:G,3,0)</f>
        <v>Asparaginyl-tRNA synthetase</v>
      </c>
      <c r="H16" s="2" t="b">
        <f t="shared" si="1"/>
        <v>0</v>
      </c>
      <c r="I16" s="32" t="str">
        <f>VLOOKUP(B16,[1]iTN607!B:G,4,0)</f>
        <v>L-Asparagine[c] + ATP[c] + tRNA(Asn)[c] =&gt; AMP[c] + L-Asparaginyl-tRNA(Asn)[c] + Diphosphate[c]</v>
      </c>
      <c r="J16" s="2" t="b">
        <f t="shared" si="2"/>
        <v>0</v>
      </c>
      <c r="K16" s="2" t="str">
        <f>VLOOKUP(B16,[1]iTN607!B:G,5,0)</f>
        <v>6.1.1.22</v>
      </c>
      <c r="L16" s="2" t="b">
        <f t="shared" si="3"/>
        <v>0</v>
      </c>
      <c r="M16" s="1" t="s">
        <v>56</v>
      </c>
      <c r="N16" s="1" t="s">
        <v>57</v>
      </c>
      <c r="P16" s="2" t="s">
        <v>58</v>
      </c>
      <c r="Q16" s="1">
        <v>0</v>
      </c>
      <c r="R16" s="1">
        <v>1000</v>
      </c>
      <c r="X16" s="1" t="s">
        <v>20</v>
      </c>
      <c r="Z16" s="1">
        <v>2</v>
      </c>
    </row>
    <row r="17" spans="1:26">
      <c r="A17" t="s">
        <v>3655</v>
      </c>
      <c r="B17" s="1" t="s">
        <v>59</v>
      </c>
      <c r="C17" s="2" t="e">
        <f>VLOOKUP(B17,#REF!,1,0)</f>
        <v>#REF!</v>
      </c>
      <c r="D17" s="2" t="str">
        <f>VLOOKUP(B17,[1]iTN607!B:G,1,0)</f>
        <v>TMDS</v>
      </c>
      <c r="E17" s="2" t="str">
        <f>VLOOKUP(B17,[1]iTN607!B:G,2,0)</f>
        <v>TMDS</v>
      </c>
      <c r="F17" s="2" t="b">
        <f t="shared" si="0"/>
        <v>0</v>
      </c>
      <c r="G17" s="2" t="str">
        <f>VLOOKUP(B17,[1]iTN607!B:G,3,0)</f>
        <v>thymidylate synthase</v>
      </c>
      <c r="H17" s="2" t="b">
        <f t="shared" si="1"/>
        <v>0</v>
      </c>
      <c r="I17" s="2" t="str">
        <f>VLOOKUP(B17,[1]iTN607!B:G,4,0)</f>
        <v>dUMP[c] + 5,10-Methylenetetrahydrofolate[c] =&gt; 7,8-Dihydrofolate[c] + dTMP[c]</v>
      </c>
      <c r="J17" s="2" t="b">
        <f t="shared" si="2"/>
        <v>0</v>
      </c>
      <c r="K17" s="2" t="str">
        <f>VLOOKUP(B17,[1]iTN607!B:G,5,0)</f>
        <v>2.1.1.45</v>
      </c>
      <c r="L17" s="2" t="b">
        <f t="shared" si="3"/>
        <v>0</v>
      </c>
      <c r="M17" s="1" t="s">
        <v>60</v>
      </c>
      <c r="N17" s="1" t="s">
        <v>61</v>
      </c>
      <c r="O17" s="2" t="s">
        <v>62</v>
      </c>
      <c r="P17" s="2" t="s">
        <v>63</v>
      </c>
      <c r="Q17" s="1">
        <v>0</v>
      </c>
      <c r="R17" s="1">
        <v>1000</v>
      </c>
      <c r="U17" s="2" t="s">
        <v>64</v>
      </c>
      <c r="X17" s="1" t="s">
        <v>20</v>
      </c>
      <c r="Z17" s="1">
        <v>2</v>
      </c>
    </row>
    <row r="18" spans="1:26">
      <c r="A18" t="s">
        <v>3656</v>
      </c>
      <c r="B18" s="1" t="s">
        <v>65</v>
      </c>
      <c r="C18" s="2" t="e">
        <f>VLOOKUP(B18,#REF!,1,0)</f>
        <v>#REF!</v>
      </c>
      <c r="D18" s="2" t="str">
        <f>VLOOKUP(B18,[1]iTN607!B:G,1,0)</f>
        <v>DTMPK</v>
      </c>
      <c r="E18" s="2" t="str">
        <f>VLOOKUP(B18,[1]iTN607!B:G,2,0)</f>
        <v>DTMPK</v>
      </c>
      <c r="F18" s="2" t="b">
        <f t="shared" si="0"/>
        <v>0</v>
      </c>
      <c r="G18" s="2" t="str">
        <f>VLOOKUP(B18,[1]iTN607!B:G,3,0)</f>
        <v>dTMP kinase</v>
      </c>
      <c r="H18" s="2" t="b">
        <f t="shared" si="1"/>
        <v>0</v>
      </c>
      <c r="I18" s="2" t="str">
        <f>VLOOKUP(B18,[1]iTN607!B:G,4,0)</f>
        <v>ATP[c] + dTMP[c] &lt;=&gt; ADP[c] + dTDP[c]</v>
      </c>
      <c r="J18" s="2" t="b">
        <f t="shared" si="2"/>
        <v>0</v>
      </c>
      <c r="K18" s="2" t="str">
        <f>VLOOKUP(B18,[1]iTN607!B:G,5,0)</f>
        <v>2.7.4.12; 2.7.4.13; 2.7.4.9</v>
      </c>
      <c r="L18" s="2" t="b">
        <f t="shared" si="3"/>
        <v>0</v>
      </c>
      <c r="M18" s="1" t="s">
        <v>66</v>
      </c>
      <c r="N18" s="1" t="s">
        <v>67</v>
      </c>
      <c r="O18" s="2" t="s">
        <v>68</v>
      </c>
      <c r="P18" s="2" t="s">
        <v>69</v>
      </c>
      <c r="Q18" s="1">
        <v>-1000</v>
      </c>
      <c r="R18" s="1">
        <v>1000</v>
      </c>
      <c r="U18" s="2" t="s">
        <v>70</v>
      </c>
      <c r="X18" s="1" t="s">
        <v>20</v>
      </c>
      <c r="Z18" s="1">
        <v>2</v>
      </c>
    </row>
    <row r="19" spans="1:26">
      <c r="A19" t="s">
        <v>3657</v>
      </c>
      <c r="B19" s="1" t="s">
        <v>71</v>
      </c>
      <c r="C19" s="2" t="e">
        <f>VLOOKUP(B19,#REF!,1,0)</f>
        <v>#REF!</v>
      </c>
      <c r="D19" s="2" t="str">
        <f>VLOOKUP(B19,[1]iTN607!B:G,1,0)</f>
        <v>SSALy</v>
      </c>
      <c r="E19" s="19" t="str">
        <f>VLOOKUP(B19,[1]iTN607!B:G,2,0)</f>
        <v>SSALy</v>
      </c>
      <c r="F19" s="19" t="b">
        <f t="shared" si="0"/>
        <v>0</v>
      </c>
      <c r="G19" s="2" t="str">
        <f>VLOOKUP(B19,[1]iTN607!B:G,3,0)</f>
        <v>succinate-semialdehyde dehydrogenase / glutarate-semialdehyde dehydrogenase</v>
      </c>
      <c r="H19" s="2" t="b">
        <f t="shared" si="1"/>
        <v>0</v>
      </c>
      <c r="I19" s="2" t="str">
        <f>VLOOKUP(B19,[1]iTN607!B:G,4,0)</f>
        <v>H2O[c] + Nicotinamide adenine dinucleotide phosphate[c] + Succinic semialdehyde[c] =&gt; 2 H+[c] + Nicotinamide adenine dinucleotide phosphate - reduced[c] + Succinate[c]</v>
      </c>
      <c r="J19" s="2" t="b">
        <f t="shared" si="2"/>
        <v>0</v>
      </c>
      <c r="K19" s="2" t="str">
        <f>VLOOKUP(B19,[1]iTN607!B:G,5,0)</f>
        <v>1.2.1.16; 1.2.1.79</v>
      </c>
      <c r="L19" s="2" t="b">
        <f t="shared" si="3"/>
        <v>0</v>
      </c>
      <c r="M19" s="1" t="s">
        <v>72</v>
      </c>
      <c r="N19" s="1" t="s">
        <v>73</v>
      </c>
      <c r="O19" s="2" t="s">
        <v>74</v>
      </c>
      <c r="P19" s="2" t="s">
        <v>75</v>
      </c>
      <c r="Q19" s="1">
        <v>0</v>
      </c>
      <c r="R19" s="1">
        <v>1000</v>
      </c>
      <c r="U19" s="2" t="s">
        <v>76</v>
      </c>
      <c r="X19" s="1" t="s">
        <v>20</v>
      </c>
      <c r="Z19" s="1">
        <v>2</v>
      </c>
    </row>
    <row r="20" spans="1:26">
      <c r="A20" t="s">
        <v>3658</v>
      </c>
      <c r="B20" s="1" t="s">
        <v>77</v>
      </c>
      <c r="C20" s="2" t="e">
        <f>VLOOKUP(B20,#REF!,1,0)</f>
        <v>#REF!</v>
      </c>
      <c r="D20" s="2" t="str">
        <f>VLOOKUP(B20,[1]iTN607!B:G,1,0)</f>
        <v>Coabc</v>
      </c>
      <c r="E20" s="2" t="str">
        <f>VLOOKUP(B20,[1]iTN607!B:G,2,0)</f>
        <v>Coabc</v>
      </c>
      <c r="F20" s="2" t="b">
        <f t="shared" si="0"/>
        <v>0</v>
      </c>
      <c r="G20" s="2" t="str">
        <f>VLOOKUP(B20,[1]iTN607!B:G,3,0)</f>
        <v>Cobalt transport via ABC system</v>
      </c>
      <c r="H20" s="2" t="b">
        <f t="shared" si="1"/>
        <v>0</v>
      </c>
      <c r="I20" s="2"/>
      <c r="J20" s="2" t="b">
        <f t="shared" si="2"/>
        <v>1</v>
      </c>
      <c r="K20" s="2">
        <f>VLOOKUP(B20,[1]iTN607!B:G,5,0)</f>
        <v>0</v>
      </c>
      <c r="L20" s="2" t="b">
        <f t="shared" si="3"/>
        <v>0</v>
      </c>
      <c r="M20" s="1" t="s">
        <v>78</v>
      </c>
      <c r="N20" s="1" t="s">
        <v>79</v>
      </c>
      <c r="P20" s="2" t="s">
        <v>80</v>
      </c>
      <c r="Q20" s="1">
        <v>0</v>
      </c>
      <c r="R20" s="1">
        <v>1000</v>
      </c>
      <c r="X20" s="1" t="s">
        <v>20</v>
      </c>
      <c r="Z20" s="1">
        <v>2</v>
      </c>
    </row>
    <row r="21" spans="1:26">
      <c r="A21" t="s">
        <v>3659</v>
      </c>
      <c r="B21" s="1" t="s">
        <v>81</v>
      </c>
      <c r="C21" s="2" t="e">
        <f>VLOOKUP(B21,#REF!,1,0)</f>
        <v>#REF!</v>
      </c>
      <c r="D21" s="2" t="str">
        <f>VLOOKUP(B21,[1]iTN607!B:G,1,0)</f>
        <v>HDER4</v>
      </c>
      <c r="E21" s="2" t="str">
        <f>VLOOKUP(B21,[1]iTN607!B:G,2,0)</f>
        <v>HDER4</v>
      </c>
      <c r="F21" s="2" t="b">
        <f t="shared" si="0"/>
        <v>0</v>
      </c>
      <c r="G21" s="2" t="str">
        <f>VLOOKUP(B21,[1]iTN607!B:G,3,0)</f>
        <v>(3R)-3-Hydroxydecanoyl-[acyl-carrier-protein]:NADP+ oxidoreductase</v>
      </c>
      <c r="H21" s="2" t="b">
        <f t="shared" si="1"/>
        <v>0</v>
      </c>
      <c r="I21" s="32" t="str">
        <f>VLOOKUP(B21,[1]iTN607!B:G,4,0)</f>
        <v>3-Oxodecanoyl-[acyl-carrier protein][c] + H+[c] + Nicotinamide adenine dinucleotide phosphate - reduced[c] =&gt; (3R)-3-Hydroxydecanoyl-[acyl-carrier protein][c] + Nicotinamide adenine dinucleotide phosphate[c]</v>
      </c>
      <c r="J21" s="2" t="b">
        <f t="shared" si="2"/>
        <v>0</v>
      </c>
      <c r="K21" s="2" t="str">
        <f>VLOOKUP(B21,[1]iTN607!B:G,5,0)</f>
        <v>1.1.1.100</v>
      </c>
      <c r="L21" s="2" t="b">
        <f t="shared" si="3"/>
        <v>0</v>
      </c>
      <c r="M21" s="1" t="s">
        <v>82</v>
      </c>
      <c r="N21" s="1" t="s">
        <v>83</v>
      </c>
      <c r="P21" s="2" t="s">
        <v>84</v>
      </c>
      <c r="Q21" s="1">
        <v>0</v>
      </c>
      <c r="R21" s="1">
        <v>1000</v>
      </c>
      <c r="U21" s="2" t="s">
        <v>85</v>
      </c>
      <c r="X21" s="1" t="s">
        <v>20</v>
      </c>
      <c r="Z21" s="1">
        <v>2</v>
      </c>
    </row>
    <row r="22" spans="1:26">
      <c r="A22" t="s">
        <v>3660</v>
      </c>
      <c r="B22" s="1" t="s">
        <v>86</v>
      </c>
      <c r="C22" s="2" t="e">
        <f>VLOOKUP(B22,#REF!,1,0)</f>
        <v>#REF!</v>
      </c>
      <c r="D22" s="2" t="str">
        <f>VLOOKUP(B22,[1]iTN607!B:G,1,0)</f>
        <v>DRIBt2</v>
      </c>
      <c r="E22" s="2" t="str">
        <f>VLOOKUP(B22,[1]iTN607!B:G,2,0)</f>
        <v>DRIBt2</v>
      </c>
      <c r="F22" s="2" t="b">
        <f t="shared" si="0"/>
        <v>0</v>
      </c>
      <c r="G22" s="2" t="str">
        <f>VLOOKUP(B22,[1]iTN607!B:G,3,0)</f>
        <v>deoxyribose transport in via proton symporter</v>
      </c>
      <c r="H22" s="2" t="b">
        <f t="shared" si="1"/>
        <v>0</v>
      </c>
      <c r="I22" s="2"/>
      <c r="J22" s="2" t="b">
        <f t="shared" si="2"/>
        <v>1</v>
      </c>
      <c r="K22" s="2">
        <f>VLOOKUP(B22,[1]iTN607!B:G,5,0)</f>
        <v>0</v>
      </c>
      <c r="L22" s="2" t="b">
        <f t="shared" si="3"/>
        <v>0</v>
      </c>
      <c r="M22" s="1" t="s">
        <v>87</v>
      </c>
      <c r="N22" s="1" t="s">
        <v>88</v>
      </c>
      <c r="P22" s="2" t="s">
        <v>89</v>
      </c>
      <c r="Q22" s="1">
        <v>0</v>
      </c>
      <c r="R22" s="1">
        <v>1000</v>
      </c>
      <c r="U22" s="2" t="s">
        <v>90</v>
      </c>
      <c r="X22" s="1" t="s">
        <v>20</v>
      </c>
      <c r="Z22" s="1">
        <v>2</v>
      </c>
    </row>
    <row r="23" spans="1:26">
      <c r="A23" t="s">
        <v>3661</v>
      </c>
      <c r="B23" s="1" t="s">
        <v>91</v>
      </c>
      <c r="C23" s="2" t="e">
        <f>VLOOKUP(B23,#REF!,1,0)</f>
        <v>#REF!</v>
      </c>
      <c r="D23" s="2" t="str">
        <f>VLOOKUP(B23,[1]iTN607!B:G,1,0)</f>
        <v>ASNN</v>
      </c>
      <c r="E23" s="2" t="str">
        <f>VLOOKUP(B23,[1]iTN607!B:G,2,0)</f>
        <v>ASNN</v>
      </c>
      <c r="F23" s="2" t="b">
        <f t="shared" si="0"/>
        <v>0</v>
      </c>
      <c r="G23" s="2" t="str">
        <f>VLOOKUP(B23,[1]iTN607!B:G,3,0)</f>
        <v>L-asparaginase</v>
      </c>
      <c r="H23" s="2" t="b">
        <f t="shared" si="1"/>
        <v>0</v>
      </c>
      <c r="I23" s="2" t="str">
        <f>VLOOKUP(B23,[1]iTN607!B:G,4,0)</f>
        <v>L-Asparagine[c] + H2O[c] =&gt; L-Aspartate[c] + Ammonium[c]</v>
      </c>
      <c r="J23" s="2" t="b">
        <f t="shared" si="2"/>
        <v>0</v>
      </c>
      <c r="K23" s="2" t="str">
        <f>VLOOKUP(B23,[1]iTN607!B:G,5,0)</f>
        <v>3.5.1.1; 3.5.1.38; 3.5.5.4</v>
      </c>
      <c r="L23" s="2" t="b">
        <f t="shared" si="3"/>
        <v>0</v>
      </c>
      <c r="M23" s="1" t="s">
        <v>92</v>
      </c>
      <c r="N23" s="1" t="s">
        <v>93</v>
      </c>
      <c r="O23" s="2" t="s">
        <v>94</v>
      </c>
      <c r="P23" s="2" t="s">
        <v>95</v>
      </c>
      <c r="Q23" s="1">
        <v>0</v>
      </c>
      <c r="R23" s="1">
        <v>1000</v>
      </c>
      <c r="U23" s="2" t="s">
        <v>96</v>
      </c>
      <c r="X23" s="1" t="s">
        <v>20</v>
      </c>
      <c r="Z23" s="1">
        <v>2</v>
      </c>
    </row>
    <row r="24" spans="1:26">
      <c r="A24" t="s">
        <v>3662</v>
      </c>
      <c r="B24" s="1" t="s">
        <v>97</v>
      </c>
      <c r="C24" s="2" t="e">
        <f>VLOOKUP(B24,#REF!,1,0)</f>
        <v>#REF!</v>
      </c>
      <c r="D24" s="2" t="str">
        <f>VLOOKUP(B24,[1]iTN607!B:G,1,0)</f>
        <v>DAGK_LRE</v>
      </c>
      <c r="E24" s="2" t="str">
        <f>VLOOKUP(B24,[1]iTN607!B:G,2,0)</f>
        <v>DAGK_LRE</v>
      </c>
      <c r="F24" s="2" t="b">
        <f t="shared" si="0"/>
        <v>0</v>
      </c>
      <c r="G24" s="2" t="str">
        <f>VLOOKUP(B24,[1]iTN607!B:G,3,0)</f>
        <v>Diacylglycerol kinase (LRE specific)</v>
      </c>
      <c r="H24" s="2" t="b">
        <f t="shared" si="1"/>
        <v>0</v>
      </c>
      <c r="I24" s="32" t="str">
        <f>VLOOKUP(B24,[1]iTN607!B:G,4,0)</f>
        <v>ATP[c] + 1,2-Diacylglycerol, LRE specific[c] =&gt; ADP[c] + H+[c] + phosphatidic acid (Lb reuteri specific)[c]</v>
      </c>
      <c r="J24" s="2" t="b">
        <f t="shared" si="2"/>
        <v>0</v>
      </c>
      <c r="K24" s="2" t="str">
        <f>VLOOKUP(B24,[1]iTN607!B:G,5,0)</f>
        <v>2.7.1.107</v>
      </c>
      <c r="L24" s="2" t="b">
        <f t="shared" si="3"/>
        <v>0</v>
      </c>
      <c r="M24" s="1" t="s">
        <v>98</v>
      </c>
      <c r="N24" s="1" t="s">
        <v>99</v>
      </c>
      <c r="P24" s="2" t="s">
        <v>100</v>
      </c>
      <c r="Q24" s="1">
        <v>0</v>
      </c>
      <c r="R24" s="1">
        <v>1000</v>
      </c>
      <c r="X24" s="1" t="s">
        <v>20</v>
      </c>
      <c r="Z24" s="1">
        <v>2</v>
      </c>
    </row>
    <row r="25" spans="1:26">
      <c r="A25" t="s">
        <v>3663</v>
      </c>
      <c r="B25" s="1" t="s">
        <v>101</v>
      </c>
      <c r="C25" s="2" t="e">
        <f>VLOOKUP(B25,#REF!,1,0)</f>
        <v>#REF!</v>
      </c>
      <c r="D25" s="2" t="str">
        <f>VLOOKUP(B25,[1]iTN607!B:G,1,0)</f>
        <v>GLYBt6</v>
      </c>
      <c r="E25" s="2" t="str">
        <f>VLOOKUP(B25,[1]iTN607!B:G,2,0)</f>
        <v>GLYBt6</v>
      </c>
      <c r="F25" s="2" t="b">
        <f t="shared" si="0"/>
        <v>0</v>
      </c>
      <c r="G25" s="2" t="str">
        <f>VLOOKUP(B25,[1]iTN607!B:G,3,0)</f>
        <v>betaine (glycine betaine) transport in/out via proton symport</v>
      </c>
      <c r="H25" s="2" t="b">
        <f t="shared" si="1"/>
        <v>0</v>
      </c>
      <c r="I25" s="2"/>
      <c r="J25" s="2" t="b">
        <f t="shared" si="2"/>
        <v>1</v>
      </c>
      <c r="K25" s="2">
        <f>VLOOKUP(B25,[1]iTN607!B:G,5,0)</f>
        <v>0</v>
      </c>
      <c r="L25" s="2" t="b">
        <f t="shared" si="3"/>
        <v>0</v>
      </c>
      <c r="M25" s="1" t="s">
        <v>102</v>
      </c>
      <c r="N25" s="1" t="s">
        <v>103</v>
      </c>
      <c r="P25" s="2" t="s">
        <v>104</v>
      </c>
      <c r="Q25" s="1">
        <v>-1000</v>
      </c>
      <c r="R25" s="1">
        <v>1000</v>
      </c>
      <c r="X25" s="1" t="s">
        <v>20</v>
      </c>
      <c r="Z25" s="1">
        <v>2</v>
      </c>
    </row>
    <row r="26" spans="1:26">
      <c r="A26" t="s">
        <v>3664</v>
      </c>
      <c r="B26" s="1" t="s">
        <v>105</v>
      </c>
      <c r="C26" s="2" t="e">
        <f>VLOOKUP(B26,#REF!,1,0)</f>
        <v>#REF!</v>
      </c>
      <c r="D26" s="2" t="str">
        <f>VLOOKUP(B26,[1]iTN607!B:G,1,0)</f>
        <v>LYSt6</v>
      </c>
      <c r="E26" s="2" t="str">
        <f>VLOOKUP(B26,[1]iTN607!B:G,2,0)</f>
        <v>LYSt6</v>
      </c>
      <c r="F26" s="2" t="b">
        <f t="shared" si="0"/>
        <v>0</v>
      </c>
      <c r="G26" s="2" t="str">
        <f>VLOOKUP(B26,[1]iTN607!B:G,3,0)</f>
        <v>L-lysine transport in/out via proton symport</v>
      </c>
      <c r="H26" s="2" t="b">
        <f t="shared" si="1"/>
        <v>0</v>
      </c>
      <c r="I26" s="2"/>
      <c r="J26" s="2" t="b">
        <f t="shared" si="2"/>
        <v>1</v>
      </c>
      <c r="K26" s="2">
        <f>VLOOKUP(B26,[1]iTN607!B:G,5,0)</f>
        <v>0</v>
      </c>
      <c r="L26" s="2" t="b">
        <f t="shared" si="3"/>
        <v>0</v>
      </c>
      <c r="M26" s="1" t="s">
        <v>106</v>
      </c>
      <c r="N26" s="1" t="s">
        <v>107</v>
      </c>
      <c r="P26" s="2" t="s">
        <v>108</v>
      </c>
      <c r="Q26" s="1">
        <v>-1000</v>
      </c>
      <c r="R26" s="1">
        <v>1000</v>
      </c>
      <c r="X26" s="1" t="s">
        <v>20</v>
      </c>
      <c r="Z26" s="1">
        <v>2</v>
      </c>
    </row>
    <row r="27" spans="1:26">
      <c r="A27" t="s">
        <v>3665</v>
      </c>
      <c r="B27" s="1" t="s">
        <v>109</v>
      </c>
      <c r="C27" s="2" t="e">
        <f>VLOOKUP(B27,#REF!,1,0)</f>
        <v>#REF!</v>
      </c>
      <c r="D27" s="2" t="str">
        <f>VLOOKUP(B27,[1]iTN607!B:G,1,0)</f>
        <v>PUNP1</v>
      </c>
      <c r="E27" s="2" t="str">
        <f>VLOOKUP(B27,[1]iTN607!B:G,2,0)</f>
        <v>PUNP1</v>
      </c>
      <c r="F27" s="2" t="b">
        <f t="shared" si="0"/>
        <v>0</v>
      </c>
      <c r="G27" s="2" t="str">
        <f>VLOOKUP(B27,[1]iTN607!B:G,3,0)</f>
        <v>purine-nucleoside phosphorylase (Adenosine)</v>
      </c>
      <c r="H27" s="2" t="b">
        <f t="shared" si="1"/>
        <v>0</v>
      </c>
      <c r="I27" s="2" t="str">
        <f>VLOOKUP(B27,[1]iTN607!B:G,4,0)</f>
        <v>Adenosine[c] + Phosphate[c] &lt;=&gt; Adenine[c] + alpha-D-Ribose 1-phosphate[c]</v>
      </c>
      <c r="J27" s="2" t="b">
        <f t="shared" si="2"/>
        <v>0</v>
      </c>
      <c r="K27" s="2" t="str">
        <f>VLOOKUP(B27,[1]iTN607!B:G,5,0)</f>
        <v>2.4.2.1</v>
      </c>
      <c r="L27" s="2" t="b">
        <f t="shared" si="3"/>
        <v>0</v>
      </c>
      <c r="M27" s="1" t="s">
        <v>110</v>
      </c>
      <c r="N27" s="1" t="s">
        <v>111</v>
      </c>
      <c r="O27" s="2" t="s">
        <v>112</v>
      </c>
      <c r="P27" s="2" t="s">
        <v>113</v>
      </c>
      <c r="Q27" s="1">
        <v>-1000</v>
      </c>
      <c r="R27" s="1">
        <v>1000</v>
      </c>
      <c r="U27" s="2" t="s">
        <v>114</v>
      </c>
      <c r="X27" s="1" t="s">
        <v>20</v>
      </c>
      <c r="Z27" s="1">
        <v>2</v>
      </c>
    </row>
    <row r="28" spans="1:26">
      <c r="A28" t="s">
        <v>3666</v>
      </c>
      <c r="B28" s="1" t="s">
        <v>115</v>
      </c>
      <c r="C28" s="2" t="e">
        <f>VLOOKUP(B28,#REF!,1,0)</f>
        <v>#REF!</v>
      </c>
      <c r="D28" s="2" t="str">
        <f>VLOOKUP(B28,[1]iTN607!B:G,1,0)</f>
        <v>CTPS2</v>
      </c>
      <c r="E28" s="2" t="str">
        <f>VLOOKUP(B28,[1]iTN607!B:G,2,0)</f>
        <v>CTPS2</v>
      </c>
      <c r="F28" s="2" t="b">
        <f t="shared" si="0"/>
        <v>0</v>
      </c>
      <c r="G28" s="2" t="str">
        <f>VLOOKUP(B28,[1]iTN607!B:G,3,0)</f>
        <v>CTP synthase (glutamine)</v>
      </c>
      <c r="H28" s="2" t="b">
        <f t="shared" si="1"/>
        <v>0</v>
      </c>
      <c r="I28" s="2" t="str">
        <f>VLOOKUP(B28,[1]iTN607!B:G,4,0)</f>
        <v>ATP[c] + L-Glutamine[c] + H2O[c] + UTP[c] =&gt; ADP[c] + CTP[c] + L-Glutamate[c] + 2 H+[c] + Phosphate[c]</v>
      </c>
      <c r="J28" s="2" t="b">
        <f t="shared" si="2"/>
        <v>0</v>
      </c>
      <c r="K28" s="2" t="str">
        <f>VLOOKUP(B28,[1]iTN607!B:G,5,0)</f>
        <v>6.3.4.2</v>
      </c>
      <c r="L28" s="2" t="b">
        <f t="shared" si="3"/>
        <v>0</v>
      </c>
      <c r="M28" s="1" t="s">
        <v>116</v>
      </c>
      <c r="N28" s="1" t="s">
        <v>117</v>
      </c>
      <c r="O28" s="2" t="s">
        <v>118</v>
      </c>
      <c r="P28" s="2" t="s">
        <v>119</v>
      </c>
      <c r="Q28" s="1">
        <v>0</v>
      </c>
      <c r="R28" s="1">
        <v>1000</v>
      </c>
      <c r="U28" s="2" t="s">
        <v>120</v>
      </c>
      <c r="X28" s="1" t="s">
        <v>20</v>
      </c>
      <c r="Z28" s="1">
        <v>2</v>
      </c>
    </row>
    <row r="29" spans="1:26">
      <c r="A29" t="s">
        <v>3667</v>
      </c>
      <c r="B29" s="1" t="s">
        <v>121</v>
      </c>
      <c r="C29" s="2" t="e">
        <f>VLOOKUP(B29,#REF!,1,0)</f>
        <v>#REF!</v>
      </c>
      <c r="D29" s="2" t="str">
        <f>VLOOKUP(B29,[1]iTN607!B:G,1,0)</f>
        <v>PYRZAM</v>
      </c>
      <c r="E29" s="2" t="str">
        <f>VLOOKUP(B29,[1]iTN607!B:G,2,0)</f>
        <v>PYRZAM</v>
      </c>
      <c r="F29" s="2" t="b">
        <f t="shared" si="0"/>
        <v>0</v>
      </c>
      <c r="G29" s="2" t="str">
        <f>VLOOKUP(B29,[1]iTN607!B:G,3,0)</f>
        <v>Pyrazinamidase</v>
      </c>
      <c r="H29" s="2" t="b">
        <f t="shared" si="1"/>
        <v>0</v>
      </c>
      <c r="I29" s="32" t="str">
        <f>VLOOKUP(B29,[1]iTN607!B:G,4,0)</f>
        <v>H2O[c] + Maleamate[c] =&gt; Maleate[c] + Ammonium[c]</v>
      </c>
      <c r="J29" s="2" t="b">
        <f t="shared" si="2"/>
        <v>0</v>
      </c>
      <c r="K29" s="2" t="str">
        <f>VLOOKUP(B29,[1]iTN607!B:G,5,0)</f>
        <v>3.5.1.107</v>
      </c>
      <c r="L29" s="2" t="b">
        <f t="shared" si="3"/>
        <v>0</v>
      </c>
      <c r="M29" s="1" t="s">
        <v>122</v>
      </c>
      <c r="N29" s="1" t="s">
        <v>123</v>
      </c>
      <c r="P29" s="2" t="s">
        <v>124</v>
      </c>
      <c r="Q29" s="1">
        <v>0</v>
      </c>
      <c r="R29" s="1">
        <v>1000</v>
      </c>
      <c r="X29" s="1" t="s">
        <v>20</v>
      </c>
      <c r="Z29" s="1">
        <v>2</v>
      </c>
    </row>
    <row r="30" spans="1:26">
      <c r="A30" t="s">
        <v>3668</v>
      </c>
      <c r="B30" s="1" t="s">
        <v>125</v>
      </c>
      <c r="C30" s="2" t="e">
        <f>VLOOKUP(B30,#REF!,1,0)</f>
        <v>#REF!</v>
      </c>
      <c r="D30" s="2" t="str">
        <f>VLOOKUP(B30,[1]iTN607!B:G,1,0)</f>
        <v>ACLS</v>
      </c>
      <c r="E30" s="2" t="str">
        <f>VLOOKUP(B30,[1]iTN607!B:G,2,0)</f>
        <v>ACLS</v>
      </c>
      <c r="F30" s="2" t="b">
        <f t="shared" si="0"/>
        <v>0</v>
      </c>
      <c r="G30" s="2" t="str">
        <f>VLOOKUP(B30,[1]iTN607!B:G,3,0)</f>
        <v>acetolactate synthase (Also catalyzes ACHBS)</v>
      </c>
      <c r="H30" s="2" t="b">
        <f t="shared" si="1"/>
        <v>0</v>
      </c>
      <c r="I30" s="2" t="str">
        <f>VLOOKUP(B30,[1]iTN607!B:G,4,0)</f>
        <v>H+[c] + 2 Pyruvate[c] =&gt; (S)-2-Acetolactate[c] + CO2[c]</v>
      </c>
      <c r="J30" s="2" t="b">
        <f t="shared" si="2"/>
        <v>0</v>
      </c>
      <c r="K30" s="2" t="str">
        <f>VLOOKUP(B30,[1]iTN607!B:G,5,0)</f>
        <v>2.2.1.6</v>
      </c>
      <c r="L30" s="2" t="b">
        <f t="shared" si="3"/>
        <v>0</v>
      </c>
      <c r="M30" s="1" t="s">
        <v>126</v>
      </c>
      <c r="N30" s="1" t="s">
        <v>127</v>
      </c>
      <c r="O30" s="2" t="s">
        <v>128</v>
      </c>
      <c r="P30" s="2" t="s">
        <v>129</v>
      </c>
      <c r="Q30" s="1">
        <v>0</v>
      </c>
      <c r="R30" s="1">
        <v>1000</v>
      </c>
      <c r="U30" s="2" t="s">
        <v>130</v>
      </c>
      <c r="X30" s="1" t="s">
        <v>20</v>
      </c>
      <c r="Z30" s="1">
        <v>2</v>
      </c>
    </row>
    <row r="31" spans="1:26">
      <c r="A31" t="s">
        <v>3669</v>
      </c>
      <c r="B31" s="1" t="s">
        <v>131</v>
      </c>
      <c r="C31" s="2" t="e">
        <f>VLOOKUP(B31,#REF!,1,0)</f>
        <v>#REF!</v>
      </c>
      <c r="D31" s="2" t="str">
        <f>VLOOKUP(B31,[1]iTN607!B:G,1,0)</f>
        <v>OCDMAT8</v>
      </c>
      <c r="E31" s="2" t="str">
        <f>VLOOKUP(B31,[1]iTN607!B:G,2,0)</f>
        <v>OCDMAT8</v>
      </c>
      <c r="F31" s="2" t="b">
        <f t="shared" si="0"/>
        <v>0</v>
      </c>
      <c r="G31" s="2" t="str">
        <f>VLOOKUP(B31,[1]iTN607!B:G,3,0)</f>
        <v>Octadecanoyl-[acyl-carrier protein]:malonyl-CoA  C-acyltransferase</v>
      </c>
      <c r="H31" s="2" t="b">
        <f t="shared" si="1"/>
        <v>0</v>
      </c>
      <c r="I31" s="32" t="str">
        <f>VLOOKUP(B31,[1]iTN607!B:G,4,0)</f>
        <v>trans-Octadec-2-enoyl-[acyl-carrier-protein][c] + H+[c] + Nicotinamide adenine dinucleotide - reduced[c] =&gt; Nicotinamide adenine dinucleotide[c] + Octadecanoyl-[acyl-carrier protein][c]</v>
      </c>
      <c r="J31" s="2" t="b">
        <f t="shared" si="2"/>
        <v>0</v>
      </c>
      <c r="K31" s="2" t="str">
        <f>VLOOKUP(B31,[1]iTN607!B:G,5,0)</f>
        <v>1.3.1.9 ; 1.3.1.10</v>
      </c>
      <c r="L31" s="2" t="b">
        <f t="shared" si="3"/>
        <v>0</v>
      </c>
      <c r="M31" s="1" t="s">
        <v>132</v>
      </c>
      <c r="N31" s="1" t="s">
        <v>133</v>
      </c>
      <c r="P31" s="2" t="s">
        <v>134</v>
      </c>
      <c r="Q31" s="1">
        <v>0</v>
      </c>
      <c r="R31" s="1">
        <v>1000</v>
      </c>
      <c r="U31" s="2" t="s">
        <v>135</v>
      </c>
      <c r="X31" s="1" t="s">
        <v>20</v>
      </c>
      <c r="Z31" s="1">
        <v>2</v>
      </c>
    </row>
    <row r="32" spans="1:26">
      <c r="A32" t="s">
        <v>3670</v>
      </c>
      <c r="B32" s="1" t="s">
        <v>136</v>
      </c>
      <c r="C32" s="2" t="e">
        <f>VLOOKUP(B32,#REF!,1,0)</f>
        <v>#REF!</v>
      </c>
      <c r="D32" s="2" t="str">
        <f>VLOOKUP(B32,[1]iTN607!B:G,1,0)</f>
        <v>GLUt6</v>
      </c>
      <c r="E32" s="2" t="str">
        <f>VLOOKUP(B32,[1]iTN607!B:G,2,0)</f>
        <v>GLUt6</v>
      </c>
      <c r="F32" s="2" t="b">
        <f t="shared" si="0"/>
        <v>0</v>
      </c>
      <c r="G32" s="2" t="str">
        <f>VLOOKUP(B32,[1]iTN607!B:G,3,0)</f>
        <v>L-glutamate transport in/out via proton symporter</v>
      </c>
      <c r="H32" s="2" t="b">
        <f t="shared" si="1"/>
        <v>0</v>
      </c>
      <c r="I32" s="2"/>
      <c r="J32" s="2" t="b">
        <f t="shared" si="2"/>
        <v>1</v>
      </c>
      <c r="K32" s="2">
        <f>VLOOKUP(B32,[1]iTN607!B:G,5,0)</f>
        <v>0</v>
      </c>
      <c r="L32" s="2" t="b">
        <f t="shared" si="3"/>
        <v>0</v>
      </c>
      <c r="M32" s="1" t="s">
        <v>137</v>
      </c>
      <c r="N32" s="1" t="s">
        <v>138</v>
      </c>
      <c r="P32" s="2" t="s">
        <v>139</v>
      </c>
      <c r="Q32" s="1">
        <v>-1000</v>
      </c>
      <c r="R32" s="1">
        <v>1000</v>
      </c>
      <c r="X32" s="1" t="s">
        <v>20</v>
      </c>
      <c r="Z32" s="1">
        <v>2</v>
      </c>
    </row>
    <row r="33" spans="1:26">
      <c r="A33" t="s">
        <v>3671</v>
      </c>
      <c r="B33" s="1" t="s">
        <v>140</v>
      </c>
      <c r="C33" s="2" t="e">
        <f>VLOOKUP(B33,#REF!,1,0)</f>
        <v>#REF!</v>
      </c>
      <c r="D33" s="2" t="str">
        <f>VLOOKUP(B33,[1]iTN607!B:G,1,0)</f>
        <v>G35DP</v>
      </c>
      <c r="E33" s="2" t="str">
        <f>VLOOKUP(B33,[1]iTN607!B:G,2,0)</f>
        <v>G35DP</v>
      </c>
      <c r="F33" s="2" t="b">
        <f t="shared" si="0"/>
        <v>0</v>
      </c>
      <c r="G33" s="2" t="str">
        <f>VLOOKUP(B33,[1]iTN607!B:G,3,0)</f>
        <v>guanosine-3',5'-bis(diphosphate) 3'-diphosphatase</v>
      </c>
      <c r="H33" s="2" t="b">
        <f t="shared" si="1"/>
        <v>0</v>
      </c>
      <c r="I33" s="32" t="str">
        <f>VLOOKUP(B33,[1]iTN607!B:G,4,0)</f>
        <v>Guanosine 3',5'-bis(diphosphate)[c] + H2O[c] =&gt; GDP[c] + Diphosphate[c]</v>
      </c>
      <c r="J33" s="2" t="b">
        <f t="shared" si="2"/>
        <v>0</v>
      </c>
      <c r="K33" s="2" t="str">
        <f>VLOOKUP(B33,[1]iTN607!B:G,5,0)</f>
        <v>3.1.7.2</v>
      </c>
      <c r="L33" s="2" t="b">
        <f t="shared" si="3"/>
        <v>0</v>
      </c>
      <c r="M33" s="1" t="s">
        <v>141</v>
      </c>
      <c r="N33" s="1" t="s">
        <v>142</v>
      </c>
      <c r="P33" s="2" t="s">
        <v>143</v>
      </c>
      <c r="Q33" s="1">
        <v>0</v>
      </c>
      <c r="R33" s="1">
        <v>1000</v>
      </c>
      <c r="X33" s="1" t="s">
        <v>20</v>
      </c>
      <c r="Z33" s="1">
        <v>2</v>
      </c>
    </row>
    <row r="34" spans="1:26">
      <c r="A34" t="s">
        <v>3672</v>
      </c>
      <c r="B34" s="1" t="s">
        <v>144</v>
      </c>
      <c r="C34" s="2" t="e">
        <f>VLOOKUP(B34,#REF!,1,0)</f>
        <v>#REF!</v>
      </c>
      <c r="D34" s="2" t="str">
        <f>VLOOKUP(B34,[1]iTN607!B:G,1,0)</f>
        <v>GLYCK</v>
      </c>
      <c r="E34" s="2" t="str">
        <f>VLOOKUP(B34,[1]iTN607!B:G,2,0)</f>
        <v>GLYCK</v>
      </c>
      <c r="F34" s="2" t="b">
        <f t="shared" si="0"/>
        <v>0</v>
      </c>
      <c r="G34" s="2" t="str">
        <f>VLOOKUP(B34,[1]iTN607!B:G,3,0)</f>
        <v>glycerate kinase</v>
      </c>
      <c r="H34" s="2" t="b">
        <f t="shared" si="1"/>
        <v>0</v>
      </c>
      <c r="I34" s="2" t="str">
        <f>VLOOKUP(B34,[1]iTN607!B:G,4,0)</f>
        <v>ATP[c] + (R)-Glycerate[c] =&gt; 3-Phospho-D-glycerate[c] + ADP[c] + H+[c]</v>
      </c>
      <c r="J34" s="2" t="b">
        <f t="shared" si="2"/>
        <v>0</v>
      </c>
      <c r="K34" s="2" t="str">
        <f>VLOOKUP(B34,[1]iTN607!B:G,5,0)</f>
        <v>2.7.1.31</v>
      </c>
      <c r="L34" s="2" t="b">
        <f t="shared" si="3"/>
        <v>0</v>
      </c>
      <c r="M34" s="1" t="s">
        <v>145</v>
      </c>
      <c r="N34" s="1" t="s">
        <v>146</v>
      </c>
      <c r="O34" s="2" t="s">
        <v>147</v>
      </c>
      <c r="P34" s="2" t="s">
        <v>148</v>
      </c>
      <c r="Q34" s="1">
        <v>0</v>
      </c>
      <c r="R34" s="1">
        <v>1000</v>
      </c>
      <c r="U34" s="2" t="s">
        <v>149</v>
      </c>
      <c r="X34" s="1" t="s">
        <v>20</v>
      </c>
      <c r="Z34" s="1">
        <v>2</v>
      </c>
    </row>
    <row r="35" spans="1:26">
      <c r="A35" t="s">
        <v>3673</v>
      </c>
      <c r="B35" s="1" t="s">
        <v>150</v>
      </c>
      <c r="C35" s="2" t="e">
        <f>VLOOKUP(B35,#REF!,1,0)</f>
        <v>#REF!</v>
      </c>
      <c r="D35" s="2" t="str">
        <f>VLOOKUP(B35,[1]iTN607!B:G,1,0)</f>
        <v>HTDR6</v>
      </c>
      <c r="E35" s="2" t="str">
        <f>VLOOKUP(B35,[1]iTN607!B:G,2,0)</f>
        <v>HTDR6</v>
      </c>
      <c r="F35" s="2" t="b">
        <f t="shared" si="0"/>
        <v>0</v>
      </c>
      <c r="G35" s="2" t="str">
        <f>VLOOKUP(B35,[1]iTN607!B:G,3,0)</f>
        <v>3R)-3-Hydroxytetradecanoyl-[acyl-carrier-protein]:NADP+ oxidoreductase</v>
      </c>
      <c r="H35" s="2" t="b">
        <f t="shared" si="1"/>
        <v>0</v>
      </c>
      <c r="I35" s="32" t="str">
        <f>VLOOKUP(B35,[1]iTN607!B:G,4,0)</f>
        <v>3-Oxotetradecanoyl-[acyl-carrier protein][c] + H+[c] + Nicotinamide adenine dinucleotide phosphate - reduced[c] =&gt; (3R)-3-Hydroxytetradecanoyl-[acyl-carrier protein][c] + Nicotinamide adenine dinucleotide phosphate[c]</v>
      </c>
      <c r="J35" s="2" t="b">
        <f t="shared" si="2"/>
        <v>0</v>
      </c>
      <c r="K35" s="2" t="str">
        <f>VLOOKUP(B35,[1]iTN607!B:G,5,0)</f>
        <v>1.1.1.100</v>
      </c>
      <c r="L35" s="2" t="b">
        <f t="shared" si="3"/>
        <v>0</v>
      </c>
      <c r="M35" s="1" t="s">
        <v>151</v>
      </c>
      <c r="N35" s="1" t="s">
        <v>152</v>
      </c>
      <c r="P35" s="2" t="s">
        <v>84</v>
      </c>
      <c r="Q35" s="1">
        <v>0</v>
      </c>
      <c r="R35" s="1">
        <v>1000</v>
      </c>
      <c r="U35" s="2" t="s">
        <v>153</v>
      </c>
      <c r="X35" s="1" t="s">
        <v>20</v>
      </c>
      <c r="Z35" s="1">
        <v>2</v>
      </c>
    </row>
    <row r="36" spans="1:26">
      <c r="A36" t="s">
        <v>3674</v>
      </c>
      <c r="B36" s="1" t="s">
        <v>154</v>
      </c>
      <c r="C36" s="2" t="e">
        <f>VLOOKUP(B36,#REF!,1,0)</f>
        <v>#REF!</v>
      </c>
      <c r="D36" s="2" t="str">
        <f>VLOOKUP(B36,[1]iTN607!B:G,1,0)</f>
        <v>PUNP5</v>
      </c>
      <c r="E36" s="2" t="str">
        <f>VLOOKUP(B36,[1]iTN607!B:G,2,0)</f>
        <v>PUNP5</v>
      </c>
      <c r="F36" s="2" t="b">
        <f t="shared" si="0"/>
        <v>0</v>
      </c>
      <c r="G36" s="2" t="str">
        <f>VLOOKUP(B36,[1]iTN607!B:G,3,0)</f>
        <v>purine-nucleoside phosphorylase (Inosine)</v>
      </c>
      <c r="H36" s="2" t="b">
        <f t="shared" si="1"/>
        <v>0</v>
      </c>
      <c r="I36" s="2" t="str">
        <f>VLOOKUP(B36,[1]iTN607!B:G,4,0)</f>
        <v>Inosine[c] + Phosphate[c] &lt;=&gt; Hypoxanthine[c] + alpha-D-Ribose 1-phosphate[c]</v>
      </c>
      <c r="J36" s="2" t="b">
        <f t="shared" si="2"/>
        <v>0</v>
      </c>
      <c r="K36" s="2" t="str">
        <f>VLOOKUP(B36,[1]iTN607!B:G,5,0)</f>
        <v>2.4.2.1; 2.4.2.15</v>
      </c>
      <c r="L36" s="2" t="b">
        <f t="shared" si="3"/>
        <v>0</v>
      </c>
      <c r="M36" s="1" t="s">
        <v>155</v>
      </c>
      <c r="N36" s="1" t="s">
        <v>156</v>
      </c>
      <c r="O36" s="2" t="s">
        <v>157</v>
      </c>
      <c r="P36" s="2" t="s">
        <v>113</v>
      </c>
      <c r="Q36" s="1">
        <v>-1000</v>
      </c>
      <c r="R36" s="1">
        <v>1000</v>
      </c>
      <c r="U36" s="2" t="s">
        <v>158</v>
      </c>
      <c r="X36" s="1" t="s">
        <v>20</v>
      </c>
      <c r="Z36" s="1">
        <v>2</v>
      </c>
    </row>
    <row r="37" spans="1:26">
      <c r="A37" t="s">
        <v>3675</v>
      </c>
      <c r="B37" s="1" t="s">
        <v>159</v>
      </c>
      <c r="C37" s="2" t="e">
        <f>VLOOKUP(B37,#REF!,1,0)</f>
        <v>#REF!</v>
      </c>
      <c r="D37" s="2" t="str">
        <f>VLOOKUP(B37,[1]iTN607!B:G,1,0)</f>
        <v>ARGTRS</v>
      </c>
      <c r="E37" s="2" t="str">
        <f>VLOOKUP(B37,[1]iTN607!B:G,2,0)</f>
        <v>ARGTRS</v>
      </c>
      <c r="F37" s="2" t="b">
        <f t="shared" si="0"/>
        <v>0</v>
      </c>
      <c r="G37" s="2" t="str">
        <f>VLOOKUP(B37,[1]iTN607!B:G,3,0)</f>
        <v>Arginyl-tRNA synthetase</v>
      </c>
      <c r="H37" s="2" t="b">
        <f t="shared" si="1"/>
        <v>0</v>
      </c>
      <c r="I37" s="32" t="str">
        <f>VLOOKUP(B37,[1]iTN607!B:G,4,0)</f>
        <v>L-Arginine[c] + ATP[c] + tRNA(Arg)[c] =&gt; AMP[c] + L-Arginyl-tRNA(Arg)[c] + Diphosphate[c]</v>
      </c>
      <c r="J37" s="2" t="b">
        <f t="shared" si="2"/>
        <v>0</v>
      </c>
      <c r="K37" s="2" t="str">
        <f>VLOOKUP(B37,[1]iTN607!B:G,5,0)</f>
        <v>6.1.1.19</v>
      </c>
      <c r="L37" s="2" t="b">
        <f t="shared" si="3"/>
        <v>0</v>
      </c>
      <c r="M37" s="1" t="s">
        <v>160</v>
      </c>
      <c r="N37" s="1" t="s">
        <v>161</v>
      </c>
      <c r="P37" s="2" t="s">
        <v>162</v>
      </c>
      <c r="Q37" s="1">
        <v>0</v>
      </c>
      <c r="R37" s="1">
        <v>1000</v>
      </c>
      <c r="X37" s="1" t="s">
        <v>20</v>
      </c>
      <c r="Z37" s="1">
        <v>2</v>
      </c>
    </row>
    <row r="38" spans="1:26">
      <c r="A38" t="s">
        <v>3676</v>
      </c>
      <c r="B38" s="2" t="s">
        <v>163</v>
      </c>
      <c r="C38" s="2" t="e">
        <f>VLOOKUP(B38,#REF!,1,0)</f>
        <v>#REF!</v>
      </c>
      <c r="D38" s="2" t="str">
        <f>VLOOKUP(B38,[1]iTN607!B:G,1,0)</f>
        <v>FA181ACPH</v>
      </c>
      <c r="E38" s="2" t="str">
        <f>VLOOKUP(B38,[1]iTN607!B:G,2,0)</f>
        <v>FA181ACPH</v>
      </c>
      <c r="F38" s="2" t="b">
        <f t="shared" si="0"/>
        <v>0</v>
      </c>
      <c r="G38" s="2" t="str">
        <f>VLOOKUP(B38,[1]iTN607!B:G,3,0)</f>
        <v>fatty-acyl-ACP hydrolase</v>
      </c>
      <c r="H38" s="2" t="b">
        <f t="shared" si="1"/>
        <v>0</v>
      </c>
      <c r="I38" s="32" t="str">
        <f>VLOOKUP(B38,[1]iTN607!B:G,4,0)</f>
        <v>H2O[c] + Octadecenoyl-ACP (n-C18:1ACP)[c] &lt;=&gt; acyl carrier protein[c] + H+[c] + octadecenoate (n-C18:1)[c]</v>
      </c>
      <c r="J38" s="2" t="b">
        <f t="shared" si="2"/>
        <v>0</v>
      </c>
      <c r="K38" s="2" t="str">
        <f>VLOOKUP(B38,[1]iTN607!B:G,5,0)</f>
        <v>3.1.2.21</v>
      </c>
      <c r="L38" s="2" t="b">
        <f t="shared" si="3"/>
        <v>0</v>
      </c>
      <c r="M38" s="2" t="s">
        <v>164</v>
      </c>
      <c r="N38" s="2" t="s">
        <v>165</v>
      </c>
      <c r="P38" s="2" t="s">
        <v>166</v>
      </c>
      <c r="Q38" s="2">
        <v>-1000</v>
      </c>
      <c r="R38" s="2">
        <v>1000</v>
      </c>
      <c r="X38" s="2" t="s">
        <v>20</v>
      </c>
      <c r="Z38" s="2">
        <v>2</v>
      </c>
    </row>
    <row r="39" spans="1:26">
      <c r="A39" t="s">
        <v>3677</v>
      </c>
      <c r="B39" s="1" t="s">
        <v>167</v>
      </c>
      <c r="C39" s="2" t="e">
        <f>VLOOKUP(B39,#REF!,1,0)</f>
        <v>#REF!</v>
      </c>
      <c r="D39" s="2" t="str">
        <f>VLOOKUP(B39,[1]iTN607!B:G,1,0)</f>
        <v>PGPP_LRE</v>
      </c>
      <c r="E39" s="2" t="str">
        <f>VLOOKUP(B39,[1]iTN607!B:G,2,0)</f>
        <v>PGPP_LRE</v>
      </c>
      <c r="F39" s="2" t="b">
        <f t="shared" si="0"/>
        <v>0</v>
      </c>
      <c r="G39" s="2" t="str">
        <f>VLOOKUP(B39,[1]iTN607!B:G,3,0)</f>
        <v>Phosphatidylglycerol phosphate phosphatase (LRE specific)</v>
      </c>
      <c r="H39" s="2" t="b">
        <f t="shared" si="1"/>
        <v>0</v>
      </c>
      <c r="I39" s="32" t="str">
        <f>VLOOKUP(B39,[1]iTN607!B:G,4,0)</f>
        <v>H2O[c] + Phosphatidylglycerophosphate (LRE specific)[c] =&gt; Phospatidylglycerol (LRE specific)[c] + Phosphate[c]</v>
      </c>
      <c r="J39" s="2" t="b">
        <f t="shared" si="2"/>
        <v>0</v>
      </c>
      <c r="K39" s="2" t="str">
        <f>VLOOKUP(B39,[1]iTN607!B:G,5,0)</f>
        <v>3.1.3.27</v>
      </c>
      <c r="L39" s="2" t="b">
        <f t="shared" si="3"/>
        <v>0</v>
      </c>
      <c r="M39" s="1" t="s">
        <v>168</v>
      </c>
      <c r="N39" s="1" t="s">
        <v>169</v>
      </c>
      <c r="P39" s="2" t="s">
        <v>170</v>
      </c>
      <c r="Q39" s="1">
        <v>0</v>
      </c>
      <c r="R39" s="1">
        <v>1000</v>
      </c>
      <c r="X39" s="1" t="s">
        <v>20</v>
      </c>
      <c r="Z39" s="1">
        <v>2</v>
      </c>
    </row>
    <row r="40" spans="1:26">
      <c r="A40" t="s">
        <v>3678</v>
      </c>
      <c r="B40" s="1" t="s">
        <v>171</v>
      </c>
      <c r="C40" s="2" t="e">
        <f>VLOOKUP(B40,#REF!,1,0)</f>
        <v>#REF!</v>
      </c>
      <c r="D40" s="2" t="str">
        <f>VLOOKUP(B40,[1]iTN607!B:G,1,0)</f>
        <v>GTPDPK</v>
      </c>
      <c r="E40" s="2" t="str">
        <f>VLOOKUP(B40,[1]iTN607!B:G,2,0)</f>
        <v>GTPDPK</v>
      </c>
      <c r="F40" s="2" t="b">
        <f t="shared" si="0"/>
        <v>0</v>
      </c>
      <c r="G40" s="2" t="str">
        <f>VLOOKUP(B40,[1]iTN607!B:G,3,0)</f>
        <v>GTP diphosphokinase</v>
      </c>
      <c r="H40" s="2" t="b">
        <f t="shared" si="1"/>
        <v>0</v>
      </c>
      <c r="I40" s="2" t="str">
        <f>VLOOKUP(B40,[1]iTN607!B:G,4,0)</f>
        <v>ATP[c] + GTP[c] =&gt; AMP[c] + Guanosine 3'-diphosphate 5'-triphosphate[c] + H+[c]</v>
      </c>
      <c r="J40" s="2" t="b">
        <f t="shared" si="2"/>
        <v>0</v>
      </c>
      <c r="K40" s="2" t="str">
        <f>VLOOKUP(B40,[1]iTN607!B:G,5,0)</f>
        <v>2.7.6.5</v>
      </c>
      <c r="L40" s="2" t="b">
        <f t="shared" si="3"/>
        <v>0</v>
      </c>
      <c r="M40" s="1" t="s">
        <v>172</v>
      </c>
      <c r="N40" s="1" t="s">
        <v>173</v>
      </c>
      <c r="O40" s="2" t="s">
        <v>174</v>
      </c>
      <c r="P40" s="2" t="s">
        <v>175</v>
      </c>
      <c r="Q40" s="1">
        <v>0</v>
      </c>
      <c r="R40" s="1">
        <v>1000</v>
      </c>
      <c r="U40" s="2" t="s">
        <v>176</v>
      </c>
      <c r="X40" s="1" t="s">
        <v>20</v>
      </c>
      <c r="Z40" s="1">
        <v>2</v>
      </c>
    </row>
    <row r="41" spans="1:26">
      <c r="A41" t="s">
        <v>3679</v>
      </c>
      <c r="B41" s="1" t="s">
        <v>177</v>
      </c>
      <c r="C41" s="2" t="e">
        <f>VLOOKUP(B41,#REF!,1,0)</f>
        <v>#REF!</v>
      </c>
      <c r="D41" s="2" t="str">
        <f>VLOOKUP(B41,[1]iTN607!B:G,1,0)</f>
        <v>GALS3</v>
      </c>
      <c r="E41" s="2" t="str">
        <f>VLOOKUP(B41,[1]iTN607!B:G,2,0)</f>
        <v>GALS3</v>
      </c>
      <c r="F41" s="2" t="b">
        <f t="shared" si="0"/>
        <v>0</v>
      </c>
      <c r="G41" s="2" t="str">
        <f>VLOOKUP(B41,[1]iTN607!B:G,3,0)</f>
        <v>a-galactosidase (melibiose)</v>
      </c>
      <c r="H41" s="2" t="b">
        <f t="shared" si="1"/>
        <v>0</v>
      </c>
      <c r="I41" s="32" t="str">
        <f>VLOOKUP(B41,[1]iTN607!B:G,4,0)</f>
        <v>H2O[c] + Melibiose[c] =&gt; D-Galactose[c] + D-Glucose[c]</v>
      </c>
      <c r="J41" s="2" t="b">
        <f t="shared" si="2"/>
        <v>0</v>
      </c>
      <c r="K41" s="2" t="str">
        <f>VLOOKUP(B41,[1]iTN607!B:G,5,0)</f>
        <v>3.2.1.22</v>
      </c>
      <c r="L41" s="2" t="b">
        <f t="shared" si="3"/>
        <v>0</v>
      </c>
      <c r="M41" s="1" t="s">
        <v>178</v>
      </c>
      <c r="N41" s="1" t="s">
        <v>179</v>
      </c>
      <c r="O41" s="2" t="s">
        <v>180</v>
      </c>
      <c r="P41" s="2" t="s">
        <v>181</v>
      </c>
      <c r="Q41" s="1">
        <v>0</v>
      </c>
      <c r="R41" s="1">
        <v>1000</v>
      </c>
      <c r="U41" s="2" t="s">
        <v>182</v>
      </c>
      <c r="X41" s="1" t="s">
        <v>20</v>
      </c>
      <c r="Z41" s="1">
        <v>2</v>
      </c>
    </row>
    <row r="42" spans="1:26">
      <c r="A42" t="s">
        <v>3680</v>
      </c>
      <c r="B42" s="1" t="s">
        <v>183</v>
      </c>
      <c r="C42" s="2" t="e">
        <f>VLOOKUP(B42,#REF!,1,0)</f>
        <v>#REF!</v>
      </c>
      <c r="D42" s="2" t="str">
        <f>VLOOKUP(B42,[1]iTN607!B:G,1,0)</f>
        <v>PPN13D</v>
      </c>
      <c r="E42" s="2" t="str">
        <f>VLOOKUP(B42,[1]iTN607!B:G,2,0)</f>
        <v>PPN13D</v>
      </c>
      <c r="F42" s="2" t="b">
        <f t="shared" si="0"/>
        <v>0</v>
      </c>
      <c r="G42" s="2" t="str">
        <f>VLOOKUP(B42,[1]iTN607!B:G,3,0)</f>
        <v>1,3-propanediol dehydrogenase</v>
      </c>
      <c r="H42" s="2" t="b">
        <f t="shared" si="1"/>
        <v>0</v>
      </c>
      <c r="I42" s="32" t="str">
        <f>VLOOKUP(B42,[1]iTN607!B:G,4,0)</f>
        <v>Propane-1,3-diol[c] + Nicotinamide adenine dinucleotide[c] &lt;=&gt; 3-Hydroxypropanal[c] + H+[c] + Nicotinamide adenine dinucleotide - reduced[c]</v>
      </c>
      <c r="J42" s="2" t="b">
        <f t="shared" si="2"/>
        <v>0</v>
      </c>
      <c r="K42" s="2" t="str">
        <f>VLOOKUP(B42,[1]iTN607!B:G,5,0)</f>
        <v>1.1.1.202</v>
      </c>
      <c r="L42" s="2" t="b">
        <f t="shared" si="3"/>
        <v>0</v>
      </c>
      <c r="M42" s="1" t="s">
        <v>184</v>
      </c>
      <c r="N42" s="1" t="s">
        <v>185</v>
      </c>
      <c r="P42" s="2" t="s">
        <v>186</v>
      </c>
      <c r="Q42" s="1">
        <v>-1000</v>
      </c>
      <c r="R42" s="1">
        <v>1000</v>
      </c>
      <c r="X42" s="1" t="s">
        <v>20</v>
      </c>
      <c r="Z42" s="1">
        <v>2</v>
      </c>
    </row>
    <row r="43" spans="1:26">
      <c r="A43" t="s">
        <v>3681</v>
      </c>
      <c r="B43" s="1" t="s">
        <v>187</v>
      </c>
      <c r="C43" s="2" t="e">
        <f>VLOOKUP(B43,#REF!,1,0)</f>
        <v>#REF!</v>
      </c>
      <c r="D43" s="2" t="str">
        <f>VLOOKUP(B43,[1]iTN607!B:G,1,0)</f>
        <v>PUNP7</v>
      </c>
      <c r="E43" s="2" t="str">
        <f>VLOOKUP(B43,[1]iTN607!B:G,2,0)</f>
        <v>PUNP7</v>
      </c>
      <c r="F43" s="2" t="b">
        <f t="shared" si="0"/>
        <v>0</v>
      </c>
      <c r="G43" s="2" t="str">
        <f>VLOOKUP(B43,[1]iTN607!B:G,3,0)</f>
        <v>purine-nucleoside phosphorylase (Xanthosine)</v>
      </c>
      <c r="H43" s="2" t="b">
        <f t="shared" si="1"/>
        <v>0</v>
      </c>
      <c r="I43" s="2" t="str">
        <f>VLOOKUP(B43,[1]iTN607!B:G,4,0)</f>
        <v>Phosphate[c] + Xanthosine[c] &lt;=&gt; alpha-D-Ribose 1-phosphate[c] + Xanthine[c]</v>
      </c>
      <c r="J43" s="2" t="b">
        <f t="shared" si="2"/>
        <v>0</v>
      </c>
      <c r="K43" s="2" t="str">
        <f>VLOOKUP(B43,[1]iTN607!B:G,5,0)</f>
        <v>2.4.2.-; 2.4.2.1</v>
      </c>
      <c r="L43" s="2" t="b">
        <f t="shared" si="3"/>
        <v>0</v>
      </c>
      <c r="M43" s="1" t="s">
        <v>188</v>
      </c>
      <c r="N43" s="1" t="s">
        <v>189</v>
      </c>
      <c r="O43" s="2" t="s">
        <v>190</v>
      </c>
      <c r="P43" s="2" t="s">
        <v>113</v>
      </c>
      <c r="Q43" s="1">
        <v>-1000</v>
      </c>
      <c r="R43" s="1">
        <v>1000</v>
      </c>
      <c r="U43" s="2" t="s">
        <v>191</v>
      </c>
      <c r="X43" s="1" t="s">
        <v>20</v>
      </c>
      <c r="Z43" s="1">
        <v>2</v>
      </c>
    </row>
    <row r="44" spans="1:26">
      <c r="A44" t="s">
        <v>3682</v>
      </c>
      <c r="B44" s="1" t="s">
        <v>192</v>
      </c>
      <c r="C44" s="2" t="e">
        <f>VLOOKUP(B44,#REF!,1,0)</f>
        <v>#REF!</v>
      </c>
      <c r="D44" s="2" t="str">
        <f>VLOOKUP(B44,[1]iTN607!B:G,1,0)</f>
        <v>FA180ACPH</v>
      </c>
      <c r="E44" s="2" t="str">
        <f>VLOOKUP(B44,[1]iTN607!B:G,2,0)</f>
        <v>FA180ACPH</v>
      </c>
      <c r="F44" s="2" t="b">
        <f t="shared" si="0"/>
        <v>0</v>
      </c>
      <c r="G44" s="2" t="str">
        <f>VLOOKUP(B44,[1]iTN607!B:G,3,0)</f>
        <v>fatty-acyl-ACP hydrolase</v>
      </c>
      <c r="H44" s="2" t="b">
        <f t="shared" si="1"/>
        <v>0</v>
      </c>
      <c r="I44" s="32" t="str">
        <f>VLOOKUP(B44,[1]iTN607!B:G,4,0)</f>
        <v>H2O[c] + Octadecanoyl-ACP (n-C18:0ACP)[c] &lt;=&gt; acyl carrier protein[c] + H+[c] + octadecanoate (n-C18:0)[c]</v>
      </c>
      <c r="J44" s="2" t="b">
        <f t="shared" si="2"/>
        <v>0</v>
      </c>
      <c r="K44" s="2" t="str">
        <f>VLOOKUP(B44,[1]iTN607!B:G,5,0)</f>
        <v>3.1.2.21</v>
      </c>
      <c r="L44" s="2" t="b">
        <f t="shared" si="3"/>
        <v>0</v>
      </c>
      <c r="M44" s="1" t="s">
        <v>164</v>
      </c>
      <c r="N44" s="1" t="s">
        <v>193</v>
      </c>
      <c r="P44" s="2" t="s">
        <v>166</v>
      </c>
      <c r="Q44" s="1">
        <v>-1000</v>
      </c>
      <c r="R44" s="1">
        <v>1000</v>
      </c>
      <c r="X44" s="1" t="s">
        <v>20</v>
      </c>
      <c r="Z44" s="1">
        <v>2</v>
      </c>
    </row>
    <row r="45" spans="1:26">
      <c r="A45" s="17" t="s">
        <v>3683</v>
      </c>
      <c r="B45" s="18" t="s">
        <v>194</v>
      </c>
      <c r="C45" s="2" t="e">
        <f>VLOOKUP(B45,#REF!,1,0)</f>
        <v>#REF!</v>
      </c>
      <c r="D45" s="18" t="e">
        <f>VLOOKUP(B45,[1]iTN607!B:G,1,0)</f>
        <v>#N/A</v>
      </c>
      <c r="E45" s="18" t="e">
        <f>VLOOKUP(B45,[1]iTN607!B:G,2,0)</f>
        <v>#N/A</v>
      </c>
      <c r="F45" s="18" t="e">
        <f t="shared" si="0"/>
        <v>#N/A</v>
      </c>
      <c r="G45" s="18" t="e">
        <f>VLOOKUP(B45,[1]iTN607!B:G,3,0)</f>
        <v>#N/A</v>
      </c>
      <c r="H45" s="18" t="e">
        <f t="shared" si="1"/>
        <v>#N/A</v>
      </c>
      <c r="I45" s="18" t="e">
        <f>VLOOKUP(B45,[1]iTN607!B:G,4,0)</f>
        <v>#N/A</v>
      </c>
      <c r="J45" s="18" t="e">
        <f t="shared" si="2"/>
        <v>#N/A</v>
      </c>
      <c r="K45" s="18" t="e">
        <f>VLOOKUP(B45,[1]iTN607!B:G,5,0)</f>
        <v>#N/A</v>
      </c>
      <c r="L45" s="18" t="e">
        <f t="shared" si="3"/>
        <v>#N/A</v>
      </c>
      <c r="M45" s="18" t="s">
        <v>195</v>
      </c>
      <c r="N45" s="18" t="s">
        <v>196</v>
      </c>
      <c r="O45" s="18" t="s">
        <v>197</v>
      </c>
      <c r="P45" s="18" t="s">
        <v>198</v>
      </c>
      <c r="Q45" s="18">
        <v>0</v>
      </c>
      <c r="R45" s="18">
        <v>1000</v>
      </c>
      <c r="S45" s="17"/>
      <c r="T45" s="17"/>
      <c r="U45" s="18" t="s">
        <v>199</v>
      </c>
      <c r="V45" s="17"/>
      <c r="W45" s="17"/>
      <c r="X45" s="18" t="s">
        <v>20</v>
      </c>
      <c r="Y45" s="17"/>
      <c r="Z45" s="18">
        <v>2</v>
      </c>
    </row>
    <row r="46" spans="1:26">
      <c r="A46" t="s">
        <v>3684</v>
      </c>
      <c r="B46" s="1" t="s">
        <v>200</v>
      </c>
      <c r="C46" s="2" t="e">
        <f>VLOOKUP(B46,#REF!,1,0)</f>
        <v>#REF!</v>
      </c>
      <c r="D46" s="2" t="str">
        <f>VLOOKUP(B46,[1]iTN607!B:G,1,0)</f>
        <v>APAT</v>
      </c>
      <c r="E46" s="2" t="str">
        <f>VLOOKUP(B46,[1]iTN607!B:G,2,0)</f>
        <v>APAT</v>
      </c>
      <c r="F46" s="2" t="b">
        <f t="shared" si="0"/>
        <v>0</v>
      </c>
      <c r="G46" s="2" t="str">
        <f>VLOOKUP(B46,[1]iTN607!B:G,3,0)</f>
        <v>apolipoprotein N-acyl transferase</v>
      </c>
      <c r="H46" s="2" t="b">
        <f t="shared" si="1"/>
        <v>0</v>
      </c>
      <c r="I46" s="32" t="str">
        <f>VLOOKUP(B46,[1]iTN607!B:G,4,0)</f>
        <v>Acetyl-CoA[c] + H2O[c] + 2,3,4,5-Tetrahydrodipicolinate[c] &lt;=&gt; N-Acetyl-L-2-amino-6-oxopimelate[c] + Coenzyme A[c]</v>
      </c>
      <c r="J46" s="2" t="b">
        <f t="shared" si="2"/>
        <v>0</v>
      </c>
      <c r="K46" s="2" t="str">
        <f>VLOOKUP(B46,[1]iTN607!B:G,5,0)</f>
        <v>2.3.1.89</v>
      </c>
      <c r="L46" s="2" t="b">
        <f t="shared" si="3"/>
        <v>0</v>
      </c>
      <c r="M46" s="1" t="s">
        <v>201</v>
      </c>
      <c r="N46" s="1" t="s">
        <v>202</v>
      </c>
      <c r="P46" s="2" t="s">
        <v>203</v>
      </c>
      <c r="Q46" s="1">
        <v>-1000</v>
      </c>
      <c r="R46" s="1">
        <v>1000</v>
      </c>
      <c r="X46" s="1" t="s">
        <v>20</v>
      </c>
      <c r="Z46" s="1">
        <v>2</v>
      </c>
    </row>
    <row r="47" spans="1:26">
      <c r="A47" t="s">
        <v>3685</v>
      </c>
      <c r="B47" s="1" t="s">
        <v>204</v>
      </c>
      <c r="C47" s="2" t="e">
        <f>VLOOKUP(B47,#REF!,1,0)</f>
        <v>#REF!</v>
      </c>
      <c r="D47" s="2" t="str">
        <f>VLOOKUP(B47,[1]iTN607!B:G,1,0)</f>
        <v>DNTPPA</v>
      </c>
      <c r="E47" s="2" t="str">
        <f>VLOOKUP(B47,[1]iTN607!B:G,2,0)</f>
        <v>DNTPPA</v>
      </c>
      <c r="F47" s="2" t="b">
        <f t="shared" si="0"/>
        <v>0</v>
      </c>
      <c r="G47" s="2" t="str">
        <f>VLOOKUP(B47,[1]iTN607!B:G,3,0)</f>
        <v>Dihydroneopterin triphosphate pyrophosphatase</v>
      </c>
      <c r="H47" s="2" t="b">
        <f t="shared" si="1"/>
        <v>0</v>
      </c>
      <c r="I47" s="32" t="str">
        <f>VLOOKUP(B47,[1]iTN607!B:G,4,0)</f>
        <v>2-Amino-4-hydroxy-6-(erythro-1,2,3-trihydroxypropyl)dihydropteridine triphosphate[c] + H2O[c] =&gt; Dihydroneopterin monophosphate[c] + H+[c] + Diphosphate[c]</v>
      </c>
      <c r="J47" s="2" t="b">
        <f t="shared" si="2"/>
        <v>0</v>
      </c>
      <c r="K47" s="2" t="str">
        <f>VLOOKUP(B47,[1]iTN607!B:G,5,0)</f>
        <v>3.6.1.67 / 3.1.6.66 ; 3.6.1.-</v>
      </c>
      <c r="L47" s="2" t="b">
        <f t="shared" si="3"/>
        <v>0</v>
      </c>
      <c r="M47" s="1" t="s">
        <v>205</v>
      </c>
      <c r="N47" s="1" t="s">
        <v>206</v>
      </c>
      <c r="O47" s="2" t="s">
        <v>207</v>
      </c>
      <c r="P47" s="2" t="s">
        <v>208</v>
      </c>
      <c r="Q47" s="1">
        <v>0</v>
      </c>
      <c r="R47" s="1">
        <v>1000</v>
      </c>
      <c r="U47" s="2" t="s">
        <v>209</v>
      </c>
      <c r="X47" s="1" t="s">
        <v>20</v>
      </c>
      <c r="Z47" s="1">
        <v>2</v>
      </c>
    </row>
    <row r="48" spans="1:26">
      <c r="A48" t="s">
        <v>3686</v>
      </c>
      <c r="B48" s="1" t="s">
        <v>210</v>
      </c>
      <c r="C48" s="2" t="e">
        <f>VLOOKUP(B48,#REF!,1,0)</f>
        <v>#REF!</v>
      </c>
      <c r="D48" s="2" t="str">
        <f>VLOOKUP(B48,[1]iTN607!B:G,1,0)</f>
        <v>PPCDC</v>
      </c>
      <c r="E48" s="2" t="str">
        <f>VLOOKUP(B48,[1]iTN607!B:G,2,0)</f>
        <v>PPCDC</v>
      </c>
      <c r="F48" s="2" t="b">
        <f t="shared" si="0"/>
        <v>0</v>
      </c>
      <c r="G48" s="2" t="str">
        <f>VLOOKUP(B48,[1]iTN607!B:G,3,0)</f>
        <v>phosphopantothenoylcysteine decarboxylase</v>
      </c>
      <c r="H48" s="2" t="b">
        <f t="shared" si="1"/>
        <v>0</v>
      </c>
      <c r="I48" s="2" t="str">
        <f>VLOOKUP(B48,[1]iTN607!B:G,4,0)</f>
        <v>N-((R)-4-Phosphopantothenoyl)-L-cysteine[c] + H+[c] =&gt; CO2[c] + Pantetheine 4'-phosphate[c]</v>
      </c>
      <c r="J48" s="2" t="b">
        <f t="shared" si="2"/>
        <v>0</v>
      </c>
      <c r="K48" s="2" t="str">
        <f>VLOOKUP(B48,[1]iTN607!B:G,5,0)</f>
        <v>4.1.1.36</v>
      </c>
      <c r="L48" s="2" t="b">
        <f t="shared" si="3"/>
        <v>0</v>
      </c>
      <c r="M48" s="1" t="s">
        <v>211</v>
      </c>
      <c r="N48" s="1" t="s">
        <v>212</v>
      </c>
      <c r="O48" s="2" t="s">
        <v>213</v>
      </c>
      <c r="P48" s="2" t="s">
        <v>214</v>
      </c>
      <c r="Q48" s="1">
        <v>0</v>
      </c>
      <c r="R48" s="1">
        <v>1000</v>
      </c>
      <c r="U48" s="2" t="s">
        <v>215</v>
      </c>
      <c r="X48" s="1" t="s">
        <v>20</v>
      </c>
      <c r="Z48" s="1">
        <v>2</v>
      </c>
    </row>
    <row r="49" spans="1:26">
      <c r="A49" t="s">
        <v>3687</v>
      </c>
      <c r="B49" s="1" t="s">
        <v>216</v>
      </c>
      <c r="C49" s="2" t="e">
        <f>VLOOKUP(B49,#REF!,1,0)</f>
        <v>#REF!</v>
      </c>
      <c r="D49" s="2" t="str">
        <f>VLOOKUP(B49,[1]iTN607!B:G,1,0)</f>
        <v>MCMAT3</v>
      </c>
      <c r="E49" s="2" t="str">
        <f>VLOOKUP(B49,[1]iTN607!B:G,2,0)</f>
        <v>MCMAT3</v>
      </c>
      <c r="F49" s="2" t="b">
        <f t="shared" si="0"/>
        <v>0</v>
      </c>
      <c r="G49" s="2" t="str">
        <f>VLOOKUP(B49,[1]iTN607!B:G,3,0)</f>
        <v>Hexanoyl-[acyl-carrier protein]:malonyl-[acyl-carrier-protein] C-acyltransferase</v>
      </c>
      <c r="H49" s="2" t="b">
        <f t="shared" si="1"/>
        <v>0</v>
      </c>
      <c r="I49" s="32" t="str">
        <f>VLOOKUP(B49,[1]iTN607!B:G,4,0)</f>
        <v>H+[c] + Hexanoyl-[acyl-carrier protein][c] + Malonyl-[acyl-carrier protein][c] =&gt; 3-Oxooctanoyl-[acyl-carrier protein][c] + acyl carrier protein[c] + CO2[c]</v>
      </c>
      <c r="J49" s="2" t="b">
        <f t="shared" si="2"/>
        <v>0</v>
      </c>
      <c r="K49" s="2" t="str">
        <f>VLOOKUP(B49,[1]iTN607!B:G,5,0)</f>
        <v>2.3.1.41; 2.3.1.85; 2.3.1.86; 2.3.1.179; 2.3.1.-</v>
      </c>
      <c r="L49" s="2" t="b">
        <f t="shared" si="3"/>
        <v>0</v>
      </c>
      <c r="M49" s="1" t="s">
        <v>217</v>
      </c>
      <c r="N49" s="1" t="s">
        <v>218</v>
      </c>
      <c r="P49" s="2" t="s">
        <v>219</v>
      </c>
      <c r="Q49" s="1">
        <v>0</v>
      </c>
      <c r="R49" s="1">
        <v>1000</v>
      </c>
      <c r="U49" s="2" t="s">
        <v>220</v>
      </c>
      <c r="X49" s="1" t="s">
        <v>20</v>
      </c>
      <c r="Z49" s="1">
        <v>2</v>
      </c>
    </row>
    <row r="50" spans="1:26">
      <c r="A50" t="s">
        <v>3688</v>
      </c>
      <c r="B50" s="1" t="s">
        <v>221</v>
      </c>
      <c r="C50" s="2" t="e">
        <f>VLOOKUP(B50,#REF!,1,0)</f>
        <v>#REF!</v>
      </c>
      <c r="D50" s="2" t="str">
        <f>VLOOKUP(B50,[1]iTN607!B:G,1,0)</f>
        <v>OCBT</v>
      </c>
      <c r="E50" s="2" t="str">
        <f>VLOOKUP(B50,[1]iTN607!B:G,2,0)</f>
        <v>OCBT</v>
      </c>
      <c r="F50" s="2" t="b">
        <f t="shared" si="0"/>
        <v>0</v>
      </c>
      <c r="G50" s="2" t="str">
        <f>VLOOKUP(B50,[1]iTN607!B:G,3,0)</f>
        <v>ornithine carbamoyltransferase</v>
      </c>
      <c r="H50" s="2" t="b">
        <f t="shared" si="1"/>
        <v>0</v>
      </c>
      <c r="I50" s="2" t="str">
        <f>VLOOKUP(B50,[1]iTN607!B:G,4,0)</f>
        <v>Carbamoyl phosphate[c] + L-Ornithine[c] &lt;=&gt; L-Citrulline[c] + H+[c] + Phosphate[c]</v>
      </c>
      <c r="J50" s="2" t="b">
        <f t="shared" si="2"/>
        <v>0</v>
      </c>
      <c r="K50" s="2" t="str">
        <f>VLOOKUP(B50,[1]iTN607!B:G,5,0)</f>
        <v>2.1.3.3</v>
      </c>
      <c r="L50" s="2" t="b">
        <f t="shared" si="3"/>
        <v>0</v>
      </c>
      <c r="M50" s="1" t="s">
        <v>222</v>
      </c>
      <c r="N50" s="1" t="s">
        <v>223</v>
      </c>
      <c r="O50" s="2" t="s">
        <v>224</v>
      </c>
      <c r="P50" s="2" t="s">
        <v>225</v>
      </c>
      <c r="Q50" s="1">
        <v>-1000</v>
      </c>
      <c r="R50" s="1">
        <v>1000</v>
      </c>
      <c r="U50" s="2" t="s">
        <v>226</v>
      </c>
      <c r="X50" s="1" t="s">
        <v>20</v>
      </c>
      <c r="Z50" s="1">
        <v>2</v>
      </c>
    </row>
    <row r="51" spans="1:26">
      <c r="A51" t="s">
        <v>3689</v>
      </c>
      <c r="B51" s="1" t="s">
        <v>227</v>
      </c>
      <c r="C51" s="2" t="e">
        <f>VLOOKUP(B51,#REF!,1,0)</f>
        <v>#REF!</v>
      </c>
      <c r="D51" s="2" t="str">
        <f>VLOOKUP(B51,[1]iTN607!B:G,1,0)</f>
        <v>ADPTA</v>
      </c>
      <c r="E51" s="2" t="str">
        <f>VLOOKUP(B51,[1]iTN607!B:G,2,0)</f>
        <v>ADPTA</v>
      </c>
      <c r="F51" s="2" t="b">
        <f t="shared" si="0"/>
        <v>0</v>
      </c>
      <c r="G51" s="2" t="str">
        <f>VLOOKUP(B51,[1]iTN607!B:G,3,0)</f>
        <v>acetyldiaminopimelate transaminase</v>
      </c>
      <c r="H51" s="2" t="b">
        <f t="shared" si="1"/>
        <v>0</v>
      </c>
      <c r="I51" s="32" t="str">
        <f>VLOOKUP(B51,[1]iTN607!B:G,4,0)</f>
        <v>2-Oxoglutarate[c] + N6-Acetyl-LL-2,6-diaminoheptanedioate[c] + H+[c] &lt;=&gt; N-Acetyl-L-2-amino-6-oxopimelate[c] + L-Glutamate[c]</v>
      </c>
      <c r="J51" s="2" t="b">
        <f t="shared" si="2"/>
        <v>0</v>
      </c>
      <c r="K51" s="2" t="str">
        <f>VLOOKUP(B51,[1]iTN607!B:G,5,0)</f>
        <v>2.6.1.-</v>
      </c>
      <c r="L51" s="2" t="b">
        <f t="shared" si="3"/>
        <v>0</v>
      </c>
      <c r="M51" s="1" t="s">
        <v>228</v>
      </c>
      <c r="N51" s="1" t="s">
        <v>229</v>
      </c>
      <c r="P51" s="2" t="s">
        <v>230</v>
      </c>
      <c r="Q51" s="1">
        <v>-1000</v>
      </c>
      <c r="R51" s="1">
        <v>1000</v>
      </c>
      <c r="U51" s="2" t="s">
        <v>231</v>
      </c>
      <c r="X51" s="1" t="s">
        <v>20</v>
      </c>
      <c r="Z51" s="1">
        <v>2</v>
      </c>
    </row>
    <row r="52" spans="1:26">
      <c r="A52" t="s">
        <v>3690</v>
      </c>
      <c r="B52" s="1" t="s">
        <v>232</v>
      </c>
      <c r="C52" s="2" t="e">
        <f>VLOOKUP(B52,#REF!,1,0)</f>
        <v>#REF!</v>
      </c>
      <c r="D52" s="2" t="str">
        <f>VLOOKUP(B52,[1]iTN607!B:G,1,0)</f>
        <v>PRFGS</v>
      </c>
      <c r="E52" s="2" t="str">
        <f>VLOOKUP(B52,[1]iTN607!B:G,2,0)</f>
        <v>PRFGS</v>
      </c>
      <c r="F52" s="2" t="b">
        <f t="shared" si="0"/>
        <v>0</v>
      </c>
      <c r="G52" s="2" t="str">
        <f>VLOOKUP(B52,[1]iTN607!B:G,3,0)</f>
        <v>phosphoribosylformylglycinamidine synthase</v>
      </c>
      <c r="H52" s="2" t="b">
        <f t="shared" si="1"/>
        <v>0</v>
      </c>
      <c r="I52" s="2" t="str">
        <f>VLOOKUP(B52,[1]iTN607!B:G,4,0)</f>
        <v>ATP[c] + N2-Formyl-N1-(5-phospho-D-ribosyl)glycinamide[c] + L-Glutamine[c] + H2O[c] =&gt; ADP[c] + 2-(Formamido)-N1-(5-phospho-D-ribosyl)acetamidine[c] + L-Glutamate[c] + H+[c] + Phosphate[c]</v>
      </c>
      <c r="J52" s="2" t="b">
        <f t="shared" si="2"/>
        <v>0</v>
      </c>
      <c r="K52" s="2" t="str">
        <f>VLOOKUP(B52,[1]iTN607!B:G,5,0)</f>
        <v>6.3.5.3</v>
      </c>
      <c r="L52" s="2" t="b">
        <f t="shared" si="3"/>
        <v>0</v>
      </c>
      <c r="M52" s="1" t="s">
        <v>233</v>
      </c>
      <c r="N52" s="1" t="s">
        <v>234</v>
      </c>
      <c r="O52" s="2" t="s">
        <v>235</v>
      </c>
      <c r="P52" s="2" t="s">
        <v>236</v>
      </c>
      <c r="Q52" s="1">
        <v>0</v>
      </c>
      <c r="R52" s="1">
        <v>1000</v>
      </c>
      <c r="U52" s="2" t="s">
        <v>237</v>
      </c>
      <c r="X52" s="1" t="s">
        <v>20</v>
      </c>
      <c r="Z52" s="1">
        <v>2</v>
      </c>
    </row>
    <row r="53" spans="1:26">
      <c r="A53" t="s">
        <v>3691</v>
      </c>
      <c r="B53" s="1" t="s">
        <v>238</v>
      </c>
      <c r="C53" s="2" t="e">
        <f>VLOOKUP(B53,#REF!,1,0)</f>
        <v>#REF!</v>
      </c>
      <c r="D53" s="2" t="str">
        <f>VLOOKUP(B53,[1]iTN607!B:G,1,0)</f>
        <v>PAPPT5</v>
      </c>
      <c r="E53" s="2" t="str">
        <f>VLOOKUP(B53,[1]iTN607!B:G,2,0)</f>
        <v>PAPPT5</v>
      </c>
      <c r="F53" s="2" t="b">
        <f t="shared" si="0"/>
        <v>0</v>
      </c>
      <c r="G53" s="2" t="str">
        <f>VLOOKUP(B53,[1]iTN607!B:G,3,0)</f>
        <v>phospho-N-acetylmuramoyl-pentapeptide-transferase (meso-2,6-diaminopimelate)</v>
      </c>
      <c r="H53" s="2" t="b">
        <f t="shared" si="1"/>
        <v>0</v>
      </c>
      <c r="I53" s="32" t="str">
        <f>VLOOKUP(B53,[1]iTN607!B:G,4,0)</f>
        <v>Undecaprenyl phosphate[c] + UDP-N-acetylmuramoyl-L-alanyl-D-glutamyl-meso-2,6-diaminopimeloyl-D-alanyl-D-lactate[c] =&gt; Undecaprenyl-diphospho-N-acetylmuramoyl-L-alanyl-D-glutamyl-meso-2,6-diaminopimeloyl-D-alanyl-D-lactate[c] + UMP[c]</v>
      </c>
      <c r="J53" s="2" t="b">
        <f t="shared" si="2"/>
        <v>0</v>
      </c>
      <c r="K53" s="2" t="str">
        <f>VLOOKUP(B53,[1]iTN607!B:G,5,0)</f>
        <v>2.7.8.13</v>
      </c>
      <c r="L53" s="2" t="b">
        <f t="shared" si="3"/>
        <v>0</v>
      </c>
      <c r="M53" s="1" t="s">
        <v>239</v>
      </c>
      <c r="N53" s="1" t="s">
        <v>240</v>
      </c>
      <c r="P53" s="2" t="s">
        <v>241</v>
      </c>
      <c r="Q53" s="1">
        <v>0</v>
      </c>
      <c r="R53" s="1">
        <v>1000</v>
      </c>
      <c r="X53" s="1" t="s">
        <v>20</v>
      </c>
      <c r="Z53" s="1">
        <v>2</v>
      </c>
    </row>
    <row r="54" spans="1:26">
      <c r="A54" t="s">
        <v>3692</v>
      </c>
      <c r="B54" s="1" t="s">
        <v>242</v>
      </c>
      <c r="C54" s="2" t="e">
        <f>VLOOKUP(B54,#REF!,1,0)</f>
        <v>#REF!</v>
      </c>
      <c r="D54" s="2" t="str">
        <f>VLOOKUP(B54,[1]iTN607!B:G,1,0)</f>
        <v>FCLT</v>
      </c>
      <c r="E54" s="19" t="str">
        <f>VLOOKUP(B54,[1]iTN607!B:G,2,0)</f>
        <v>FCLT</v>
      </c>
      <c r="F54" s="19" t="b">
        <f t="shared" si="0"/>
        <v>0</v>
      </c>
      <c r="G54" s="2" t="str">
        <f>VLOOKUP(B54,[1]iTN607!B:G,3,0)</f>
        <v>protoheme ferro-lyase (protoporphyrin-forming)</v>
      </c>
      <c r="H54" s="2" t="b">
        <f t="shared" si="1"/>
        <v>0</v>
      </c>
      <c r="I54" s="32" t="str">
        <f>VLOOKUP(B54,[1]iTN607!B:G,4,0)</f>
        <v>Fe2+[c] + Protoporphyrin[c] =&gt; 2 H+[c] + Protoheme[c]</v>
      </c>
      <c r="J54" s="2" t="b">
        <f t="shared" si="2"/>
        <v>0</v>
      </c>
      <c r="K54" s="2" t="str">
        <f>VLOOKUP(B54,[1]iTN607!B:G,5,0)</f>
        <v xml:space="preserve">4.99.1.1 </v>
      </c>
      <c r="L54" s="2" t="b">
        <f t="shared" si="3"/>
        <v>0</v>
      </c>
      <c r="M54" s="1" t="s">
        <v>243</v>
      </c>
      <c r="N54" s="1" t="s">
        <v>244</v>
      </c>
      <c r="O54" s="2" t="s">
        <v>245</v>
      </c>
      <c r="P54" s="2" t="s">
        <v>246</v>
      </c>
      <c r="Q54" s="1">
        <v>0</v>
      </c>
      <c r="R54" s="1">
        <v>1000</v>
      </c>
      <c r="U54" s="2" t="s">
        <v>247</v>
      </c>
      <c r="X54" s="1" t="s">
        <v>20</v>
      </c>
      <c r="Z54" s="1">
        <v>2</v>
      </c>
    </row>
    <row r="55" spans="1:26">
      <c r="A55" t="s">
        <v>3693</v>
      </c>
      <c r="B55" s="1" t="s">
        <v>248</v>
      </c>
      <c r="C55" s="2" t="e">
        <f>VLOOKUP(B55,#REF!,1,0)</f>
        <v>#REF!</v>
      </c>
      <c r="D55" s="2" t="str">
        <f>VLOOKUP(B55,[1]iTN607!B:G,1,0)</f>
        <v>DEMAT4</v>
      </c>
      <c r="E55" s="2" t="str">
        <f>VLOOKUP(B55,[1]iTN607!B:G,2,0)</f>
        <v>DEMAT4</v>
      </c>
      <c r="F55" s="2" t="b">
        <f t="shared" si="0"/>
        <v>0</v>
      </c>
      <c r="G55" s="2" t="str">
        <f>VLOOKUP(B55,[1]iTN607!B:G,3,0)</f>
        <v>Decanoyl-[acyl-carrier protein]:malonyl-CoA  C-acyltransferase</v>
      </c>
      <c r="H55" s="2" t="b">
        <f t="shared" si="1"/>
        <v>0</v>
      </c>
      <c r="I55" s="32" t="str">
        <f>VLOOKUP(B55,[1]iTN607!B:G,4,0)</f>
        <v>trans-Dec-2-enoyl-[acyl-carrier protein][c] + H+[c] + Nicotinamide adenine dinucleotide - reduced[c] =&gt; Decanoyl-[acyl-carrier protein][c] + Nicotinamide adenine dinucleotide[c]</v>
      </c>
      <c r="J55" s="2" t="b">
        <f t="shared" si="2"/>
        <v>0</v>
      </c>
      <c r="K55" s="2" t="str">
        <f>VLOOKUP(B55,[1]iTN607!B:G,5,0)</f>
        <v>1.3.1.9 ; 1.3.1.10</v>
      </c>
      <c r="L55" s="2" t="b">
        <f t="shared" si="3"/>
        <v>0</v>
      </c>
      <c r="M55" s="1" t="s">
        <v>249</v>
      </c>
      <c r="N55" s="1" t="s">
        <v>250</v>
      </c>
      <c r="P55" s="2" t="s">
        <v>134</v>
      </c>
      <c r="Q55" s="1">
        <v>0</v>
      </c>
      <c r="R55" s="1">
        <v>1000</v>
      </c>
      <c r="U55" s="2" t="s">
        <v>251</v>
      </c>
      <c r="X55" s="1" t="s">
        <v>20</v>
      </c>
      <c r="Z55" s="1">
        <v>2</v>
      </c>
    </row>
    <row r="56" spans="1:26">
      <c r="A56" t="s">
        <v>3694</v>
      </c>
      <c r="B56" s="1" t="s">
        <v>252</v>
      </c>
      <c r="C56" s="2" t="e">
        <f>VLOOKUP(B56,#REF!,1,0)</f>
        <v>#REF!</v>
      </c>
      <c r="D56" s="2" t="str">
        <f>VLOOKUP(B56,[1]iTN607!B:G,1,0)</f>
        <v>DAPDC</v>
      </c>
      <c r="E56" s="2" t="str">
        <f>VLOOKUP(B56,[1]iTN607!B:G,2,0)</f>
        <v>DAPDC</v>
      </c>
      <c r="F56" s="2" t="b">
        <f t="shared" si="0"/>
        <v>0</v>
      </c>
      <c r="G56" s="2" t="str">
        <f>VLOOKUP(B56,[1]iTN607!B:G,3,0)</f>
        <v>diaminopimelate decarboxylase</v>
      </c>
      <c r="H56" s="2" t="b">
        <f t="shared" si="1"/>
        <v>0</v>
      </c>
      <c r="I56" s="2" t="str">
        <f>VLOOKUP(B56,[1]iTN607!B:G,4,0)</f>
        <v>meso-2,6-Diaminoheptanedioate[c] + H+[c] =&gt; CO2[c] + L-Lysine[c]</v>
      </c>
      <c r="J56" s="2" t="b">
        <f t="shared" si="2"/>
        <v>0</v>
      </c>
      <c r="K56" s="2" t="str">
        <f>VLOOKUP(B56,[1]iTN607!B:G,5,0)</f>
        <v>4.1.1.20</v>
      </c>
      <c r="L56" s="2" t="b">
        <f t="shared" si="3"/>
        <v>0</v>
      </c>
      <c r="M56" s="1" t="s">
        <v>253</v>
      </c>
      <c r="N56" s="1" t="s">
        <v>254</v>
      </c>
      <c r="O56" s="2" t="s">
        <v>255</v>
      </c>
      <c r="P56" s="2" t="s">
        <v>256</v>
      </c>
      <c r="Q56" s="1">
        <v>0</v>
      </c>
      <c r="R56" s="1">
        <v>1000</v>
      </c>
      <c r="U56" s="2" t="s">
        <v>257</v>
      </c>
      <c r="X56" s="1" t="s">
        <v>20</v>
      </c>
      <c r="Z56" s="1">
        <v>2</v>
      </c>
    </row>
    <row r="57" spans="1:26">
      <c r="A57" t="s">
        <v>3695</v>
      </c>
      <c r="B57" s="1" t="s">
        <v>258</v>
      </c>
      <c r="C57" s="2" t="e">
        <f>VLOOKUP(B57,#REF!,1,0)</f>
        <v>#REF!</v>
      </c>
      <c r="D57" s="2" t="str">
        <f>VLOOKUP(B57,[1]iTN607!B:G,1,0)</f>
        <v>PPBNGS</v>
      </c>
      <c r="E57" s="2" t="str">
        <f>VLOOKUP(B57,[1]iTN607!B:G,2,0)</f>
        <v>PPBNGS</v>
      </c>
      <c r="F57" s="2" t="b">
        <f t="shared" si="0"/>
        <v>0</v>
      </c>
      <c r="G57" s="2" t="str">
        <f>VLOOKUP(B57,[1]iTN607!B:G,3,0)</f>
        <v>porphobilinogen synthase</v>
      </c>
      <c r="H57" s="2" t="b">
        <f t="shared" si="1"/>
        <v>0</v>
      </c>
      <c r="I57" s="2" t="str">
        <f>VLOOKUP(B57,[1]iTN607!B:G,4,0)</f>
        <v>2 5-Amino-4-oxopentanoate[c] =&gt; 2 H2O[c] + H+[c] + Porphobilinogen[c]</v>
      </c>
      <c r="J57" s="2" t="b">
        <f t="shared" si="2"/>
        <v>0</v>
      </c>
      <c r="K57" s="2" t="str">
        <f>VLOOKUP(B57,[1]iTN607!B:G,5,0)</f>
        <v>4.2.1.24</v>
      </c>
      <c r="L57" s="2" t="b">
        <f t="shared" si="3"/>
        <v>0</v>
      </c>
      <c r="M57" s="1" t="s">
        <v>259</v>
      </c>
      <c r="N57" s="1" t="s">
        <v>260</v>
      </c>
      <c r="O57" s="2" t="s">
        <v>261</v>
      </c>
      <c r="P57" s="2" t="s">
        <v>262</v>
      </c>
      <c r="Q57" s="1">
        <v>0</v>
      </c>
      <c r="R57" s="1">
        <v>1000</v>
      </c>
      <c r="U57" s="2" t="s">
        <v>263</v>
      </c>
      <c r="X57" s="1" t="s">
        <v>20</v>
      </c>
      <c r="Z57" s="1">
        <v>2</v>
      </c>
    </row>
    <row r="58" spans="1:26">
      <c r="A58" t="s">
        <v>3696</v>
      </c>
      <c r="B58" s="1" t="s">
        <v>264</v>
      </c>
      <c r="C58" s="2" t="e">
        <f>VLOOKUP(B58,#REF!,1,0)</f>
        <v>#REF!</v>
      </c>
      <c r="D58" s="2" t="str">
        <f>VLOOKUP(B58,[1]iTN607!B:G,1,0)</f>
        <v>CYTK1</v>
      </c>
      <c r="E58" s="2" t="str">
        <f>VLOOKUP(B58,[1]iTN607!B:G,2,0)</f>
        <v>CYTK1</v>
      </c>
      <c r="F58" s="2" t="b">
        <f t="shared" si="0"/>
        <v>0</v>
      </c>
      <c r="G58" s="2" t="str">
        <f>VLOOKUP(B58,[1]iTN607!B:G,3,0)</f>
        <v>cytidylate kinase (CMP)</v>
      </c>
      <c r="H58" s="2" t="b">
        <f t="shared" si="1"/>
        <v>0</v>
      </c>
      <c r="I58" s="2" t="str">
        <f>VLOOKUP(B58,[1]iTN607!B:G,4,0)</f>
        <v>ATP[c] + CMP[c] &lt;=&gt; ADP[c] + CDP[c]</v>
      </c>
      <c r="J58" s="2" t="b">
        <f t="shared" si="2"/>
        <v>0</v>
      </c>
      <c r="K58" s="2" t="str">
        <f>VLOOKUP(B58,[1]iTN607!B:G,5,0)</f>
        <v>2.7.4.14; 2.7.4.25</v>
      </c>
      <c r="L58" s="2" t="b">
        <f t="shared" si="3"/>
        <v>0</v>
      </c>
      <c r="M58" s="1" t="s">
        <v>265</v>
      </c>
      <c r="N58" s="1" t="s">
        <v>266</v>
      </c>
      <c r="O58" s="2" t="s">
        <v>267</v>
      </c>
      <c r="P58" s="2" t="s">
        <v>268</v>
      </c>
      <c r="Q58" s="1">
        <v>-1000</v>
      </c>
      <c r="R58" s="1">
        <v>1000</v>
      </c>
      <c r="U58" s="2" t="s">
        <v>269</v>
      </c>
      <c r="X58" s="1" t="s">
        <v>20</v>
      </c>
      <c r="Z58" s="1">
        <v>2</v>
      </c>
    </row>
    <row r="59" spans="1:26">
      <c r="A59" t="s">
        <v>3697</v>
      </c>
      <c r="B59" s="1" t="s">
        <v>270</v>
      </c>
      <c r="C59" s="2" t="e">
        <f>VLOOKUP(B59,#REF!,1,0)</f>
        <v>#REF!</v>
      </c>
      <c r="D59" s="2" t="str">
        <f>VLOOKUP(B59,[1]iTN607!B:G,1,0)</f>
        <v>RBFK</v>
      </c>
      <c r="E59" s="2" t="str">
        <f>VLOOKUP(B59,[1]iTN607!B:G,2,0)</f>
        <v>RBFK</v>
      </c>
      <c r="F59" s="2" t="b">
        <f t="shared" si="0"/>
        <v>0</v>
      </c>
      <c r="G59" s="2" t="str">
        <f>VLOOKUP(B59,[1]iTN607!B:G,3,0)</f>
        <v>riboflavin kinase</v>
      </c>
      <c r="H59" s="2" t="b">
        <f t="shared" si="1"/>
        <v>0</v>
      </c>
      <c r="I59" s="2" t="str">
        <f>VLOOKUP(B59,[1]iTN607!B:G,4,0)</f>
        <v>ATP[c] + Riboflavin[c] =&gt; ADP[c] + flavin mononucleotide[c] + H+[c]</v>
      </c>
      <c r="J59" s="2" t="b">
        <f t="shared" si="2"/>
        <v>0</v>
      </c>
      <c r="K59" s="2" t="str">
        <f>VLOOKUP(B59,[1]iTN607!B:G,5,0)</f>
        <v>2.7.1.26</v>
      </c>
      <c r="L59" s="2" t="b">
        <f t="shared" si="3"/>
        <v>0</v>
      </c>
      <c r="M59" s="1" t="s">
        <v>271</v>
      </c>
      <c r="N59" s="1" t="s">
        <v>272</v>
      </c>
      <c r="O59" s="2" t="s">
        <v>273</v>
      </c>
      <c r="P59" s="2" t="s">
        <v>274</v>
      </c>
      <c r="Q59" s="1">
        <v>0</v>
      </c>
      <c r="R59" s="1">
        <v>1000</v>
      </c>
      <c r="U59" s="2" t="s">
        <v>275</v>
      </c>
      <c r="X59" s="1" t="s">
        <v>20</v>
      </c>
      <c r="Z59" s="1">
        <v>2</v>
      </c>
    </row>
    <row r="60" spans="1:26">
      <c r="A60" t="s">
        <v>3698</v>
      </c>
      <c r="B60" s="1" t="s">
        <v>276</v>
      </c>
      <c r="C60" s="2" t="e">
        <f>VLOOKUP(B60,#REF!,1,0)</f>
        <v>#REF!</v>
      </c>
      <c r="D60" s="2" t="str">
        <f>VLOOKUP(B60,[1]iTN607!B:G,1,0)</f>
        <v>CYTK2</v>
      </c>
      <c r="E60" s="2" t="str">
        <f>VLOOKUP(B60,[1]iTN607!B:G,2,0)</f>
        <v>CYTK2</v>
      </c>
      <c r="F60" s="2" t="b">
        <f t="shared" si="0"/>
        <v>0</v>
      </c>
      <c r="G60" s="2" t="str">
        <f>VLOOKUP(B60,[1]iTN607!B:G,3,0)</f>
        <v>cytidylate kinase (dCMP)</v>
      </c>
      <c r="H60" s="2" t="b">
        <f t="shared" si="1"/>
        <v>0</v>
      </c>
      <c r="I60" s="2" t="str">
        <f>VLOOKUP(B60,[1]iTN607!B:G,4,0)</f>
        <v>ATP[c] + dCMP[c] &lt;=&gt; ADP[c] + dCDP[c]</v>
      </c>
      <c r="J60" s="2" t="b">
        <f t="shared" si="2"/>
        <v>0</v>
      </c>
      <c r="K60" s="2" t="str">
        <f>VLOOKUP(B60,[1]iTN607!B:G,5,0)</f>
        <v>2.7.4.13; 2.7.4.14; 2.7.4.25</v>
      </c>
      <c r="L60" s="2" t="b">
        <f t="shared" si="3"/>
        <v>0</v>
      </c>
      <c r="M60" s="1" t="s">
        <v>277</v>
      </c>
      <c r="N60" s="1" t="s">
        <v>278</v>
      </c>
      <c r="O60" s="2" t="s">
        <v>279</v>
      </c>
      <c r="P60" s="2" t="s">
        <v>268</v>
      </c>
      <c r="Q60" s="1">
        <v>-1000</v>
      </c>
      <c r="R60" s="1">
        <v>1000</v>
      </c>
      <c r="U60" s="2" t="s">
        <v>280</v>
      </c>
      <c r="X60" s="1" t="s">
        <v>20</v>
      </c>
      <c r="Z60" s="1">
        <v>2</v>
      </c>
    </row>
    <row r="61" spans="1:26">
      <c r="A61" t="s">
        <v>3699</v>
      </c>
      <c r="B61" s="2" t="s">
        <v>281</v>
      </c>
      <c r="C61" s="2" t="e">
        <f>VLOOKUP(B61,#REF!,1,0)</f>
        <v>#REF!</v>
      </c>
      <c r="D61" s="2" t="str">
        <f>VLOOKUP(B61,[1]iTN607!B:G,1,0)</f>
        <v>FMNAT</v>
      </c>
      <c r="E61" s="19" t="str">
        <f>VLOOKUP(B61,[1]iTN607!B:G,2,0)</f>
        <v>FMNAT</v>
      </c>
      <c r="F61" s="19" t="b">
        <f t="shared" si="0"/>
        <v>0</v>
      </c>
      <c r="G61" s="2" t="str">
        <f>VLOOKUP(B61,[1]iTN607!B:G,3,0)</f>
        <v>riboflavin kinase / FMN adenylyltransferase</v>
      </c>
      <c r="H61" s="2" t="b">
        <f t="shared" si="1"/>
        <v>0</v>
      </c>
      <c r="I61" s="2" t="str">
        <f>VLOOKUP(B61,[1]iTN607!B:G,4,0)</f>
        <v>ATP[c] + flavin mononucleotide[c] + H+[c] =&gt; FAD[c] + Diphosphate[c]</v>
      </c>
      <c r="J61" s="2" t="b">
        <f t="shared" si="2"/>
        <v>0</v>
      </c>
      <c r="K61" s="2" t="str">
        <f>VLOOKUP(B61,[1]iTN607!B:G,5,0)</f>
        <v>2.7.7.2</v>
      </c>
      <c r="L61" s="2" t="b">
        <f t="shared" si="3"/>
        <v>0</v>
      </c>
      <c r="M61" s="2" t="s">
        <v>282</v>
      </c>
      <c r="N61" s="2" t="s">
        <v>283</v>
      </c>
      <c r="O61" s="2" t="s">
        <v>284</v>
      </c>
      <c r="P61" s="2" t="s">
        <v>274</v>
      </c>
      <c r="Q61" s="2">
        <v>0</v>
      </c>
      <c r="R61" s="2">
        <v>1000</v>
      </c>
      <c r="U61" s="2" t="s">
        <v>285</v>
      </c>
      <c r="X61" s="2" t="s">
        <v>20</v>
      </c>
      <c r="Z61" s="2">
        <v>2</v>
      </c>
    </row>
    <row r="62" spans="1:26">
      <c r="A62" t="s">
        <v>3700</v>
      </c>
      <c r="B62" s="1" t="s">
        <v>286</v>
      </c>
      <c r="C62" s="2" t="e">
        <f>VLOOKUP(B62,#REF!,1,0)</f>
        <v>#REF!</v>
      </c>
      <c r="D62" s="2" t="str">
        <f>VLOOKUP(B62,[1]iTN607!B:G,1,0)</f>
        <v>HHYR2</v>
      </c>
      <c r="E62" s="2" t="str">
        <f>VLOOKUP(B62,[1]iTN607!B:G,2,0)</f>
        <v>HHYR2</v>
      </c>
      <c r="F62" s="2" t="b">
        <f t="shared" si="0"/>
        <v>0</v>
      </c>
      <c r="G62" s="2" t="str">
        <f>VLOOKUP(B62,[1]iTN607!B:G,3,0)</f>
        <v>(3R)-3-Hydroxyhexanoyl-[acyl-carrier-protein]:NADP+ oxidoreductase</v>
      </c>
      <c r="H62" s="2" t="b">
        <f t="shared" si="1"/>
        <v>0</v>
      </c>
      <c r="I62" s="32" t="str">
        <f>VLOOKUP(B62,[1]iTN607!B:G,4,0)</f>
        <v>3-Oxohexanoyl-[acyl-carrier protein][c] + H+[c] + Nicotinamide adenine dinucleotide phosphate - reduced[c] =&gt; (R)-3-Hydroxyhexanoyl-[acp][c] + Nicotinamide adenine dinucleotide phosphate[c]</v>
      </c>
      <c r="J62" s="2" t="b">
        <f t="shared" si="2"/>
        <v>0</v>
      </c>
      <c r="K62" s="2" t="str">
        <f>VLOOKUP(B62,[1]iTN607!B:G,5,0)</f>
        <v>1.1.1.100</v>
      </c>
      <c r="L62" s="2" t="b">
        <f t="shared" si="3"/>
        <v>0</v>
      </c>
      <c r="M62" s="1" t="s">
        <v>287</v>
      </c>
      <c r="N62" s="1" t="s">
        <v>288</v>
      </c>
      <c r="P62" s="2" t="s">
        <v>84</v>
      </c>
      <c r="Q62" s="1">
        <v>0</v>
      </c>
      <c r="R62" s="1">
        <v>1000</v>
      </c>
      <c r="U62" s="2" t="s">
        <v>289</v>
      </c>
      <c r="X62" s="1" t="s">
        <v>20</v>
      </c>
      <c r="Z62" s="1">
        <v>2</v>
      </c>
    </row>
    <row r="63" spans="1:26">
      <c r="A63" t="s">
        <v>3701</v>
      </c>
      <c r="B63" s="1" t="s">
        <v>290</v>
      </c>
      <c r="C63" s="2" t="e">
        <f>VLOOKUP(B63,#REF!,1,0)</f>
        <v>#REF!</v>
      </c>
      <c r="D63" s="2" t="str">
        <f>VLOOKUP(B63,[1]iTN607!B:G,1,0)</f>
        <v>PRAGSr</v>
      </c>
      <c r="E63" s="2" t="str">
        <f>VLOOKUP(B63,[1]iTN607!B:G,2,0)</f>
        <v>PRAGSr</v>
      </c>
      <c r="F63" s="2" t="b">
        <f t="shared" si="0"/>
        <v>0</v>
      </c>
      <c r="G63" s="2" t="str">
        <f>VLOOKUP(B63,[1]iTN607!B:G,3,0)</f>
        <v>phosphoribosylglycinamide synthetase</v>
      </c>
      <c r="H63" s="2" t="b">
        <f t="shared" si="1"/>
        <v>0</v>
      </c>
      <c r="I63" s="2" t="str">
        <f>VLOOKUP(B63,[1]iTN607!B:G,4,0)</f>
        <v>ATP[c] + Glycine[c] + 5-Phospho-beta-D-ribosylamine[c] &lt;=&gt; ADP[c] + N1-(5-Phospho-D-ribosyl)glycinamide[c] + H+[c] + Phosphate[c]</v>
      </c>
      <c r="J63" s="2" t="b">
        <f t="shared" si="2"/>
        <v>0</v>
      </c>
      <c r="K63" s="2" t="str">
        <f>VLOOKUP(B63,[1]iTN607!B:G,5,0)</f>
        <v>6.3.4.13</v>
      </c>
      <c r="L63" s="2" t="b">
        <f t="shared" si="3"/>
        <v>0</v>
      </c>
      <c r="M63" s="1" t="s">
        <v>291</v>
      </c>
      <c r="N63" s="1" t="s">
        <v>292</v>
      </c>
      <c r="O63" s="2" t="s">
        <v>293</v>
      </c>
      <c r="P63" s="2" t="s">
        <v>294</v>
      </c>
      <c r="Q63" s="1">
        <v>-1000</v>
      </c>
      <c r="R63" s="1">
        <v>1000</v>
      </c>
      <c r="U63" s="2" t="s">
        <v>295</v>
      </c>
      <c r="X63" s="1" t="s">
        <v>20</v>
      </c>
      <c r="Z63" s="1">
        <v>2</v>
      </c>
    </row>
    <row r="64" spans="1:26">
      <c r="A64" t="s">
        <v>3702</v>
      </c>
      <c r="B64" s="1" t="s">
        <v>296</v>
      </c>
      <c r="C64" s="2" t="e">
        <f>VLOOKUP(B64,#REF!,1,0)</f>
        <v>#REF!</v>
      </c>
      <c r="D64" s="2" t="str">
        <f>VLOOKUP(B64,[1]iTN607!B:G,1,0)</f>
        <v>METACH</v>
      </c>
      <c r="E64" s="2" t="str">
        <f>VLOOKUP(B64,[1]iTN607!B:G,2,0)</f>
        <v>METACH</v>
      </c>
      <c r="F64" s="2" t="b">
        <f t="shared" si="0"/>
        <v>0</v>
      </c>
      <c r="G64" s="2" t="str">
        <f>VLOOKUP(B64,[1]iTN607!B:G,3,0)</f>
        <v>O-Acetyl-L-homoserine acetate-lyase (adding methanethiol)</v>
      </c>
      <c r="H64" s="2" t="b">
        <f t="shared" si="1"/>
        <v>0</v>
      </c>
      <c r="I64" s="32" t="str">
        <f>VLOOKUP(B64,[1]iTN607!B:G,4,0)</f>
        <v>O-Acetyl-L-homoserine[c] + Hydrogen sulfide[c] &lt;=&gt; Acetate[c] + H+[c] + L-Homocysteine[c]</v>
      </c>
      <c r="J64" s="2" t="b">
        <f t="shared" si="2"/>
        <v>0</v>
      </c>
      <c r="K64" s="2" t="str">
        <f>VLOOKUP(B64,[1]iTN607!B:G,5,0)</f>
        <v>2.5.1.49</v>
      </c>
      <c r="L64" s="2" t="b">
        <f t="shared" si="3"/>
        <v>0</v>
      </c>
      <c r="M64" s="1" t="s">
        <v>297</v>
      </c>
      <c r="N64" s="1" t="s">
        <v>298</v>
      </c>
      <c r="P64" s="2" t="s">
        <v>299</v>
      </c>
      <c r="Q64" s="1">
        <v>-1000</v>
      </c>
      <c r="R64" s="1">
        <v>1000</v>
      </c>
      <c r="X64" s="1" t="s">
        <v>20</v>
      </c>
      <c r="Z64" s="1">
        <v>2</v>
      </c>
    </row>
    <row r="65" spans="1:26">
      <c r="A65" t="s">
        <v>3703</v>
      </c>
      <c r="B65" s="1" t="s">
        <v>300</v>
      </c>
      <c r="C65" s="2" t="e">
        <f>VLOOKUP(B65,#REF!,1,0)</f>
        <v>#REF!</v>
      </c>
      <c r="D65" s="2" t="str">
        <f>VLOOKUP(B65,[1]iTN607!B:G,1,0)</f>
        <v>NNDMBRT</v>
      </c>
      <c r="E65" s="2" t="str">
        <f>VLOOKUP(B65,[1]iTN607!B:G,2,0)</f>
        <v>NNDMBRT</v>
      </c>
      <c r="F65" s="2" t="b">
        <f t="shared" si="0"/>
        <v>0</v>
      </c>
      <c r="G65" s="20" t="str">
        <f>VLOOKUP(B65,[1]iTN607!B:G,3,0)</f>
        <v>nicotinate-nucleotide-dimethylbenzimidazole phosphoribosyltransferase</v>
      </c>
      <c r="H65" s="2" t="b">
        <f t="shared" si="1"/>
        <v>0</v>
      </c>
      <c r="I65" s="2" t="str">
        <f>VLOOKUP(B65,[1]iTN607!B:G,4,0)</f>
        <v>Adenine[c] + Nicotinate D-ribonucleotide[c] =&gt; H+[c] + Nicotinate[c] + adenine ribotide phosphate (7-(5-phospho-Î±-D-ribosyl)adenine)[c]</v>
      </c>
      <c r="J65" s="2" t="b">
        <f t="shared" si="2"/>
        <v>0</v>
      </c>
      <c r="K65" s="2" t="str">
        <f>VLOOKUP(B65,[1]iTN607!B:G,5,0)</f>
        <v>2.4.2.21</v>
      </c>
      <c r="L65" s="2" t="b">
        <f t="shared" si="3"/>
        <v>0</v>
      </c>
      <c r="M65" s="1" t="s">
        <v>301</v>
      </c>
      <c r="N65" s="1" t="s">
        <v>302</v>
      </c>
      <c r="O65" s="2" t="s">
        <v>303</v>
      </c>
      <c r="P65" s="2" t="s">
        <v>304</v>
      </c>
      <c r="Q65" s="1">
        <v>0</v>
      </c>
      <c r="R65" s="1">
        <v>1000</v>
      </c>
      <c r="U65" s="2" t="s">
        <v>305</v>
      </c>
      <c r="X65" s="1" t="s">
        <v>20</v>
      </c>
      <c r="Z65" s="1">
        <v>2</v>
      </c>
    </row>
    <row r="66" spans="1:26">
      <c r="A66" t="s">
        <v>3704</v>
      </c>
      <c r="B66" s="1" t="s">
        <v>306</v>
      </c>
      <c r="C66" s="2" t="e">
        <f>VLOOKUP(B66,#REF!,1,0)</f>
        <v>#REF!</v>
      </c>
      <c r="D66" s="2" t="str">
        <f>VLOOKUP(B66,[1]iTN607!B:G,1,0)</f>
        <v>MCMAT6</v>
      </c>
      <c r="E66" s="2" t="str">
        <f>VLOOKUP(B66,[1]iTN607!B:G,2,0)</f>
        <v>MCMAT6</v>
      </c>
      <c r="F66" s="2" t="b">
        <f t="shared" ref="F66:F129" si="4">EXACT(E66,M66)</f>
        <v>0</v>
      </c>
      <c r="G66" s="2" t="str">
        <f>VLOOKUP(B66,[1]iTN607!B:G,3,0)</f>
        <v>Dodecanoyl-[acyl-carrier-protein]:malonyl-[acyl-carrier-protein]  C-acyltransferase</v>
      </c>
      <c r="H66" s="2" t="b">
        <f t="shared" ref="H66:H129" si="5">EXACT(G66,N66)</f>
        <v>0</v>
      </c>
      <c r="I66" s="32" t="str">
        <f>VLOOKUP(B66,[1]iTN607!B:G,4,0)</f>
        <v>Dodecanoyl-[acyl-carrier protein][c] + H+[c] + Malonyl-[acyl-carrier protein][c] =&gt; 3-Oxotetradecanoyl-[acyl-carrier protein][c] + acyl carrier protein[c] + CO2[c]</v>
      </c>
      <c r="J66" s="2" t="b">
        <f t="shared" ref="J66:J129" si="6">EXACT(I66,O66)</f>
        <v>0</v>
      </c>
      <c r="K66" s="2" t="str">
        <f>VLOOKUP(B66,[1]iTN607!B:G,5,0)</f>
        <v>2.3.1.41; 2.3.1.85; 2.3.1.86; 2.3.1.179; 2.3.1.-</v>
      </c>
      <c r="L66" s="2" t="b">
        <f t="shared" ref="L66:L129" si="7">EXACT(K66,P66)</f>
        <v>0</v>
      </c>
      <c r="M66" s="1" t="s">
        <v>307</v>
      </c>
      <c r="N66" s="1" t="s">
        <v>308</v>
      </c>
      <c r="P66" s="2" t="s">
        <v>219</v>
      </c>
      <c r="Q66" s="1">
        <v>0</v>
      </c>
      <c r="R66" s="1">
        <v>1000</v>
      </c>
      <c r="U66" s="2" t="s">
        <v>309</v>
      </c>
      <c r="X66" s="1" t="s">
        <v>20</v>
      </c>
      <c r="Z66" s="1">
        <v>2</v>
      </c>
    </row>
    <row r="67" spans="1:26">
      <c r="A67" t="s">
        <v>3705</v>
      </c>
      <c r="B67" s="1" t="s">
        <v>310</v>
      </c>
      <c r="C67" s="2" t="e">
        <f>VLOOKUP(B67,#REF!,1,0)</f>
        <v>#REF!</v>
      </c>
      <c r="D67" s="2" t="str">
        <f>VLOOKUP(B67,[1]iTN607!B:G,1,0)</f>
        <v>SRCHCOC</v>
      </c>
      <c r="E67" s="2" t="str">
        <f>VLOOKUP(B67,[1]iTN607!B:G,2,0)</f>
        <v>SRCHCOC</v>
      </c>
      <c r="F67" s="2" t="b">
        <f t="shared" si="4"/>
        <v>0</v>
      </c>
      <c r="G67" s="20" t="str">
        <f>VLOOKUP(B67,[1]iTN607!B:G,3,0)</f>
        <v>sirohydrochlorin cobaltochelatase</v>
      </c>
      <c r="H67" s="2" t="b">
        <f t="shared" si="5"/>
        <v>0</v>
      </c>
      <c r="I67" s="32" t="str">
        <f>VLOOKUP(B67,[1]iTN607!B:G,4,0)</f>
        <v>Co2+[c] + Sirohydrochlorin[c] =&gt; Cobalt-precorrin2[c] + 3 H+[c]</v>
      </c>
      <c r="J67" s="2" t="b">
        <f t="shared" si="6"/>
        <v>0</v>
      </c>
      <c r="K67" s="2" t="str">
        <f>VLOOKUP(B67,[1]iTN607!B:G,5,0)</f>
        <v>4.99.1.3</v>
      </c>
      <c r="L67" s="2" t="b">
        <f t="shared" si="7"/>
        <v>0</v>
      </c>
      <c r="M67" s="1" t="s">
        <v>311</v>
      </c>
      <c r="N67" s="1" t="s">
        <v>312</v>
      </c>
      <c r="P67" s="2" t="s">
        <v>313</v>
      </c>
      <c r="Q67" s="1">
        <v>0</v>
      </c>
      <c r="R67" s="1">
        <v>1000</v>
      </c>
      <c r="X67" s="1" t="s">
        <v>20</v>
      </c>
      <c r="Z67" s="1">
        <v>2</v>
      </c>
    </row>
    <row r="68" spans="1:26">
      <c r="A68" s="17" t="s">
        <v>3706</v>
      </c>
      <c r="B68" s="18" t="s">
        <v>314</v>
      </c>
      <c r="C68" s="2" t="e">
        <f>VLOOKUP(B68,#REF!,1,0)</f>
        <v>#REF!</v>
      </c>
      <c r="D68" s="18" t="e">
        <f>VLOOKUP(B68,[1]iTN607!B:G,1,0)</f>
        <v>#N/A</v>
      </c>
      <c r="E68" s="18" t="e">
        <f>VLOOKUP(B68,[1]iTN607!B:G,2,0)</f>
        <v>#N/A</v>
      </c>
      <c r="F68" s="18" t="e">
        <f t="shared" si="4"/>
        <v>#N/A</v>
      </c>
      <c r="G68" s="18" t="e">
        <f>VLOOKUP(B68,[1]iTN607!B:G,3,0)</f>
        <v>#N/A</v>
      </c>
      <c r="H68" s="18" t="e">
        <f t="shared" si="5"/>
        <v>#N/A</v>
      </c>
      <c r="I68" s="18" t="e">
        <f>VLOOKUP(B68,[1]iTN607!B:G,4,0)</f>
        <v>#N/A</v>
      </c>
      <c r="J68" s="18" t="e">
        <f t="shared" si="6"/>
        <v>#N/A</v>
      </c>
      <c r="K68" s="18" t="e">
        <f>VLOOKUP(B68,[1]iTN607!B:G,5,0)</f>
        <v>#N/A</v>
      </c>
      <c r="L68" s="18" t="e">
        <f t="shared" si="7"/>
        <v>#N/A</v>
      </c>
      <c r="M68" s="18" t="s">
        <v>315</v>
      </c>
      <c r="N68" s="18" t="s">
        <v>316</v>
      </c>
      <c r="O68" s="18" t="s">
        <v>317</v>
      </c>
      <c r="P68" s="18" t="s">
        <v>318</v>
      </c>
      <c r="Q68" s="18">
        <v>0</v>
      </c>
      <c r="R68" s="18">
        <v>1000</v>
      </c>
      <c r="S68" s="17"/>
      <c r="T68" s="17"/>
      <c r="U68" s="18" t="s">
        <v>319</v>
      </c>
      <c r="V68" s="17"/>
      <c r="W68" s="17"/>
      <c r="X68" s="18" t="s">
        <v>20</v>
      </c>
      <c r="Y68" s="17"/>
      <c r="Z68" s="18">
        <v>2</v>
      </c>
    </row>
    <row r="69" spans="1:26">
      <c r="A69" t="s">
        <v>3707</v>
      </c>
      <c r="B69" s="1" t="s">
        <v>320</v>
      </c>
      <c r="C69" s="2" t="e">
        <f>VLOOKUP(B69,#REF!,1,0)</f>
        <v>#REF!</v>
      </c>
      <c r="D69" s="2" t="str">
        <f>VLOOKUP(B69,[1]iTN607!B:G,1,0)</f>
        <v>G6PDH2r</v>
      </c>
      <c r="E69" s="2" t="str">
        <f>VLOOKUP(B69,[1]iTN607!B:G,2,0)</f>
        <v>G6PDH2r</v>
      </c>
      <c r="F69" s="2" t="b">
        <f t="shared" si="4"/>
        <v>0</v>
      </c>
      <c r="G69" s="2" t="str">
        <f>VLOOKUP(B69,[1]iTN607!B:G,3,0)</f>
        <v>glucose 6-phosphate dehydrogenase</v>
      </c>
      <c r="H69" s="2" t="b">
        <f t="shared" si="5"/>
        <v>0</v>
      </c>
      <c r="I69" s="2" t="str">
        <f>VLOOKUP(B69,[1]iTN607!B:G,4,0)</f>
        <v>D-Glucose 6-phosphate[c] + Nicotinamide adenine dinucleotide phosphate[c] &lt;=&gt; 6-phospho-D-glucono-1,5-lactone[c] + H+[c] + Nicotinamide adenine dinucleotide phosphate - reduced[c]</v>
      </c>
      <c r="J69" s="2" t="b">
        <f t="shared" si="6"/>
        <v>0</v>
      </c>
      <c r="K69" s="2" t="str">
        <f>VLOOKUP(B69,[1]iTN607!B:G,5,0)</f>
        <v>1.1.1.363; 1.1.1.49</v>
      </c>
      <c r="L69" s="2" t="b">
        <f t="shared" si="7"/>
        <v>0</v>
      </c>
      <c r="M69" s="1" t="s">
        <v>321</v>
      </c>
      <c r="N69" s="1" t="s">
        <v>322</v>
      </c>
      <c r="O69" s="2" t="s">
        <v>323</v>
      </c>
      <c r="P69" s="2" t="s">
        <v>324</v>
      </c>
      <c r="Q69" s="1">
        <v>-1000</v>
      </c>
      <c r="R69" s="1">
        <v>1000</v>
      </c>
      <c r="U69" s="2" t="s">
        <v>325</v>
      </c>
      <c r="X69" s="1" t="s">
        <v>20</v>
      </c>
      <c r="Z69" s="1">
        <v>2</v>
      </c>
    </row>
    <row r="70" spans="1:26">
      <c r="A70" t="s">
        <v>3708</v>
      </c>
      <c r="B70" s="1" t="s">
        <v>326</v>
      </c>
      <c r="C70" s="2" t="e">
        <f>VLOOKUP(B70,#REF!,1,0)</f>
        <v>#REF!</v>
      </c>
      <c r="D70" s="2" t="str">
        <f>VLOOKUP(B70,[1]iTN607!B:G,1,0)</f>
        <v>TMDK1</v>
      </c>
      <c r="E70" s="2" t="str">
        <f>VLOOKUP(B70,[1]iTN607!B:G,2,0)</f>
        <v>TMDK1</v>
      </c>
      <c r="F70" s="2" t="b">
        <f t="shared" si="4"/>
        <v>0</v>
      </c>
      <c r="G70" s="2" t="str">
        <f>VLOOKUP(B70,[1]iTN607!B:G,3,0)</f>
        <v>thymidine kinase (ATP:thymidine)</v>
      </c>
      <c r="H70" s="2" t="b">
        <f t="shared" si="5"/>
        <v>0</v>
      </c>
      <c r="I70" s="32" t="str">
        <f>VLOOKUP(B70,[1]iTN607!B:G,4,0)</f>
        <v>ATP[c] + Thymidine[c] =&gt; ADP[c] + dTMP[c] + H+[c]</v>
      </c>
      <c r="J70" s="2" t="b">
        <f t="shared" si="6"/>
        <v>0</v>
      </c>
      <c r="K70" s="2" t="str">
        <f>VLOOKUP(B70,[1]iTN607!B:G,5,0)</f>
        <v>2.7.1.21</v>
      </c>
      <c r="L70" s="2" t="b">
        <f t="shared" si="7"/>
        <v>0</v>
      </c>
      <c r="M70" s="1" t="s">
        <v>327</v>
      </c>
      <c r="N70" s="1" t="s">
        <v>328</v>
      </c>
      <c r="O70" s="2" t="s">
        <v>329</v>
      </c>
      <c r="P70" s="2" t="s">
        <v>330</v>
      </c>
      <c r="Q70" s="1">
        <v>0</v>
      </c>
      <c r="R70" s="1">
        <v>1000</v>
      </c>
      <c r="U70" s="2" t="s">
        <v>331</v>
      </c>
      <c r="X70" s="1" t="s">
        <v>20</v>
      </c>
      <c r="Z70" s="1">
        <v>2</v>
      </c>
    </row>
    <row r="71" spans="1:26">
      <c r="A71" t="s">
        <v>3709</v>
      </c>
      <c r="B71" s="1" t="s">
        <v>332</v>
      </c>
      <c r="C71" s="2" t="e">
        <f>VLOOKUP(B71,#REF!,1,0)</f>
        <v>#REF!</v>
      </c>
      <c r="D71" s="2" t="str">
        <f>VLOOKUP(B71,[1]iTN607!B:G,1,0)</f>
        <v>ADEADOCBLPP</v>
      </c>
      <c r="E71" s="2" t="str">
        <f>VLOOKUP(B71,[1]iTN607!B:G,2,0)</f>
        <v>ADEADOCBLPP</v>
      </c>
      <c r="F71" s="2" t="b">
        <f t="shared" si="4"/>
        <v>0</v>
      </c>
      <c r="G71" s="2" t="str">
        <f>VLOOKUP(B71,[1]iTN607!B:G,3,0)</f>
        <v>Adenine Adenosylcobalamide phosphate phosphatase</v>
      </c>
      <c r="H71" s="2" t="b">
        <f t="shared" si="5"/>
        <v>0</v>
      </c>
      <c r="I71" s="32" t="str">
        <f>VLOOKUP(B71,[1]iTN607!B:G,4,0)</f>
        <v>H2O[c] + Co-alpha-[alpha-(adenin-9-yl)]-Co-beta-adenosylcobamide 5-phosphate[c] =&gt; Phosphate[c] + Pseudo Coenzyme B12 (Co-alpha-[alpha-(adenin-7-yl)]-Co-beta-adenosylcobamide)[c]</v>
      </c>
      <c r="J71" s="2" t="b">
        <f t="shared" si="6"/>
        <v>0</v>
      </c>
      <c r="K71" s="2" t="str">
        <f>VLOOKUP(B71,[1]iTN607!B:G,5,0)</f>
        <v>3.1.3.73</v>
      </c>
      <c r="L71" s="2" t="b">
        <f t="shared" si="7"/>
        <v>0</v>
      </c>
      <c r="M71" s="1" t="s">
        <v>333</v>
      </c>
      <c r="N71" s="1" t="s">
        <v>334</v>
      </c>
      <c r="P71" s="2" t="s">
        <v>335</v>
      </c>
      <c r="Q71" s="1">
        <v>0</v>
      </c>
      <c r="R71" s="1">
        <v>1000</v>
      </c>
      <c r="X71" s="1" t="s">
        <v>20</v>
      </c>
      <c r="Z71" s="1">
        <v>2</v>
      </c>
    </row>
    <row r="72" spans="1:26">
      <c r="A72" t="s">
        <v>3710</v>
      </c>
      <c r="B72" s="1" t="s">
        <v>336</v>
      </c>
      <c r="C72" s="2" t="e">
        <f>VLOOKUP(B72,#REF!,1,0)</f>
        <v>#REF!</v>
      </c>
      <c r="D72" s="2" t="str">
        <f>VLOOKUP(B72,[1]iTN607!B:G,1,0)</f>
        <v>HMPabc</v>
      </c>
      <c r="E72" s="2" t="str">
        <f>VLOOKUP(B72,[1]iTN607!B:G,2,0)</f>
        <v>HMPabc</v>
      </c>
      <c r="F72" s="2" t="b">
        <f t="shared" si="4"/>
        <v>0</v>
      </c>
      <c r="G72" s="2" t="str">
        <f>VLOOKUP(B72,[1]iTN607!B:G,3,0)</f>
        <v>Hydroxymethylpyrimidine ABC transporter</v>
      </c>
      <c r="H72" s="2" t="b">
        <f t="shared" si="5"/>
        <v>0</v>
      </c>
      <c r="I72" s="2"/>
      <c r="J72" s="2" t="b">
        <f t="shared" si="6"/>
        <v>1</v>
      </c>
      <c r="K72" s="2">
        <f>VLOOKUP(B72,[1]iTN607!B:G,5,0)</f>
        <v>0</v>
      </c>
      <c r="L72" s="2" t="b">
        <f t="shared" si="7"/>
        <v>0</v>
      </c>
      <c r="M72" s="1" t="s">
        <v>337</v>
      </c>
      <c r="N72" s="1" t="s">
        <v>338</v>
      </c>
      <c r="P72" s="2" t="s">
        <v>339</v>
      </c>
      <c r="Q72" s="1">
        <v>0</v>
      </c>
      <c r="R72" s="1">
        <v>1000</v>
      </c>
      <c r="X72" s="1" t="s">
        <v>20</v>
      </c>
      <c r="Z72" s="1">
        <v>2</v>
      </c>
    </row>
    <row r="73" spans="1:26">
      <c r="A73" t="s">
        <v>3711</v>
      </c>
      <c r="B73" s="1" t="s">
        <v>340</v>
      </c>
      <c r="C73" s="2" t="e">
        <f>VLOOKUP(B73,#REF!,1,0)</f>
        <v>#REF!</v>
      </c>
      <c r="D73" s="2" t="str">
        <f>VLOOKUP(B73,[1]iTN607!B:G,1,0)</f>
        <v>ACLDC</v>
      </c>
      <c r="E73" s="2" t="str">
        <f>VLOOKUP(B73,[1]iTN607!B:G,2,0)</f>
        <v>ACLDC</v>
      </c>
      <c r="F73" s="2" t="b">
        <f t="shared" si="4"/>
        <v>0</v>
      </c>
      <c r="G73" s="2" t="str">
        <f>VLOOKUP(B73,[1]iTN607!B:G,3,0)</f>
        <v>acetolactate decarboxylase</v>
      </c>
      <c r="H73" s="2" t="b">
        <f t="shared" si="5"/>
        <v>0</v>
      </c>
      <c r="I73" s="2" t="str">
        <f>VLOOKUP(B73,[1]iTN607!B:G,4,0)</f>
        <v>(S)-2-Acetolactate[c] + H+[c] =&gt; (R)-Acetoin[c] + CO2[c]</v>
      </c>
      <c r="J73" s="2" t="b">
        <f t="shared" si="6"/>
        <v>0</v>
      </c>
      <c r="K73" s="2" t="str">
        <f>VLOOKUP(B73,[1]iTN607!B:G,5,0)</f>
        <v>4.1.1.5</v>
      </c>
      <c r="L73" s="2" t="b">
        <f t="shared" si="7"/>
        <v>0</v>
      </c>
      <c r="M73" s="1" t="s">
        <v>341</v>
      </c>
      <c r="N73" s="1" t="s">
        <v>342</v>
      </c>
      <c r="O73" s="2" t="s">
        <v>343</v>
      </c>
      <c r="P73" s="2" t="s">
        <v>344</v>
      </c>
      <c r="Q73" s="1">
        <v>0</v>
      </c>
      <c r="R73" s="1">
        <v>1000</v>
      </c>
      <c r="U73" s="2" t="s">
        <v>345</v>
      </c>
      <c r="X73" s="1" t="s">
        <v>20</v>
      </c>
      <c r="Z73" s="1">
        <v>2</v>
      </c>
    </row>
    <row r="74" spans="1:26">
      <c r="A74" t="s">
        <v>3712</v>
      </c>
      <c r="B74" s="1" t="s">
        <v>346</v>
      </c>
      <c r="C74" s="2" t="e">
        <f>VLOOKUP(B74,#REF!,1,0)</f>
        <v>#REF!</v>
      </c>
      <c r="D74" s="2" t="str">
        <f>VLOOKUP(B74,[1]iTN607!B:G,1,0)</f>
        <v>UDPG4E</v>
      </c>
      <c r="E74" s="2" t="str">
        <f>VLOOKUP(B74,[1]iTN607!B:G,2,0)</f>
        <v>UDPG4E</v>
      </c>
      <c r="F74" s="2" t="b">
        <f t="shared" si="4"/>
        <v>0</v>
      </c>
      <c r="G74" s="2" t="str">
        <f>VLOOKUP(B74,[1]iTN607!B:G,3,0)</f>
        <v>UDPglucose 4-epimerase</v>
      </c>
      <c r="H74" s="2" t="b">
        <f t="shared" si="5"/>
        <v>0</v>
      </c>
      <c r="I74" s="2" t="str">
        <f>VLOOKUP(B74,[1]iTN607!B:G,4,0)</f>
        <v>UDPglucose[c] &lt;=&gt; UDPgalactose[c]</v>
      </c>
      <c r="J74" s="2" t="b">
        <f t="shared" si="6"/>
        <v>0</v>
      </c>
      <c r="K74" s="2" t="str">
        <f>VLOOKUP(B74,[1]iTN607!B:G,5,0)</f>
        <v>5.1.3.2</v>
      </c>
      <c r="L74" s="2" t="b">
        <f t="shared" si="7"/>
        <v>0</v>
      </c>
      <c r="M74" s="1" t="s">
        <v>347</v>
      </c>
      <c r="N74" s="1" t="s">
        <v>348</v>
      </c>
      <c r="O74" s="2" t="s">
        <v>349</v>
      </c>
      <c r="P74" s="2" t="s">
        <v>350</v>
      </c>
      <c r="Q74" s="1">
        <v>-1000</v>
      </c>
      <c r="R74" s="1">
        <v>1000</v>
      </c>
      <c r="U74" s="2" t="s">
        <v>351</v>
      </c>
      <c r="X74" s="1" t="s">
        <v>20</v>
      </c>
      <c r="Z74" s="1">
        <v>2</v>
      </c>
    </row>
    <row r="75" spans="1:26">
      <c r="A75" t="s">
        <v>3713</v>
      </c>
      <c r="B75" s="1" t="s">
        <v>352</v>
      </c>
      <c r="C75" s="2" t="e">
        <f>VLOOKUP(B75,#REF!,1,0)</f>
        <v>#REF!</v>
      </c>
      <c r="D75" s="2" t="str">
        <f>VLOOKUP(B75,[1]iTN607!B:G,1,0)</f>
        <v>GLTAL</v>
      </c>
      <c r="E75" s="2" t="str">
        <f>VLOOKUP(B75,[1]iTN607!B:G,2,0)</f>
        <v>GLTAL</v>
      </c>
      <c r="F75" s="2" t="b">
        <f t="shared" si="4"/>
        <v>0</v>
      </c>
      <c r="G75" s="2" t="str">
        <f>VLOOKUP(B75,[1]iTN607!B:G,3,0)</f>
        <v>Glucose lipoteichoic acid ligase</v>
      </c>
      <c r="H75" s="2" t="b">
        <f t="shared" si="5"/>
        <v>0</v>
      </c>
      <c r="I75" s="32" t="str">
        <f>VLOOKUP(B75,[1]iTN607!B:G,4,0)</f>
        <v>lipoteichoic acid (n=25, LRE specific)[c] + 20 UDPglucose[c] =&gt; Lipoteichoic acid (n=25 with glucose residues, LRE specific)[c] + 20 H+[c] + 20 UDP[c]</v>
      </c>
      <c r="J75" s="2" t="b">
        <f t="shared" si="6"/>
        <v>0</v>
      </c>
      <c r="K75" s="2" t="str">
        <f>VLOOKUP(B75,[1]iTN607!B:G,5,0)</f>
        <v>2.4.1.52</v>
      </c>
      <c r="L75" s="2" t="b">
        <f t="shared" si="7"/>
        <v>0</v>
      </c>
      <c r="M75" s="1" t="s">
        <v>353</v>
      </c>
      <c r="N75" s="1" t="s">
        <v>354</v>
      </c>
      <c r="P75" s="2" t="s">
        <v>355</v>
      </c>
      <c r="Q75" s="1">
        <v>0</v>
      </c>
      <c r="R75" s="1">
        <v>1000</v>
      </c>
      <c r="X75" s="1" t="s">
        <v>20</v>
      </c>
      <c r="Z75" s="1">
        <v>2</v>
      </c>
    </row>
    <row r="76" spans="1:26">
      <c r="A76" t="s">
        <v>3714</v>
      </c>
      <c r="B76" s="1" t="s">
        <v>356</v>
      </c>
      <c r="C76" s="2" t="e">
        <f>VLOOKUP(B76,#REF!,1,0)</f>
        <v>#REF!</v>
      </c>
      <c r="D76" s="2" t="str">
        <f>VLOOKUP(B76,[1]iTN607!B:G,1,0)</f>
        <v>aratry2</v>
      </c>
      <c r="E76" s="2" t="str">
        <f>VLOOKUP(B76,[1]iTN607!B:G,2,0)</f>
        <v>aratry2</v>
      </c>
      <c r="F76" s="2" t="b">
        <f t="shared" si="4"/>
        <v>0</v>
      </c>
      <c r="G76" s="2" t="str">
        <f>VLOOKUP(B76,[1]iTN607!B:G,3,0)</f>
        <v>aromatic amino acid aminotransferase - tryptophan</v>
      </c>
      <c r="H76" s="2" t="b">
        <f t="shared" si="5"/>
        <v>0</v>
      </c>
      <c r="I76" s="32" t="str">
        <f>VLOOKUP(B76,[1]iTN607!B:G,4,0)</f>
        <v>(S)-3-Methyl-2-oxopentanoate[c] + L-Tryptophan[c] &lt;=&gt; L-Isoleucine[c] + Indolepyruvate[c]</v>
      </c>
      <c r="J76" s="2" t="b">
        <f t="shared" si="6"/>
        <v>0</v>
      </c>
      <c r="K76" s="2" t="str">
        <f>VLOOKUP(B76,[1]iTN607!B:G,5,0)</f>
        <v>2.6.1.6; 2.6.1.42</v>
      </c>
      <c r="L76" s="2" t="b">
        <f t="shared" si="7"/>
        <v>0</v>
      </c>
      <c r="M76" s="1" t="s">
        <v>357</v>
      </c>
      <c r="N76" s="1" t="s">
        <v>358</v>
      </c>
      <c r="P76" s="2" t="s">
        <v>359</v>
      </c>
      <c r="Q76" s="1">
        <v>-1000</v>
      </c>
      <c r="R76" s="1">
        <v>1000</v>
      </c>
      <c r="U76" s="2" t="s">
        <v>360</v>
      </c>
      <c r="X76" s="1" t="s">
        <v>20</v>
      </c>
      <c r="Z76" s="1">
        <v>2</v>
      </c>
    </row>
    <row r="77" spans="1:26">
      <c r="A77" t="s">
        <v>3715</v>
      </c>
      <c r="B77" s="1" t="s">
        <v>361</v>
      </c>
      <c r="C77" s="2" t="e">
        <f>VLOOKUP(B77,#REF!,1,0)</f>
        <v>#REF!</v>
      </c>
      <c r="D77" s="2" t="str">
        <f>VLOOKUP(B77,[1]iTN607!B:G,1,0)</f>
        <v>G3PD1</v>
      </c>
      <c r="E77" s="2" t="str">
        <f>VLOOKUP(B77,[1]iTN607!B:G,2,0)</f>
        <v>G3PD1</v>
      </c>
      <c r="F77" s="2" t="b">
        <f t="shared" si="4"/>
        <v>0</v>
      </c>
      <c r="G77" s="2" t="str">
        <f>VLOOKUP(B77,[1]iTN607!B:G,3,0)</f>
        <v>glycerol-3-phosphate dehydrogenase (NAD)</v>
      </c>
      <c r="H77" s="2" t="b">
        <f t="shared" si="5"/>
        <v>0</v>
      </c>
      <c r="I77" s="32" t="str">
        <f>VLOOKUP(B77,[1]iTN607!B:G,4,0)</f>
        <v>sn-Glycerol 3-phosphate[c] + Nicotinamide adenine dinucleotide[c] &lt;=&gt; Dihydroxyacetone phosphate[c] + H+[c] + Nicotinamide adenine dinucleotide - reduced[c]</v>
      </c>
      <c r="J77" s="2" t="b">
        <f t="shared" si="6"/>
        <v>0</v>
      </c>
      <c r="K77" s="2" t="str">
        <f>VLOOKUP(B77,[1]iTN607!B:G,5,0)</f>
        <v>1.1.1.94</v>
      </c>
      <c r="L77" s="2" t="b">
        <f t="shared" si="7"/>
        <v>0</v>
      </c>
      <c r="M77" s="1" t="s">
        <v>362</v>
      </c>
      <c r="N77" s="1" t="s">
        <v>363</v>
      </c>
      <c r="P77" s="2" t="s">
        <v>364</v>
      </c>
      <c r="Q77" s="1">
        <v>-1000</v>
      </c>
      <c r="R77" s="1">
        <v>1000</v>
      </c>
      <c r="X77" s="1" t="s">
        <v>20</v>
      </c>
      <c r="Z77" s="1">
        <v>2</v>
      </c>
    </row>
    <row r="78" spans="1:26">
      <c r="A78" t="s">
        <v>3716</v>
      </c>
      <c r="B78" s="1" t="s">
        <v>365</v>
      </c>
      <c r="C78" s="2" t="e">
        <f>VLOOKUP(B78,#REF!,1,0)</f>
        <v>#REF!</v>
      </c>
      <c r="D78" s="2" t="str">
        <f>VLOOKUP(B78,[1]iTN607!B:G,1,0)</f>
        <v>RNTR2</v>
      </c>
      <c r="E78" s="2" t="str">
        <f>VLOOKUP(B78,[1]iTN607!B:G,2,0)</f>
        <v>RNTR2</v>
      </c>
      <c r="F78" s="2" t="b">
        <f t="shared" si="4"/>
        <v>0</v>
      </c>
      <c r="G78" s="2" t="str">
        <f>VLOOKUP(B78,[1]iTN607!B:G,3,0)</f>
        <v>ribonucleoside-triphosphate reductase (GTP)</v>
      </c>
      <c r="H78" s="2" t="b">
        <f t="shared" si="5"/>
        <v>0</v>
      </c>
      <c r="I78" s="2" t="str">
        <f>VLOOKUP(B78,[1]iTN607!B:G,4,0)</f>
        <v>GTP[c] + Reduced thioredoxin[c] =&gt; dGTP[c] + H2O[c] + Oxidized thioredoxin[c]</v>
      </c>
      <c r="J78" s="2" t="b">
        <f t="shared" si="6"/>
        <v>0</v>
      </c>
      <c r="K78" s="2" t="str">
        <f>VLOOKUP(B78,[1]iTN607!B:G,5,0)</f>
        <v>1.17.4.2</v>
      </c>
      <c r="L78" s="2" t="b">
        <f t="shared" si="7"/>
        <v>0</v>
      </c>
      <c r="M78" s="1" t="s">
        <v>366</v>
      </c>
      <c r="N78" s="1" t="s">
        <v>367</v>
      </c>
      <c r="O78" s="2" t="s">
        <v>368</v>
      </c>
      <c r="P78" s="2" t="s">
        <v>369</v>
      </c>
      <c r="Q78" s="1">
        <v>0</v>
      </c>
      <c r="R78" s="1">
        <v>1000</v>
      </c>
      <c r="U78" s="2" t="s">
        <v>370</v>
      </c>
      <c r="X78" s="1" t="s">
        <v>20</v>
      </c>
      <c r="Z78" s="1">
        <v>2</v>
      </c>
    </row>
    <row r="79" spans="1:26">
      <c r="A79" t="s">
        <v>3717</v>
      </c>
      <c r="B79" s="1" t="s">
        <v>371</v>
      </c>
      <c r="C79" s="2" t="e">
        <f>VLOOKUP(B79,#REF!,1,0)</f>
        <v>#REF!</v>
      </c>
      <c r="D79" s="2" t="str">
        <f>VLOOKUP(B79,[1]iTN607!B:G,1,0)</f>
        <v>AALDH</v>
      </c>
      <c r="E79" s="2" t="str">
        <f>VLOOKUP(B79,[1]iTN607!B:G,2,0)</f>
        <v>AALDH</v>
      </c>
      <c r="F79" s="2" t="b">
        <f t="shared" si="4"/>
        <v>0</v>
      </c>
      <c r="G79" s="2" t="str">
        <f>VLOOKUP(B79,[1]iTN607!B:G,3,0)</f>
        <v>aryl-alcohol dehydrogenase</v>
      </c>
      <c r="H79" s="2" t="b">
        <f t="shared" si="5"/>
        <v>0</v>
      </c>
      <c r="I79" s="32" t="str">
        <f>VLOOKUP(B79,[1]iTN607!B:G,4,0)</f>
        <v>H+[c] + Nicotinamide adenine dinucleotide - reduced[c] + Phenylacetaldehyde[c] &lt;=&gt; Nicotinamide adenine dinucleotide[c] + Phenylethyl alcohol[c]</v>
      </c>
      <c r="J79" s="2" t="b">
        <f t="shared" si="6"/>
        <v>0</v>
      </c>
      <c r="K79" s="2" t="str">
        <f>VLOOKUP(B79,[1]iTN607!B:G,5,0)</f>
        <v>1.1.1.90; 1.1.1.1</v>
      </c>
      <c r="L79" s="2" t="b">
        <f t="shared" si="7"/>
        <v>0</v>
      </c>
      <c r="M79" s="1" t="s">
        <v>372</v>
      </c>
      <c r="N79" s="1" t="s">
        <v>373</v>
      </c>
      <c r="P79" s="2" t="s">
        <v>374</v>
      </c>
      <c r="Q79" s="1">
        <v>-1000</v>
      </c>
      <c r="R79" s="1">
        <v>1000</v>
      </c>
      <c r="U79" s="2" t="s">
        <v>375</v>
      </c>
      <c r="X79" s="1" t="s">
        <v>20</v>
      </c>
      <c r="Z79" s="1">
        <v>2</v>
      </c>
    </row>
    <row r="80" spans="1:26">
      <c r="A80" t="s">
        <v>3718</v>
      </c>
      <c r="B80" s="1" t="s">
        <v>376</v>
      </c>
      <c r="C80" s="2" t="e">
        <f>VLOOKUP(B80,#REF!,1,0)</f>
        <v>#REF!</v>
      </c>
      <c r="D80" s="2" t="str">
        <f>VLOOKUP(B80,[1]iTN607!B:G,1,0)</f>
        <v>DALTAL</v>
      </c>
      <c r="E80" s="2" t="str">
        <f>VLOOKUP(B80,[1]iTN607!B:G,2,0)</f>
        <v>DALTAL</v>
      </c>
      <c r="F80" s="2" t="b">
        <f t="shared" si="4"/>
        <v>0</v>
      </c>
      <c r="G80" s="2" t="str">
        <f>VLOOKUP(B80,[1]iTN607!B:G,3,0)</f>
        <v>D-Alanine lipoteichoic acid ligase</v>
      </c>
      <c r="H80" s="2" t="b">
        <f t="shared" si="5"/>
        <v>0</v>
      </c>
      <c r="I80" s="32" t="str">
        <f>VLOOKUP(B80,[1]iTN607!B:G,4,0)</f>
        <v>lipoteichoic acid (n=25, LRE specific)[c] + 20 D-Alanine[c] + 20 ATP[c] =&gt; Lipoteichoic acid (n=25) with 100% D-Ala substitutions (LRE specific)[c] + 20 ADP[c] + 20 Phosphate[c]</v>
      </c>
      <c r="J80" s="2" t="b">
        <f t="shared" si="6"/>
        <v>0</v>
      </c>
      <c r="K80" s="2" t="str">
        <f>VLOOKUP(B80,[1]iTN607!B:G,5,0)</f>
        <v>6.1.1.13</v>
      </c>
      <c r="L80" s="2" t="b">
        <f t="shared" si="7"/>
        <v>0</v>
      </c>
      <c r="M80" s="1" t="s">
        <v>377</v>
      </c>
      <c r="N80" s="1" t="s">
        <v>378</v>
      </c>
      <c r="P80" s="2" t="s">
        <v>379</v>
      </c>
      <c r="Q80" s="1">
        <v>0</v>
      </c>
      <c r="R80" s="1">
        <v>1000</v>
      </c>
      <c r="X80" s="1" t="s">
        <v>20</v>
      </c>
      <c r="Z80" s="1">
        <v>2</v>
      </c>
    </row>
    <row r="81" spans="1:26">
      <c r="A81" t="s">
        <v>3719</v>
      </c>
      <c r="B81" s="1" t="s">
        <v>380</v>
      </c>
      <c r="C81" s="2" t="e">
        <f>VLOOKUP(B81,#REF!,1,0)</f>
        <v>#REF!</v>
      </c>
      <c r="D81" s="2" t="str">
        <f>VLOOKUP(B81,[1]iTN607!B:G,1,0)</f>
        <v>THRt3</v>
      </c>
      <c r="E81" s="2" t="str">
        <f>VLOOKUP(B81,[1]iTN607!B:G,2,0)</f>
        <v>THRt3</v>
      </c>
      <c r="F81" s="2" t="b">
        <f t="shared" si="4"/>
        <v>0</v>
      </c>
      <c r="G81" s="2" t="str">
        <f>VLOOKUP(B81,[1]iTN607!B:G,3,0)</f>
        <v>L-threonine transport out via proton antiport</v>
      </c>
      <c r="H81" s="2" t="b">
        <f t="shared" si="5"/>
        <v>0</v>
      </c>
      <c r="I81" s="2"/>
      <c r="J81" s="2" t="b">
        <f t="shared" si="6"/>
        <v>1</v>
      </c>
      <c r="K81" s="2">
        <f>VLOOKUP(B81,[1]iTN607!B:G,5,0)</f>
        <v>0</v>
      </c>
      <c r="L81" s="2" t="b">
        <f t="shared" si="7"/>
        <v>0</v>
      </c>
      <c r="M81" s="1" t="s">
        <v>381</v>
      </c>
      <c r="N81" s="1" t="s">
        <v>382</v>
      </c>
      <c r="P81" s="2" t="s">
        <v>383</v>
      </c>
      <c r="Q81" s="1">
        <v>0</v>
      </c>
      <c r="R81" s="1">
        <v>1000</v>
      </c>
      <c r="X81" s="1" t="s">
        <v>20</v>
      </c>
      <c r="Z81" s="1">
        <v>2</v>
      </c>
    </row>
    <row r="82" spans="1:26">
      <c r="A82" t="s">
        <v>3720</v>
      </c>
      <c r="B82" s="1" t="s">
        <v>384</v>
      </c>
      <c r="C82" s="2" t="e">
        <f>VLOOKUP(B82,#REF!,1,0)</f>
        <v>#REF!</v>
      </c>
      <c r="D82" s="2" t="str">
        <f>VLOOKUP(B82,[1]iTN607!B:G,1,0)</f>
        <v>SERD_L</v>
      </c>
      <c r="E82" s="2" t="str">
        <f>VLOOKUP(B82,[1]iTN607!B:G,2,0)</f>
        <v>SERD_L</v>
      </c>
      <c r="F82" s="2" t="b">
        <f t="shared" si="4"/>
        <v>0</v>
      </c>
      <c r="G82" s="2" t="str">
        <f>VLOOKUP(B82,[1]iTN607!B:G,3,0)</f>
        <v>L-serine deaminase</v>
      </c>
      <c r="H82" s="2" t="b">
        <f t="shared" si="5"/>
        <v>0</v>
      </c>
      <c r="I82" s="32" t="str">
        <f>VLOOKUP(B82,[1]iTN607!B:G,4,0)</f>
        <v>L-Serine[c] =&gt; Ammonium[c] + Pyruvate[c]</v>
      </c>
      <c r="J82" s="2" t="b">
        <f t="shared" si="6"/>
        <v>0</v>
      </c>
      <c r="K82" s="2" t="str">
        <f>VLOOKUP(B82,[1]iTN607!B:G,5,0)</f>
        <v xml:space="preserve">4.3.1.17; 4.3.1.19; 4.3.1.15 </v>
      </c>
      <c r="L82" s="2" t="b">
        <f t="shared" si="7"/>
        <v>0</v>
      </c>
      <c r="M82" s="1" t="s">
        <v>385</v>
      </c>
      <c r="N82" s="1" t="s">
        <v>386</v>
      </c>
      <c r="O82" s="2" t="s">
        <v>387</v>
      </c>
      <c r="P82" s="2" t="s">
        <v>388</v>
      </c>
      <c r="Q82" s="1">
        <v>0</v>
      </c>
      <c r="R82" s="1">
        <v>1000</v>
      </c>
      <c r="U82" s="2" t="s">
        <v>389</v>
      </c>
      <c r="X82" s="1" t="s">
        <v>20</v>
      </c>
      <c r="Z82" s="1">
        <v>2</v>
      </c>
    </row>
    <row r="83" spans="1:26">
      <c r="A83" t="s">
        <v>3721</v>
      </c>
      <c r="B83" s="1" t="s">
        <v>390</v>
      </c>
      <c r="C83" s="2" t="e">
        <f>VLOOKUP(B83,#REF!,1,0)</f>
        <v>#REF!</v>
      </c>
      <c r="D83" s="2" t="str">
        <f>VLOOKUP(B83,[1]iTN607!B:G,1,0)</f>
        <v>RHC</v>
      </c>
      <c r="E83" s="2" t="str">
        <f>VLOOKUP(B83,[1]iTN607!B:G,2,0)</f>
        <v>RHC</v>
      </c>
      <c r="F83" s="2" t="b">
        <f t="shared" si="4"/>
        <v>0</v>
      </c>
      <c r="G83" s="2" t="str">
        <f>VLOOKUP(B83,[1]iTN607!B:G,3,0)</f>
        <v>ribosylhomocysteinase</v>
      </c>
      <c r="H83" s="2" t="b">
        <f t="shared" si="5"/>
        <v>0</v>
      </c>
      <c r="I83" s="32" t="str">
        <f>VLOOKUP(B83,[1]iTN607!B:G,4,0)</f>
        <v>H2O[c] + S-Ribosyl-L-homocysteine[c] =&gt; L-Homocysteine[c] + D-Ribose[c]</v>
      </c>
      <c r="J83" s="2" t="b">
        <f t="shared" si="6"/>
        <v>0</v>
      </c>
      <c r="K83" s="2" t="str">
        <f>VLOOKUP(B83,[1]iTN607!B:G,5,0)</f>
        <v>4.4.1.21</v>
      </c>
      <c r="L83" s="2" t="b">
        <f t="shared" si="7"/>
        <v>0</v>
      </c>
      <c r="M83" s="1" t="s">
        <v>391</v>
      </c>
      <c r="N83" s="1" t="s">
        <v>392</v>
      </c>
      <c r="P83" s="2" t="s">
        <v>393</v>
      </c>
      <c r="Q83" s="1">
        <v>0</v>
      </c>
      <c r="R83" s="1">
        <v>1000</v>
      </c>
      <c r="X83" s="1" t="s">
        <v>20</v>
      </c>
      <c r="Z83" s="1">
        <v>2</v>
      </c>
    </row>
    <row r="84" spans="1:26">
      <c r="A84" t="s">
        <v>3722</v>
      </c>
      <c r="B84" s="1" t="s">
        <v>394</v>
      </c>
      <c r="C84" s="2" t="e">
        <f>VLOOKUP(B84,#REF!,1,0)</f>
        <v>#REF!</v>
      </c>
      <c r="D84" s="2" t="str">
        <f>VLOOKUP(B84,[1]iTN607!B:G,1,0)</f>
        <v>DHFOR2</v>
      </c>
      <c r="E84" s="2" t="str">
        <f>VLOOKUP(B84,[1]iTN607!B:G,2,0)</f>
        <v>DHFOR2</v>
      </c>
      <c r="F84" s="2" t="b">
        <f t="shared" si="4"/>
        <v>0</v>
      </c>
      <c r="G84" s="2" t="str">
        <f>VLOOKUP(B84,[1]iTN607!B:G,3,0)</f>
        <v>dihydrofolate reductase</v>
      </c>
      <c r="H84" s="2" t="b">
        <f t="shared" si="5"/>
        <v>0</v>
      </c>
      <c r="I84" s="32" t="str">
        <f>VLOOKUP(B84,[1]iTN607!B:G,4,0)</f>
        <v>7,8-Dihydrofolate[c] + Nicotinamide adenine dinucleotide phosphate[c] &lt;=&gt; Folate[c] + H+[c] + Nicotinamide adenine dinucleotide phosphate - reduced[c]</v>
      </c>
      <c r="J84" s="2" t="b">
        <f t="shared" si="6"/>
        <v>0</v>
      </c>
      <c r="K84" s="2" t="str">
        <f>VLOOKUP(B84,[1]iTN607!B:G,5,0)</f>
        <v>1.5.1.3</v>
      </c>
      <c r="L84" s="2" t="b">
        <f t="shared" si="7"/>
        <v>0</v>
      </c>
      <c r="M84" s="1" t="s">
        <v>395</v>
      </c>
      <c r="N84" s="1" t="s">
        <v>396</v>
      </c>
      <c r="P84" s="2" t="s">
        <v>397</v>
      </c>
      <c r="Q84" s="1">
        <v>-1000</v>
      </c>
      <c r="R84" s="1">
        <v>1000</v>
      </c>
      <c r="X84" s="1" t="s">
        <v>20</v>
      </c>
      <c r="Z84" s="1">
        <v>2</v>
      </c>
    </row>
    <row r="85" spans="1:26">
      <c r="A85" t="s">
        <v>3723</v>
      </c>
      <c r="B85" s="1" t="s">
        <v>398</v>
      </c>
      <c r="C85" s="2" t="e">
        <f>VLOOKUP(B85,#REF!,1,0)</f>
        <v>#REF!</v>
      </c>
      <c r="D85" s="2" t="str">
        <f>VLOOKUP(B85,[1]iTN607!B:G,1,0)</f>
        <v>FLVR</v>
      </c>
      <c r="E85" s="19" t="str">
        <f>VLOOKUP(B85,[1]iTN607!B:G,2,0)</f>
        <v>FLVR</v>
      </c>
      <c r="F85" s="19" t="b">
        <f t="shared" si="4"/>
        <v>0</v>
      </c>
      <c r="G85" s="2" t="str">
        <f>VLOOKUP(B85,[1]iTN607!B:G,3,0)</f>
        <v>flavin reductase / FMN reductase (NADPH)</v>
      </c>
      <c r="H85" s="2" t="b">
        <f t="shared" si="5"/>
        <v>0</v>
      </c>
      <c r="I85" s="32" t="str">
        <f>VLOOKUP(B85,[1]iTN607!B:G,4,0)</f>
        <v>H+[c] + Nicotinamide adenine dinucleotide phosphate - reduced[c] + Riboflavin[c] =&gt; Nicotinamide adenine dinucleotide phosphate[c] + Reduced riboflavin[c]</v>
      </c>
      <c r="J85" s="2" t="b">
        <f t="shared" si="6"/>
        <v>0</v>
      </c>
      <c r="K85" s="2" t="str">
        <f>VLOOKUP(B85,[1]iTN607!B:G,5,0)</f>
        <v>1.5.1.30 ; 1.5.1.36 ; 1.5.1.41 / 1.5.1.38</v>
      </c>
      <c r="L85" s="2" t="b">
        <f t="shared" si="7"/>
        <v>0</v>
      </c>
      <c r="M85" s="1" t="s">
        <v>399</v>
      </c>
      <c r="N85" s="1" t="s">
        <v>400</v>
      </c>
      <c r="O85" s="2" t="s">
        <v>401</v>
      </c>
      <c r="P85" s="2" t="s">
        <v>402</v>
      </c>
      <c r="Q85" s="1">
        <v>0</v>
      </c>
      <c r="R85" s="1">
        <v>1000</v>
      </c>
      <c r="U85" s="2" t="s">
        <v>403</v>
      </c>
      <c r="X85" s="1" t="s">
        <v>20</v>
      </c>
      <c r="Z85" s="1">
        <v>2</v>
      </c>
    </row>
    <row r="86" spans="1:26">
      <c r="A86" t="s">
        <v>3724</v>
      </c>
      <c r="B86" s="1" t="s">
        <v>404</v>
      </c>
      <c r="C86" s="2" t="e">
        <f>VLOOKUP(B86,#REF!,1,0)</f>
        <v>#REF!</v>
      </c>
      <c r="D86" s="2" t="str">
        <f>VLOOKUP(B86,[1]iTN607!B:G,1,0)</f>
        <v>DXPS</v>
      </c>
      <c r="E86" s="2" t="str">
        <f>VLOOKUP(B86,[1]iTN607!B:G,2,0)</f>
        <v>DXPS</v>
      </c>
      <c r="F86" s="2" t="b">
        <f t="shared" si="4"/>
        <v>0</v>
      </c>
      <c r="G86" s="2" t="str">
        <f>VLOOKUP(B86,[1]iTN607!B:G,3,0)</f>
        <v>1-deoxy-D-xylulose 5-phosphate synthase</v>
      </c>
      <c r="H86" s="2" t="b">
        <f t="shared" si="5"/>
        <v>0</v>
      </c>
      <c r="I86" s="2" t="str">
        <f>VLOOKUP(B86,[1]iTN607!B:G,4,0)</f>
        <v>Glyceraldehyde 3-phosphate[c] + H+[c] + Pyruvate[c] =&gt; CO2[c] + 1-deoxy-D-xylulose 5-phosphate[c]</v>
      </c>
      <c r="J86" s="2" t="b">
        <f t="shared" si="6"/>
        <v>0</v>
      </c>
      <c r="K86" s="2" t="str">
        <f>VLOOKUP(B86,[1]iTN607!B:G,5,0)</f>
        <v>2.2.1.7</v>
      </c>
      <c r="L86" s="2" t="b">
        <f t="shared" si="7"/>
        <v>0</v>
      </c>
      <c r="M86" s="1" t="s">
        <v>405</v>
      </c>
      <c r="N86" s="1" t="s">
        <v>406</v>
      </c>
      <c r="O86" s="2" t="s">
        <v>407</v>
      </c>
      <c r="P86" s="2" t="s">
        <v>408</v>
      </c>
      <c r="Q86" s="1">
        <v>0</v>
      </c>
      <c r="R86" s="1">
        <v>1000</v>
      </c>
      <c r="U86" s="2" t="s">
        <v>409</v>
      </c>
      <c r="X86" s="1" t="s">
        <v>20</v>
      </c>
      <c r="Z86" s="1">
        <v>2</v>
      </c>
    </row>
    <row r="87" spans="1:26">
      <c r="A87" t="s">
        <v>3725</v>
      </c>
      <c r="B87" s="1" t="s">
        <v>410</v>
      </c>
      <c r="C87" s="2" t="e">
        <f>VLOOKUP(B87,#REF!,1,0)</f>
        <v>#REF!</v>
      </c>
      <c r="D87" s="2" t="str">
        <f>VLOOKUP(B87,[1]iTN607!B:G,1,0)</f>
        <v>GALU</v>
      </c>
      <c r="E87" s="2" t="str">
        <f>VLOOKUP(B87,[1]iTN607!B:G,2,0)</f>
        <v>GALU</v>
      </c>
      <c r="F87" s="2" t="b">
        <f t="shared" si="4"/>
        <v>0</v>
      </c>
      <c r="G87" s="2" t="str">
        <f>VLOOKUP(B87,[1]iTN607!B:G,3,0)</f>
        <v>UTP-glucose-1-phosphate uridylyltransferase</v>
      </c>
      <c r="H87" s="2" t="b">
        <f t="shared" si="5"/>
        <v>0</v>
      </c>
      <c r="I87" s="32" t="str">
        <f>VLOOKUP(B87,[1]iTN607!B:G,4,0)</f>
        <v>D-Glucose 1-phosphate[c] + H+[c] + UTP[c] &lt;=&gt; Diphosphate[c] + UDPglucose[c]</v>
      </c>
      <c r="J87" s="2" t="b">
        <f t="shared" si="6"/>
        <v>0</v>
      </c>
      <c r="K87" s="2" t="str">
        <f>VLOOKUP(B87,[1]iTN607!B:G,5,0)</f>
        <v>2.7.7.9;2.7.7.64</v>
      </c>
      <c r="L87" s="2" t="b">
        <f t="shared" si="7"/>
        <v>0</v>
      </c>
      <c r="M87" s="1" t="s">
        <v>411</v>
      </c>
      <c r="N87" s="1" t="s">
        <v>412</v>
      </c>
      <c r="P87" s="2" t="s">
        <v>413</v>
      </c>
      <c r="Q87" s="1">
        <v>-1000</v>
      </c>
      <c r="R87" s="1">
        <v>1000</v>
      </c>
      <c r="X87" s="1" t="s">
        <v>20</v>
      </c>
      <c r="Z87" s="1">
        <v>2</v>
      </c>
    </row>
    <row r="88" spans="1:26">
      <c r="A88" t="s">
        <v>3726</v>
      </c>
      <c r="B88" s="1" t="s">
        <v>414</v>
      </c>
      <c r="C88" s="2" t="e">
        <f>VLOOKUP(B88,#REF!,1,0)</f>
        <v>#REF!</v>
      </c>
      <c r="D88" s="2" t="str">
        <f>VLOOKUP(B88,[1]iTN607!B:G,1,0)</f>
        <v>COBALTt5</v>
      </c>
      <c r="E88" s="2" t="str">
        <f>VLOOKUP(B88,[1]iTN607!B:G,2,0)</f>
        <v>COBALTt5</v>
      </c>
      <c r="F88" s="2" t="b">
        <f t="shared" si="4"/>
        <v>0</v>
      </c>
      <c r="G88" s="2" t="str">
        <f>VLOOKUP(B88,[1]iTN607!B:G,3,0)</f>
        <v>cobalt transport in/out via permease (no H+)</v>
      </c>
      <c r="H88" s="2" t="b">
        <f t="shared" si="5"/>
        <v>0</v>
      </c>
      <c r="I88" s="2"/>
      <c r="J88" s="2" t="b">
        <f t="shared" si="6"/>
        <v>1</v>
      </c>
      <c r="K88" s="2">
        <f>VLOOKUP(B88,[1]iTN607!B:G,5,0)</f>
        <v>0</v>
      </c>
      <c r="L88" s="2" t="b">
        <f t="shared" si="7"/>
        <v>0</v>
      </c>
      <c r="M88" s="1" t="s">
        <v>415</v>
      </c>
      <c r="N88" s="1" t="s">
        <v>416</v>
      </c>
      <c r="P88" s="2" t="s">
        <v>417</v>
      </c>
      <c r="Q88" s="1">
        <v>-1000</v>
      </c>
      <c r="R88" s="1">
        <v>1000</v>
      </c>
      <c r="X88" s="1" t="s">
        <v>20</v>
      </c>
      <c r="Z88" s="1">
        <v>2</v>
      </c>
    </row>
    <row r="89" spans="1:26">
      <c r="A89" t="s">
        <v>3727</v>
      </c>
      <c r="B89" s="1" t="s">
        <v>418</v>
      </c>
      <c r="C89" s="2" t="e">
        <f>VLOOKUP(B89,#REF!,1,0)</f>
        <v>#REF!</v>
      </c>
      <c r="D89" s="2" t="str">
        <f>VLOOKUP(B89,[1]iTN607!B:G,1,0)</f>
        <v>MCMAT8</v>
      </c>
      <c r="E89" s="2" t="str">
        <f>VLOOKUP(B89,[1]iTN607!B:G,2,0)</f>
        <v>MCMAT8</v>
      </c>
      <c r="F89" s="2" t="b">
        <f t="shared" si="4"/>
        <v>0</v>
      </c>
      <c r="G89" s="2" t="str">
        <f>VLOOKUP(B89,[1]iTN607!B:G,3,0)</f>
        <v>Hexadecanoyl-[acyl-carrier-protein]:malonyl-[acyl-carrier-protein]  C-acyltransferase</v>
      </c>
      <c r="H89" s="2" t="b">
        <f t="shared" si="5"/>
        <v>0</v>
      </c>
      <c r="I89" s="32" t="str">
        <f>VLOOKUP(B89,[1]iTN607!B:G,4,0)</f>
        <v>H+[c] + Malonyl-[acyl-carrier protein][c] + Palmitoyl-ACP (n-C16:0ACP)[c] =&gt; 3-Oxooctadecanoyl-[acp][c] + acyl carrier protein[c] + CO2[c]</v>
      </c>
      <c r="J89" s="2" t="b">
        <f t="shared" si="6"/>
        <v>0</v>
      </c>
      <c r="K89" s="2" t="str">
        <f>VLOOKUP(B89,[1]iTN607!B:G,5,0)</f>
        <v>2.3.1.41; 2.3.1.85; 2.3.1.86; 2.3.1.179; 2.3.1.-</v>
      </c>
      <c r="L89" s="2" t="b">
        <f t="shared" si="7"/>
        <v>0</v>
      </c>
      <c r="M89" s="1" t="s">
        <v>419</v>
      </c>
      <c r="N89" s="1" t="s">
        <v>420</v>
      </c>
      <c r="P89" s="2" t="s">
        <v>219</v>
      </c>
      <c r="Q89" s="1">
        <v>0</v>
      </c>
      <c r="R89" s="1">
        <v>1000</v>
      </c>
      <c r="U89" s="2" t="s">
        <v>421</v>
      </c>
      <c r="X89" s="1" t="s">
        <v>20</v>
      </c>
      <c r="Z89" s="1">
        <v>2</v>
      </c>
    </row>
    <row r="90" spans="1:26">
      <c r="A90" t="s">
        <v>3728</v>
      </c>
      <c r="B90" s="1" t="s">
        <v>422</v>
      </c>
      <c r="C90" s="2" t="e">
        <f>VLOOKUP(B90,#REF!,1,0)</f>
        <v>#REF!</v>
      </c>
      <c r="D90" s="2" t="str">
        <f>VLOOKUP(B90,[1]iTN607!B:G,1,0)</f>
        <v>TDPDRR</v>
      </c>
      <c r="E90" s="2" t="str">
        <f>VLOOKUP(B90,[1]iTN607!B:G,2,0)</f>
        <v>TDPDRR</v>
      </c>
      <c r="F90" s="2" t="b">
        <f t="shared" si="4"/>
        <v>0</v>
      </c>
      <c r="G90" s="2" t="str">
        <f>VLOOKUP(B90,[1]iTN607!B:G,3,0)</f>
        <v>dTDP-4-dehydrorhamnose reductase</v>
      </c>
      <c r="H90" s="2" t="b">
        <f t="shared" si="5"/>
        <v>0</v>
      </c>
      <c r="I90" s="2" t="str">
        <f>VLOOKUP(B90,[1]iTN607!B:G,4,0)</f>
        <v>dTDP-6-deoxy-L-mannose[c] + Nicotinamide adenine dinucleotide phosphate[c] &lt;=&gt; dTDP-4-dehydro-6-deoxy-L-mannose[c] + H+[c] + Nicotinamide adenine dinucleotide phosphate - reduced[c]</v>
      </c>
      <c r="J90" s="2" t="b">
        <f t="shared" si="6"/>
        <v>0</v>
      </c>
      <c r="K90" s="2" t="str">
        <f>VLOOKUP(B90,[1]iTN607!B:G,5,0)</f>
        <v>1.1.1.133</v>
      </c>
      <c r="L90" s="2" t="b">
        <f t="shared" si="7"/>
        <v>0</v>
      </c>
      <c r="M90" s="1" t="s">
        <v>423</v>
      </c>
      <c r="N90" s="1" t="s">
        <v>424</v>
      </c>
      <c r="O90" s="2" t="s">
        <v>425</v>
      </c>
      <c r="P90" s="2" t="s">
        <v>426</v>
      </c>
      <c r="Q90" s="1">
        <v>-1000</v>
      </c>
      <c r="R90" s="1">
        <v>0</v>
      </c>
      <c r="U90" s="2" t="s">
        <v>427</v>
      </c>
      <c r="X90" s="1" t="s">
        <v>20</v>
      </c>
      <c r="Z90" s="1">
        <v>2</v>
      </c>
    </row>
    <row r="91" spans="1:26">
      <c r="A91" t="s">
        <v>3729</v>
      </c>
      <c r="B91" s="1" t="s">
        <v>428</v>
      </c>
      <c r="C91" s="2" t="e">
        <f>VLOOKUP(B91,#REF!,1,0)</f>
        <v>#REF!</v>
      </c>
      <c r="D91" s="2" t="str">
        <f>VLOOKUP(B91,[1]iTN607!B:G,1,0)</f>
        <v>FA182ACPH</v>
      </c>
      <c r="E91" s="2" t="str">
        <f>VLOOKUP(B91,[1]iTN607!B:G,2,0)</f>
        <v>FA182ACPH</v>
      </c>
      <c r="F91" s="2" t="b">
        <f t="shared" si="4"/>
        <v>0</v>
      </c>
      <c r="G91" s="2" t="str">
        <f>VLOOKUP(B91,[1]iTN607!B:G,3,0)</f>
        <v>fatty-acyl-ACP hydrolase</v>
      </c>
      <c r="H91" s="2" t="b">
        <f t="shared" si="5"/>
        <v>0</v>
      </c>
      <c r="I91" s="32" t="str">
        <f>VLOOKUP(B91,[1]iTN607!B:G,4,0)</f>
        <v>H2O[c] + Octadecynoyl-ACP (n-C18:2ACP)[c] &lt;=&gt; acyl carrier protein[c] + H+[c] + octadecynoate (n-C18:2)[c]</v>
      </c>
      <c r="J91" s="2" t="b">
        <f t="shared" si="6"/>
        <v>0</v>
      </c>
      <c r="K91" s="2" t="str">
        <f>VLOOKUP(B91,[1]iTN607!B:G,5,0)</f>
        <v>3.1.2.21</v>
      </c>
      <c r="L91" s="2" t="b">
        <f t="shared" si="7"/>
        <v>0</v>
      </c>
      <c r="M91" s="1" t="s">
        <v>164</v>
      </c>
      <c r="N91" s="1" t="s">
        <v>429</v>
      </c>
      <c r="P91" s="2" t="s">
        <v>166</v>
      </c>
      <c r="Q91" s="1">
        <v>-1000</v>
      </c>
      <c r="R91" s="1">
        <v>1000</v>
      </c>
      <c r="X91" s="1" t="s">
        <v>20</v>
      </c>
      <c r="Z91" s="1">
        <v>2</v>
      </c>
    </row>
    <row r="92" spans="1:26">
      <c r="A92" t="s">
        <v>3730</v>
      </c>
      <c r="B92" s="1" t="s">
        <v>430</v>
      </c>
      <c r="C92" s="2" t="e">
        <f>VLOOKUP(B92,#REF!,1,0)</f>
        <v>#REF!</v>
      </c>
      <c r="D92" s="2" t="str">
        <f>VLOOKUP(B92,[1]iTN607!B:G,1,0)</f>
        <v>DHNPA</v>
      </c>
      <c r="E92" s="19" t="str">
        <f>VLOOKUP(B92,[1]iTN607!B:G,2,0)</f>
        <v>DHNPA</v>
      </c>
      <c r="F92" s="19" t="b">
        <f t="shared" si="4"/>
        <v>0</v>
      </c>
      <c r="G92" s="2" t="str">
        <f>VLOOKUP(B92,[1]iTN607!B:G,3,0)</f>
        <v>dihydroneopterin aldolase / 7,8-dihydroneopterin epimerase</v>
      </c>
      <c r="H92" s="2" t="b">
        <f t="shared" si="5"/>
        <v>0</v>
      </c>
      <c r="I92" s="32" t="str">
        <f>VLOOKUP(B92,[1]iTN607!B:G,4,0)</f>
        <v>2-Amino-4-hydroxy-6-(D-erythro-1,2,3-trihydroxypropyl)-7,8-dihydropteridine[c] =&gt; 2-Amino-4-hydroxy-6-hydroxymethyl-7,8-dihydropteridine[c] + Glycolaldehyde[c]</v>
      </c>
      <c r="J92" s="2" t="b">
        <f t="shared" si="6"/>
        <v>0</v>
      </c>
      <c r="K92" s="2" t="str">
        <f>VLOOKUP(B92,[1]iTN607!B:G,5,0)</f>
        <v>4.1.2.25/ 5.1.99.8</v>
      </c>
      <c r="L92" s="2" t="b">
        <f t="shared" si="7"/>
        <v>0</v>
      </c>
      <c r="M92" s="1" t="s">
        <v>431</v>
      </c>
      <c r="N92" s="1" t="s">
        <v>432</v>
      </c>
      <c r="P92" s="2" t="s">
        <v>433</v>
      </c>
      <c r="Q92" s="1">
        <v>0</v>
      </c>
      <c r="R92" s="1">
        <v>1000</v>
      </c>
      <c r="X92" s="1" t="s">
        <v>20</v>
      </c>
      <c r="Z92" s="1">
        <v>2</v>
      </c>
    </row>
    <row r="93" spans="1:26">
      <c r="A93" t="s">
        <v>3731</v>
      </c>
      <c r="B93" s="1" t="s">
        <v>434</v>
      </c>
      <c r="C93" s="2" t="e">
        <f>VLOOKUP(B93,#REF!,1,0)</f>
        <v>#REF!</v>
      </c>
      <c r="D93" s="2" t="str">
        <f>VLOOKUP(B93,[1]iTN607!B:G,1,0)</f>
        <v>GALM</v>
      </c>
      <c r="E93" s="2" t="str">
        <f>VLOOKUP(B93,[1]iTN607!B:G,2,0)</f>
        <v>GALM</v>
      </c>
      <c r="F93" s="2" t="b">
        <f t="shared" si="4"/>
        <v>0</v>
      </c>
      <c r="G93" s="2" t="str">
        <f>VLOOKUP(B93,[1]iTN607!B:G,3,0)</f>
        <v>aldose 1-epimerase</v>
      </c>
      <c r="H93" s="2" t="b">
        <f t="shared" si="5"/>
        <v>0</v>
      </c>
      <c r="I93" s="32" t="str">
        <f>VLOOKUP(B93,[1]iTN607!B:G,4,0)</f>
        <v>D-Galactose[c] &lt;=&gt; alpha-D galactose[c]</v>
      </c>
      <c r="J93" s="2" t="b">
        <f t="shared" si="6"/>
        <v>0</v>
      </c>
      <c r="K93" s="2" t="str">
        <f>VLOOKUP(B93,[1]iTN607!B:G,5,0)</f>
        <v>5.1.3.3</v>
      </c>
      <c r="L93" s="2" t="b">
        <f t="shared" si="7"/>
        <v>0</v>
      </c>
      <c r="M93" s="1" t="s">
        <v>435</v>
      </c>
      <c r="N93" s="1" t="s">
        <v>436</v>
      </c>
      <c r="P93" s="2" t="s">
        <v>437</v>
      </c>
      <c r="Q93" s="1">
        <v>-1000</v>
      </c>
      <c r="R93" s="1">
        <v>1000</v>
      </c>
      <c r="U93" s="2" t="s">
        <v>438</v>
      </c>
      <c r="X93" s="1" t="s">
        <v>20</v>
      </c>
      <c r="Z93" s="1">
        <v>2</v>
      </c>
    </row>
    <row r="94" spans="1:26">
      <c r="A94" t="s">
        <v>3732</v>
      </c>
      <c r="B94" s="1" t="s">
        <v>439</v>
      </c>
      <c r="C94" s="2" t="e">
        <f>VLOOKUP(B94,#REF!,1,0)</f>
        <v>#REF!</v>
      </c>
      <c r="D94" s="2" t="str">
        <f>VLOOKUP(B94,[1]iTN607!B:G,1,0)</f>
        <v>PRAIS</v>
      </c>
      <c r="E94" s="2" t="str">
        <f>VLOOKUP(B94,[1]iTN607!B:G,2,0)</f>
        <v>PRAIS</v>
      </c>
      <c r="F94" s="2" t="b">
        <f t="shared" si="4"/>
        <v>0</v>
      </c>
      <c r="G94" s="2" t="str">
        <f>VLOOKUP(B94,[1]iTN607!B:G,3,0)</f>
        <v>phosphoribosylaminoimidazole synthetase</v>
      </c>
      <c r="H94" s="2" t="b">
        <f t="shared" si="5"/>
        <v>0</v>
      </c>
      <c r="I94" s="2" t="str">
        <f>VLOOKUP(B94,[1]iTN607!B:G,4,0)</f>
        <v>ATP[c] + 2-(Formamido)-N1-(5-phospho-D-ribosyl)acetamidine[c] =&gt; ADP[c] + 5-amino-1-(5-phospho-D-ribosyl)imidazole[c] + 2 H+[c] + Phosphate[c]</v>
      </c>
      <c r="J94" s="2" t="b">
        <f t="shared" si="6"/>
        <v>0</v>
      </c>
      <c r="K94" s="2" t="str">
        <f>VLOOKUP(B94,[1]iTN607!B:G,5,0)</f>
        <v>6.3.3.1</v>
      </c>
      <c r="L94" s="2" t="b">
        <f t="shared" si="7"/>
        <v>0</v>
      </c>
      <c r="M94" s="1" t="s">
        <v>440</v>
      </c>
      <c r="N94" s="1" t="s">
        <v>441</v>
      </c>
      <c r="O94" s="2" t="s">
        <v>442</v>
      </c>
      <c r="P94" s="2" t="s">
        <v>443</v>
      </c>
      <c r="Q94" s="1">
        <v>0</v>
      </c>
      <c r="R94" s="1">
        <v>1000</v>
      </c>
      <c r="U94" s="2" t="s">
        <v>444</v>
      </c>
      <c r="X94" s="1" t="s">
        <v>20</v>
      </c>
      <c r="Z94" s="1">
        <v>2</v>
      </c>
    </row>
    <row r="95" spans="1:26">
      <c r="A95" t="s">
        <v>3733</v>
      </c>
      <c r="B95" s="1" t="s">
        <v>445</v>
      </c>
      <c r="C95" s="2" t="e">
        <f>VLOOKUP(B95,#REF!,1,0)</f>
        <v>#REF!</v>
      </c>
      <c r="D95" s="2" t="str">
        <f>VLOOKUP(B95,[1]iTN607!B:G,1,0)</f>
        <v>FA160ACPH</v>
      </c>
      <c r="E95" s="2" t="str">
        <f>VLOOKUP(B95,[1]iTN607!B:G,2,0)</f>
        <v>FA160ACPH</v>
      </c>
      <c r="F95" s="2" t="b">
        <f t="shared" si="4"/>
        <v>0</v>
      </c>
      <c r="G95" s="2" t="str">
        <f>VLOOKUP(B95,[1]iTN607!B:G,3,0)</f>
        <v>fatty-acyl-ACP hydrolase</v>
      </c>
      <c r="H95" s="2" t="b">
        <f t="shared" si="5"/>
        <v>0</v>
      </c>
      <c r="I95" s="32" t="str">
        <f>VLOOKUP(B95,[1]iTN607!B:G,4,0)</f>
        <v>H2O[c] + Palmitoyl-ACP (n-C16:0ACP)[c] &lt;=&gt; acyl carrier protein[c] + H+[c] + Hexadecanoate (n-C16:0)[c]</v>
      </c>
      <c r="J95" s="2" t="b">
        <f t="shared" si="6"/>
        <v>0</v>
      </c>
      <c r="K95" s="2" t="str">
        <f>VLOOKUP(B95,[1]iTN607!B:G,5,0)</f>
        <v>3.1.2.21</v>
      </c>
      <c r="L95" s="2" t="b">
        <f t="shared" si="7"/>
        <v>0</v>
      </c>
      <c r="M95" s="1" t="s">
        <v>164</v>
      </c>
      <c r="N95" s="1" t="s">
        <v>446</v>
      </c>
      <c r="P95" s="2" t="s">
        <v>166</v>
      </c>
      <c r="Q95" s="1">
        <v>-1000</v>
      </c>
      <c r="R95" s="1">
        <v>1000</v>
      </c>
      <c r="X95" s="1" t="s">
        <v>20</v>
      </c>
      <c r="Z95" s="1">
        <v>2</v>
      </c>
    </row>
    <row r="96" spans="1:26">
      <c r="A96" t="s">
        <v>3734</v>
      </c>
      <c r="B96" s="1" t="s">
        <v>447</v>
      </c>
      <c r="C96" s="2" t="e">
        <f>VLOOKUP(B96,#REF!,1,0)</f>
        <v>#REF!</v>
      </c>
      <c r="D96" s="2" t="str">
        <f>VLOOKUP(B96,[1]iTN607!B:G,1,0)</f>
        <v>PYNP1r</v>
      </c>
      <c r="E96" s="2" t="str">
        <f>VLOOKUP(B96,[1]iTN607!B:G,2,0)</f>
        <v>PYNP1r</v>
      </c>
      <c r="F96" s="2" t="b">
        <f t="shared" si="4"/>
        <v>0</v>
      </c>
      <c r="G96" s="2" t="str">
        <f>VLOOKUP(B96,[1]iTN607!B:G,3,0)</f>
        <v>pyrimidine-nucleoside phosphorylase (cytosine)</v>
      </c>
      <c r="H96" s="2" t="b">
        <f t="shared" si="5"/>
        <v>0</v>
      </c>
      <c r="I96" s="32" t="str">
        <f>VLOOKUP(B96,[1]iTN607!B:G,4,0)</f>
        <v>Cytosine[c] + alpha-D-Ribose 1-phosphate[c] &lt;=&gt; Cytidine[c] + Phosphate[c]</v>
      </c>
      <c r="J96" s="2" t="b">
        <f t="shared" si="6"/>
        <v>0</v>
      </c>
      <c r="K96" s="2" t="str">
        <f>VLOOKUP(B96,[1]iTN607!B:G,5,0)</f>
        <v>2.4.2.2</v>
      </c>
      <c r="L96" s="2" t="b">
        <f t="shared" si="7"/>
        <v>0</v>
      </c>
      <c r="M96" s="1" t="s">
        <v>448</v>
      </c>
      <c r="N96" s="1" t="s">
        <v>449</v>
      </c>
      <c r="P96" s="2" t="s">
        <v>450</v>
      </c>
      <c r="Q96" s="1">
        <v>-1000</v>
      </c>
      <c r="R96" s="1">
        <v>1000</v>
      </c>
      <c r="X96" s="1" t="s">
        <v>20</v>
      </c>
      <c r="Z96" s="1">
        <v>2</v>
      </c>
    </row>
    <row r="97" spans="1:26">
      <c r="A97" t="s">
        <v>3735</v>
      </c>
      <c r="B97" s="1" t="s">
        <v>451</v>
      </c>
      <c r="C97" s="2" t="e">
        <f>VLOOKUP(B97,#REF!,1,0)</f>
        <v>#REF!</v>
      </c>
      <c r="D97" s="2" t="str">
        <f>VLOOKUP(B97,[1]iTN607!B:G,1,0)</f>
        <v>ILETRS</v>
      </c>
      <c r="E97" s="2" t="str">
        <f>VLOOKUP(B97,[1]iTN607!B:G,2,0)</f>
        <v>ILETRS</v>
      </c>
      <c r="F97" s="2" t="b">
        <f t="shared" si="4"/>
        <v>0</v>
      </c>
      <c r="G97" s="2" t="str">
        <f>VLOOKUP(B97,[1]iTN607!B:G,3,0)</f>
        <v>Isoleucyl-tRNA synthetase</v>
      </c>
      <c r="H97" s="2" t="b">
        <f t="shared" si="5"/>
        <v>0</v>
      </c>
      <c r="I97" s="32" t="str">
        <f>VLOOKUP(B97,[1]iTN607!B:G,4,0)</f>
        <v>ATP[c] + L-Isoleucine[c] + tRNA(Ile)[c] =&gt; AMP[c] + L-Isoleucyl-tRNA(Ile)[c] + Diphosphate[c]</v>
      </c>
      <c r="J97" s="2" t="b">
        <f t="shared" si="6"/>
        <v>0</v>
      </c>
      <c r="K97" s="2" t="str">
        <f>VLOOKUP(B97,[1]iTN607!B:G,5,0)</f>
        <v>6.1.1.5</v>
      </c>
      <c r="L97" s="2" t="b">
        <f t="shared" si="7"/>
        <v>0</v>
      </c>
      <c r="M97" s="1" t="s">
        <v>452</v>
      </c>
      <c r="N97" s="1" t="s">
        <v>453</v>
      </c>
      <c r="P97" s="2" t="s">
        <v>454</v>
      </c>
      <c r="Q97" s="1">
        <v>0</v>
      </c>
      <c r="R97" s="1">
        <v>1000</v>
      </c>
      <c r="X97" s="1" t="s">
        <v>20</v>
      </c>
      <c r="Z97" s="1">
        <v>2</v>
      </c>
    </row>
    <row r="98" spans="1:26">
      <c r="A98" t="s">
        <v>3736</v>
      </c>
      <c r="B98" s="1" t="s">
        <v>455</v>
      </c>
      <c r="C98" s="2" t="e">
        <f>VLOOKUP(B98,#REF!,1,0)</f>
        <v>#REF!</v>
      </c>
      <c r="D98" s="2" t="str">
        <f>VLOOKUP(B98,[1]iTN607!B:G,1,0)</f>
        <v>UAGPT5</v>
      </c>
      <c r="E98" s="2" t="str">
        <f>VLOOKUP(B98,[1]iTN607!B:G,2,0)</f>
        <v>UAGPT5</v>
      </c>
      <c r="F98" s="2" t="b">
        <f t="shared" si="4"/>
        <v>0</v>
      </c>
      <c r="G98" s="2" t="str">
        <f>VLOOKUP(B98,[1]iTN607!B:G,3,0)</f>
        <v>UDP-N-acetylglucosamine-N-acetylmuramyl-(pentapeptide)pyrophosphoryl-undecaprenol N-acetylglucosamine transferase</v>
      </c>
      <c r="H98" s="2" t="b">
        <f t="shared" si="5"/>
        <v>0</v>
      </c>
      <c r="I98" s="32" t="str">
        <f>VLOOKUP(B98,[1]iTN607!B:G,4,0)</f>
        <v>UDP-N-acetyl-D-glucosamine[c] + Undecaprenyl-diphospho-N-acetylmuramoyl-L-alanyl-D-glutamyl-meso-2,6-diaminopimeloyl-D-alanyl-D-lactate[c] =&gt; H+[c] + Undecaprenyl-diphospho-N-acetylmuramoyl-(N-acetylglucosamine)-L-alanyl-D-glutamyl-meso-2,6-diaminopimeloyl-D-alanyl-D-lactate[c] + UDP[c]</v>
      </c>
      <c r="J98" s="2" t="b">
        <f t="shared" si="6"/>
        <v>0</v>
      </c>
      <c r="K98" s="2" t="str">
        <f>VLOOKUP(B98,[1]iTN607!B:G,5,0)</f>
        <v>2.4.1.227</v>
      </c>
      <c r="L98" s="2" t="b">
        <f t="shared" si="7"/>
        <v>0</v>
      </c>
      <c r="M98" s="1" t="s">
        <v>456</v>
      </c>
      <c r="N98" s="1" t="s">
        <v>457</v>
      </c>
      <c r="P98" s="2" t="s">
        <v>458</v>
      </c>
      <c r="Q98" s="1">
        <v>0</v>
      </c>
      <c r="R98" s="1">
        <v>1000</v>
      </c>
      <c r="X98" s="1" t="s">
        <v>20</v>
      </c>
      <c r="Z98" s="1">
        <v>2</v>
      </c>
    </row>
    <row r="99" spans="1:26">
      <c r="A99" t="s">
        <v>3737</v>
      </c>
      <c r="B99" s="1" t="s">
        <v>459</v>
      </c>
      <c r="C99" s="2" t="e">
        <f>VLOOKUP(B99,#REF!,1,0)</f>
        <v>#REF!</v>
      </c>
      <c r="D99" s="2" t="str">
        <f>VLOOKUP(B99,[1]iTN607!B:G,1,0)</f>
        <v>PIabc</v>
      </c>
      <c r="E99" s="2" t="str">
        <f>VLOOKUP(B99,[1]iTN607!B:G,2,0)</f>
        <v>PIabc</v>
      </c>
      <c r="F99" s="2" t="b">
        <f t="shared" si="4"/>
        <v>0</v>
      </c>
      <c r="G99" s="2" t="str">
        <f>VLOOKUP(B99,[1]iTN607!B:G,3,0)</f>
        <v>phosphate transport via ABC system</v>
      </c>
      <c r="H99" s="2" t="b">
        <f t="shared" si="5"/>
        <v>0</v>
      </c>
      <c r="I99" s="32" t="str">
        <f>VLOOKUP(B99,[1]iTN607!B:G,4,0)</f>
        <v>ATP[c] + H2O[c] + Phosphate[e] =&gt; ADP[c] + H+[c] + 2 Phosphate[c]</v>
      </c>
      <c r="J99" s="2" t="b">
        <f t="shared" si="6"/>
        <v>0</v>
      </c>
      <c r="K99" s="2" t="str">
        <f>VLOOKUP(B99,[1]iTN607!B:G,5,0)</f>
        <v>3.6.3.27 ; 7.3.2.1</v>
      </c>
      <c r="L99" s="2" t="b">
        <f t="shared" si="7"/>
        <v>0</v>
      </c>
      <c r="M99" s="1" t="s">
        <v>460</v>
      </c>
      <c r="N99" s="1" t="s">
        <v>461</v>
      </c>
      <c r="O99" s="2" t="s">
        <v>462</v>
      </c>
      <c r="P99" s="2" t="s">
        <v>463</v>
      </c>
      <c r="Q99" s="1">
        <v>0</v>
      </c>
      <c r="R99" s="1">
        <v>1000</v>
      </c>
      <c r="U99" s="2" t="s">
        <v>464</v>
      </c>
      <c r="X99" s="1" t="s">
        <v>20</v>
      </c>
      <c r="Z99" s="1">
        <v>2</v>
      </c>
    </row>
    <row r="100" spans="1:26">
      <c r="A100" t="s">
        <v>3738</v>
      </c>
      <c r="B100" s="1" t="s">
        <v>465</v>
      </c>
      <c r="C100" s="2" t="e">
        <f>VLOOKUP(B100,#REF!,1,0)</f>
        <v>#REF!</v>
      </c>
      <c r="D100" s="2" t="str">
        <f>VLOOKUP(B100,[1]iTN607!B:G,1,0)</f>
        <v>LEUTRS</v>
      </c>
      <c r="E100" s="2" t="str">
        <f>VLOOKUP(B100,[1]iTN607!B:G,2,0)</f>
        <v>LEUTRS</v>
      </c>
      <c r="F100" s="2" t="b">
        <f t="shared" si="4"/>
        <v>0</v>
      </c>
      <c r="G100" s="2" t="str">
        <f>VLOOKUP(B100,[1]iTN607!B:G,3,0)</f>
        <v>Leucyl-tRNA synthetase</v>
      </c>
      <c r="H100" s="2" t="b">
        <f t="shared" si="5"/>
        <v>0</v>
      </c>
      <c r="I100" s="32" t="str">
        <f>VLOOKUP(B100,[1]iTN607!B:G,4,0)</f>
        <v>ATP[c] + L-Leucine[c] + tRNA(Leu)[c] =&gt; AMP[c] + L-Leucyl-tRNA(Leu)[c] + Diphosphate[c]</v>
      </c>
      <c r="J100" s="2" t="b">
        <f t="shared" si="6"/>
        <v>0</v>
      </c>
      <c r="K100" s="2" t="str">
        <f>VLOOKUP(B100,[1]iTN607!B:G,5,0)</f>
        <v>6.1.1.4</v>
      </c>
      <c r="L100" s="2" t="b">
        <f t="shared" si="7"/>
        <v>0</v>
      </c>
      <c r="M100" s="1" t="s">
        <v>466</v>
      </c>
      <c r="N100" s="1" t="s">
        <v>467</v>
      </c>
      <c r="P100" s="2" t="s">
        <v>468</v>
      </c>
      <c r="Q100" s="1">
        <v>0</v>
      </c>
      <c r="R100" s="1">
        <v>1000</v>
      </c>
      <c r="X100" s="1" t="s">
        <v>20</v>
      </c>
      <c r="Z100" s="1">
        <v>2</v>
      </c>
    </row>
    <row r="101" spans="1:26">
      <c r="A101" t="s">
        <v>3739</v>
      </c>
      <c r="B101" s="1" t="s">
        <v>469</v>
      </c>
      <c r="C101" s="2" t="e">
        <f>VLOOKUP(B101,#REF!,1,0)</f>
        <v>#REF!</v>
      </c>
      <c r="D101" s="2" t="str">
        <f>VLOOKUP(B101,[1]iTN607!B:G,1,0)</f>
        <v>METabc</v>
      </c>
      <c r="E101" s="2" t="str">
        <f>VLOOKUP(B101,[1]iTN607!B:G,2,0)</f>
        <v>METabc</v>
      </c>
      <c r="F101" s="2" t="b">
        <f t="shared" si="4"/>
        <v>0</v>
      </c>
      <c r="G101" s="2" t="str">
        <f>VLOOKUP(B101,[1]iTN607!B:G,3,0)</f>
        <v>L-methionine transport via ABC system</v>
      </c>
      <c r="H101" s="2" t="b">
        <f t="shared" si="5"/>
        <v>0</v>
      </c>
      <c r="I101" s="2"/>
      <c r="J101" s="2" t="b">
        <f t="shared" si="6"/>
        <v>1</v>
      </c>
      <c r="K101" s="2">
        <f>VLOOKUP(B101,[1]iTN607!B:G,5,0)</f>
        <v>0</v>
      </c>
      <c r="L101" s="2" t="b">
        <f t="shared" si="7"/>
        <v>0</v>
      </c>
      <c r="M101" s="1" t="s">
        <v>470</v>
      </c>
      <c r="N101" s="1" t="s">
        <v>471</v>
      </c>
      <c r="P101" s="2" t="s">
        <v>472</v>
      </c>
      <c r="Q101" s="1">
        <v>0</v>
      </c>
      <c r="R101" s="1">
        <v>1000</v>
      </c>
      <c r="U101" s="2" t="s">
        <v>473</v>
      </c>
      <c r="X101" s="1" t="s">
        <v>20</v>
      </c>
      <c r="Z101" s="1">
        <v>2</v>
      </c>
    </row>
    <row r="102" spans="1:26">
      <c r="A102" t="s">
        <v>3740</v>
      </c>
      <c r="B102" s="1" t="s">
        <v>474</v>
      </c>
      <c r="C102" s="2" t="e">
        <f>VLOOKUP(B102,#REF!,1,0)</f>
        <v>#REF!</v>
      </c>
      <c r="D102" s="2" t="str">
        <f>VLOOKUP(B102,[1]iTN607!B:G,1,0)</f>
        <v>GK1</v>
      </c>
      <c r="E102" s="2" t="str">
        <f>VLOOKUP(B102,[1]iTN607!B:G,2,0)</f>
        <v>GK1</v>
      </c>
      <c r="F102" s="2" t="b">
        <f t="shared" si="4"/>
        <v>0</v>
      </c>
      <c r="G102" s="2" t="str">
        <f>VLOOKUP(B102,[1]iTN607!B:G,3,0)</f>
        <v>guanylate kinase (GMP:ATP)</v>
      </c>
      <c r="H102" s="2" t="b">
        <f t="shared" si="5"/>
        <v>0</v>
      </c>
      <c r="I102" s="2" t="str">
        <f>VLOOKUP(B102,[1]iTN607!B:G,4,0)</f>
        <v>ATP[c] + GMP[c] &lt;=&gt; ADP[c] + GDP[c]</v>
      </c>
      <c r="J102" s="2" t="b">
        <f t="shared" si="6"/>
        <v>0</v>
      </c>
      <c r="K102" s="2" t="str">
        <f>VLOOKUP(B102,[1]iTN607!B:G,5,0)</f>
        <v>2.7.4.8</v>
      </c>
      <c r="L102" s="2" t="b">
        <f t="shared" si="7"/>
        <v>0</v>
      </c>
      <c r="M102" s="1" t="s">
        <v>475</v>
      </c>
      <c r="N102" s="1" t="s">
        <v>476</v>
      </c>
      <c r="O102" s="2" t="s">
        <v>477</v>
      </c>
      <c r="P102" s="2" t="s">
        <v>478</v>
      </c>
      <c r="Q102" s="1">
        <v>-1000</v>
      </c>
      <c r="R102" s="1">
        <v>1000</v>
      </c>
      <c r="U102" s="2" t="s">
        <v>479</v>
      </c>
      <c r="X102" s="1" t="s">
        <v>20</v>
      </c>
      <c r="Z102" s="1">
        <v>2</v>
      </c>
    </row>
    <row r="103" spans="1:26">
      <c r="A103" t="s">
        <v>3741</v>
      </c>
      <c r="B103" s="1" t="s">
        <v>480</v>
      </c>
      <c r="C103" s="2" t="e">
        <f>VLOOKUP(B103,#REF!,1,0)</f>
        <v>#REF!</v>
      </c>
      <c r="D103" s="2" t="str">
        <f>VLOOKUP(B103,[1]iTN607!B:G,1,0)</f>
        <v>TMPPP</v>
      </c>
      <c r="E103" s="2" t="str">
        <f>VLOOKUP(B103,[1]iTN607!B:G,2,0)</f>
        <v>TMPPP</v>
      </c>
      <c r="F103" s="2" t="b">
        <f t="shared" si="4"/>
        <v>0</v>
      </c>
      <c r="G103" s="2" t="str">
        <f>VLOOKUP(B103,[1]iTN607!B:G,3,0)</f>
        <v>thiamine-phosphate diphosphorylase</v>
      </c>
      <c r="H103" s="2" t="b">
        <f t="shared" si="5"/>
        <v>0</v>
      </c>
      <c r="I103" s="2" t="str">
        <f>VLOOKUP(B103,[1]iTN607!B:G,4,0)</f>
        <v>2-Methyl-4-amino-5-hydroxymethylpyrimidine diphosphate[c] + 4-Methyl-5-(2-phosphoethyl)-thiazole[c] + H+[c] =&gt; Diphosphate[c] + Thiamin monophosphate[c]</v>
      </c>
      <c r="J103" s="2" t="b">
        <f t="shared" si="6"/>
        <v>0</v>
      </c>
      <c r="K103" s="2" t="str">
        <f>VLOOKUP(B103,[1]iTN607!B:G,5,0)</f>
        <v>2.5.1.3</v>
      </c>
      <c r="L103" s="2" t="b">
        <f t="shared" si="7"/>
        <v>0</v>
      </c>
      <c r="M103" s="1" t="s">
        <v>481</v>
      </c>
      <c r="N103" s="1" t="s">
        <v>482</v>
      </c>
      <c r="O103" s="2" t="s">
        <v>483</v>
      </c>
      <c r="P103" s="2" t="s">
        <v>484</v>
      </c>
      <c r="Q103" s="1">
        <v>0</v>
      </c>
      <c r="R103" s="1">
        <v>1000</v>
      </c>
      <c r="U103" s="2" t="s">
        <v>485</v>
      </c>
      <c r="X103" s="1" t="s">
        <v>20</v>
      </c>
      <c r="Z103" s="1">
        <v>2</v>
      </c>
    </row>
    <row r="104" spans="1:26">
      <c r="A104" t="s">
        <v>3742</v>
      </c>
      <c r="B104" s="1" t="s">
        <v>486</v>
      </c>
      <c r="C104" s="2" t="e">
        <f>VLOOKUP(B104,#REF!,1,0)</f>
        <v>#REF!</v>
      </c>
      <c r="D104" s="2" t="str">
        <f>VLOOKUP(B104,[1]iTN607!B:G,1,0)</f>
        <v>GUAPRT</v>
      </c>
      <c r="E104" s="2" t="str">
        <f>VLOOKUP(B104,[1]iTN607!B:G,2,0)</f>
        <v>GUAPRT</v>
      </c>
      <c r="F104" s="2" t="b">
        <f t="shared" si="4"/>
        <v>0</v>
      </c>
      <c r="G104" s="2" t="str">
        <f>VLOOKUP(B104,[1]iTN607!B:G,3,0)</f>
        <v>guanine phosphoribosyltransferase</v>
      </c>
      <c r="H104" s="2" t="b">
        <f t="shared" si="5"/>
        <v>0</v>
      </c>
      <c r="I104" s="32" t="str">
        <f>VLOOKUP(B104,[1]iTN607!B:G,4,0)</f>
        <v>Guanine[c] + 5-Phospho-alpha-D-ribose 1-diphosphate[c] =&gt; GMP[c] + Diphosphate[c]</v>
      </c>
      <c r="J104" s="2" t="b">
        <f t="shared" si="6"/>
        <v>0</v>
      </c>
      <c r="K104" s="2" t="str">
        <f>VLOOKUP(B104,[1]iTN607!B:G,5,0)</f>
        <v>2.4.2.7; 2.4.2.8 ; 2.4.2.22</v>
      </c>
      <c r="L104" s="2" t="b">
        <f t="shared" si="7"/>
        <v>0</v>
      </c>
      <c r="M104" s="1" t="s">
        <v>487</v>
      </c>
      <c r="N104" s="1" t="s">
        <v>488</v>
      </c>
      <c r="O104" s="2" t="s">
        <v>489</v>
      </c>
      <c r="P104" s="2" t="s">
        <v>490</v>
      </c>
      <c r="Q104" s="1">
        <v>0</v>
      </c>
      <c r="R104" s="1">
        <v>1000</v>
      </c>
      <c r="U104" s="2" t="s">
        <v>491</v>
      </c>
      <c r="X104" s="1" t="s">
        <v>20</v>
      </c>
      <c r="Z104" s="1">
        <v>2</v>
      </c>
    </row>
    <row r="105" spans="1:26">
      <c r="A105" t="s">
        <v>3743</v>
      </c>
      <c r="B105" s="1" t="s">
        <v>492</v>
      </c>
      <c r="C105" s="2" t="e">
        <f>VLOOKUP(B105,#REF!,1,0)</f>
        <v>#REF!</v>
      </c>
      <c r="D105" s="2" t="str">
        <f>VLOOKUP(B105,[1]iTN607!B:G,1,0)</f>
        <v>GLYTRS</v>
      </c>
      <c r="E105" s="2" t="str">
        <f>VLOOKUP(B105,[1]iTN607!B:G,2,0)</f>
        <v>GLYTRS</v>
      </c>
      <c r="F105" s="2" t="b">
        <f t="shared" si="4"/>
        <v>0</v>
      </c>
      <c r="G105" s="2" t="str">
        <f>VLOOKUP(B105,[1]iTN607!B:G,3,0)</f>
        <v>Glycyl-tRNA synthetase</v>
      </c>
      <c r="H105" s="2" t="b">
        <f t="shared" si="5"/>
        <v>0</v>
      </c>
      <c r="I105" s="32" t="str">
        <f>VLOOKUP(B105,[1]iTN607!B:G,4,0)</f>
        <v>ATP[c] + Glycine[c] + tRNA(Gly)[c] =&gt; AMP[c] + Glycyl-tRNA(Gly)[c] + Diphosphate[c]</v>
      </c>
      <c r="J105" s="2" t="b">
        <f t="shared" si="6"/>
        <v>0</v>
      </c>
      <c r="K105" s="2" t="str">
        <f>VLOOKUP(B105,[1]iTN607!B:G,5,0)</f>
        <v>6.1.1.14</v>
      </c>
      <c r="L105" s="2" t="b">
        <f t="shared" si="7"/>
        <v>0</v>
      </c>
      <c r="M105" s="1" t="s">
        <v>493</v>
      </c>
      <c r="N105" s="1" t="s">
        <v>494</v>
      </c>
      <c r="P105" s="2" t="s">
        <v>495</v>
      </c>
      <c r="Q105" s="1">
        <v>0</v>
      </c>
      <c r="R105" s="1">
        <v>1000</v>
      </c>
      <c r="X105" s="1" t="s">
        <v>20</v>
      </c>
      <c r="Z105" s="1">
        <v>2</v>
      </c>
    </row>
    <row r="106" spans="1:26">
      <c r="A106" t="s">
        <v>3744</v>
      </c>
      <c r="B106" s="1" t="s">
        <v>496</v>
      </c>
      <c r="C106" s="2" t="e">
        <f>VLOOKUP(B106,#REF!,1,0)</f>
        <v>#REF!</v>
      </c>
      <c r="D106" s="2" t="str">
        <f>VLOOKUP(B106,[1]iTN607!B:G,1,0)</f>
        <v>NTD9</v>
      </c>
      <c r="E106" s="2" t="str">
        <f>VLOOKUP(B106,[1]iTN607!B:G,2,0)</f>
        <v>NTD9</v>
      </c>
      <c r="F106" s="2" t="b">
        <f t="shared" si="4"/>
        <v>0</v>
      </c>
      <c r="G106" s="2" t="str">
        <f>VLOOKUP(B106,[1]iTN607!B:G,3,0)</f>
        <v>5'-nucleotidase (GMP)</v>
      </c>
      <c r="H106" s="2" t="b">
        <f t="shared" si="5"/>
        <v>0</v>
      </c>
      <c r="I106" s="2" t="str">
        <f>VLOOKUP(B106,[1]iTN607!B:G,4,0)</f>
        <v>GMP[c] + H2O[c] =&gt; Guanosine[c] + Phosphate[c]</v>
      </c>
      <c r="J106" s="2" t="b">
        <f t="shared" si="6"/>
        <v>0</v>
      </c>
      <c r="K106" s="2" t="str">
        <f>VLOOKUP(B106,[1]iTN607!B:G,5,0)</f>
        <v>3.1.3.5</v>
      </c>
      <c r="L106" s="2" t="b">
        <f t="shared" si="7"/>
        <v>0</v>
      </c>
      <c r="M106" s="1" t="s">
        <v>497</v>
      </c>
      <c r="N106" s="1" t="s">
        <v>498</v>
      </c>
      <c r="O106" s="2" t="s">
        <v>499</v>
      </c>
      <c r="P106" s="2" t="s">
        <v>500</v>
      </c>
      <c r="Q106" s="1">
        <v>0</v>
      </c>
      <c r="R106" s="1">
        <v>1000</v>
      </c>
      <c r="U106" s="2" t="s">
        <v>501</v>
      </c>
      <c r="X106" s="1" t="s">
        <v>20</v>
      </c>
      <c r="Z106" s="1">
        <v>2</v>
      </c>
    </row>
    <row r="107" spans="1:26">
      <c r="A107" t="s">
        <v>3745</v>
      </c>
      <c r="B107" s="1" t="s">
        <v>502</v>
      </c>
      <c r="C107" s="2" t="e">
        <f>VLOOKUP(B107,#REF!,1,0)</f>
        <v>#REF!</v>
      </c>
      <c r="D107" s="2" t="str">
        <f>VLOOKUP(B107,[1]iTN607!B:G,1,0)</f>
        <v>NTD8</v>
      </c>
      <c r="E107" s="2" t="str">
        <f>VLOOKUP(B107,[1]iTN607!B:G,2,0)</f>
        <v>NTD8</v>
      </c>
      <c r="F107" s="2" t="b">
        <f t="shared" si="4"/>
        <v>0</v>
      </c>
      <c r="G107" s="2" t="str">
        <f>VLOOKUP(B107,[1]iTN607!B:G,3,0)</f>
        <v>5'-nucleotidase (dGMP)</v>
      </c>
      <c r="H107" s="2" t="b">
        <f t="shared" si="5"/>
        <v>0</v>
      </c>
      <c r="I107" s="2" t="str">
        <f>VLOOKUP(B107,[1]iTN607!B:G,4,0)</f>
        <v>dGMP[c] + H2O[c] =&gt; Deoxyguanosine[c] + Phosphate[c]</v>
      </c>
      <c r="J107" s="2" t="b">
        <f t="shared" si="6"/>
        <v>0</v>
      </c>
      <c r="K107" s="2" t="str">
        <f>VLOOKUP(B107,[1]iTN607!B:G,5,0)</f>
        <v>3.1.3.5; 3.1.3.89</v>
      </c>
      <c r="L107" s="2" t="b">
        <f t="shared" si="7"/>
        <v>0</v>
      </c>
      <c r="M107" s="1" t="s">
        <v>503</v>
      </c>
      <c r="N107" s="1" t="s">
        <v>504</v>
      </c>
      <c r="O107" s="2" t="s">
        <v>505</v>
      </c>
      <c r="P107" s="2" t="s">
        <v>500</v>
      </c>
      <c r="Q107" s="1">
        <v>0</v>
      </c>
      <c r="R107" s="1">
        <v>1000</v>
      </c>
      <c r="U107" s="2" t="s">
        <v>506</v>
      </c>
      <c r="X107" s="1" t="s">
        <v>20</v>
      </c>
      <c r="Z107" s="1">
        <v>2</v>
      </c>
    </row>
    <row r="108" spans="1:26">
      <c r="A108" t="s">
        <v>3746</v>
      </c>
      <c r="B108" s="1" t="s">
        <v>507</v>
      </c>
      <c r="C108" s="2" t="e">
        <f>VLOOKUP(B108,#REF!,1,0)</f>
        <v>#REF!</v>
      </c>
      <c r="D108" s="2" t="str">
        <f>VLOOKUP(B108,[1]iTN607!B:G,1,0)</f>
        <v>GALSZ</v>
      </c>
      <c r="E108" s="2" t="str">
        <f>VLOOKUP(B108,[1]iTN607!B:G,2,0)</f>
        <v>GALSZ</v>
      </c>
      <c r="F108" s="2" t="b">
        <f t="shared" si="4"/>
        <v>0</v>
      </c>
      <c r="G108" s="2" t="str">
        <f>VLOOKUP(B108,[1]iTN607!B:G,3,0)</f>
        <v>beta-galactosidase</v>
      </c>
      <c r="H108" s="2" t="b">
        <f t="shared" si="5"/>
        <v>0</v>
      </c>
      <c r="I108" s="32" t="str">
        <f>VLOOKUP(B108,[1]iTN607!B:G,4,0)</f>
        <v>H2O[c] + Lactose[c] =&gt; D-Galactose[c] + D-Glucose[c]</v>
      </c>
      <c r="J108" s="2" t="b">
        <f t="shared" si="6"/>
        <v>0</v>
      </c>
      <c r="K108" s="2" t="str">
        <f>VLOOKUP(B108,[1]iTN607!B:G,5,0)</f>
        <v xml:space="preserve">3.2.1.23 ; 3.2.1.108 </v>
      </c>
      <c r="L108" s="2" t="b">
        <f t="shared" si="7"/>
        <v>0</v>
      </c>
      <c r="M108" s="1" t="s">
        <v>508</v>
      </c>
      <c r="N108" s="1" t="s">
        <v>509</v>
      </c>
      <c r="P108" s="2" t="s">
        <v>510</v>
      </c>
      <c r="Q108" s="1">
        <v>0</v>
      </c>
      <c r="R108" s="1">
        <v>1000</v>
      </c>
      <c r="X108" s="1" t="s">
        <v>20</v>
      </c>
      <c r="Z108" s="1">
        <v>2</v>
      </c>
    </row>
    <row r="109" spans="1:26">
      <c r="A109" t="s">
        <v>3747</v>
      </c>
      <c r="B109" s="1" t="s">
        <v>511</v>
      </c>
      <c r="C109" s="2" t="e">
        <f>VLOOKUP(B109,#REF!,1,0)</f>
        <v>#REF!</v>
      </c>
      <c r="D109" s="2" t="str">
        <f>VLOOKUP(B109,[1]iTN607!B:G,1,0)</f>
        <v>ADSL2r</v>
      </c>
      <c r="E109" s="2" t="str">
        <f>VLOOKUP(B109,[1]iTN607!B:G,2,0)</f>
        <v>ADSL2r</v>
      </c>
      <c r="F109" s="2" t="b">
        <f t="shared" si="4"/>
        <v>0</v>
      </c>
      <c r="G109" s="2" t="str">
        <f>VLOOKUP(B109,[1]iTN607!B:G,3,0)</f>
        <v>adenylosuccinate lyase</v>
      </c>
      <c r="H109" s="2" t="b">
        <f t="shared" si="5"/>
        <v>0</v>
      </c>
      <c r="I109" s="2" t="str">
        <f>VLOOKUP(B109,[1]iTN607!B:G,4,0)</f>
        <v>(S)-2-[5-Amino-1-(5-phospho-D-ribosyl)imidazole-4-carboxamido]succinate[c] &lt;=&gt; 5-Amino-1-(5-Phospho-D-ribosyl)imidazole-4-carboxamide[c] + Fumarate[c]</v>
      </c>
      <c r="J109" s="2" t="b">
        <f t="shared" si="6"/>
        <v>0</v>
      </c>
      <c r="K109" s="2" t="str">
        <f>VLOOKUP(B109,[1]iTN607!B:G,5,0)</f>
        <v>4.3.2.2</v>
      </c>
      <c r="L109" s="2" t="b">
        <f t="shared" si="7"/>
        <v>0</v>
      </c>
      <c r="M109" s="1" t="s">
        <v>512</v>
      </c>
      <c r="N109" s="1" t="s">
        <v>513</v>
      </c>
      <c r="O109" s="2" t="s">
        <v>514</v>
      </c>
      <c r="P109" s="2" t="s">
        <v>515</v>
      </c>
      <c r="Q109" s="1">
        <v>-1000</v>
      </c>
      <c r="R109" s="1">
        <v>1000</v>
      </c>
      <c r="U109" s="2" t="s">
        <v>516</v>
      </c>
      <c r="X109" s="1" t="s">
        <v>20</v>
      </c>
      <c r="Z109" s="1">
        <v>2</v>
      </c>
    </row>
    <row r="110" spans="1:26">
      <c r="A110" t="s">
        <v>3748</v>
      </c>
      <c r="B110" s="1" t="s">
        <v>517</v>
      </c>
      <c r="C110" s="2" t="e">
        <f>VLOOKUP(B110,#REF!,1,0)</f>
        <v>#REF!</v>
      </c>
      <c r="D110" s="2" t="str">
        <f>VLOOKUP(B110,[1]iTN607!B:G,1,0)</f>
        <v>ADSL1r</v>
      </c>
      <c r="E110" s="2" t="str">
        <f>VLOOKUP(B110,[1]iTN607!B:G,2,0)</f>
        <v>ADSL1r</v>
      </c>
      <c r="F110" s="2" t="b">
        <f t="shared" si="4"/>
        <v>0</v>
      </c>
      <c r="G110" s="2" t="str">
        <f>VLOOKUP(B110,[1]iTN607!B:G,3,0)</f>
        <v>adenylosuccinate lyase</v>
      </c>
      <c r="H110" s="2" t="b">
        <f t="shared" si="5"/>
        <v>0</v>
      </c>
      <c r="I110" s="2" t="str">
        <f>VLOOKUP(B110,[1]iTN607!B:G,4,0)</f>
        <v>N6-(1,2-Dicarboxyethyl)-AMP[c] &lt;=&gt; AMP[c] + Fumarate[c]</v>
      </c>
      <c r="J110" s="2" t="b">
        <f t="shared" si="6"/>
        <v>0</v>
      </c>
      <c r="K110" s="2" t="str">
        <f>VLOOKUP(B110,[1]iTN607!B:G,5,0)</f>
        <v>4.3.2.2</v>
      </c>
      <c r="L110" s="2" t="b">
        <f t="shared" si="7"/>
        <v>0</v>
      </c>
      <c r="M110" s="1" t="s">
        <v>512</v>
      </c>
      <c r="N110" s="1" t="s">
        <v>518</v>
      </c>
      <c r="O110" s="2" t="s">
        <v>514</v>
      </c>
      <c r="P110" s="2" t="s">
        <v>515</v>
      </c>
      <c r="Q110" s="1">
        <v>-1000</v>
      </c>
      <c r="R110" s="1">
        <v>1000</v>
      </c>
      <c r="U110" s="2" t="s">
        <v>519</v>
      </c>
      <c r="X110" s="1" t="s">
        <v>20</v>
      </c>
      <c r="Z110" s="1">
        <v>2</v>
      </c>
    </row>
    <row r="111" spans="1:26">
      <c r="A111" t="s">
        <v>3749</v>
      </c>
      <c r="B111" s="1" t="s">
        <v>520</v>
      </c>
      <c r="C111" s="2" t="e">
        <f>VLOOKUP(B111,#REF!,1,0)</f>
        <v>#REF!</v>
      </c>
      <c r="D111" s="2" t="str">
        <f>VLOOKUP(B111,[1]iTN607!B:G,1,0)</f>
        <v>NTD1</v>
      </c>
      <c r="E111" s="2" t="str">
        <f>VLOOKUP(B111,[1]iTN607!B:G,2,0)</f>
        <v>NTD1</v>
      </c>
      <c r="F111" s="2" t="b">
        <f t="shared" si="4"/>
        <v>0</v>
      </c>
      <c r="G111" s="2" t="str">
        <f>VLOOKUP(B111,[1]iTN607!B:G,3,0)</f>
        <v>5'-nucleotidase (dUMP)</v>
      </c>
      <c r="H111" s="2" t="b">
        <f t="shared" si="5"/>
        <v>0</v>
      </c>
      <c r="I111" s="2" t="str">
        <f>VLOOKUP(B111,[1]iTN607!B:G,4,0)</f>
        <v>dUMP[c] + H2O[c] =&gt; Deoxyuridine[c] + Phosphate[c]</v>
      </c>
      <c r="J111" s="2" t="b">
        <f t="shared" si="6"/>
        <v>0</v>
      </c>
      <c r="K111" s="2" t="str">
        <f>VLOOKUP(B111,[1]iTN607!B:G,5,0)</f>
        <v>3.1.3.5; 3.1.3.89</v>
      </c>
      <c r="L111" s="2" t="b">
        <f t="shared" si="7"/>
        <v>0</v>
      </c>
      <c r="M111" s="1" t="s">
        <v>521</v>
      </c>
      <c r="N111" s="1" t="s">
        <v>522</v>
      </c>
      <c r="O111" s="2" t="s">
        <v>505</v>
      </c>
      <c r="P111" s="2" t="s">
        <v>500</v>
      </c>
      <c r="Q111" s="1">
        <v>0</v>
      </c>
      <c r="R111" s="1">
        <v>1000</v>
      </c>
      <c r="U111" s="2" t="s">
        <v>523</v>
      </c>
      <c r="X111" s="1" t="s">
        <v>20</v>
      </c>
      <c r="Z111" s="1">
        <v>2</v>
      </c>
    </row>
    <row r="112" spans="1:26">
      <c r="A112" t="s">
        <v>3750</v>
      </c>
      <c r="B112" s="1" t="s">
        <v>524</v>
      </c>
      <c r="C112" s="2" t="e">
        <f>VLOOKUP(B112,#REF!,1,0)</f>
        <v>#REF!</v>
      </c>
      <c r="D112" s="2" t="str">
        <f>VLOOKUP(B112,[1]iTN607!B:G,1,0)</f>
        <v>NTD2</v>
      </c>
      <c r="E112" s="2" t="str">
        <f>VLOOKUP(B112,[1]iTN607!B:G,2,0)</f>
        <v>NTD2</v>
      </c>
      <c r="F112" s="2" t="b">
        <f t="shared" si="4"/>
        <v>0</v>
      </c>
      <c r="G112" s="2" t="str">
        <f>VLOOKUP(B112,[1]iTN607!B:G,3,0)</f>
        <v>5'-nucleotidase (UMP)</v>
      </c>
      <c r="H112" s="2" t="b">
        <f t="shared" si="5"/>
        <v>0</v>
      </c>
      <c r="I112" s="2" t="str">
        <f>VLOOKUP(B112,[1]iTN607!B:G,4,0)</f>
        <v>H2O[c] + UMP[c] =&gt; Phosphate[c] + Uridine[c]</v>
      </c>
      <c r="J112" s="2" t="b">
        <f t="shared" si="6"/>
        <v>0</v>
      </c>
      <c r="K112" s="2" t="str">
        <f>VLOOKUP(B112,[1]iTN607!B:G,5,0)</f>
        <v>3.1.3.5</v>
      </c>
      <c r="L112" s="2" t="b">
        <f t="shared" si="7"/>
        <v>0</v>
      </c>
      <c r="M112" s="1" t="s">
        <v>525</v>
      </c>
      <c r="N112" s="1" t="s">
        <v>526</v>
      </c>
      <c r="O112" s="2" t="s">
        <v>499</v>
      </c>
      <c r="P112" s="2" t="s">
        <v>500</v>
      </c>
      <c r="Q112" s="1">
        <v>0</v>
      </c>
      <c r="R112" s="1">
        <v>1000</v>
      </c>
      <c r="U112" s="2" t="s">
        <v>527</v>
      </c>
      <c r="X112" s="1" t="s">
        <v>20</v>
      </c>
      <c r="Z112" s="1">
        <v>2</v>
      </c>
    </row>
    <row r="113" spans="1:26">
      <c r="A113" t="s">
        <v>3751</v>
      </c>
      <c r="B113" s="1" t="s">
        <v>528</v>
      </c>
      <c r="C113" s="2" t="e">
        <f>VLOOKUP(B113,#REF!,1,0)</f>
        <v>#REF!</v>
      </c>
      <c r="D113" s="2" t="str">
        <f>VLOOKUP(B113,[1]iTN607!B:G,1,0)</f>
        <v>NTD5</v>
      </c>
      <c r="E113" s="2" t="str">
        <f>VLOOKUP(B113,[1]iTN607!B:G,2,0)</f>
        <v>NTD5</v>
      </c>
      <c r="F113" s="2" t="b">
        <f t="shared" si="4"/>
        <v>0</v>
      </c>
      <c r="G113" s="2" t="str">
        <f>VLOOKUP(B113,[1]iTN607!B:G,3,0)</f>
        <v>5'-nucleotidase (dTMP)</v>
      </c>
      <c r="H113" s="2" t="b">
        <f t="shared" si="5"/>
        <v>0</v>
      </c>
      <c r="I113" s="32" t="str">
        <f>VLOOKUP(B113,[1]iTN607!B:G,4,0)</f>
        <v>dTMP[c] + H2O[c] =&gt; Phosphate[c] + Thymidine[c]</v>
      </c>
      <c r="J113" s="2" t="b">
        <f t="shared" si="6"/>
        <v>0</v>
      </c>
      <c r="K113" s="2" t="str">
        <f>VLOOKUP(B113,[1]iTN607!B:G,5,0)</f>
        <v>3.1.3.5; 3.1.3.89 ; 3.1.3.35</v>
      </c>
      <c r="L113" s="2" t="b">
        <f t="shared" si="7"/>
        <v>0</v>
      </c>
      <c r="M113" s="1" t="s">
        <v>529</v>
      </c>
      <c r="N113" s="1" t="s">
        <v>530</v>
      </c>
      <c r="O113" s="2" t="s">
        <v>531</v>
      </c>
      <c r="P113" s="2" t="s">
        <v>500</v>
      </c>
      <c r="Q113" s="1">
        <v>0</v>
      </c>
      <c r="R113" s="1">
        <v>1000</v>
      </c>
      <c r="U113" s="2" t="s">
        <v>532</v>
      </c>
      <c r="X113" s="1" t="s">
        <v>20</v>
      </c>
      <c r="Z113" s="1">
        <v>2</v>
      </c>
    </row>
    <row r="114" spans="1:26">
      <c r="A114" t="s">
        <v>3752</v>
      </c>
      <c r="B114" s="1" t="s">
        <v>533</v>
      </c>
      <c r="C114" s="2" t="e">
        <f>VLOOKUP(B114,#REF!,1,0)</f>
        <v>#REF!</v>
      </c>
      <c r="D114" s="2" t="str">
        <f>VLOOKUP(B114,[1]iTN607!B:G,1,0)</f>
        <v>NTD4</v>
      </c>
      <c r="E114" s="2" t="str">
        <f>VLOOKUP(B114,[1]iTN607!B:G,2,0)</f>
        <v>NTD4</v>
      </c>
      <c r="F114" s="2" t="b">
        <f t="shared" si="4"/>
        <v>0</v>
      </c>
      <c r="G114" s="2" t="str">
        <f>VLOOKUP(B114,[1]iTN607!B:G,3,0)</f>
        <v>5'-nucleotidase (CMP)</v>
      </c>
      <c r="H114" s="2" t="b">
        <f t="shared" si="5"/>
        <v>0</v>
      </c>
      <c r="I114" s="2" t="str">
        <f>VLOOKUP(B114,[1]iTN607!B:G,4,0)</f>
        <v>CMP[c] + H2O[c] =&gt; Cytidine[c] + Phosphate[c]</v>
      </c>
      <c r="J114" s="2" t="b">
        <f t="shared" si="6"/>
        <v>0</v>
      </c>
      <c r="K114" s="2" t="str">
        <f>VLOOKUP(B114,[1]iTN607!B:G,5,0)</f>
        <v>3.1.3.5; 3.1.3.91</v>
      </c>
      <c r="L114" s="2" t="b">
        <f t="shared" si="7"/>
        <v>0</v>
      </c>
      <c r="M114" s="1" t="s">
        <v>534</v>
      </c>
      <c r="N114" s="1" t="s">
        <v>535</v>
      </c>
      <c r="O114" s="2" t="s">
        <v>536</v>
      </c>
      <c r="P114" s="2" t="s">
        <v>500</v>
      </c>
      <c r="Q114" s="1">
        <v>0</v>
      </c>
      <c r="R114" s="1">
        <v>1000</v>
      </c>
      <c r="U114" s="2" t="s">
        <v>537</v>
      </c>
      <c r="X114" s="1" t="s">
        <v>20</v>
      </c>
      <c r="Z114" s="1">
        <v>2</v>
      </c>
    </row>
    <row r="115" spans="1:26">
      <c r="A115" t="s">
        <v>3753</v>
      </c>
      <c r="B115" s="1" t="s">
        <v>538</v>
      </c>
      <c r="C115" s="2" t="e">
        <f>VLOOKUP(B115,#REF!,1,0)</f>
        <v>#REF!</v>
      </c>
      <c r="D115" s="2" t="str">
        <f>VLOOKUP(B115,[1]iTN607!B:G,1,0)</f>
        <v>NTD7</v>
      </c>
      <c r="E115" s="2" t="str">
        <f>VLOOKUP(B115,[1]iTN607!B:G,2,0)</f>
        <v>NTD7</v>
      </c>
      <c r="F115" s="2" t="b">
        <f t="shared" si="4"/>
        <v>0</v>
      </c>
      <c r="G115" s="2" t="str">
        <f>VLOOKUP(B115,[1]iTN607!B:G,3,0)</f>
        <v>5'-nucleotidase (AMP)</v>
      </c>
      <c r="H115" s="2" t="b">
        <f t="shared" si="5"/>
        <v>0</v>
      </c>
      <c r="I115" s="2" t="str">
        <f>VLOOKUP(B115,[1]iTN607!B:G,4,0)</f>
        <v>AMP[c] + H2O[c] =&gt; Adenosine[c] + Phosphate[c]</v>
      </c>
      <c r="J115" s="2" t="b">
        <f t="shared" si="6"/>
        <v>0</v>
      </c>
      <c r="K115" s="2" t="str">
        <f>VLOOKUP(B115,[1]iTN607!B:G,5,0)</f>
        <v>3.1.3.5</v>
      </c>
      <c r="L115" s="2" t="b">
        <f t="shared" si="7"/>
        <v>0</v>
      </c>
      <c r="M115" s="1" t="s">
        <v>539</v>
      </c>
      <c r="N115" s="1" t="s">
        <v>540</v>
      </c>
      <c r="O115" s="2" t="s">
        <v>499</v>
      </c>
      <c r="P115" s="2" t="s">
        <v>500</v>
      </c>
      <c r="Q115" s="1">
        <v>0</v>
      </c>
      <c r="R115" s="1">
        <v>1000</v>
      </c>
      <c r="U115" s="2" t="s">
        <v>541</v>
      </c>
      <c r="X115" s="1" t="s">
        <v>20</v>
      </c>
      <c r="Z115" s="1">
        <v>2</v>
      </c>
    </row>
    <row r="116" spans="1:26">
      <c r="A116" t="s">
        <v>3754</v>
      </c>
      <c r="B116" s="1" t="s">
        <v>542</v>
      </c>
      <c r="C116" s="2" t="e">
        <f>VLOOKUP(B116,#REF!,1,0)</f>
        <v>#REF!</v>
      </c>
      <c r="D116" s="2" t="str">
        <f>VLOOKUP(B116,[1]iTN607!B:G,1,0)</f>
        <v>NTD6</v>
      </c>
      <c r="E116" s="2" t="str">
        <f>VLOOKUP(B116,[1]iTN607!B:G,2,0)</f>
        <v>NTD6</v>
      </c>
      <c r="F116" s="2" t="b">
        <f t="shared" si="4"/>
        <v>0</v>
      </c>
      <c r="G116" s="2" t="str">
        <f>VLOOKUP(B116,[1]iTN607!B:G,3,0)</f>
        <v>5'-nucleotidase (dAMP)</v>
      </c>
      <c r="H116" s="2" t="b">
        <f t="shared" si="5"/>
        <v>0</v>
      </c>
      <c r="I116" s="32" t="str">
        <f>VLOOKUP(B116,[1]iTN607!B:G,4,0)</f>
        <v>dAMP[c] + H2O[c] =&gt; Deoxyadenosine[c] + Phosphate[c]</v>
      </c>
      <c r="J116" s="2" t="b">
        <f t="shared" si="6"/>
        <v>0</v>
      </c>
      <c r="K116" s="2" t="str">
        <f>VLOOKUP(B116,[1]iTN607!B:G,5,0)</f>
        <v>3.1.3.5 ; 3.1.3.89</v>
      </c>
      <c r="L116" s="2" t="b">
        <f t="shared" si="7"/>
        <v>0</v>
      </c>
      <c r="M116" s="1" t="s">
        <v>543</v>
      </c>
      <c r="N116" s="1" t="s">
        <v>544</v>
      </c>
      <c r="O116" s="2" t="s">
        <v>505</v>
      </c>
      <c r="P116" s="2" t="s">
        <v>500</v>
      </c>
      <c r="Q116" s="1">
        <v>0</v>
      </c>
      <c r="R116" s="1">
        <v>1000</v>
      </c>
      <c r="U116" s="2" t="s">
        <v>545</v>
      </c>
      <c r="X116" s="1" t="s">
        <v>20</v>
      </c>
      <c r="Z116" s="1">
        <v>2</v>
      </c>
    </row>
    <row r="117" spans="1:26">
      <c r="A117" t="s">
        <v>3755</v>
      </c>
      <c r="B117" s="1" t="s">
        <v>546</v>
      </c>
      <c r="C117" s="2" t="e">
        <f>VLOOKUP(B117,#REF!,1,0)</f>
        <v>#REF!</v>
      </c>
      <c r="D117" s="2" t="str">
        <f>VLOOKUP(B117,[1]iTN607!B:G,1,0)</f>
        <v>ALAR</v>
      </c>
      <c r="E117" s="2" t="str">
        <f>VLOOKUP(B117,[1]iTN607!B:G,2,0)</f>
        <v>ALAR</v>
      </c>
      <c r="F117" s="2" t="b">
        <f t="shared" si="4"/>
        <v>0</v>
      </c>
      <c r="G117" s="2" t="str">
        <f>VLOOKUP(B117,[1]iTN607!B:G,3,0)</f>
        <v>alanine racemase</v>
      </c>
      <c r="H117" s="2" t="b">
        <f t="shared" si="5"/>
        <v>0</v>
      </c>
      <c r="I117" s="2" t="str">
        <f>VLOOKUP(B117,[1]iTN607!B:G,4,0)</f>
        <v>L-Alanine[c] &lt;=&gt; D-Alanine[c]</v>
      </c>
      <c r="J117" s="2" t="b">
        <f t="shared" si="6"/>
        <v>0</v>
      </c>
      <c r="K117" s="2" t="str">
        <f>VLOOKUP(B117,[1]iTN607!B:G,5,0)</f>
        <v>5.1.1.1</v>
      </c>
      <c r="L117" s="2" t="b">
        <f t="shared" si="7"/>
        <v>0</v>
      </c>
      <c r="M117" s="1" t="s">
        <v>547</v>
      </c>
      <c r="N117" s="1" t="s">
        <v>548</v>
      </c>
      <c r="O117" s="2" t="s">
        <v>549</v>
      </c>
      <c r="P117" s="2" t="s">
        <v>550</v>
      </c>
      <c r="Q117" s="1">
        <v>-1000</v>
      </c>
      <c r="R117" s="1">
        <v>1000</v>
      </c>
      <c r="U117" s="2" t="s">
        <v>551</v>
      </c>
      <c r="X117" s="1" t="s">
        <v>20</v>
      </c>
      <c r="Z117" s="1">
        <v>2</v>
      </c>
    </row>
    <row r="118" spans="1:26">
      <c r="A118" t="s">
        <v>3756</v>
      </c>
      <c r="B118" s="1" t="s">
        <v>552</v>
      </c>
      <c r="C118" s="2" t="e">
        <f>VLOOKUP(B118,#REF!,1,0)</f>
        <v>#REF!</v>
      </c>
      <c r="D118" s="2" t="str">
        <f>VLOOKUP(B118,[1]iTN607!B:G,1,0)</f>
        <v>kaasIII</v>
      </c>
      <c r="E118" s="2" t="str">
        <f>VLOOKUP(B118,[1]iTN607!B:G,2,0)</f>
        <v>kaasIII</v>
      </c>
      <c r="F118" s="2" t="b">
        <f t="shared" si="4"/>
        <v>0</v>
      </c>
      <c r="G118" s="2" t="str">
        <f>VLOOKUP(B118,[1]iTN607!B:G,3,0)</f>
        <v>beta-ketoacyl-ACP synthase III</v>
      </c>
      <c r="H118" s="2" t="b">
        <f t="shared" si="5"/>
        <v>0</v>
      </c>
      <c r="I118" s="32" t="str">
        <f>VLOOKUP(B118,[1]iTN607!B:G,4,0)</f>
        <v>Acetyl-CoA[c] + H+[c] + Malonyl-[acyl-carrier protein][c] =&gt; Acetoacetyl-[acyl-carrier protein][c] + CO2[c] + Coenzyme A[c]</v>
      </c>
      <c r="J118" s="2" t="b">
        <f t="shared" si="6"/>
        <v>0</v>
      </c>
      <c r="K118" s="2" t="str">
        <f>VLOOKUP(B118,[1]iTN607!B:G,5,0)</f>
        <v>2.3.1.180</v>
      </c>
      <c r="L118" s="2" t="b">
        <f t="shared" si="7"/>
        <v>0</v>
      </c>
      <c r="M118" s="1" t="s">
        <v>553</v>
      </c>
      <c r="N118" s="1" t="s">
        <v>554</v>
      </c>
      <c r="P118" s="2" t="s">
        <v>555</v>
      </c>
      <c r="Q118" s="1">
        <v>0</v>
      </c>
      <c r="R118" s="1">
        <v>1000</v>
      </c>
      <c r="U118" s="2" t="s">
        <v>556</v>
      </c>
      <c r="X118" s="1" t="s">
        <v>20</v>
      </c>
      <c r="Z118" s="1">
        <v>2</v>
      </c>
    </row>
    <row r="119" spans="1:26">
      <c r="A119" t="s">
        <v>3757</v>
      </c>
      <c r="B119" s="1" t="s">
        <v>557</v>
      </c>
      <c r="C119" s="2" t="e">
        <f>VLOOKUP(B119,#REF!,1,0)</f>
        <v>#REF!</v>
      </c>
      <c r="D119" s="2" t="str">
        <f>VLOOKUP(B119,[1]iTN607!B:G,1,0)</f>
        <v>DHAt</v>
      </c>
      <c r="E119" s="2" t="str">
        <f>VLOOKUP(B119,[1]iTN607!B:G,2,0)</f>
        <v>DHAt</v>
      </c>
      <c r="F119" s="2" t="b">
        <f t="shared" si="4"/>
        <v>0</v>
      </c>
      <c r="G119" s="2" t="str">
        <f>VLOOKUP(B119,[1]iTN607!B:G,3,0)</f>
        <v>Dihydroxyacetone transport via facilitated diffusion</v>
      </c>
      <c r="H119" s="2" t="b">
        <f t="shared" si="5"/>
        <v>0</v>
      </c>
      <c r="I119" s="2"/>
      <c r="J119" s="2" t="b">
        <f t="shared" si="6"/>
        <v>1</v>
      </c>
      <c r="K119" s="2">
        <f>VLOOKUP(B119,[1]iTN607!B:G,5,0)</f>
        <v>0</v>
      </c>
      <c r="L119" s="2" t="b">
        <f t="shared" si="7"/>
        <v>0</v>
      </c>
      <c r="M119" s="1" t="s">
        <v>558</v>
      </c>
      <c r="N119" s="1" t="s">
        <v>559</v>
      </c>
      <c r="P119" s="2" t="s">
        <v>560</v>
      </c>
      <c r="Q119" s="1">
        <v>-1000</v>
      </c>
      <c r="R119" s="1">
        <v>1000</v>
      </c>
      <c r="U119" s="2" t="s">
        <v>561</v>
      </c>
      <c r="X119" s="1" t="s">
        <v>20</v>
      </c>
      <c r="Z119" s="1">
        <v>2</v>
      </c>
    </row>
    <row r="120" spans="1:26">
      <c r="A120" t="s">
        <v>3758</v>
      </c>
      <c r="B120" s="1" t="s">
        <v>562</v>
      </c>
      <c r="C120" s="2" t="e">
        <f>VLOOKUP(B120,#REF!,1,0)</f>
        <v>#REF!</v>
      </c>
      <c r="D120" s="2" t="str">
        <f>VLOOKUP(B120,[1]iTN607!B:G,1,0)</f>
        <v>UGLDDS2</v>
      </c>
      <c r="E120" s="2" t="str">
        <f>VLOOKUP(B120,[1]iTN607!B:G,2,0)</f>
        <v>UGLDDS2</v>
      </c>
      <c r="F120" s="2" t="b">
        <f t="shared" si="4"/>
        <v>0</v>
      </c>
      <c r="G120" s="2" t="str">
        <f>VLOOKUP(B120,[1]iTN607!B:G,3,0)</f>
        <v>UDP-N-acetylmuramoyl-L-alanyl-D-glutamyl-L-lysyl-D-alanyl-D-alanine synthetase (gamma-glutamate)</v>
      </c>
      <c r="H120" s="2" t="b">
        <f t="shared" si="5"/>
        <v>0</v>
      </c>
      <c r="I120" s="32" t="str">
        <f>VLOOKUP(B120,[1]iTN607!B:G,4,0)</f>
        <v>D-Alanyl-D-alanine[c] + ATP[c] + UDP-N-acetylmuramoyl-L-alanyl-gamma-D-glutamyl-L-lysine[c] =&gt; ADP[c] + H+[c] + Phosphate[c] + UDP-N-acetylmuramoyl-L-alanyl-gamma-D-glutamyl-L-lysyl-D-alanyl-D-alanine[c]</v>
      </c>
      <c r="J120" s="2" t="b">
        <f t="shared" si="6"/>
        <v>0</v>
      </c>
      <c r="K120" s="2" t="str">
        <f>VLOOKUP(B120,[1]iTN607!B:G,5,0)</f>
        <v>6.3.2.10</v>
      </c>
      <c r="L120" s="2" t="b">
        <f t="shared" si="7"/>
        <v>0</v>
      </c>
      <c r="M120" s="1" t="s">
        <v>563</v>
      </c>
      <c r="N120" s="1" t="s">
        <v>564</v>
      </c>
      <c r="P120" s="2" t="s">
        <v>565</v>
      </c>
      <c r="Q120" s="1">
        <v>0</v>
      </c>
      <c r="R120" s="1">
        <v>1000</v>
      </c>
      <c r="X120" s="1" t="s">
        <v>20</v>
      </c>
      <c r="Z120" s="1">
        <v>2</v>
      </c>
    </row>
    <row r="121" spans="1:26">
      <c r="A121" t="s">
        <v>3759</v>
      </c>
      <c r="B121" s="1" t="s">
        <v>566</v>
      </c>
      <c r="C121" s="2" t="e">
        <f>VLOOKUP(B121,#REF!,1,0)</f>
        <v>#REF!</v>
      </c>
      <c r="D121" s="2" t="str">
        <f>VLOOKUP(B121,[1]iTN607!B:G,1,0)</f>
        <v>AICART</v>
      </c>
      <c r="E121" s="2" t="str">
        <f>VLOOKUP(B121,[1]iTN607!B:G,2,0)</f>
        <v>AICART</v>
      </c>
      <c r="F121" s="2" t="b">
        <f t="shared" si="4"/>
        <v>0</v>
      </c>
      <c r="G121" s="2" t="str">
        <f>VLOOKUP(B121,[1]iTN607!B:G,3,0)</f>
        <v>phosphoribosylaminoimidazolecarboxamide formyltransferase</v>
      </c>
      <c r="H121" s="2" t="b">
        <f t="shared" si="5"/>
        <v>0</v>
      </c>
      <c r="I121" s="2" t="str">
        <f>VLOOKUP(B121,[1]iTN607!B:G,4,0)</f>
        <v>10-Formyltetrahydrofolate[c] + 5-Amino-1-(5-Phospho-D-ribosyl)imidazole-4-carboxamide[c] &lt;=&gt; 5-Formamido-1-(5-phospho-D-ribosyl)imidazole-4-carboxamide[c] + 5,6,7,8-Tetrahydrofolate[c]</v>
      </c>
      <c r="J121" s="2" t="b">
        <f t="shared" si="6"/>
        <v>0</v>
      </c>
      <c r="K121" s="2" t="str">
        <f>VLOOKUP(B121,[1]iTN607!B:G,5,0)</f>
        <v>2.1.2.3</v>
      </c>
      <c r="L121" s="2" t="b">
        <f t="shared" si="7"/>
        <v>0</v>
      </c>
      <c r="M121" s="1" t="s">
        <v>567</v>
      </c>
      <c r="N121" s="1" t="s">
        <v>568</v>
      </c>
      <c r="O121" s="2" t="s">
        <v>569</v>
      </c>
      <c r="P121" s="2" t="s">
        <v>570</v>
      </c>
      <c r="Q121" s="1">
        <v>-1000</v>
      </c>
      <c r="R121" s="1">
        <v>1000</v>
      </c>
      <c r="U121" s="2" t="s">
        <v>571</v>
      </c>
      <c r="X121" s="1" t="s">
        <v>20</v>
      </c>
      <c r="Z121" s="1">
        <v>2</v>
      </c>
    </row>
    <row r="122" spans="1:26">
      <c r="A122" t="s">
        <v>3760</v>
      </c>
      <c r="B122" s="1" t="s">
        <v>572</v>
      </c>
      <c r="C122" s="2" t="e">
        <f>VLOOKUP(B122,#REF!,1,0)</f>
        <v>#REF!</v>
      </c>
      <c r="D122" s="2" t="str">
        <f>VLOOKUP(B122,[1]iTN607!B:G,1,0)</f>
        <v>CYSS</v>
      </c>
      <c r="E122" s="2" t="str">
        <f>VLOOKUP(B122,[1]iTN607!B:G,2,0)</f>
        <v>CYSS</v>
      </c>
      <c r="F122" s="2" t="b">
        <f t="shared" si="4"/>
        <v>0</v>
      </c>
      <c r="G122" s="2" t="str">
        <f>VLOOKUP(B122,[1]iTN607!B:G,3,0)</f>
        <v>cysteine synthase</v>
      </c>
      <c r="H122" s="2" t="b">
        <f t="shared" si="5"/>
        <v>0</v>
      </c>
      <c r="I122" s="2" t="str">
        <f>VLOOKUP(B122,[1]iTN607!B:G,4,0)</f>
        <v>O-Acetyl-L-serine[c] + Hydrogen sulfide[c] =&gt; Acetate[c] + L-Cysteine[c] + H+[c]</v>
      </c>
      <c r="J122" s="2" t="b">
        <f t="shared" si="6"/>
        <v>0</v>
      </c>
      <c r="K122" s="2" t="str">
        <f>VLOOKUP(B122,[1]iTN607!B:G,5,0)</f>
        <v>2.5.1.47; 2.5.1.65</v>
      </c>
      <c r="L122" s="2" t="b">
        <f t="shared" si="7"/>
        <v>0</v>
      </c>
      <c r="M122" s="1" t="s">
        <v>573</v>
      </c>
      <c r="N122" s="1" t="s">
        <v>574</v>
      </c>
      <c r="O122" s="2" t="s">
        <v>575</v>
      </c>
      <c r="P122" s="2" t="s">
        <v>576</v>
      </c>
      <c r="Q122" s="1">
        <v>0</v>
      </c>
      <c r="R122" s="1">
        <v>1000</v>
      </c>
      <c r="U122" s="2" t="s">
        <v>577</v>
      </c>
      <c r="X122" s="1" t="s">
        <v>20</v>
      </c>
      <c r="Z122" s="1">
        <v>2</v>
      </c>
    </row>
    <row r="123" spans="1:26">
      <c r="A123" t="s">
        <v>3762</v>
      </c>
      <c r="B123" s="1" t="s">
        <v>584</v>
      </c>
      <c r="C123" s="2" t="e">
        <f>VLOOKUP(B123,#REF!,1,0)</f>
        <v>#REF!</v>
      </c>
      <c r="D123" s="2" t="str">
        <f>VLOOKUP(B123,[1]iTN607!B:G,1,0)</f>
        <v>PGGT4</v>
      </c>
      <c r="E123" s="2" t="str">
        <f>VLOOKUP(B123,[1]iTN607!B:G,2,0)</f>
        <v>PGGT4</v>
      </c>
      <c r="F123" s="2" t="b">
        <f t="shared" si="4"/>
        <v>0</v>
      </c>
      <c r="G123" s="2" t="str">
        <f>VLOOKUP(B123,[1]iTN607!B:G,3,0)</f>
        <v>peptidoglycan glycosyltransferase</v>
      </c>
      <c r="H123" s="2" t="b">
        <f t="shared" si="5"/>
        <v>0</v>
      </c>
      <c r="I123" s="32" t="str">
        <f>VLOOKUP(B123,[1]iTN607!B:G,4,0)</f>
        <v>Undecaprenyl-diphospho-N-acetylmuramoyl-(N-acetylglucosamine)-L-alanyl-D-glutamyl-meso-2,6-diaminopimeloyl-D-alanyl-D-lactate[c] =&gt; peptidoglycan with D-lac as C-terminal residue to form pentadepsipeptide[c] + Undecaprenyl diphosphate[c]</v>
      </c>
      <c r="J123" s="2" t="b">
        <f t="shared" si="6"/>
        <v>0</v>
      </c>
      <c r="K123" s="2" t="str">
        <f>VLOOKUP(B123,[1]iTN607!B:G,5,0)</f>
        <v>2.4.1.129</v>
      </c>
      <c r="L123" s="2" t="b">
        <f t="shared" si="7"/>
        <v>0</v>
      </c>
      <c r="M123" s="1" t="s">
        <v>585</v>
      </c>
      <c r="N123" s="1" t="s">
        <v>586</v>
      </c>
      <c r="P123" s="2" t="s">
        <v>587</v>
      </c>
      <c r="Q123" s="1">
        <v>0</v>
      </c>
      <c r="R123" s="1">
        <v>1000</v>
      </c>
      <c r="X123" s="1" t="s">
        <v>20</v>
      </c>
      <c r="Z123" s="1">
        <v>2</v>
      </c>
    </row>
    <row r="124" spans="1:26">
      <c r="A124" t="s">
        <v>3763</v>
      </c>
      <c r="B124" s="1" t="s">
        <v>588</v>
      </c>
      <c r="C124" s="2" t="e">
        <f>VLOOKUP(B124,#REF!,1,0)</f>
        <v>#REF!</v>
      </c>
      <c r="D124" s="2" t="str">
        <f>VLOOKUP(B124,[1]iTN607!B:G,1,0)</f>
        <v>DASYN_LRE</v>
      </c>
      <c r="E124" s="2" t="str">
        <f>VLOOKUP(B124,[1]iTN607!B:G,2,0)</f>
        <v>DASYN_LRE</v>
      </c>
      <c r="F124" s="2" t="b">
        <f t="shared" si="4"/>
        <v>0</v>
      </c>
      <c r="G124" s="2" t="str">
        <f>VLOOKUP(B124,[1]iTN607!B:G,3,0)</f>
        <v>CDP-Diacylglycerol synthetase (LRE specific)</v>
      </c>
      <c r="H124" s="2" t="b">
        <f t="shared" si="5"/>
        <v>0</v>
      </c>
      <c r="I124" s="32" t="str">
        <f>VLOOKUP(B124,[1]iTN607!B:G,4,0)</f>
        <v>CTP[c] + H+[c] + phosphatidic acid (Lb reuteri specific)[c] &lt;=&gt; CDPdiacylglycerol (LRE specific)[c] + Diphosphate[c]</v>
      </c>
      <c r="J124" s="2" t="b">
        <f t="shared" si="6"/>
        <v>0</v>
      </c>
      <c r="K124" s="2" t="str">
        <f>VLOOKUP(B124,[1]iTN607!B:G,5,0)</f>
        <v>2.7.7.41</v>
      </c>
      <c r="L124" s="2" t="b">
        <f t="shared" si="7"/>
        <v>0</v>
      </c>
      <c r="M124" s="1" t="s">
        <v>589</v>
      </c>
      <c r="N124" s="1" t="s">
        <v>590</v>
      </c>
      <c r="P124" s="2" t="s">
        <v>591</v>
      </c>
      <c r="Q124" s="1">
        <v>-1000</v>
      </c>
      <c r="R124" s="1">
        <v>1000</v>
      </c>
      <c r="X124" s="1" t="s">
        <v>20</v>
      </c>
      <c r="Z124" s="1">
        <v>2</v>
      </c>
    </row>
    <row r="125" spans="1:26">
      <c r="A125" t="s">
        <v>3764</v>
      </c>
      <c r="B125" s="1" t="s">
        <v>592</v>
      </c>
      <c r="C125" s="2" t="e">
        <f>VLOOKUP(B125,#REF!,1,0)</f>
        <v>#REF!</v>
      </c>
      <c r="D125" s="2" t="str">
        <f>VLOOKUP(B125,[1]iTN607!B:G,1,0)</f>
        <v>FA140ACPH</v>
      </c>
      <c r="E125" s="2" t="str">
        <f>VLOOKUP(B125,[1]iTN607!B:G,2,0)</f>
        <v>FA140ACPH</v>
      </c>
      <c r="F125" s="2" t="b">
        <f t="shared" si="4"/>
        <v>0</v>
      </c>
      <c r="G125" s="2" t="str">
        <f>VLOOKUP(B125,[1]iTN607!B:G,3,0)</f>
        <v>fatty-acyl-ACP hydrolase</v>
      </c>
      <c r="H125" s="2" t="b">
        <f t="shared" si="5"/>
        <v>0</v>
      </c>
      <c r="I125" s="32" t="str">
        <f>VLOOKUP(B125,[1]iTN607!B:G,4,0)</f>
        <v>H2O[c] + Myristoyl-ACP (n-C14:0ACP)[c] &lt;=&gt; acyl carrier protein[c] + H+[c] + tetradecanoate[c]</v>
      </c>
      <c r="J125" s="2" t="b">
        <f t="shared" si="6"/>
        <v>0</v>
      </c>
      <c r="K125" s="2" t="str">
        <f>VLOOKUP(B125,[1]iTN607!B:G,5,0)</f>
        <v>3.1.2.21</v>
      </c>
      <c r="L125" s="2" t="b">
        <f t="shared" si="7"/>
        <v>0</v>
      </c>
      <c r="M125" s="1" t="s">
        <v>164</v>
      </c>
      <c r="N125" s="1" t="s">
        <v>593</v>
      </c>
      <c r="P125" s="2" t="s">
        <v>166</v>
      </c>
      <c r="Q125" s="1">
        <v>-1000</v>
      </c>
      <c r="R125" s="1">
        <v>1000</v>
      </c>
      <c r="X125" s="1" t="s">
        <v>20</v>
      </c>
      <c r="Z125" s="1">
        <v>2</v>
      </c>
    </row>
    <row r="126" spans="1:26">
      <c r="A126" t="s">
        <v>3765</v>
      </c>
      <c r="B126" s="1" t="s">
        <v>594</v>
      </c>
      <c r="C126" s="2" t="e">
        <f>VLOOKUP(B126,#REF!,1,0)</f>
        <v>#REF!</v>
      </c>
      <c r="D126" s="2" t="str">
        <f>VLOOKUP(B126,[1]iTN607!B:G,1,0)</f>
        <v>ALALAC</v>
      </c>
      <c r="E126" s="2" t="str">
        <f>VLOOKUP(B126,[1]iTN607!B:G,2,0)</f>
        <v>ALALAC</v>
      </c>
      <c r="F126" s="2" t="b">
        <f t="shared" si="4"/>
        <v>0</v>
      </c>
      <c r="G126" s="2" t="str">
        <f>VLOOKUP(B126,[1]iTN607!B:G,3,0)</f>
        <v>D-alanine-D-lactate ligase (reversible)</v>
      </c>
      <c r="H126" s="2" t="b">
        <f t="shared" si="5"/>
        <v>0</v>
      </c>
      <c r="I126" s="32" t="str">
        <f>VLOOKUP(B126,[1]iTN607!B:G,4,0)</f>
        <v>D-Alanine[c] + ATP[c] + D-Lactate[c] &lt;=&gt; ADP[c] + D-Alanyl-D-lactate[c] + Phosphate[c]</v>
      </c>
      <c r="J126" s="2" t="b">
        <f t="shared" si="6"/>
        <v>0</v>
      </c>
      <c r="K126" s="2" t="str">
        <f>VLOOKUP(B126,[1]iTN607!B:G,5,0)</f>
        <v>6.1.2.1</v>
      </c>
      <c r="L126" s="2" t="b">
        <f t="shared" si="7"/>
        <v>0</v>
      </c>
      <c r="M126" s="1" t="s">
        <v>595</v>
      </c>
      <c r="N126" s="1" t="s">
        <v>596</v>
      </c>
      <c r="P126" s="2" t="s">
        <v>597</v>
      </c>
      <c r="Q126" s="1">
        <v>-1000</v>
      </c>
      <c r="R126" s="1">
        <v>1000</v>
      </c>
      <c r="X126" s="1" t="s">
        <v>20</v>
      </c>
      <c r="Z126" s="1">
        <v>2</v>
      </c>
    </row>
    <row r="127" spans="1:26">
      <c r="A127" t="s">
        <v>3766</v>
      </c>
      <c r="B127" s="1" t="s">
        <v>598</v>
      </c>
      <c r="C127" s="2" t="e">
        <f>VLOOKUP(B127,#REF!,1,0)</f>
        <v>#REF!</v>
      </c>
      <c r="D127" s="2" t="str">
        <f>VLOOKUP(B127,[1]iTN607!B:G,1,0)</f>
        <v>NAPRT</v>
      </c>
      <c r="E127" s="2" t="str">
        <f>VLOOKUP(B127,[1]iTN607!B:G,2,0)</f>
        <v>NAPRT</v>
      </c>
      <c r="F127" s="2" t="b">
        <f t="shared" si="4"/>
        <v>0</v>
      </c>
      <c r="G127" s="2" t="str">
        <f>VLOOKUP(B127,[1]iTN607!B:G,3,0)</f>
        <v>NAPRTase</v>
      </c>
      <c r="H127" s="2" t="b">
        <f t="shared" si="5"/>
        <v>0</v>
      </c>
      <c r="I127" s="32" t="str">
        <f>VLOOKUP(B127,[1]iTN607!B:G,4,0)</f>
        <v>H+[c] + Nicotinate[c] + 5-Phospho-alpha-D-ribose 1-diphosphate[c] =&gt; Nicotinate D-ribonucleotide[c] + Diphosphate[c]</v>
      </c>
      <c r="J127" s="2" t="b">
        <f t="shared" si="6"/>
        <v>0</v>
      </c>
      <c r="K127" s="2" t="str">
        <f>VLOOKUP(B127,[1]iTN607!B:G,5,0)</f>
        <v xml:space="preserve">6.3.4.21 </v>
      </c>
      <c r="L127" s="2" t="b">
        <f t="shared" si="7"/>
        <v>0</v>
      </c>
      <c r="M127" s="1" t="s">
        <v>599</v>
      </c>
      <c r="N127" s="1" t="s">
        <v>600</v>
      </c>
      <c r="O127" s="2" t="s">
        <v>601</v>
      </c>
      <c r="P127" s="2" t="s">
        <v>602</v>
      </c>
      <c r="Q127" s="1">
        <v>0</v>
      </c>
      <c r="R127" s="1">
        <v>1000</v>
      </c>
      <c r="U127" s="2" t="s">
        <v>603</v>
      </c>
      <c r="X127" s="1" t="s">
        <v>20</v>
      </c>
      <c r="Z127" s="1">
        <v>2</v>
      </c>
    </row>
    <row r="128" spans="1:26">
      <c r="A128" t="s">
        <v>3767</v>
      </c>
      <c r="B128" s="1" t="s">
        <v>604</v>
      </c>
      <c r="C128" s="2" t="e">
        <f>VLOOKUP(B128,#REF!,1,0)</f>
        <v>#REF!</v>
      </c>
      <c r="D128" s="2" t="str">
        <f>VLOOKUP(B128,[1]iTN607!B:G,1,0)</f>
        <v>ASPTA5</v>
      </c>
      <c r="E128" s="2" t="str">
        <f>VLOOKUP(B128,[1]iTN607!B:G,2,0)</f>
        <v>ASPTA5</v>
      </c>
      <c r="F128" s="2" t="b">
        <f t="shared" si="4"/>
        <v>0</v>
      </c>
      <c r="G128" s="2" t="str">
        <f>VLOOKUP(B128,[1]iTN607!B:G,3,0)</f>
        <v>aspartate transaminase</v>
      </c>
      <c r="H128" s="2" t="b">
        <f t="shared" si="5"/>
        <v>0</v>
      </c>
      <c r="I128" s="32" t="str">
        <f>VLOOKUP(B128,[1]iTN607!B:G,4,0)</f>
        <v>2-Oxoglutarate[c] + L-Tyrosine[c] &lt;=&gt; 3-(4-Hydroxyphenyl)pyruvate[c] + L-Glutamate[c]</v>
      </c>
      <c r="J128" s="2" t="b">
        <f t="shared" si="6"/>
        <v>0</v>
      </c>
      <c r="K128" s="2" t="str">
        <f>VLOOKUP(B128,[1]iTN607!B:G,5,0)</f>
        <v>2.6.1.1</v>
      </c>
      <c r="L128" s="2" t="b">
        <f t="shared" si="7"/>
        <v>0</v>
      </c>
      <c r="M128" s="1" t="s">
        <v>605</v>
      </c>
      <c r="N128" s="1" t="s">
        <v>606</v>
      </c>
      <c r="P128" s="2" t="s">
        <v>607</v>
      </c>
      <c r="Q128" s="1">
        <v>-1000</v>
      </c>
      <c r="R128" s="1">
        <v>1000</v>
      </c>
      <c r="X128" s="1" t="s">
        <v>20</v>
      </c>
      <c r="Z128" s="1">
        <v>2</v>
      </c>
    </row>
    <row r="129" spans="1:26">
      <c r="A129" t="s">
        <v>3768</v>
      </c>
      <c r="B129" s="1" t="s">
        <v>608</v>
      </c>
      <c r="C129" s="2" t="e">
        <f>VLOOKUP(B129,#REF!,1,0)</f>
        <v>#REF!</v>
      </c>
      <c r="D129" s="2" t="str">
        <f>VLOOKUP(B129,[1]iTN607!B:G,1,0)</f>
        <v>CBLAT</v>
      </c>
      <c r="E129" s="19" t="str">
        <f>VLOOKUP(B129,[1]iTN607!B:G,2,0)</f>
        <v>CBLAT</v>
      </c>
      <c r="F129" s="19" t="b">
        <f t="shared" si="4"/>
        <v>0</v>
      </c>
      <c r="G129" s="2" t="str">
        <f>VLOOKUP(B129,[1]iTN607!B:G,3,0)</f>
        <v>ATP:cob(I)alamin Co-beta-adenosyltransferase</v>
      </c>
      <c r="H129" s="2" t="b">
        <f t="shared" si="5"/>
        <v>0</v>
      </c>
      <c r="I129" s="2" t="str">
        <f>VLOOKUP(B129,[1]iTN607!B:G,4,0)</f>
        <v>ATP[c] + Cob(I)alamin[c] + H+[c] &lt;=&gt; Cobamide coenzyme[c] + Inorganic triphosphate[c]</v>
      </c>
      <c r="J129" s="2" t="b">
        <f t="shared" si="6"/>
        <v>0</v>
      </c>
      <c r="K129" s="2" t="str">
        <f>VLOOKUP(B129,[1]iTN607!B:G,5,0)</f>
        <v>2.5.1.17</v>
      </c>
      <c r="L129" s="2" t="b">
        <f t="shared" si="7"/>
        <v>0</v>
      </c>
      <c r="M129" s="1" t="s">
        <v>609</v>
      </c>
      <c r="N129" s="1" t="s">
        <v>610</v>
      </c>
      <c r="O129" s="2" t="s">
        <v>611</v>
      </c>
      <c r="P129" s="2" t="s">
        <v>612</v>
      </c>
      <c r="Q129" s="1">
        <v>-1000</v>
      </c>
      <c r="R129" s="1">
        <v>1000</v>
      </c>
      <c r="U129" s="2" t="s">
        <v>613</v>
      </c>
      <c r="X129" s="1" t="s">
        <v>20</v>
      </c>
      <c r="Z129" s="1">
        <v>2</v>
      </c>
    </row>
    <row r="130" spans="1:26">
      <c r="A130" t="s">
        <v>3769</v>
      </c>
      <c r="B130" s="1" t="s">
        <v>614</v>
      </c>
      <c r="C130" s="2" t="e">
        <f>VLOOKUP(B130,#REF!,1,0)</f>
        <v>#REF!</v>
      </c>
      <c r="D130" s="2" t="str">
        <f>VLOOKUP(B130,[1]iTN607!B:G,1,0)</f>
        <v>GLYK</v>
      </c>
      <c r="E130" s="2" t="str">
        <f>VLOOKUP(B130,[1]iTN607!B:G,2,0)</f>
        <v>GLYK</v>
      </c>
      <c r="F130" s="2" t="b">
        <f t="shared" ref="F130:F193" si="8">EXACT(E130,M130)</f>
        <v>0</v>
      </c>
      <c r="G130" s="2" t="str">
        <f>VLOOKUP(B130,[1]iTN607!B:G,3,0)</f>
        <v>glycerol kinase</v>
      </c>
      <c r="H130" s="2" t="b">
        <f t="shared" ref="H130:H193" si="9">EXACT(G130,N130)</f>
        <v>0</v>
      </c>
      <c r="I130" s="2" t="str">
        <f>VLOOKUP(B130,[1]iTN607!B:G,4,0)</f>
        <v>ATP[c] + Glycerol[c] =&gt; ADP[c] + sn-Glycerol 3-phosphate[c] + H+[c]</v>
      </c>
      <c r="J130" s="2" t="b">
        <f t="shared" ref="J130:J193" si="10">EXACT(I130,O130)</f>
        <v>0</v>
      </c>
      <c r="K130" s="2" t="str">
        <f>VLOOKUP(B130,[1]iTN607!B:G,5,0)</f>
        <v>2.7.1.30</v>
      </c>
      <c r="L130" s="2" t="b">
        <f t="shared" ref="L130:L193" si="11">EXACT(K130,P130)</f>
        <v>0</v>
      </c>
      <c r="M130" s="1" t="s">
        <v>615</v>
      </c>
      <c r="N130" s="1" t="s">
        <v>616</v>
      </c>
      <c r="O130" s="2" t="s">
        <v>617</v>
      </c>
      <c r="P130" s="2" t="s">
        <v>618</v>
      </c>
      <c r="Q130" s="1">
        <v>0</v>
      </c>
      <c r="R130" s="1">
        <v>1000</v>
      </c>
      <c r="U130" s="2" t="s">
        <v>619</v>
      </c>
      <c r="X130" s="1" t="s">
        <v>20</v>
      </c>
      <c r="Z130" s="1">
        <v>2</v>
      </c>
    </row>
    <row r="131" spans="1:26">
      <c r="A131" t="s">
        <v>3770</v>
      </c>
      <c r="B131" s="1" t="s">
        <v>620</v>
      </c>
      <c r="C131" s="2" t="e">
        <f>VLOOKUP(B131,#REF!,1,0)</f>
        <v>#REF!</v>
      </c>
      <c r="D131" s="2" t="str">
        <f>VLOOKUP(B131,[1]iTN607!B:G,1,0)</f>
        <v>HOCR3</v>
      </c>
      <c r="E131" s="2" t="str">
        <f>VLOOKUP(B131,[1]iTN607!B:G,2,0)</f>
        <v>HOCR3</v>
      </c>
      <c r="F131" s="2" t="b">
        <f t="shared" si="8"/>
        <v>0</v>
      </c>
      <c r="G131" s="2" t="str">
        <f>VLOOKUP(B131,[1]iTN607!B:G,3,0)</f>
        <v>(3R)-3-Hydroxyoctanoyl-[acyl-carrier-protein]:NADP+ oxidoreductase</v>
      </c>
      <c r="H131" s="2" t="b">
        <f t="shared" si="9"/>
        <v>0</v>
      </c>
      <c r="I131" s="32" t="str">
        <f>VLOOKUP(B131,[1]iTN607!B:G,4,0)</f>
        <v>3-Oxooctanoyl-[acyl-carrier protein][c] + H+[c] + Nicotinamide adenine dinucleotide phosphate - reduced[c] =&gt; (R)-3-Hydroxyoctanoyl-[acyl-carrier protein][c] + Nicotinamide adenine dinucleotide phosphate[c]</v>
      </c>
      <c r="J131" s="2" t="b">
        <f t="shared" si="10"/>
        <v>0</v>
      </c>
      <c r="K131" s="2" t="str">
        <f>VLOOKUP(B131,[1]iTN607!B:G,5,0)</f>
        <v>1.1.1.100</v>
      </c>
      <c r="L131" s="2" t="b">
        <f t="shared" si="11"/>
        <v>0</v>
      </c>
      <c r="M131" s="1" t="s">
        <v>621</v>
      </c>
      <c r="N131" s="1" t="s">
        <v>622</v>
      </c>
      <c r="P131" s="2" t="s">
        <v>84</v>
      </c>
      <c r="Q131" s="1">
        <v>0</v>
      </c>
      <c r="R131" s="1">
        <v>1000</v>
      </c>
      <c r="U131" s="2" t="s">
        <v>623</v>
      </c>
      <c r="X131" s="1" t="s">
        <v>20</v>
      </c>
      <c r="Z131" s="1">
        <v>2</v>
      </c>
    </row>
    <row r="132" spans="1:26">
      <c r="A132" t="s">
        <v>3771</v>
      </c>
      <c r="B132" s="1" t="s">
        <v>624</v>
      </c>
      <c r="C132" s="2" t="e">
        <f>VLOOKUP(B132,#REF!,1,0)</f>
        <v>#REF!</v>
      </c>
      <c r="D132" s="2" t="str">
        <f>VLOOKUP(B132,[1]iTN607!B:G,1,0)</f>
        <v>BTMAT1</v>
      </c>
      <c r="E132" s="2" t="str">
        <f>VLOOKUP(B132,[1]iTN607!B:G,2,0)</f>
        <v>BTMAT1</v>
      </c>
      <c r="F132" s="2" t="b">
        <f t="shared" si="8"/>
        <v>0</v>
      </c>
      <c r="G132" s="2" t="str">
        <f>VLOOKUP(B132,[1]iTN607!B:G,3,0)</f>
        <v>Butyryl-[acyl-carrier protein]:malonyl-CoA C-acyltransferase</v>
      </c>
      <c r="H132" s="2" t="b">
        <f t="shared" si="9"/>
        <v>0</v>
      </c>
      <c r="I132" s="32" t="str">
        <f>VLOOKUP(B132,[1]iTN607!B:G,4,0)</f>
        <v>But-2-enoyl-[acyl-carrier protein][c] + H+[c] + Nicotinamide adenine dinucleotide - reduced[c] =&gt; Butyryl-[acyl-carrier protein][c] + Nicotinamide adenine dinucleotide[c]</v>
      </c>
      <c r="J132" s="2" t="b">
        <f t="shared" si="10"/>
        <v>0</v>
      </c>
      <c r="K132" s="2" t="str">
        <f>VLOOKUP(B132,[1]iTN607!B:G,5,0)</f>
        <v>1.3.1.9 ; 1.3.1.10</v>
      </c>
      <c r="L132" s="2" t="b">
        <f t="shared" si="11"/>
        <v>0</v>
      </c>
      <c r="M132" s="1" t="s">
        <v>625</v>
      </c>
      <c r="N132" s="1" t="s">
        <v>626</v>
      </c>
      <c r="P132" s="2" t="s">
        <v>134</v>
      </c>
      <c r="Q132" s="1">
        <v>0</v>
      </c>
      <c r="R132" s="1">
        <v>1000</v>
      </c>
      <c r="U132" s="2" t="s">
        <v>627</v>
      </c>
      <c r="X132" s="1" t="s">
        <v>20</v>
      </c>
      <c r="Z132" s="1">
        <v>2</v>
      </c>
    </row>
    <row r="133" spans="1:26">
      <c r="A133" t="s">
        <v>3772</v>
      </c>
      <c r="B133" s="1" t="s">
        <v>628</v>
      </c>
      <c r="C133" s="2" t="e">
        <f>VLOOKUP(B133,#REF!,1,0)</f>
        <v>#REF!</v>
      </c>
      <c r="D133" s="2" t="str">
        <f>VLOOKUP(B133,[1]iTN607!B:G,1,0)</f>
        <v>UAG2E</v>
      </c>
      <c r="E133" s="2" t="str">
        <f>VLOOKUP(B133,[1]iTN607!B:G,2,0)</f>
        <v>UAG2E</v>
      </c>
      <c r="F133" s="2" t="b">
        <f t="shared" si="8"/>
        <v>0</v>
      </c>
      <c r="G133" s="2" t="str">
        <f>VLOOKUP(B133,[1]iTN607!B:G,3,0)</f>
        <v>UDP-N-acetylglucosamine 2-epimerase</v>
      </c>
      <c r="H133" s="2" t="b">
        <f t="shared" si="9"/>
        <v>0</v>
      </c>
      <c r="I133" s="2" t="str">
        <f>VLOOKUP(B133,[1]iTN607!B:G,4,0)</f>
        <v>UDP-N-acetyl-D-glucosamine[c] &lt;=&gt; UDP-N-acetyl-D-mannosamine[c]</v>
      </c>
      <c r="J133" s="2" t="b">
        <f t="shared" si="10"/>
        <v>0</v>
      </c>
      <c r="K133" s="2" t="str">
        <f>VLOOKUP(B133,[1]iTN607!B:G,5,0)</f>
        <v>5.1.3.14</v>
      </c>
      <c r="L133" s="2" t="b">
        <f t="shared" si="11"/>
        <v>0</v>
      </c>
      <c r="M133" s="1" t="s">
        <v>629</v>
      </c>
      <c r="N133" s="1" t="s">
        <v>630</v>
      </c>
      <c r="O133" s="2" t="s">
        <v>631</v>
      </c>
      <c r="P133" s="2" t="s">
        <v>632</v>
      </c>
      <c r="Q133" s="1">
        <v>-1000</v>
      </c>
      <c r="R133" s="1">
        <v>1000</v>
      </c>
      <c r="U133" s="2" t="s">
        <v>633</v>
      </c>
      <c r="X133" s="1" t="s">
        <v>20</v>
      </c>
      <c r="Z133" s="1">
        <v>2</v>
      </c>
    </row>
    <row r="134" spans="1:26">
      <c r="A134" t="s">
        <v>3773</v>
      </c>
      <c r="B134" s="1" t="s">
        <v>634</v>
      </c>
      <c r="C134" s="2" t="e">
        <f>VLOOKUP(B134,#REF!,1,0)</f>
        <v>#REF!</v>
      </c>
      <c r="D134" s="2" t="str">
        <f>VLOOKUP(B134,[1]iTN607!B:G,1,0)</f>
        <v>FA120ACPH</v>
      </c>
      <c r="E134" s="2" t="str">
        <f>VLOOKUP(B134,[1]iTN607!B:G,2,0)</f>
        <v>FA120ACPH</v>
      </c>
      <c r="F134" s="2" t="b">
        <f t="shared" si="8"/>
        <v>0</v>
      </c>
      <c r="G134" s="2" t="str">
        <f>VLOOKUP(B134,[1]iTN607!B:G,3,0)</f>
        <v>fatty-acyl-ACP hydrolase</v>
      </c>
      <c r="H134" s="2" t="b">
        <f t="shared" si="9"/>
        <v>0</v>
      </c>
      <c r="I134" s="32" t="str">
        <f>VLOOKUP(B134,[1]iTN607!B:G,4,0)</f>
        <v>Dodecanoyl-ACP (n-C12:0ACP)[c] + H2O[c] &lt;=&gt; acyl carrier protein[c] + Dodecanoate[c] + H+[c]</v>
      </c>
      <c r="J134" s="2" t="b">
        <f t="shared" si="10"/>
        <v>0</v>
      </c>
      <c r="K134" s="2" t="str">
        <f>VLOOKUP(B134,[1]iTN607!B:G,5,0)</f>
        <v>3.1.2.21</v>
      </c>
      <c r="L134" s="2" t="b">
        <f t="shared" si="11"/>
        <v>0</v>
      </c>
      <c r="M134" s="1" t="s">
        <v>164</v>
      </c>
      <c r="N134" s="1" t="s">
        <v>635</v>
      </c>
      <c r="P134" s="2" t="s">
        <v>166</v>
      </c>
      <c r="Q134" s="1">
        <v>-1000</v>
      </c>
      <c r="R134" s="1">
        <v>1000</v>
      </c>
      <c r="X134" s="1" t="s">
        <v>20</v>
      </c>
      <c r="Z134" s="1">
        <v>2</v>
      </c>
    </row>
    <row r="135" spans="1:26">
      <c r="A135" t="s">
        <v>3774</v>
      </c>
      <c r="B135" s="1" t="s">
        <v>636</v>
      </c>
      <c r="C135" s="2" t="e">
        <f>VLOOKUP(B135,#REF!,1,0)</f>
        <v>#REF!</v>
      </c>
      <c r="D135" s="2" t="str">
        <f>VLOOKUP(B135,[1]iTN607!B:G,1,0)</f>
        <v>MOADCST</v>
      </c>
      <c r="E135" s="2" t="str">
        <f>VLOOKUP(B135,[1]iTN607!B:G,2,0)</f>
        <v>MOADCST</v>
      </c>
      <c r="F135" s="2" t="b">
        <f t="shared" si="8"/>
        <v>0</v>
      </c>
      <c r="G135" s="2" t="str">
        <f>VLOOKUP(B135,[1]iTN607!B:G,3,0)</f>
        <v>MoaD:cysteine sulfur transferase</v>
      </c>
      <c r="H135" s="2" t="b">
        <f t="shared" si="9"/>
        <v>0</v>
      </c>
      <c r="I135" s="32" t="str">
        <f>VLOOKUP(B135,[1]iTN607!B:G,4,0)</f>
        <v>MPT synthase small subunit MoaD[c] + ATP[c] + L-Cysteine[c] + H2O[c] =&gt; MPT synthase sulfurylated small subunit (MoaD-SH)[c] + AMP[c] + Diphosphate[c] + L-Serine[c]</v>
      </c>
      <c r="J135" s="2" t="b">
        <f t="shared" si="10"/>
        <v>0</v>
      </c>
      <c r="K135" s="2" t="str">
        <f>VLOOKUP(B135,[1]iTN607!B:G,5,0)</f>
        <v>2.8.1.7</v>
      </c>
      <c r="L135" s="2" t="b">
        <f t="shared" si="11"/>
        <v>0</v>
      </c>
      <c r="M135" s="1" t="s">
        <v>637</v>
      </c>
      <c r="N135" s="1" t="s">
        <v>638</v>
      </c>
      <c r="P135" s="2" t="s">
        <v>639</v>
      </c>
      <c r="Q135" s="1">
        <v>0</v>
      </c>
      <c r="R135" s="1">
        <v>1000</v>
      </c>
      <c r="X135" s="1" t="s">
        <v>20</v>
      </c>
      <c r="Z135" s="1">
        <v>2</v>
      </c>
    </row>
    <row r="136" spans="1:26">
      <c r="A136" t="s">
        <v>3775</v>
      </c>
      <c r="B136" s="1" t="s">
        <v>640</v>
      </c>
      <c r="C136" s="2" t="e">
        <f>VLOOKUP(B136,#REF!,1,0)</f>
        <v>#REF!</v>
      </c>
      <c r="D136" s="2" t="str">
        <f>VLOOKUP(B136,[1]iTN607!B:G,1,0)</f>
        <v>DHORD6</v>
      </c>
      <c r="E136" s="2" t="str">
        <f>VLOOKUP(B136,[1]iTN607!B:G,2,0)</f>
        <v>DHORD6</v>
      </c>
      <c r="F136" s="2" t="b">
        <f t="shared" si="8"/>
        <v>0</v>
      </c>
      <c r="G136" s="2" t="str">
        <f>VLOOKUP(B136,[1]iTN607!B:G,3,0)</f>
        <v>dihydoorotic acid dehydrogenase (NAD)</v>
      </c>
      <c r="H136" s="2" t="b">
        <f t="shared" si="9"/>
        <v>0</v>
      </c>
      <c r="I136" s="32" t="str">
        <f>VLOOKUP(B136,[1]iTN607!B:G,4,0)</f>
        <v>(S)-Dihydroorotate[c] + Nicotinamide adenine dinucleotide[c] &lt;=&gt; H+[c] + Nicotinamide adenine dinucleotide - reduced[c] + Orotate[c]</v>
      </c>
      <c r="J136" s="2" t="b">
        <f t="shared" si="10"/>
        <v>0</v>
      </c>
      <c r="K136" s="2" t="str">
        <f>VLOOKUP(B136,[1]iTN607!B:G,5,0)</f>
        <v>1.3.1.14</v>
      </c>
      <c r="L136" s="2" t="b">
        <f t="shared" si="11"/>
        <v>0</v>
      </c>
      <c r="M136" s="1" t="s">
        <v>641</v>
      </c>
      <c r="N136" s="1" t="s">
        <v>642</v>
      </c>
      <c r="P136" s="2" t="s">
        <v>643</v>
      </c>
      <c r="Q136" s="1">
        <v>-1000</v>
      </c>
      <c r="R136" s="1">
        <v>1000</v>
      </c>
      <c r="U136" s="2" t="s">
        <v>644</v>
      </c>
      <c r="X136" s="1" t="s">
        <v>20</v>
      </c>
      <c r="Z136" s="1">
        <v>2</v>
      </c>
    </row>
    <row r="137" spans="1:26">
      <c r="A137" t="s">
        <v>3776</v>
      </c>
      <c r="B137" s="1" t="s">
        <v>645</v>
      </c>
      <c r="C137" s="2" t="e">
        <f>VLOOKUP(B137,#REF!,1,0)</f>
        <v>#REF!</v>
      </c>
      <c r="D137" s="2" t="str">
        <f>VLOOKUP(B137,[1]iTN607!B:G,1,0)</f>
        <v>UAMAGS</v>
      </c>
      <c r="E137" s="2" t="str">
        <f>VLOOKUP(B137,[1]iTN607!B:G,2,0)</f>
        <v>UAMAGS</v>
      </c>
      <c r="F137" s="2" t="b">
        <f t="shared" si="8"/>
        <v>0</v>
      </c>
      <c r="G137" s="2" t="str">
        <f>VLOOKUP(B137,[1]iTN607!B:G,3,0)</f>
        <v>UDP-N-acetylmuramoyl-L-alanyl-D-glutamate synthetase</v>
      </c>
      <c r="H137" s="2" t="b">
        <f t="shared" si="9"/>
        <v>0</v>
      </c>
      <c r="I137" s="2" t="str">
        <f>VLOOKUP(B137,[1]iTN607!B:G,4,0)</f>
        <v>ATP[c] + D-Glutamate[c] + UDP-N-acetylmuramoyl-L-alanine[c] =&gt; ADP[c] + H+[c] + Phosphate[c] + UDP-N-acetylmuramoyl-L-alanyl-D-glutamate[c]</v>
      </c>
      <c r="J137" s="2" t="b">
        <f t="shared" si="10"/>
        <v>0</v>
      </c>
      <c r="K137" s="2" t="str">
        <f>VLOOKUP(B137,[1]iTN607!B:G,5,0)</f>
        <v>6.3.2.9</v>
      </c>
      <c r="L137" s="2" t="b">
        <f t="shared" si="11"/>
        <v>0</v>
      </c>
      <c r="M137" s="1" t="s">
        <v>646</v>
      </c>
      <c r="N137" s="1" t="s">
        <v>647</v>
      </c>
      <c r="O137" s="2" t="s">
        <v>648</v>
      </c>
      <c r="P137" s="2" t="s">
        <v>649</v>
      </c>
      <c r="Q137" s="1">
        <v>0</v>
      </c>
      <c r="R137" s="1">
        <v>1000</v>
      </c>
      <c r="U137" s="2" t="s">
        <v>650</v>
      </c>
      <c r="X137" s="1" t="s">
        <v>20</v>
      </c>
      <c r="Z137" s="1">
        <v>2</v>
      </c>
    </row>
    <row r="138" spans="1:26">
      <c r="A138" t="s">
        <v>3777</v>
      </c>
      <c r="B138" s="1" t="s">
        <v>651</v>
      </c>
      <c r="C138" s="2" t="e">
        <f>VLOOKUP(B138,#REF!,1,0)</f>
        <v>#REF!</v>
      </c>
      <c r="D138" s="2" t="str">
        <f>VLOOKUP(B138,[1]iTN607!B:G,1,0)</f>
        <v>PPNCL</v>
      </c>
      <c r="E138" s="2" t="str">
        <f>VLOOKUP(B138,[1]iTN607!B:G,2,0)</f>
        <v>PPNCL</v>
      </c>
      <c r="F138" s="2" t="b">
        <f t="shared" si="8"/>
        <v>0</v>
      </c>
      <c r="G138" s="2" t="str">
        <f>VLOOKUP(B138,[1]iTN607!B:G,3,0)</f>
        <v>phosphopantothenate-cysteine ligase</v>
      </c>
      <c r="H138" s="2" t="b">
        <f t="shared" si="9"/>
        <v>0</v>
      </c>
      <c r="I138" s="2" t="str">
        <f>VLOOKUP(B138,[1]iTN607!B:G,4,0)</f>
        <v>D-4'-Phosphopantothenate[c] + CTP[c] + L-Cysteine[c] =&gt; N-((R)-4-Phosphopantothenoyl)-L-cysteine[c] + CDP[c] + H+[c] + Phosphate[c]</v>
      </c>
      <c r="J138" s="2" t="b">
        <f t="shared" si="10"/>
        <v>0</v>
      </c>
      <c r="K138" s="2" t="str">
        <f>VLOOKUP(B138,[1]iTN607!B:G,5,0)</f>
        <v>6.3.2.5</v>
      </c>
      <c r="L138" s="2" t="b">
        <f t="shared" si="11"/>
        <v>0</v>
      </c>
      <c r="M138" s="1" t="s">
        <v>652</v>
      </c>
      <c r="N138" s="1" t="s">
        <v>653</v>
      </c>
      <c r="O138" s="2" t="s">
        <v>654</v>
      </c>
      <c r="P138" s="2" t="s">
        <v>214</v>
      </c>
      <c r="Q138" s="1">
        <v>0</v>
      </c>
      <c r="R138" s="1">
        <v>1000</v>
      </c>
      <c r="U138" s="2" t="s">
        <v>655</v>
      </c>
      <c r="X138" s="1" t="s">
        <v>20</v>
      </c>
      <c r="Z138" s="1">
        <v>2</v>
      </c>
    </row>
    <row r="139" spans="1:26">
      <c r="A139" t="s">
        <v>3778</v>
      </c>
      <c r="B139" s="1" t="s">
        <v>656</v>
      </c>
      <c r="C139" s="2" t="e">
        <f>VLOOKUP(B139,#REF!,1,0)</f>
        <v>#REF!</v>
      </c>
      <c r="D139" s="2" t="str">
        <f>VLOOKUP(B139,[1]iTN607!B:G,1,0)</f>
        <v>ACHBS</v>
      </c>
      <c r="E139" s="2" t="str">
        <f>VLOOKUP(B139,[1]iTN607!B:G,2,0)</f>
        <v>ACHBS</v>
      </c>
      <c r="F139" s="2" t="b">
        <f t="shared" si="8"/>
        <v>0</v>
      </c>
      <c r="G139" s="2" t="str">
        <f>VLOOKUP(B139,[1]iTN607!B:G,3,0)</f>
        <v>2-aceto-2-hydroxybutanoate synthase</v>
      </c>
      <c r="H139" s="2" t="b">
        <f t="shared" si="9"/>
        <v>0</v>
      </c>
      <c r="I139" s="2" t="str">
        <f>VLOOKUP(B139,[1]iTN607!B:G,4,0)</f>
        <v>2-Oxobutanoate[c] + H+[c] + Pyruvate[c] =&gt; (S)-2-Aceto-2-hydroxybutanoate[c] + CO2[c]</v>
      </c>
      <c r="J139" s="2" t="b">
        <f t="shared" si="10"/>
        <v>0</v>
      </c>
      <c r="K139" s="2" t="str">
        <f>VLOOKUP(B139,[1]iTN607!B:G,5,0)</f>
        <v>2.2.1.6</v>
      </c>
      <c r="L139" s="2" t="b">
        <f t="shared" si="11"/>
        <v>0</v>
      </c>
      <c r="M139" s="1" t="s">
        <v>657</v>
      </c>
      <c r="N139" s="1" t="s">
        <v>658</v>
      </c>
      <c r="O139" s="2" t="s">
        <v>128</v>
      </c>
      <c r="P139" s="2" t="s">
        <v>129</v>
      </c>
      <c r="Q139" s="1">
        <v>0</v>
      </c>
      <c r="R139" s="1">
        <v>1000</v>
      </c>
      <c r="U139" s="2" t="s">
        <v>659</v>
      </c>
      <c r="X139" s="1" t="s">
        <v>20</v>
      </c>
      <c r="Z139" s="1">
        <v>2</v>
      </c>
    </row>
    <row r="140" spans="1:26">
      <c r="A140" t="s">
        <v>3779</v>
      </c>
      <c r="B140" s="1" t="s">
        <v>660</v>
      </c>
      <c r="C140" s="2" t="e">
        <f>VLOOKUP(B140,#REF!,1,0)</f>
        <v>#REF!</v>
      </c>
      <c r="D140" s="2" t="str">
        <f>VLOOKUP(B140,[1]iTN607!B:G,1,0)</f>
        <v>HMPK1</v>
      </c>
      <c r="E140" s="2" t="str">
        <f>VLOOKUP(B140,[1]iTN607!B:G,2,0)</f>
        <v>HMPK1</v>
      </c>
      <c r="F140" s="2" t="b">
        <f t="shared" si="8"/>
        <v>0</v>
      </c>
      <c r="G140" s="2" t="str">
        <f>VLOOKUP(B140,[1]iTN607!B:G,3,0)</f>
        <v>hydroxymethylpyrimidine kinase (ATP)</v>
      </c>
      <c r="H140" s="2" t="b">
        <f t="shared" si="9"/>
        <v>0</v>
      </c>
      <c r="I140" s="2" t="str">
        <f>VLOOKUP(B140,[1]iTN607!B:G,4,0)</f>
        <v>4-Amino-5-hydroxymethyl-2-methylpyrimidine[c] + ATP[c] =&gt; 4-Amino-2-methyl-5-phosphomethylpyrimidine[c] + ADP[c] + H+[c]</v>
      </c>
      <c r="J140" s="2" t="b">
        <f t="shared" si="10"/>
        <v>0</v>
      </c>
      <c r="K140" s="2" t="str">
        <f>VLOOKUP(B140,[1]iTN607!B:G,5,0)</f>
        <v>2.7.1.49</v>
      </c>
      <c r="L140" s="2" t="b">
        <f t="shared" si="11"/>
        <v>0</v>
      </c>
      <c r="M140" s="1" t="s">
        <v>661</v>
      </c>
      <c r="N140" s="1" t="s">
        <v>662</v>
      </c>
      <c r="O140" s="2" t="s">
        <v>663</v>
      </c>
      <c r="P140" s="2" t="s">
        <v>664</v>
      </c>
      <c r="Q140" s="1">
        <v>0</v>
      </c>
      <c r="R140" s="1">
        <v>1000</v>
      </c>
      <c r="U140" s="2" t="s">
        <v>665</v>
      </c>
      <c r="X140" s="1" t="s">
        <v>20</v>
      </c>
      <c r="Z140" s="1">
        <v>2</v>
      </c>
    </row>
    <row r="141" spans="1:26">
      <c r="A141" t="s">
        <v>3780</v>
      </c>
      <c r="B141" s="1" t="s">
        <v>666</v>
      </c>
      <c r="C141" s="2" t="e">
        <f>VLOOKUP(B141,#REF!,1,0)</f>
        <v>#REF!</v>
      </c>
      <c r="D141" s="2" t="str">
        <f>VLOOKUP(B141,[1]iTN607!B:G,1,0)</f>
        <v>NTD3</v>
      </c>
      <c r="E141" s="2" t="str">
        <f>VLOOKUP(B141,[1]iTN607!B:G,2,0)</f>
        <v>NTD3</v>
      </c>
      <c r="F141" s="2" t="b">
        <f t="shared" si="8"/>
        <v>0</v>
      </c>
      <c r="G141" s="2" t="str">
        <f>VLOOKUP(B141,[1]iTN607!B:G,3,0)</f>
        <v>5'-nucleotidase (dCMP)</v>
      </c>
      <c r="H141" s="2" t="b">
        <f t="shared" si="9"/>
        <v>0</v>
      </c>
      <c r="I141" s="32" t="str">
        <f>VLOOKUP(B141,[1]iTN607!B:G,4,0)</f>
        <v>dCMP[c] + H2O[c] =&gt; Deoxycytidine[c] + Phosphate[c]</v>
      </c>
      <c r="J141" s="2" t="b">
        <f t="shared" si="10"/>
        <v>0</v>
      </c>
      <c r="K141" s="2" t="str">
        <f>VLOOKUP(B141,[1]iTN607!B:G,5,0)</f>
        <v>3.1.3.5 ; 3.1.3.89</v>
      </c>
      <c r="L141" s="2" t="b">
        <f t="shared" si="11"/>
        <v>0</v>
      </c>
      <c r="M141" s="1" t="s">
        <v>667</v>
      </c>
      <c r="N141" s="1" t="s">
        <v>668</v>
      </c>
      <c r="O141" s="2" t="s">
        <v>505</v>
      </c>
      <c r="P141" s="2" t="s">
        <v>500</v>
      </c>
      <c r="Q141" s="1">
        <v>0</v>
      </c>
      <c r="R141" s="1">
        <v>1000</v>
      </c>
      <c r="U141" s="2" t="s">
        <v>669</v>
      </c>
      <c r="X141" s="1" t="s">
        <v>20</v>
      </c>
      <c r="Z141" s="1">
        <v>2</v>
      </c>
    </row>
    <row r="142" spans="1:26">
      <c r="A142" t="s">
        <v>3781</v>
      </c>
      <c r="B142" s="1" t="s">
        <v>670</v>
      </c>
      <c r="C142" s="2" t="e">
        <f>VLOOKUP(B142,#REF!,1,0)</f>
        <v>#REF!</v>
      </c>
      <c r="D142" s="2" t="str">
        <f>VLOOKUP(B142,[1]iTN607!B:G,1,0)</f>
        <v>CFAS180</v>
      </c>
      <c r="E142" s="2" t="str">
        <f>VLOOKUP(B142,[1]iTN607!B:G,2,0)</f>
        <v>CFAS180</v>
      </c>
      <c r="F142" s="2" t="b">
        <f t="shared" si="8"/>
        <v>0</v>
      </c>
      <c r="G142" s="2" t="str">
        <f>VLOOKUP(B142,[1]iTN607!B:G,3,0)</f>
        <v>cyclopropane fatty acid synthase (n18:0)</v>
      </c>
      <c r="H142" s="2" t="b">
        <f t="shared" si="9"/>
        <v>0</v>
      </c>
      <c r="I142" s="32" t="str">
        <f>VLOOKUP(B142,[1]iTN607!B:G,4,0)</f>
        <v>S-Adenosyl-L-methionine[c] + Octadecenoyl-ACP (n-C18:1ACP)[c] =&gt; S-Adenosyl-L-homocysteine[c] + cyclopropanoyl octadecanoyl-[acyl-carrier protein][c] + H+[c]</v>
      </c>
      <c r="J142" s="2" t="b">
        <f t="shared" si="10"/>
        <v>0</v>
      </c>
      <c r="K142" s="2" t="str">
        <f>VLOOKUP(B142,[1]iTN607!B:G,5,0)</f>
        <v>2.1.1.79</v>
      </c>
      <c r="L142" s="2" t="b">
        <f t="shared" si="11"/>
        <v>0</v>
      </c>
      <c r="M142" s="1" t="s">
        <v>671</v>
      </c>
      <c r="N142" s="1" t="s">
        <v>672</v>
      </c>
      <c r="P142" s="2" t="s">
        <v>673</v>
      </c>
      <c r="Q142" s="1">
        <v>0</v>
      </c>
      <c r="R142" s="1">
        <v>1000</v>
      </c>
      <c r="U142" s="2" t="s">
        <v>674</v>
      </c>
      <c r="X142" s="1" t="s">
        <v>20</v>
      </c>
      <c r="Z142" s="1">
        <v>2</v>
      </c>
    </row>
    <row r="143" spans="1:26">
      <c r="A143" t="s">
        <v>3782</v>
      </c>
      <c r="B143" s="1" t="s">
        <v>675</v>
      </c>
      <c r="C143" s="2" t="e">
        <f>VLOOKUP(B143,#REF!,1,0)</f>
        <v>#REF!</v>
      </c>
      <c r="D143" s="2" t="str">
        <f>VLOOKUP(B143,[1]iTN607!B:G,1,0)</f>
        <v>DHFR</v>
      </c>
      <c r="E143" s="2" t="str">
        <f>VLOOKUP(B143,[1]iTN607!B:G,2,0)</f>
        <v>DHFR</v>
      </c>
      <c r="F143" s="2" t="b">
        <f t="shared" si="8"/>
        <v>0</v>
      </c>
      <c r="G143" s="2" t="str">
        <f>VLOOKUP(B143,[1]iTN607!B:G,3,0)</f>
        <v>dihydrofolate reductase</v>
      </c>
      <c r="H143" s="2" t="b">
        <f t="shared" si="9"/>
        <v>0</v>
      </c>
      <c r="I143" s="2" t="str">
        <f>VLOOKUP(B143,[1]iTN607!B:G,4,0)</f>
        <v>7,8-Dihydrofolate[c] + H+[c] + Nicotinamide adenine dinucleotide phosphate - reduced[c] &lt;=&gt; Nicotinamide adenine dinucleotide phosphate[c] + 5,6,7,8-Tetrahydrofolate[c]</v>
      </c>
      <c r="J143" s="2" t="b">
        <f t="shared" si="10"/>
        <v>0</v>
      </c>
      <c r="K143" s="2" t="str">
        <f>VLOOKUP(B143,[1]iTN607!B:G,5,0)</f>
        <v>1.5.1.3</v>
      </c>
      <c r="L143" s="2" t="b">
        <f t="shared" si="11"/>
        <v>0</v>
      </c>
      <c r="M143" s="1" t="s">
        <v>395</v>
      </c>
      <c r="N143" s="1" t="s">
        <v>676</v>
      </c>
      <c r="O143" s="2" t="s">
        <v>677</v>
      </c>
      <c r="P143" s="2" t="s">
        <v>397</v>
      </c>
      <c r="Q143" s="1">
        <v>-1000</v>
      </c>
      <c r="R143" s="1">
        <v>1000</v>
      </c>
      <c r="U143" s="2" t="s">
        <v>678</v>
      </c>
      <c r="X143" s="1" t="s">
        <v>20</v>
      </c>
      <c r="Z143" s="1">
        <v>2</v>
      </c>
    </row>
    <row r="144" spans="1:26">
      <c r="A144" t="s">
        <v>3783</v>
      </c>
      <c r="B144" s="1" t="s">
        <v>679</v>
      </c>
      <c r="C144" s="2" t="e">
        <f>VLOOKUP(B144,#REF!,1,0)</f>
        <v>#REF!</v>
      </c>
      <c r="D144" s="2" t="str">
        <f>VLOOKUP(B144,[1]iTN607!B:G,1,0)</f>
        <v>TDPGDH</v>
      </c>
      <c r="E144" s="2" t="str">
        <f>VLOOKUP(B144,[1]iTN607!B:G,2,0)</f>
        <v>TDPGDH</v>
      </c>
      <c r="F144" s="2" t="b">
        <f t="shared" si="8"/>
        <v>0</v>
      </c>
      <c r="G144" s="2" t="str">
        <f>VLOOKUP(B144,[1]iTN607!B:G,3,0)</f>
        <v>dTDPglucose 4,6-dehydratase</v>
      </c>
      <c r="H144" s="2" t="b">
        <f t="shared" si="9"/>
        <v>0</v>
      </c>
      <c r="I144" s="2" t="str">
        <f>VLOOKUP(B144,[1]iTN607!B:G,4,0)</f>
        <v>dTDPglucose[c] =&gt; dTDP-4-dehydro-6-deoxy-D-glucose[c] + H2O[c]</v>
      </c>
      <c r="J144" s="2" t="b">
        <f t="shared" si="10"/>
        <v>0</v>
      </c>
      <c r="K144" s="2" t="str">
        <f>VLOOKUP(B144,[1]iTN607!B:G,5,0)</f>
        <v>4.2.1.46</v>
      </c>
      <c r="L144" s="2" t="b">
        <f t="shared" si="11"/>
        <v>0</v>
      </c>
      <c r="M144" s="1" t="s">
        <v>680</v>
      </c>
      <c r="N144" s="1" t="s">
        <v>681</v>
      </c>
      <c r="O144" s="2" t="s">
        <v>682</v>
      </c>
      <c r="P144" s="2" t="s">
        <v>683</v>
      </c>
      <c r="Q144" s="1">
        <v>0</v>
      </c>
      <c r="R144" s="1">
        <v>1000</v>
      </c>
      <c r="U144" s="2" t="s">
        <v>684</v>
      </c>
      <c r="X144" s="1" t="s">
        <v>20</v>
      </c>
      <c r="Z144" s="1">
        <v>2</v>
      </c>
    </row>
    <row r="145" spans="1:26">
      <c r="A145" t="s">
        <v>3784</v>
      </c>
      <c r="B145" s="1" t="s">
        <v>685</v>
      </c>
      <c r="C145" s="2" t="e">
        <f>VLOOKUP(B145,#REF!,1,0)</f>
        <v>#REF!</v>
      </c>
      <c r="D145" s="2" t="str">
        <f>VLOOKUP(B145,[1]iTN607!B:G,1,0)</f>
        <v>FMETTRS</v>
      </c>
      <c r="E145" s="2" t="str">
        <f>VLOOKUP(B145,[1]iTN607!B:G,2,0)</f>
        <v>FMETTRS</v>
      </c>
      <c r="F145" s="2" t="b">
        <f t="shared" si="8"/>
        <v>0</v>
      </c>
      <c r="G145" s="20" t="str">
        <f>VLOOKUP(B145,[1]iTN607!B:G,3,0)</f>
        <v>Methionyl-tRNA formyltransferase</v>
      </c>
      <c r="H145" s="2" t="b">
        <f t="shared" si="9"/>
        <v>0</v>
      </c>
      <c r="I145" s="32" t="str">
        <f>VLOOKUP(B145,[1]iTN607!B:G,4,0)</f>
        <v xml:space="preserve">10-Formyltetrahydrofolate[c] + L-Methionyl-tRNA (Met)[c] =&gt; N-Formylmethionyl-tRNA[c] + H+[c] + 5,6,7,8-Tetrahydrofolate[c] </v>
      </c>
      <c r="J145" s="2" t="b">
        <f t="shared" si="10"/>
        <v>0</v>
      </c>
      <c r="K145" s="2" t="str">
        <f>VLOOKUP(B145,[1]iTN607!B:G,5,0)</f>
        <v>2.1.2.9</v>
      </c>
      <c r="L145" s="2" t="b">
        <f t="shared" si="11"/>
        <v>0</v>
      </c>
      <c r="M145" s="1" t="s">
        <v>686</v>
      </c>
      <c r="N145" s="1" t="s">
        <v>687</v>
      </c>
      <c r="P145" s="2" t="s">
        <v>688</v>
      </c>
      <c r="Q145" s="1">
        <v>0</v>
      </c>
      <c r="R145" s="1">
        <v>1000</v>
      </c>
      <c r="X145" s="1" t="s">
        <v>20</v>
      </c>
      <c r="Z145" s="1">
        <v>2</v>
      </c>
    </row>
    <row r="146" spans="1:26">
      <c r="A146" t="s">
        <v>3785</v>
      </c>
      <c r="B146" s="1" t="s">
        <v>689</v>
      </c>
      <c r="C146" s="2" t="e">
        <f>VLOOKUP(B146,#REF!,1,0)</f>
        <v>#REF!</v>
      </c>
      <c r="D146" s="2" t="str">
        <f>VLOOKUP(B146,[1]iTN607!B:G,1,0)</f>
        <v>FTHFL</v>
      </c>
      <c r="E146" s="2" t="str">
        <f>VLOOKUP(B146,[1]iTN607!B:G,2,0)</f>
        <v>FTHFL</v>
      </c>
      <c r="F146" s="2" t="b">
        <f t="shared" si="8"/>
        <v>0</v>
      </c>
      <c r="G146" s="2" t="str">
        <f>VLOOKUP(B146,[1]iTN607!B:G,3,0)</f>
        <v>formate-tetrahydrofolate ligase</v>
      </c>
      <c r="H146" s="2" t="b">
        <f t="shared" si="9"/>
        <v>0</v>
      </c>
      <c r="I146" s="32" t="str">
        <f>VLOOKUP(B146,[1]iTN607!B:G,4,0)</f>
        <v>ATP[c] + Formate[c] + 5,6,7,8-Tetrahydrofolate[c] =&gt; 10-Formyltetrahydrofolate[c] + ADP[c] + Phosphate[c]</v>
      </c>
      <c r="J146" s="2" t="b">
        <f t="shared" si="10"/>
        <v>0</v>
      </c>
      <c r="K146" s="2" t="str">
        <f>VLOOKUP(B146,[1]iTN607!B:G,5,0)</f>
        <v>6.3.4.3</v>
      </c>
      <c r="L146" s="2" t="b">
        <f t="shared" si="11"/>
        <v>0</v>
      </c>
      <c r="M146" s="1" t="s">
        <v>690</v>
      </c>
      <c r="N146" s="1" t="s">
        <v>691</v>
      </c>
      <c r="P146" s="2" t="s">
        <v>692</v>
      </c>
      <c r="Q146" s="1">
        <v>0</v>
      </c>
      <c r="R146" s="1">
        <v>1000</v>
      </c>
      <c r="X146" s="1" t="s">
        <v>20</v>
      </c>
      <c r="Z146" s="1">
        <v>2</v>
      </c>
    </row>
    <row r="147" spans="1:26">
      <c r="A147" t="s">
        <v>3787</v>
      </c>
      <c r="B147" s="1" t="s">
        <v>699</v>
      </c>
      <c r="C147" s="2" t="e">
        <f>VLOOKUP(B147,#REF!,1,0)</f>
        <v>#REF!</v>
      </c>
      <c r="D147" s="2" t="str">
        <f>VLOOKUP(B147,[1]iTN607!B:G,1,0)</f>
        <v>ALCD2x</v>
      </c>
      <c r="E147" s="2" t="str">
        <f>VLOOKUP(B147,[1]iTN607!B:G,2,0)</f>
        <v>ALCD2x</v>
      </c>
      <c r="F147" s="2" t="b">
        <f t="shared" si="8"/>
        <v>0</v>
      </c>
      <c r="G147" s="2" t="str">
        <f>VLOOKUP(B147,[1]iTN607!B:G,3,0)</f>
        <v>alcohol dehydrogenase (ethanol: NAD)</v>
      </c>
      <c r="H147" s="2" t="b">
        <f t="shared" si="9"/>
        <v>0</v>
      </c>
      <c r="I147" s="2" t="str">
        <f>VLOOKUP(B147,[1]iTN607!B:G,4,0)</f>
        <v>Ethanol[c] + Nicotinamide adenine dinucleotide[c] &lt;=&gt; Acetaldehyde[c] + H+[c] + Nicotinamide adenine dinucleotide - reduced[c]</v>
      </c>
      <c r="J147" s="2" t="b">
        <f t="shared" si="10"/>
        <v>0</v>
      </c>
      <c r="K147" s="2" t="str">
        <f>VLOOKUP(B147,[1]iTN607!B:G,5,0)</f>
        <v>1.1.1.1; 1.1.1.71</v>
      </c>
      <c r="L147" s="2" t="b">
        <f t="shared" si="11"/>
        <v>0</v>
      </c>
      <c r="M147" s="1" t="s">
        <v>700</v>
      </c>
      <c r="N147" s="1" t="s">
        <v>701</v>
      </c>
      <c r="O147" s="2" t="s">
        <v>702</v>
      </c>
      <c r="P147" s="2" t="s">
        <v>703</v>
      </c>
      <c r="Q147" s="1">
        <v>-1000</v>
      </c>
      <c r="R147" s="1">
        <v>1000</v>
      </c>
      <c r="U147" s="2" t="s">
        <v>704</v>
      </c>
      <c r="X147" s="1" t="s">
        <v>20</v>
      </c>
      <c r="Z147" s="1">
        <v>2</v>
      </c>
    </row>
    <row r="148" spans="1:26">
      <c r="A148" t="s">
        <v>3788</v>
      </c>
      <c r="B148" s="1" t="s">
        <v>705</v>
      </c>
      <c r="C148" s="2" t="e">
        <f>VLOOKUP(B148,#REF!,1,0)</f>
        <v>#REF!</v>
      </c>
      <c r="D148" s="2" t="str">
        <f>VLOOKUP(B148,[1]iTN607!B:G,1,0)</f>
        <v>GLUTRS</v>
      </c>
      <c r="E148" s="2" t="str">
        <f>VLOOKUP(B148,[1]iTN607!B:G,2,0)</f>
        <v>GLUTRS</v>
      </c>
      <c r="F148" s="2" t="b">
        <f t="shared" si="8"/>
        <v>0</v>
      </c>
      <c r="G148" s="2" t="str">
        <f>VLOOKUP(B148,[1]iTN607!B:G,3,0)</f>
        <v>Glutamyl-tRNA synthetase</v>
      </c>
      <c r="H148" s="2" t="b">
        <f t="shared" si="9"/>
        <v>0</v>
      </c>
      <c r="I148" s="32" t="str">
        <f>VLOOKUP(B148,[1]iTN607!B:G,4,0)</f>
        <v>ATP[c] + L-Glutamate[c] + tRNA (Glu)[c] =&gt; AMP[c] + L-Glutamyl-tRNA(Glu)[c] + Diphosphate[c]</v>
      </c>
      <c r="J148" s="2" t="b">
        <f t="shared" si="10"/>
        <v>0</v>
      </c>
      <c r="K148" s="2" t="str">
        <f>VLOOKUP(B148,[1]iTN607!B:G,5,0)</f>
        <v>6.1.1.17 ; 6.1.1.24 ; 6.1.1.-</v>
      </c>
      <c r="L148" s="2" t="b">
        <f t="shared" si="11"/>
        <v>0</v>
      </c>
      <c r="M148" s="1" t="s">
        <v>706</v>
      </c>
      <c r="N148" s="1" t="s">
        <v>707</v>
      </c>
      <c r="O148" s="2" t="s">
        <v>708</v>
      </c>
      <c r="P148" s="2" t="s">
        <v>709</v>
      </c>
      <c r="Q148" s="1">
        <v>0</v>
      </c>
      <c r="R148" s="1">
        <v>1000</v>
      </c>
      <c r="U148" s="2" t="s">
        <v>710</v>
      </c>
      <c r="X148" s="1" t="s">
        <v>20</v>
      </c>
      <c r="Z148" s="1">
        <v>2</v>
      </c>
    </row>
    <row r="149" spans="1:26">
      <c r="A149" t="s">
        <v>3789</v>
      </c>
      <c r="B149" s="1" t="s">
        <v>711</v>
      </c>
      <c r="C149" s="2" t="e">
        <f>VLOOKUP(B149,#REF!,1,0)</f>
        <v>#REF!</v>
      </c>
      <c r="D149" s="2" t="str">
        <f>VLOOKUP(B149,[1]iTN607!B:G,1,0)</f>
        <v>GLUTRR</v>
      </c>
      <c r="E149" s="2" t="str">
        <f>VLOOKUP(B149,[1]iTN607!B:G,2,0)</f>
        <v>GLUTRR</v>
      </c>
      <c r="F149" s="2" t="b">
        <f t="shared" si="8"/>
        <v>0</v>
      </c>
      <c r="G149" s="2" t="str">
        <f>VLOOKUP(B149,[1]iTN607!B:G,3,0)</f>
        <v>glutamyl-tRNA reductase</v>
      </c>
      <c r="H149" s="2" t="b">
        <f t="shared" si="9"/>
        <v>0</v>
      </c>
      <c r="I149" s="2" t="str">
        <f>VLOOKUP(B149,[1]iTN607!B:G,4,0)</f>
        <v>L-Glutamyl-tRNA(Glu)[c] + H+[c] + Nicotinamide adenine dinucleotide phosphate - reduced[c] =&gt; L-Glutamate 1-semialdehyde[c] + Nicotinamide adenine dinucleotide phosphate[c] + tRNA (Glu)[c]</v>
      </c>
      <c r="J149" s="2" t="b">
        <f t="shared" si="10"/>
        <v>0</v>
      </c>
      <c r="K149" s="2" t="str">
        <f>VLOOKUP(B149,[1]iTN607!B:G,5,0)</f>
        <v>1.2.1.70</v>
      </c>
      <c r="L149" s="2" t="b">
        <f t="shared" si="11"/>
        <v>0</v>
      </c>
      <c r="M149" s="1" t="s">
        <v>712</v>
      </c>
      <c r="N149" s="1" t="s">
        <v>713</v>
      </c>
      <c r="O149" s="2" t="s">
        <v>714</v>
      </c>
      <c r="P149" s="2" t="s">
        <v>715</v>
      </c>
      <c r="Q149" s="1">
        <v>0</v>
      </c>
      <c r="R149" s="1">
        <v>1000</v>
      </c>
      <c r="U149" s="2" t="s">
        <v>716</v>
      </c>
      <c r="X149" s="1" t="s">
        <v>20</v>
      </c>
      <c r="Z149" s="1">
        <v>2</v>
      </c>
    </row>
    <row r="150" spans="1:26">
      <c r="A150" t="s">
        <v>3790</v>
      </c>
      <c r="B150" s="1" t="s">
        <v>717</v>
      </c>
      <c r="C150" s="2" t="e">
        <f>VLOOKUP(B150,#REF!,1,0)</f>
        <v>#REF!</v>
      </c>
      <c r="D150" s="2" t="str">
        <f>VLOOKUP(B150,[1]iTN607!B:G,1,0)</f>
        <v>DKGLCNR2y</v>
      </c>
      <c r="E150" s="2" t="str">
        <f>VLOOKUP(B150,[1]iTN607!B:G,2,0)</f>
        <v>DKGLCNR2y</v>
      </c>
      <c r="F150" s="2" t="b">
        <f t="shared" si="8"/>
        <v>0</v>
      </c>
      <c r="G150" s="2" t="str">
        <f>VLOOKUP(B150,[1]iTN607!B:G,3,0)</f>
        <v>2,5-diketo-D-gluconate reductase (NADPH)</v>
      </c>
      <c r="H150" s="2" t="b">
        <f t="shared" si="9"/>
        <v>0</v>
      </c>
      <c r="I150" s="32" t="s">
        <v>3130</v>
      </c>
      <c r="J150" s="2" t="b">
        <f t="shared" si="10"/>
        <v>0</v>
      </c>
      <c r="K150" s="2" t="str">
        <f>VLOOKUP(B150,[1]iTN607!B:G,5,0)</f>
        <v xml:space="preserve">1.1.1.-; 1.1.1.215 </v>
      </c>
      <c r="L150" s="2" t="b">
        <f t="shared" si="11"/>
        <v>0</v>
      </c>
      <c r="M150" s="1" t="s">
        <v>718</v>
      </c>
      <c r="N150" s="1" t="s">
        <v>719</v>
      </c>
      <c r="O150" s="2" t="s">
        <v>720</v>
      </c>
      <c r="P150" s="2" t="s">
        <v>721</v>
      </c>
      <c r="Q150" s="1">
        <v>0</v>
      </c>
      <c r="R150" s="1">
        <v>1000</v>
      </c>
      <c r="U150" s="2" t="s">
        <v>722</v>
      </c>
      <c r="X150" s="1" t="s">
        <v>20</v>
      </c>
      <c r="Z150" s="1">
        <v>2</v>
      </c>
    </row>
    <row r="151" spans="1:26">
      <c r="A151" t="s">
        <v>3791</v>
      </c>
      <c r="B151" s="1" t="s">
        <v>723</v>
      </c>
      <c r="C151" s="2" t="e">
        <f>VLOOKUP(B151,#REF!,1,0)</f>
        <v>#REF!</v>
      </c>
      <c r="D151" s="2" t="str">
        <f>VLOOKUP(B151,[1]iTN607!B:G,1,0)</f>
        <v>DKGLCNR2x</v>
      </c>
      <c r="E151" s="2" t="str">
        <f>VLOOKUP(B151,[1]iTN607!B:G,2,0)</f>
        <v>DKGLCNR2x</v>
      </c>
      <c r="F151" s="2" t="b">
        <f t="shared" si="8"/>
        <v>0</v>
      </c>
      <c r="G151" s="2" t="str">
        <f>VLOOKUP(B151,[1]iTN607!B:G,3,0)</f>
        <v>2,5-diketo-D-gluconate reductase (NADH)</v>
      </c>
      <c r="H151" s="2" t="b">
        <f t="shared" si="9"/>
        <v>0</v>
      </c>
      <c r="I151" s="32" t="str">
        <f>VLOOKUP(B151,[1]iTN607!B:G,4,0)</f>
        <v>2,5-diketo-D-gluconate[c] + H+[c] + Nicotinamide adenine dinucleotide - reduced[c] =&gt; 5-Dehydro-D-gluconate[c] + Nicotinamide adenine dinucleotide[c]</v>
      </c>
      <c r="J151" s="2" t="b">
        <f t="shared" si="10"/>
        <v>0</v>
      </c>
      <c r="K151" s="2" t="str">
        <f>VLOOKUP(B151,[1]iTN607!B:G,5,0)</f>
        <v>1.1.1.215</v>
      </c>
      <c r="L151" s="2" t="b">
        <f t="shared" si="11"/>
        <v>0</v>
      </c>
      <c r="M151" s="1" t="s">
        <v>724</v>
      </c>
      <c r="N151" s="1" t="s">
        <v>725</v>
      </c>
      <c r="P151" s="2" t="s">
        <v>721</v>
      </c>
      <c r="Q151" s="1">
        <v>0</v>
      </c>
      <c r="R151" s="1">
        <v>1000</v>
      </c>
      <c r="U151" s="2" t="s">
        <v>726</v>
      </c>
      <c r="X151" s="1" t="s">
        <v>20</v>
      </c>
      <c r="Z151" s="1">
        <v>2</v>
      </c>
    </row>
    <row r="152" spans="1:26">
      <c r="A152" t="s">
        <v>3792</v>
      </c>
      <c r="B152" s="1" t="s">
        <v>727</v>
      </c>
      <c r="C152" s="2" t="e">
        <f>VLOOKUP(B152,#REF!,1,0)</f>
        <v>#REF!</v>
      </c>
      <c r="D152" s="2" t="str">
        <f>VLOOKUP(B152,[1]iTN607!B:G,1,0)</f>
        <v>GLYCt5</v>
      </c>
      <c r="E152" s="2" t="str">
        <f>VLOOKUP(B152,[1]iTN607!B:G,2,0)</f>
        <v>GLYCt5</v>
      </c>
      <c r="F152" s="2" t="b">
        <f t="shared" si="8"/>
        <v>0</v>
      </c>
      <c r="G152" s="2" t="str">
        <f>VLOOKUP(B152,[1]iTN607!B:G,3,0)</f>
        <v>glycerol transport in/out via diffusion reversible</v>
      </c>
      <c r="H152" s="2" t="b">
        <f t="shared" si="9"/>
        <v>0</v>
      </c>
      <c r="I152" s="2"/>
      <c r="J152" s="2" t="b">
        <f t="shared" si="10"/>
        <v>1</v>
      </c>
      <c r="K152" s="2">
        <f>VLOOKUP(B152,[1]iTN607!B:G,5,0)</f>
        <v>0</v>
      </c>
      <c r="L152" s="2" t="b">
        <f t="shared" si="11"/>
        <v>0</v>
      </c>
      <c r="M152" s="1" t="s">
        <v>728</v>
      </c>
      <c r="N152" s="1" t="s">
        <v>729</v>
      </c>
      <c r="P152" s="2" t="s">
        <v>560</v>
      </c>
      <c r="Q152" s="1">
        <v>-1000</v>
      </c>
      <c r="R152" s="1">
        <v>1000</v>
      </c>
      <c r="X152" s="1" t="s">
        <v>20</v>
      </c>
      <c r="Z152" s="1">
        <v>2</v>
      </c>
    </row>
    <row r="153" spans="1:26">
      <c r="A153" t="s">
        <v>3793</v>
      </c>
      <c r="B153" s="1" t="s">
        <v>730</v>
      </c>
      <c r="C153" s="2" t="e">
        <f>VLOOKUP(B153,#REF!,1,0)</f>
        <v>#REF!</v>
      </c>
      <c r="D153" s="2" t="str">
        <f>VLOOKUP(B153,[1]iTN607!B:G,1,0)</f>
        <v>G5SD</v>
      </c>
      <c r="E153" s="2" t="str">
        <f>VLOOKUP(B153,[1]iTN607!B:G,2,0)</f>
        <v>G5SD</v>
      </c>
      <c r="F153" s="2" t="b">
        <f t="shared" si="8"/>
        <v>0</v>
      </c>
      <c r="G153" s="2" t="str">
        <f>VLOOKUP(B153,[1]iTN607!B:G,3,0)</f>
        <v>glutamate-5-semialdehyde dehydrogenase</v>
      </c>
      <c r="H153" s="2" t="b">
        <f t="shared" si="9"/>
        <v>0</v>
      </c>
      <c r="I153" s="2" t="str">
        <f>VLOOKUP(B153,[1]iTN607!B:G,4,0)</f>
        <v>L-Glutamate 5-phosphate[c] + H+[c] + Nicotinamide adenine dinucleotide phosphate - reduced[c] =&gt; L-Glutamate 5-semialdehyde[c] + Nicotinamide adenine dinucleotide phosphate[c] + Phosphate[c]</v>
      </c>
      <c r="J153" s="2" t="b">
        <f t="shared" si="10"/>
        <v>0</v>
      </c>
      <c r="K153" s="2" t="str">
        <f>VLOOKUP(B153,[1]iTN607!B:G,5,0)</f>
        <v>1.2.1.41</v>
      </c>
      <c r="L153" s="2" t="b">
        <f t="shared" si="11"/>
        <v>0</v>
      </c>
      <c r="M153" s="1" t="s">
        <v>731</v>
      </c>
      <c r="N153" s="1" t="s">
        <v>732</v>
      </c>
      <c r="O153" s="2" t="s">
        <v>733</v>
      </c>
      <c r="P153" s="2" t="s">
        <v>734</v>
      </c>
      <c r="Q153" s="1">
        <v>0</v>
      </c>
      <c r="R153" s="1">
        <v>1000</v>
      </c>
      <c r="U153" s="2" t="s">
        <v>735</v>
      </c>
      <c r="X153" s="1" t="s">
        <v>20</v>
      </c>
      <c r="Z153" s="1">
        <v>2</v>
      </c>
    </row>
    <row r="154" spans="1:26">
      <c r="A154" t="s">
        <v>3794</v>
      </c>
      <c r="B154" s="1" t="s">
        <v>736</v>
      </c>
      <c r="C154" s="2" t="e">
        <f>VLOOKUP(B154,#REF!,1,0)</f>
        <v>#REF!</v>
      </c>
      <c r="D154" s="2" t="str">
        <f>VLOOKUP(B154,[1]iTN607!B:G,1,0)</f>
        <v>VALTRS</v>
      </c>
      <c r="E154" s="2" t="str">
        <f>VLOOKUP(B154,[1]iTN607!B:G,2,0)</f>
        <v>VALTRS</v>
      </c>
      <c r="F154" s="2" t="b">
        <f t="shared" si="8"/>
        <v>0</v>
      </c>
      <c r="G154" s="2" t="str">
        <f>VLOOKUP(B154,[1]iTN607!B:G,3,0)</f>
        <v>Valyl-tRNA synthetase</v>
      </c>
      <c r="H154" s="2" t="b">
        <f t="shared" si="9"/>
        <v>0</v>
      </c>
      <c r="I154" s="32" t="str">
        <f>VLOOKUP(B154,[1]iTN607!B:G,4,0)</f>
        <v>ATP[c] + tRNA(Val)[c] + L-Valine[c] =&gt; AMP[c] + Diphosphate[c] + L-Valyl-tRNA(Val)[c]</v>
      </c>
      <c r="J154" s="2" t="b">
        <f t="shared" si="10"/>
        <v>0</v>
      </c>
      <c r="K154" s="2" t="str">
        <f>VLOOKUP(B154,[1]iTN607!B:G,5,0)</f>
        <v>6.1.1.9</v>
      </c>
      <c r="L154" s="2" t="b">
        <f t="shared" si="11"/>
        <v>0</v>
      </c>
      <c r="M154" s="1" t="s">
        <v>737</v>
      </c>
      <c r="N154" s="1" t="s">
        <v>738</v>
      </c>
      <c r="P154" s="2" t="s">
        <v>739</v>
      </c>
      <c r="Q154" s="1">
        <v>0</v>
      </c>
      <c r="R154" s="1">
        <v>1000</v>
      </c>
      <c r="X154" s="1" t="s">
        <v>20</v>
      </c>
      <c r="Z154" s="1">
        <v>2</v>
      </c>
    </row>
    <row r="155" spans="1:26">
      <c r="A155" t="s">
        <v>3795</v>
      </c>
      <c r="B155" s="1" t="s">
        <v>740</v>
      </c>
      <c r="C155" s="2" t="e">
        <f>VLOOKUP(B155,#REF!,1,0)</f>
        <v>#REF!</v>
      </c>
      <c r="D155" s="2" t="str">
        <f>VLOOKUP(B155,[1]iTN607!B:G,1,0)</f>
        <v>HODHL8</v>
      </c>
      <c r="E155" s="2" t="str">
        <f>VLOOKUP(B155,[1]iTN607!B:G,2,0)</f>
        <v>HODHL8</v>
      </c>
      <c r="F155" s="2" t="b">
        <f t="shared" si="8"/>
        <v>0</v>
      </c>
      <c r="G155" s="2" t="str">
        <f>VLOOKUP(B155,[1]iTN607!B:G,3,0)</f>
        <v>(3R)-3-Hydroxyoctadecanoyl-[acyl-carrier-protein] hydro-lyase</v>
      </c>
      <c r="H155" s="2" t="b">
        <f t="shared" si="9"/>
        <v>0</v>
      </c>
      <c r="I155" s="32" t="str">
        <f>VLOOKUP(B155,[1]iTN607!B:G,4,0)</f>
        <v>(3R)-3-Hydroxyoctadecanoyl-[acyl-carrier protein[c] =&gt; trans-Octadec-2-enoyl-[acyl-carrier-protein][c] + H2O[c]</v>
      </c>
      <c r="J155" s="2" t="b">
        <f t="shared" si="10"/>
        <v>0</v>
      </c>
      <c r="K155" s="2" t="str">
        <f>VLOOKUP(B155,[1]iTN607!B:G,5,0)</f>
        <v>2.3.1.85 ; 4.2.1.59</v>
      </c>
      <c r="L155" s="2" t="b">
        <f t="shared" si="11"/>
        <v>0</v>
      </c>
      <c r="M155" s="1" t="s">
        <v>741</v>
      </c>
      <c r="N155" s="1" t="s">
        <v>742</v>
      </c>
      <c r="P155" s="2" t="s">
        <v>743</v>
      </c>
      <c r="Q155" s="1">
        <v>0</v>
      </c>
      <c r="R155" s="1">
        <v>1000</v>
      </c>
      <c r="U155" s="2" t="s">
        <v>744</v>
      </c>
      <c r="X155" s="1" t="s">
        <v>20</v>
      </c>
      <c r="Z155" s="1">
        <v>2</v>
      </c>
    </row>
    <row r="156" spans="1:26">
      <c r="A156" t="s">
        <v>3796</v>
      </c>
      <c r="B156" s="1" t="s">
        <v>745</v>
      </c>
      <c r="C156" s="2" t="e">
        <f>VLOOKUP(B156,#REF!,1,0)</f>
        <v>#REF!</v>
      </c>
      <c r="D156" s="2" t="str">
        <f>VLOOKUP(B156,[1]iTN607!B:G,1,0)</f>
        <v>ACPS2</v>
      </c>
      <c r="E156" s="2" t="str">
        <f>VLOOKUP(B156,[1]iTN607!B:G,2,0)</f>
        <v>ACPS2</v>
      </c>
      <c r="F156" s="2" t="b">
        <f t="shared" si="8"/>
        <v>0</v>
      </c>
      <c r="G156" s="2" t="str">
        <f>VLOOKUP(B156,[1]iTN607!B:G,3,0)</f>
        <v>acyl-carrier protein synthase</v>
      </c>
      <c r="H156" s="2" t="b">
        <f t="shared" si="9"/>
        <v>0</v>
      </c>
      <c r="I156" s="32" t="str">
        <f>VLOOKUP(B156,[1]iTN607!B:G,4,0)</f>
        <v>apoprotein [acyl carrier protein][c] + Coenzyme A[c] =&gt; acyl carrier protein[c] + H+[c] + Adenosine 3',5'-bisphosphate[c]</v>
      </c>
      <c r="J156" s="2" t="b">
        <f t="shared" si="10"/>
        <v>0</v>
      </c>
      <c r="K156" s="2" t="str">
        <f>VLOOKUP(B156,[1]iTN607!B:G,5,0)</f>
        <v>2.7.8.7</v>
      </c>
      <c r="L156" s="2" t="b">
        <f t="shared" si="11"/>
        <v>0</v>
      </c>
      <c r="M156" s="1" t="s">
        <v>746</v>
      </c>
      <c r="N156" s="1" t="s">
        <v>747</v>
      </c>
      <c r="P156" s="2" t="s">
        <v>748</v>
      </c>
      <c r="Q156" s="1">
        <v>0</v>
      </c>
      <c r="R156" s="1">
        <v>1000</v>
      </c>
      <c r="U156" s="2" t="s">
        <v>749</v>
      </c>
      <c r="X156" s="1" t="s">
        <v>20</v>
      </c>
      <c r="Z156" s="1">
        <v>2</v>
      </c>
    </row>
    <row r="157" spans="1:26">
      <c r="A157" t="s">
        <v>3797</v>
      </c>
      <c r="B157" s="1" t="s">
        <v>750</v>
      </c>
      <c r="C157" s="2" t="e">
        <f>VLOOKUP(B157,#REF!,1,0)</f>
        <v>#REF!</v>
      </c>
      <c r="D157" s="2" t="str">
        <f>VLOOKUP(B157,[1]iTN607!B:G,1,0)</f>
        <v>THRPDC</v>
      </c>
      <c r="E157" s="19" t="str">
        <f>VLOOKUP(B157,[1]iTN607!B:G,2,0)</f>
        <v>THRPDC</v>
      </c>
      <c r="F157" s="19" t="b">
        <f t="shared" si="8"/>
        <v>0</v>
      </c>
      <c r="G157" s="2" t="str">
        <f>VLOOKUP(B157,[1]iTN607!B:G,3,0)</f>
        <v>Threonine-phosphate decarboxylase</v>
      </c>
      <c r="H157" s="2" t="b">
        <f t="shared" si="9"/>
        <v>0</v>
      </c>
      <c r="I157" s="32" t="str">
        <f>VLOOKUP(B157,[1]iTN607!B:G,4,0)</f>
        <v>H+[c] + L-Threonine phosphate[c] =&gt; D-1-Aminopropan-2-ol O-phosphate[c] + CO2[c]</v>
      </c>
      <c r="J157" s="2" t="b">
        <f t="shared" si="10"/>
        <v>0</v>
      </c>
      <c r="K157" s="2" t="str">
        <f>VLOOKUP(B157,[1]iTN607!B:G,5,0)</f>
        <v>4.1.1.81</v>
      </c>
      <c r="L157" s="2" t="b">
        <f t="shared" si="11"/>
        <v>0</v>
      </c>
      <c r="M157" s="1" t="s">
        <v>751</v>
      </c>
      <c r="N157" s="1" t="s">
        <v>752</v>
      </c>
      <c r="P157" s="2" t="s">
        <v>753</v>
      </c>
      <c r="Q157" s="1">
        <v>0</v>
      </c>
      <c r="R157" s="1">
        <v>1000</v>
      </c>
      <c r="X157" s="1" t="s">
        <v>20</v>
      </c>
      <c r="Z157" s="1">
        <v>2</v>
      </c>
    </row>
    <row r="158" spans="1:26">
      <c r="A158" t="s">
        <v>3798</v>
      </c>
      <c r="B158" s="1" t="s">
        <v>754</v>
      </c>
      <c r="C158" s="2" t="e">
        <f>VLOOKUP(B158,#REF!,1,0)</f>
        <v>#REF!</v>
      </c>
      <c r="D158" s="2" t="str">
        <f>VLOOKUP(B158,[1]iTN607!B:G,1,0)</f>
        <v>TRDR</v>
      </c>
      <c r="E158" s="2" t="str">
        <f>VLOOKUP(B158,[1]iTN607!B:G,2,0)</f>
        <v>TRDR</v>
      </c>
      <c r="F158" s="2" t="b">
        <f t="shared" si="8"/>
        <v>0</v>
      </c>
      <c r="G158" s="2" t="str">
        <f>VLOOKUP(B158,[1]iTN607!B:G,3,0)</f>
        <v>thioredoxin reductase (NADPH)</v>
      </c>
      <c r="H158" s="2" t="b">
        <f t="shared" si="9"/>
        <v>0</v>
      </c>
      <c r="I158" s="32" t="str">
        <f>VLOOKUP(B158,[1]iTN607!B:G,4,0)</f>
        <v>H+[c] + Nicotinamide adenine dinucleotide phosphate - reduced[c] + Oxidized thioredoxin[c] =&gt; Nicotinamide adenine dinucleotide phosphate[c] + Reduced thioredoxin[c]</v>
      </c>
      <c r="J158" s="2" t="b">
        <f t="shared" si="10"/>
        <v>0</v>
      </c>
      <c r="K158" s="2" t="str">
        <f>VLOOKUP(B158,[1]iTN607!B:G,5,0)</f>
        <v>1.8.1.9</v>
      </c>
      <c r="L158" s="2" t="b">
        <f t="shared" si="11"/>
        <v>0</v>
      </c>
      <c r="M158" s="1" t="s">
        <v>755</v>
      </c>
      <c r="N158" s="1" t="s">
        <v>756</v>
      </c>
      <c r="O158" s="2" t="s">
        <v>757</v>
      </c>
      <c r="P158" s="2" t="s">
        <v>758</v>
      </c>
      <c r="Q158" s="1">
        <v>0</v>
      </c>
      <c r="R158" s="1">
        <v>1000</v>
      </c>
      <c r="U158" s="2" t="s">
        <v>759</v>
      </c>
      <c r="X158" s="1" t="s">
        <v>20</v>
      </c>
      <c r="Z158" s="1">
        <v>2</v>
      </c>
    </row>
    <row r="159" spans="1:26">
      <c r="A159" t="s">
        <v>3799</v>
      </c>
      <c r="B159" s="1" t="s">
        <v>760</v>
      </c>
      <c r="C159" s="2" t="e">
        <f>VLOOKUP(B159,#REF!,1,0)</f>
        <v>#REF!</v>
      </c>
      <c r="D159" s="2" t="str">
        <f>VLOOKUP(B159,[1]iTN607!B:G,1,0)</f>
        <v>HOCHL3</v>
      </c>
      <c r="E159" s="19" t="str">
        <f>VLOOKUP(B159,[1]iTN607!B:G,2,0)</f>
        <v>HOCHL3</v>
      </c>
      <c r="F159" s="19" t="b">
        <f t="shared" si="8"/>
        <v>0</v>
      </c>
      <c r="G159" s="2" t="str">
        <f>VLOOKUP(B159,[1]iTN607!B:G,3,0)</f>
        <v>(3R)-3-Hydroxybutanoyl-[acyl-carrier-protein] hydro-lyase</v>
      </c>
      <c r="H159" s="2" t="b">
        <f t="shared" si="9"/>
        <v>0</v>
      </c>
      <c r="I159" s="32" t="str">
        <f>VLOOKUP(B159,[1]iTN607!B:G,4,0)</f>
        <v>(R)-3-Hydroxyoctanoyl-[acyl-carrier protein][c] =&gt; trans-Oct-2-enoyl-[acp][c] + H2O[c]</v>
      </c>
      <c r="J159" s="2" t="b">
        <f t="shared" si="10"/>
        <v>0</v>
      </c>
      <c r="K159" s="2" t="str">
        <f>VLOOKUP(B159,[1]iTN607!B:G,5,0)</f>
        <v>2.3.1.85 ; 4.2.1.59</v>
      </c>
      <c r="L159" s="2" t="b">
        <f t="shared" si="11"/>
        <v>0</v>
      </c>
      <c r="M159" s="1" t="s">
        <v>761</v>
      </c>
      <c r="N159" s="1" t="s">
        <v>762</v>
      </c>
      <c r="P159" s="2" t="s">
        <v>743</v>
      </c>
      <c r="Q159" s="1">
        <v>0</v>
      </c>
      <c r="R159" s="1">
        <v>1000</v>
      </c>
      <c r="U159" s="2" t="s">
        <v>763</v>
      </c>
      <c r="X159" s="1" t="s">
        <v>20</v>
      </c>
      <c r="Z159" s="1">
        <v>2</v>
      </c>
    </row>
    <row r="160" spans="1:26">
      <c r="A160" t="s">
        <v>3800</v>
      </c>
      <c r="B160" s="1" t="s">
        <v>764</v>
      </c>
      <c r="C160" s="2" t="e">
        <f>VLOOKUP(B160,#REF!,1,0)</f>
        <v>#REF!</v>
      </c>
      <c r="D160" s="2" t="str">
        <f>VLOOKUP(B160,[1]iTN607!B:G,1,0)</f>
        <v>ORNt2</v>
      </c>
      <c r="E160" s="2" t="str">
        <f>VLOOKUP(B160,[1]iTN607!B:G,2,0)</f>
        <v>ORNt2</v>
      </c>
      <c r="F160" s="2" t="b">
        <f t="shared" si="8"/>
        <v>0</v>
      </c>
      <c r="G160" s="2" t="str">
        <f>VLOOKUP(B160,[1]iTN607!B:G,3,0)</f>
        <v>ornithine transport in via proton symport</v>
      </c>
      <c r="H160" s="2" t="b">
        <f t="shared" si="9"/>
        <v>0</v>
      </c>
      <c r="I160" s="2"/>
      <c r="J160" s="2" t="b">
        <f t="shared" si="10"/>
        <v>1</v>
      </c>
      <c r="K160" s="2">
        <f>VLOOKUP(B160,[1]iTN607!B:G,5,0)</f>
        <v>0</v>
      </c>
      <c r="L160" s="2" t="b">
        <f t="shared" si="11"/>
        <v>0</v>
      </c>
      <c r="M160" s="1" t="s">
        <v>765</v>
      </c>
      <c r="N160" s="1" t="s">
        <v>766</v>
      </c>
      <c r="P160" s="2" t="s">
        <v>767</v>
      </c>
      <c r="Q160" s="1">
        <v>0</v>
      </c>
      <c r="R160" s="1">
        <v>1000</v>
      </c>
      <c r="U160" s="2" t="s">
        <v>768</v>
      </c>
      <c r="X160" s="1" t="s">
        <v>20</v>
      </c>
      <c r="Z160" s="1">
        <v>2</v>
      </c>
    </row>
    <row r="161" spans="1:26">
      <c r="A161" t="s">
        <v>3801</v>
      </c>
      <c r="B161" s="1" t="s">
        <v>769</v>
      </c>
      <c r="C161" s="2" t="e">
        <f>VLOOKUP(B161,#REF!,1,0)</f>
        <v>#REF!</v>
      </c>
      <c r="D161" s="2" t="str">
        <f>VLOOKUP(B161,[1]iTN607!B:G,1,0)</f>
        <v>ADCOBAPS</v>
      </c>
      <c r="E161" s="2" t="str">
        <f>VLOOKUP(B161,[1]iTN607!B:G,2,0)</f>
        <v>ADCOBAPS</v>
      </c>
      <c r="F161" s="2" t="b">
        <f t="shared" si="8"/>
        <v>0</v>
      </c>
      <c r="G161" s="2" t="str">
        <f>VLOOKUP(B161,[1]iTN607!B:G,3,0)</f>
        <v>Adenosylcobinamide-phosphate synthase</v>
      </c>
      <c r="H161" s="2" t="b">
        <f t="shared" si="9"/>
        <v>0</v>
      </c>
      <c r="I161" s="32" t="str">
        <f>VLOOKUP(B161,[1]iTN607!B:G,4,0)</f>
        <v>D-1-Aminopropan-2-ol O-phosphate[c] + adenosyl-cobyric acid[c] + ATP[c] =&gt; Adenosyl cobinamide phosphate[c] + ADP[c] + H+[c] + Phosphate[c]</v>
      </c>
      <c r="J161" s="2" t="b">
        <f t="shared" si="10"/>
        <v>0</v>
      </c>
      <c r="K161" s="2" t="str">
        <f>VLOOKUP(B161,[1]iTN607!B:G,5,0)</f>
        <v>6.3.1.10</v>
      </c>
      <c r="L161" s="2" t="b">
        <f t="shared" si="11"/>
        <v>0</v>
      </c>
      <c r="M161" s="1" t="s">
        <v>770</v>
      </c>
      <c r="N161" s="1" t="s">
        <v>771</v>
      </c>
      <c r="P161" s="2" t="s">
        <v>772</v>
      </c>
      <c r="Q161" s="1">
        <v>0</v>
      </c>
      <c r="R161" s="1">
        <v>1000</v>
      </c>
      <c r="X161" s="1" t="s">
        <v>20</v>
      </c>
      <c r="Z161" s="1">
        <v>2</v>
      </c>
    </row>
    <row r="162" spans="1:26">
      <c r="A162" t="s">
        <v>3802</v>
      </c>
      <c r="B162" s="1" t="s">
        <v>773</v>
      </c>
      <c r="C162" s="2" t="e">
        <f>VLOOKUP(B162,#REF!,1,0)</f>
        <v>#REF!</v>
      </c>
      <c r="D162" s="2" t="str">
        <f>VLOOKUP(B162,[1]iTN607!B:G,1,0)</f>
        <v>PGL</v>
      </c>
      <c r="E162" s="2" t="str">
        <f>VLOOKUP(B162,[1]iTN607!B:G,2,0)</f>
        <v>PGL</v>
      </c>
      <c r="F162" s="2" t="b">
        <f t="shared" si="8"/>
        <v>0</v>
      </c>
      <c r="G162" s="2" t="str">
        <f>VLOOKUP(B162,[1]iTN607!B:G,3,0)</f>
        <v>6-phosphogluconolactonase</v>
      </c>
      <c r="H162" s="2" t="b">
        <f t="shared" si="9"/>
        <v>0</v>
      </c>
      <c r="I162" s="2" t="str">
        <f>VLOOKUP(B162,[1]iTN607!B:G,4,0)</f>
        <v>6-phospho-D-glucono-1,5-lactone[c] + H2O[c] =&gt; 6-Phospho-D-gluconate[c] + H+[c]</v>
      </c>
      <c r="J162" s="2" t="b">
        <f t="shared" si="10"/>
        <v>0</v>
      </c>
      <c r="K162" s="2" t="str">
        <f>VLOOKUP(B162,[1]iTN607!B:G,5,0)</f>
        <v>3.1.1.31</v>
      </c>
      <c r="L162" s="2" t="b">
        <f t="shared" si="11"/>
        <v>0</v>
      </c>
      <c r="M162" s="1" t="s">
        <v>774</v>
      </c>
      <c r="N162" s="1" t="s">
        <v>775</v>
      </c>
      <c r="O162" s="2" t="s">
        <v>776</v>
      </c>
      <c r="P162" s="2" t="s">
        <v>777</v>
      </c>
      <c r="Q162" s="1">
        <v>0</v>
      </c>
      <c r="R162" s="1">
        <v>1000</v>
      </c>
      <c r="U162" s="2" t="s">
        <v>778</v>
      </c>
      <c r="X162" s="1" t="s">
        <v>20</v>
      </c>
      <c r="Z162" s="1">
        <v>2</v>
      </c>
    </row>
    <row r="163" spans="1:26">
      <c r="A163" t="s">
        <v>3803</v>
      </c>
      <c r="B163" s="1" t="s">
        <v>779</v>
      </c>
      <c r="C163" s="2" t="e">
        <f>VLOOKUP(B163,#REF!,1,0)</f>
        <v>#REF!</v>
      </c>
      <c r="D163" s="2" t="str">
        <f>VLOOKUP(B163,[1]iTN607!B:G,1,0)</f>
        <v>PGLYCP</v>
      </c>
      <c r="E163" s="2" t="str">
        <f>VLOOKUP(B163,[1]iTN607!B:G,2,0)</f>
        <v>PGLYCP</v>
      </c>
      <c r="F163" s="2" t="b">
        <f t="shared" si="8"/>
        <v>0</v>
      </c>
      <c r="G163" s="2" t="str">
        <f>VLOOKUP(B163,[1]iTN607!B:G,3,0)</f>
        <v>phosphoglycolate phosphatase</v>
      </c>
      <c r="H163" s="2" t="b">
        <f t="shared" si="9"/>
        <v>0</v>
      </c>
      <c r="I163" s="2" t="str">
        <f>VLOOKUP(B163,[1]iTN607!B:G,4,0)</f>
        <v>2-Phosphoglycolate[c] + H2O[c] =&gt; Glycolate[c] + Phosphate[c]</v>
      </c>
      <c r="J163" s="2" t="b">
        <f t="shared" si="10"/>
        <v>0</v>
      </c>
      <c r="K163" s="2" t="str">
        <f>VLOOKUP(B163,[1]iTN607!B:G,5,0)</f>
        <v>3.1.3.18</v>
      </c>
      <c r="L163" s="2" t="b">
        <f t="shared" si="11"/>
        <v>0</v>
      </c>
      <c r="M163" s="1" t="s">
        <v>780</v>
      </c>
      <c r="N163" s="1" t="s">
        <v>781</v>
      </c>
      <c r="O163" s="2" t="s">
        <v>782</v>
      </c>
      <c r="P163" s="2" t="s">
        <v>783</v>
      </c>
      <c r="Q163" s="1">
        <v>0</v>
      </c>
      <c r="R163" s="1">
        <v>1000</v>
      </c>
      <c r="U163" s="2" t="s">
        <v>784</v>
      </c>
      <c r="X163" s="1" t="s">
        <v>20</v>
      </c>
      <c r="Z163" s="1">
        <v>2</v>
      </c>
    </row>
    <row r="164" spans="1:26">
      <c r="A164" t="s">
        <v>3804</v>
      </c>
      <c r="B164" s="1" t="s">
        <v>785</v>
      </c>
      <c r="C164" s="2" t="e">
        <f>VLOOKUP(B164,#REF!,1,0)</f>
        <v>#REF!</v>
      </c>
      <c r="D164" s="2" t="str">
        <f>VLOOKUP(B164,[1]iTN607!B:G,1,0)</f>
        <v>RNDR3</v>
      </c>
      <c r="E164" s="2" t="str">
        <f>VLOOKUP(B164,[1]iTN607!B:G,2,0)</f>
        <v>RNDR3</v>
      </c>
      <c r="F164" s="2" t="b">
        <f t="shared" si="8"/>
        <v>0</v>
      </c>
      <c r="G164" s="2" t="str">
        <f>VLOOKUP(B164,[1]iTN607!B:G,3,0)</f>
        <v>ribonucleoside-diphosphate reductase (CDP)</v>
      </c>
      <c r="H164" s="2" t="b">
        <f t="shared" si="9"/>
        <v>0</v>
      </c>
      <c r="I164" s="2" t="str">
        <f>VLOOKUP(B164,[1]iTN607!B:G,4,0)</f>
        <v>CDP[c] + Reduced thioredoxin[c] =&gt; dCDP[c] + H2O[c] + Oxidized thioredoxin[c]</v>
      </c>
      <c r="J164" s="2" t="b">
        <f t="shared" si="10"/>
        <v>0</v>
      </c>
      <c r="K164" s="2" t="str">
        <f>VLOOKUP(B164,[1]iTN607!B:G,5,0)</f>
        <v>1.17.4.1</v>
      </c>
      <c r="L164" s="2" t="b">
        <f t="shared" si="11"/>
        <v>0</v>
      </c>
      <c r="M164" s="1" t="s">
        <v>786</v>
      </c>
      <c r="N164" s="1" t="s">
        <v>787</v>
      </c>
      <c r="O164" s="2" t="s">
        <v>581</v>
      </c>
      <c r="P164" s="2" t="s">
        <v>788</v>
      </c>
      <c r="Q164" s="1">
        <v>0</v>
      </c>
      <c r="R164" s="1">
        <v>1000</v>
      </c>
      <c r="U164" s="2" t="s">
        <v>789</v>
      </c>
      <c r="X164" s="1" t="s">
        <v>20</v>
      </c>
      <c r="Z164" s="1">
        <v>2</v>
      </c>
    </row>
    <row r="165" spans="1:26">
      <c r="A165" t="s">
        <v>3805</v>
      </c>
      <c r="B165" s="1" t="s">
        <v>790</v>
      </c>
      <c r="C165" s="2" t="e">
        <f>VLOOKUP(B165,#REF!,1,0)</f>
        <v>#REF!</v>
      </c>
      <c r="D165" s="2" t="str">
        <f>VLOOKUP(B165,[1]iTN607!B:G,1,0)</f>
        <v>GLU5K</v>
      </c>
      <c r="E165" s="2" t="str">
        <f>VLOOKUP(B165,[1]iTN607!B:G,2,0)</f>
        <v>GLU5K</v>
      </c>
      <c r="F165" s="2" t="b">
        <f t="shared" si="8"/>
        <v>0</v>
      </c>
      <c r="G165" s="2" t="str">
        <f>VLOOKUP(B165,[1]iTN607!B:G,3,0)</f>
        <v>glutamate 5-kinase</v>
      </c>
      <c r="H165" s="2" t="b">
        <f t="shared" si="9"/>
        <v>0</v>
      </c>
      <c r="I165" s="2" t="str">
        <f>VLOOKUP(B165,[1]iTN607!B:G,4,0)</f>
        <v>ATP[c] + L-Glutamate[c] =&gt; ADP[c] + L-Glutamate 5-phosphate[c]</v>
      </c>
      <c r="J165" s="2" t="b">
        <f t="shared" si="10"/>
        <v>0</v>
      </c>
      <c r="K165" s="2" t="str">
        <f>VLOOKUP(B165,[1]iTN607!B:G,5,0)</f>
        <v>2.7.2.11</v>
      </c>
      <c r="L165" s="2" t="b">
        <f t="shared" si="11"/>
        <v>0</v>
      </c>
      <c r="M165" s="1" t="s">
        <v>791</v>
      </c>
      <c r="N165" s="1" t="s">
        <v>792</v>
      </c>
      <c r="O165" s="2" t="s">
        <v>793</v>
      </c>
      <c r="P165" s="2" t="s">
        <v>794</v>
      </c>
      <c r="Q165" s="1">
        <v>0</v>
      </c>
      <c r="R165" s="1">
        <v>1000</v>
      </c>
      <c r="U165" s="2" t="s">
        <v>795</v>
      </c>
      <c r="X165" s="1" t="s">
        <v>20</v>
      </c>
      <c r="Z165" s="1">
        <v>2</v>
      </c>
    </row>
    <row r="166" spans="1:26">
      <c r="A166" t="s">
        <v>3806</v>
      </c>
      <c r="B166" s="1" t="s">
        <v>796</v>
      </c>
      <c r="C166" s="2" t="e">
        <f>VLOOKUP(B166,#REF!,1,0)</f>
        <v>#REF!</v>
      </c>
      <c r="D166" s="2" t="str">
        <f>VLOOKUP(B166,[1]iTN607!B:G,1,0)</f>
        <v>PPM</v>
      </c>
      <c r="E166" s="2" t="str">
        <f>VLOOKUP(B166,[1]iTN607!B:G,2,0)</f>
        <v>PPM</v>
      </c>
      <c r="F166" s="2" t="b">
        <f t="shared" si="8"/>
        <v>0</v>
      </c>
      <c r="G166" s="2" t="str">
        <f>VLOOKUP(B166,[1]iTN607!B:G,3,0)</f>
        <v>phosphopentomutase</v>
      </c>
      <c r="H166" s="2" t="b">
        <f t="shared" si="9"/>
        <v>0</v>
      </c>
      <c r="I166" s="2" t="str">
        <f>VLOOKUP(B166,[1]iTN607!B:G,4,0)</f>
        <v>alpha-D-Ribose 1-phosphate[c] &lt;=&gt; alpha-D-Ribose 5-phosphate[c]</v>
      </c>
      <c r="J166" s="2" t="b">
        <f t="shared" si="10"/>
        <v>0</v>
      </c>
      <c r="K166" s="2" t="str">
        <f>VLOOKUP(B166,[1]iTN607!B:G,5,0)</f>
        <v>5.4.2.-; 5.4.2.2; 5.4.2.7</v>
      </c>
      <c r="L166" s="2" t="b">
        <f t="shared" si="11"/>
        <v>0</v>
      </c>
      <c r="M166" s="1" t="s">
        <v>797</v>
      </c>
      <c r="N166" s="1" t="s">
        <v>798</v>
      </c>
      <c r="O166" s="2" t="s">
        <v>799</v>
      </c>
      <c r="P166" s="2" t="s">
        <v>800</v>
      </c>
      <c r="Q166" s="1">
        <v>-1000</v>
      </c>
      <c r="R166" s="1">
        <v>1000</v>
      </c>
      <c r="U166" s="2" t="s">
        <v>801</v>
      </c>
      <c r="X166" s="1" t="s">
        <v>20</v>
      </c>
      <c r="Z166" s="1">
        <v>2</v>
      </c>
    </row>
    <row r="167" spans="1:26">
      <c r="A167" t="s">
        <v>3807</v>
      </c>
      <c r="B167" s="1" t="s">
        <v>802</v>
      </c>
      <c r="C167" s="2" t="e">
        <f>VLOOKUP(B167,#REF!,1,0)</f>
        <v>#REF!</v>
      </c>
      <c r="D167" s="2" t="str">
        <f>VLOOKUP(B167,[1]iTN607!B:G,1,0)</f>
        <v>MEVK3</v>
      </c>
      <c r="E167" s="2" t="str">
        <f>VLOOKUP(B167,[1]iTN607!B:G,2,0)</f>
        <v>MEVK3</v>
      </c>
      <c r="F167" s="2" t="b">
        <f t="shared" si="8"/>
        <v>0</v>
      </c>
      <c r="G167" s="2" t="str">
        <f>VLOOKUP(B167,[1]iTN607!B:G,3,0)</f>
        <v>mevalonate kinase (gtp)</v>
      </c>
      <c r="H167" s="2" t="b">
        <f t="shared" si="9"/>
        <v>0</v>
      </c>
      <c r="I167" s="32" t="str">
        <f>VLOOKUP(B167,[1]iTN607!B:G,4,0)</f>
        <v>GTP[c] + (R)-Mevalonate[c] =&gt; (R)-5-Phosphomevalonate[c] + GDP[c] + H+[c]</v>
      </c>
      <c r="J167" s="2" t="b">
        <f t="shared" si="10"/>
        <v>0</v>
      </c>
      <c r="K167" s="2" t="str">
        <f>VLOOKUP(B167,[1]iTN607!B:G,5,0)</f>
        <v>2.7.1.36</v>
      </c>
      <c r="L167" s="2" t="b">
        <f t="shared" si="11"/>
        <v>0</v>
      </c>
      <c r="M167" s="1" t="s">
        <v>803</v>
      </c>
      <c r="N167" s="1" t="s">
        <v>804</v>
      </c>
      <c r="P167" s="2" t="s">
        <v>805</v>
      </c>
      <c r="Q167" s="1">
        <v>0</v>
      </c>
      <c r="R167" s="1">
        <v>1000</v>
      </c>
      <c r="X167" s="1" t="s">
        <v>20</v>
      </c>
      <c r="Z167" s="1">
        <v>2</v>
      </c>
    </row>
    <row r="168" spans="1:26">
      <c r="A168" t="s">
        <v>3808</v>
      </c>
      <c r="B168" s="1" t="s">
        <v>806</v>
      </c>
      <c r="C168" s="2" t="e">
        <f>VLOOKUP(B168,#REF!,1,0)</f>
        <v>#REF!</v>
      </c>
      <c r="D168" s="2" t="str">
        <f>VLOOKUP(B168,[1]iTN607!B:G,1,0)</f>
        <v>MEVK2</v>
      </c>
      <c r="E168" s="2" t="str">
        <f>VLOOKUP(B168,[1]iTN607!B:G,2,0)</f>
        <v>MEVK2</v>
      </c>
      <c r="F168" s="2" t="b">
        <f t="shared" si="8"/>
        <v>0</v>
      </c>
      <c r="G168" s="2" t="str">
        <f>VLOOKUP(B168,[1]iTN607!B:G,3,0)</f>
        <v>mevalonate kinase (ctp)</v>
      </c>
      <c r="H168" s="2" t="b">
        <f t="shared" si="9"/>
        <v>0</v>
      </c>
      <c r="I168" s="32" t="str">
        <f>VLOOKUP(B168,[1]iTN607!B:G,4,0)</f>
        <v>CTP[c] + (R)-Mevalonate[c] =&gt; (R)-5-Phosphomevalonate[c] + CDP[c] + H+[c]</v>
      </c>
      <c r="J168" s="2" t="b">
        <f t="shared" si="10"/>
        <v>0</v>
      </c>
      <c r="K168" s="2" t="str">
        <f>VLOOKUP(B168,[1]iTN607!B:G,5,0)</f>
        <v>2.7.1.36</v>
      </c>
      <c r="L168" s="2" t="b">
        <f t="shared" si="11"/>
        <v>0</v>
      </c>
      <c r="M168" s="1" t="s">
        <v>807</v>
      </c>
      <c r="N168" s="1" t="s">
        <v>808</v>
      </c>
      <c r="P168" s="2" t="s">
        <v>805</v>
      </c>
      <c r="Q168" s="1">
        <v>0</v>
      </c>
      <c r="R168" s="1">
        <v>1000</v>
      </c>
      <c r="X168" s="1" t="s">
        <v>20</v>
      </c>
      <c r="Z168" s="1">
        <v>2</v>
      </c>
    </row>
    <row r="169" spans="1:26">
      <c r="A169" t="s">
        <v>3809</v>
      </c>
      <c r="B169" s="1" t="s">
        <v>809</v>
      </c>
      <c r="C169" s="2" t="e">
        <f>VLOOKUP(B169,#REF!,1,0)</f>
        <v>#REF!</v>
      </c>
      <c r="D169" s="2" t="str">
        <f>VLOOKUP(B169,[1]iTN607!B:G,1,0)</f>
        <v>HDMAT7</v>
      </c>
      <c r="E169" s="2" t="str">
        <f>VLOOKUP(B169,[1]iTN607!B:G,2,0)</f>
        <v>HDMAT7</v>
      </c>
      <c r="F169" s="2" t="b">
        <f t="shared" si="8"/>
        <v>0</v>
      </c>
      <c r="G169" s="2" t="str">
        <f>VLOOKUP(B169,[1]iTN607!B:G,3,0)</f>
        <v>Hexadecanoyl-[acyl-carrier protein]:malonyl-CoA  C-acyltransferase</v>
      </c>
      <c r="H169" s="2" t="b">
        <f t="shared" si="9"/>
        <v>0</v>
      </c>
      <c r="I169" s="32" t="str">
        <f>VLOOKUP(B169,[1]iTN607!B:G,4,0)</f>
        <v>trans-Hexadec-2-enoyl-[acyl-carrier protein][c] + H+[c] + Nicotinamide adenine dinucleotide - reduced[c] =&gt; Nicotinamide adenine dinucleotide[c] + Palmitoyl-ACP (n-C16:0ACP)[c]</v>
      </c>
      <c r="J169" s="2" t="b">
        <f t="shared" si="10"/>
        <v>0</v>
      </c>
      <c r="K169" s="2" t="str">
        <f>VLOOKUP(B169,[1]iTN607!B:G,5,0)</f>
        <v>1.3.1.9 ; 1.3.1.10</v>
      </c>
      <c r="L169" s="2" t="b">
        <f t="shared" si="11"/>
        <v>0</v>
      </c>
      <c r="M169" s="1" t="s">
        <v>810</v>
      </c>
      <c r="N169" s="1" t="s">
        <v>811</v>
      </c>
      <c r="P169" s="2" t="s">
        <v>134</v>
      </c>
      <c r="Q169" s="1">
        <v>0</v>
      </c>
      <c r="R169" s="1">
        <v>1000</v>
      </c>
      <c r="U169" s="2" t="s">
        <v>812</v>
      </c>
      <c r="X169" s="1" t="s">
        <v>20</v>
      </c>
      <c r="Z169" s="1">
        <v>2</v>
      </c>
    </row>
    <row r="170" spans="1:26">
      <c r="A170" t="s">
        <v>3810</v>
      </c>
      <c r="B170" s="1" t="s">
        <v>813</v>
      </c>
      <c r="C170" s="2" t="e">
        <f>VLOOKUP(B170,#REF!,1,0)</f>
        <v>#REF!</v>
      </c>
      <c r="D170" s="2" t="str">
        <f>VLOOKUP(B170,[1]iTN607!B:G,1,0)</f>
        <v>MEVK4</v>
      </c>
      <c r="E170" s="2" t="str">
        <f>VLOOKUP(B170,[1]iTN607!B:G,2,0)</f>
        <v>MEVK4</v>
      </c>
      <c r="F170" s="2" t="b">
        <f t="shared" si="8"/>
        <v>0</v>
      </c>
      <c r="G170" s="2" t="str">
        <f>VLOOKUP(B170,[1]iTN607!B:G,3,0)</f>
        <v>mevalonate kinase (utp)</v>
      </c>
      <c r="H170" s="2" t="b">
        <f t="shared" si="9"/>
        <v>0</v>
      </c>
      <c r="I170" s="32" t="str">
        <f>VLOOKUP(B170,[1]iTN607!B:G,4,0)</f>
        <v>(R)-Mevalonate[c] + UTP[c] =&gt; (R)-5-Phosphomevalonate[c] + H+[c] + UDP[c]</v>
      </c>
      <c r="J170" s="2" t="b">
        <f t="shared" si="10"/>
        <v>0</v>
      </c>
      <c r="K170" s="2" t="str">
        <f>VLOOKUP(B170,[1]iTN607!B:G,5,0)</f>
        <v>2.7.1.36</v>
      </c>
      <c r="L170" s="2" t="b">
        <f t="shared" si="11"/>
        <v>0</v>
      </c>
      <c r="M170" s="1" t="s">
        <v>814</v>
      </c>
      <c r="N170" s="1" t="s">
        <v>815</v>
      </c>
      <c r="P170" s="2" t="s">
        <v>805</v>
      </c>
      <c r="Q170" s="1">
        <v>0</v>
      </c>
      <c r="R170" s="1">
        <v>1000</v>
      </c>
      <c r="X170" s="1" t="s">
        <v>20</v>
      </c>
      <c r="Z170" s="1">
        <v>2</v>
      </c>
    </row>
    <row r="171" spans="1:26">
      <c r="A171" t="s">
        <v>3811</v>
      </c>
      <c r="B171" s="1" t="s">
        <v>816</v>
      </c>
      <c r="C171" s="2" t="e">
        <f>VLOOKUP(B171,#REF!,1,0)</f>
        <v>#REF!</v>
      </c>
      <c r="D171" s="2" t="str">
        <f>VLOOKUP(B171,[1]iTN607!B:G,1,0)</f>
        <v>AMMQT7</v>
      </c>
      <c r="E171" s="2" t="str">
        <f>VLOOKUP(B171,[1]iTN607!B:G,2,0)</f>
        <v>AMMQT7</v>
      </c>
      <c r="F171" s="2" t="b">
        <f t="shared" si="8"/>
        <v>0</v>
      </c>
      <c r="G171" s="2" t="str">
        <f>VLOOKUP(B171,[1]iTN607!B:G,3,0)</f>
        <v>S-adenosylmethione:2-demthylmenaquinone methyltransferase (menaquinone 7)</v>
      </c>
      <c r="H171" s="2" t="b">
        <f t="shared" si="9"/>
        <v>0</v>
      </c>
      <c r="I171" s="32" t="str">
        <f>VLOOKUP(B171,[1]iTN607!B:G,4,0)</f>
        <v>2-Demethylmenaquinone 7[c] + S-Adenosyl-L-methionine[c] + Nicotinamide adenine dinucleotide phosphate - reduced[c] =&gt; S-Adenosyl-L-homocysteine[c] + Menaquinol 7[c] + Nicotinamide adenine dinucleotide phosphate[c]</v>
      </c>
      <c r="J171" s="2" t="b">
        <f t="shared" si="10"/>
        <v>0</v>
      </c>
      <c r="K171" s="2" t="str">
        <f>VLOOKUP(B171,[1]iTN607!B:G,5,0)</f>
        <v>2.1.1.163</v>
      </c>
      <c r="L171" s="2" t="b">
        <f t="shared" si="11"/>
        <v>0</v>
      </c>
      <c r="M171" s="1" t="s">
        <v>817</v>
      </c>
      <c r="N171" s="1" t="s">
        <v>818</v>
      </c>
      <c r="P171" s="2" t="s">
        <v>819</v>
      </c>
      <c r="Q171" s="1">
        <v>0</v>
      </c>
      <c r="R171" s="1">
        <v>1000</v>
      </c>
      <c r="U171" s="2" t="s">
        <v>820</v>
      </c>
      <c r="X171" s="1" t="s">
        <v>20</v>
      </c>
      <c r="Z171" s="1">
        <v>2</v>
      </c>
    </row>
    <row r="172" spans="1:26">
      <c r="A172" t="s">
        <v>3812</v>
      </c>
      <c r="B172" s="1" t="s">
        <v>821</v>
      </c>
      <c r="C172" s="2" t="e">
        <f>VLOOKUP(B172,#REF!,1,0)</f>
        <v>#REF!</v>
      </c>
      <c r="D172" s="2" t="str">
        <f>VLOOKUP(B172,[1]iTN607!B:G,1,0)</f>
        <v>LYSDC</v>
      </c>
      <c r="E172" s="2" t="str">
        <f>VLOOKUP(B172,[1]iTN607!B:G,2,0)</f>
        <v>LYSDC</v>
      </c>
      <c r="F172" s="2" t="b">
        <f t="shared" si="8"/>
        <v>0</v>
      </c>
      <c r="G172" s="2" t="str">
        <f>VLOOKUP(B172,[1]iTN607!B:G,3,0)</f>
        <v>lysine decarboxylase</v>
      </c>
      <c r="H172" s="2" t="b">
        <f t="shared" si="9"/>
        <v>0</v>
      </c>
      <c r="I172" s="2" t="str">
        <f>VLOOKUP(B172,[1]iTN607!B:G,4,0)</f>
        <v>H+[c] + L-Lysine[c] =&gt; 1,5-Diaminopentane[c] + CO2[c]</v>
      </c>
      <c r="J172" s="2" t="b">
        <f t="shared" si="10"/>
        <v>0</v>
      </c>
      <c r="K172" s="2" t="str">
        <f>VLOOKUP(B172,[1]iTN607!B:G,5,0)</f>
        <v>4.1.1.18</v>
      </c>
      <c r="L172" s="2" t="b">
        <f t="shared" si="11"/>
        <v>0</v>
      </c>
      <c r="M172" s="1" t="s">
        <v>822</v>
      </c>
      <c r="N172" s="1" t="s">
        <v>823</v>
      </c>
      <c r="O172" s="2" t="s">
        <v>824</v>
      </c>
      <c r="P172" s="2" t="s">
        <v>825</v>
      </c>
      <c r="Q172" s="1">
        <v>0</v>
      </c>
      <c r="R172" s="1">
        <v>1000</v>
      </c>
      <c r="U172" s="2" t="s">
        <v>826</v>
      </c>
      <c r="X172" s="1" t="s">
        <v>20</v>
      </c>
      <c r="Z172" s="1">
        <v>2</v>
      </c>
    </row>
    <row r="173" spans="1:26">
      <c r="A173" t="s">
        <v>3813</v>
      </c>
      <c r="B173" s="1" t="s">
        <v>827</v>
      </c>
      <c r="C173" s="2" t="e">
        <f>VLOOKUP(B173,#REF!,1,0)</f>
        <v>#REF!</v>
      </c>
      <c r="D173" s="2" t="str">
        <f>VLOOKUP(B173,[1]iTN607!B:G,1,0)</f>
        <v>ASPTA6</v>
      </c>
      <c r="E173" s="2" t="str">
        <f>VLOOKUP(B173,[1]iTN607!B:G,2,0)</f>
        <v>ASPTA6</v>
      </c>
      <c r="F173" s="2" t="b">
        <f t="shared" si="8"/>
        <v>0</v>
      </c>
      <c r="G173" s="2" t="str">
        <f>VLOOKUP(B173,[1]iTN607!B:G,3,0)</f>
        <v>aspartate transaminase</v>
      </c>
      <c r="H173" s="2" t="b">
        <f t="shared" si="9"/>
        <v>0</v>
      </c>
      <c r="I173" s="32" t="str">
        <f>VLOOKUP(B173,[1]iTN607!B:G,4,0)</f>
        <v>2-Oxoglutarate[c] + L-Phenylalanine[c] &lt;=&gt; L-Glutamate[c] + Phenylpyruvate[c]</v>
      </c>
      <c r="J173" s="2" t="b">
        <f t="shared" si="10"/>
        <v>0</v>
      </c>
      <c r="K173" s="2" t="str">
        <f>VLOOKUP(B173,[1]iTN607!B:G,5,0)</f>
        <v>2.6.1.1</v>
      </c>
      <c r="L173" s="2" t="b">
        <f t="shared" si="11"/>
        <v>0</v>
      </c>
      <c r="M173" s="1" t="s">
        <v>605</v>
      </c>
      <c r="N173" s="1" t="s">
        <v>828</v>
      </c>
      <c r="P173" s="2" t="s">
        <v>607</v>
      </c>
      <c r="Q173" s="1">
        <v>-1000</v>
      </c>
      <c r="R173" s="1">
        <v>1000</v>
      </c>
      <c r="X173" s="1" t="s">
        <v>20</v>
      </c>
      <c r="Z173" s="1">
        <v>2</v>
      </c>
    </row>
    <row r="174" spans="1:26">
      <c r="A174" t="s">
        <v>3814</v>
      </c>
      <c r="B174" s="1" t="s">
        <v>829</v>
      </c>
      <c r="C174" s="2" t="e">
        <f>VLOOKUP(B174,#REF!,1,0)</f>
        <v>#REF!</v>
      </c>
      <c r="D174" s="2" t="str">
        <f>VLOOKUP(B174,[1]iTN607!B:G,1,0)</f>
        <v>NNAM</v>
      </c>
      <c r="E174" s="2" t="str">
        <f>VLOOKUP(B174,[1]iTN607!B:G,2,0)</f>
        <v>NNAM</v>
      </c>
      <c r="F174" s="2" t="b">
        <f t="shared" si="8"/>
        <v>0</v>
      </c>
      <c r="G174" s="2" t="str">
        <f>VLOOKUP(B174,[1]iTN607!B:G,3,0)</f>
        <v>nicotinamidase, reversible</v>
      </c>
      <c r="H174" s="2" t="b">
        <f t="shared" si="9"/>
        <v>0</v>
      </c>
      <c r="I174" s="2" t="str">
        <f>VLOOKUP(B174,[1]iTN607!B:G,4,0)</f>
        <v>H2O[c] + Nicotinamide[c] =&gt; Nicotinate[c] + Ammonium[c]</v>
      </c>
      <c r="J174" s="2" t="b">
        <f t="shared" si="10"/>
        <v>0</v>
      </c>
      <c r="K174" s="2" t="str">
        <f>VLOOKUP(B174,[1]iTN607!B:G,5,0)</f>
        <v>3.5.1.19</v>
      </c>
      <c r="L174" s="2" t="b">
        <f t="shared" si="11"/>
        <v>0</v>
      </c>
      <c r="M174" s="1" t="s">
        <v>830</v>
      </c>
      <c r="N174" s="1" t="s">
        <v>831</v>
      </c>
      <c r="O174" s="2" t="s">
        <v>832</v>
      </c>
      <c r="P174" s="2" t="s">
        <v>124</v>
      </c>
      <c r="Q174" s="1">
        <v>0</v>
      </c>
      <c r="R174" s="1">
        <v>1000</v>
      </c>
      <c r="U174" s="2" t="s">
        <v>833</v>
      </c>
      <c r="X174" s="1" t="s">
        <v>20</v>
      </c>
      <c r="Z174" s="1">
        <v>2</v>
      </c>
    </row>
    <row r="175" spans="1:26">
      <c r="A175" t="s">
        <v>3815</v>
      </c>
      <c r="B175" s="1" t="s">
        <v>834</v>
      </c>
      <c r="C175" s="2" t="e">
        <f>VLOOKUP(B175,#REF!,1,0)</f>
        <v>#REF!</v>
      </c>
      <c r="D175" s="2" t="str">
        <f>VLOOKUP(B175,[1]iTN607!B:G,1,0)</f>
        <v>ASPTA4</v>
      </c>
      <c r="E175" s="2" t="str">
        <f>VLOOKUP(B175,[1]iTN607!B:G,2,0)</f>
        <v>ASPTA4</v>
      </c>
      <c r="F175" s="2" t="b">
        <f t="shared" si="8"/>
        <v>0</v>
      </c>
      <c r="G175" s="2" t="str">
        <f>VLOOKUP(B175,[1]iTN607!B:G,3,0)</f>
        <v>aspartate transaminase</v>
      </c>
      <c r="H175" s="2" t="b">
        <f t="shared" si="9"/>
        <v>0</v>
      </c>
      <c r="I175" s="32" t="str">
        <f>VLOOKUP(B175,[1]iTN607!B:G,4,0)</f>
        <v>2-Oxoglutarate[c] + L-Cysteine[c] &lt;=&gt; L-Glutamate[c] + Mercaptopyruvate[c]</v>
      </c>
      <c r="J175" s="2" t="b">
        <f t="shared" si="10"/>
        <v>0</v>
      </c>
      <c r="K175" s="2" t="str">
        <f>VLOOKUP(B175,[1]iTN607!B:G,5,0)</f>
        <v>2.6.1.1</v>
      </c>
      <c r="L175" s="2" t="b">
        <f t="shared" si="11"/>
        <v>0</v>
      </c>
      <c r="M175" s="1" t="s">
        <v>605</v>
      </c>
      <c r="N175" s="1" t="s">
        <v>835</v>
      </c>
      <c r="P175" s="2" t="s">
        <v>607</v>
      </c>
      <c r="Q175" s="1">
        <v>-1000</v>
      </c>
      <c r="R175" s="1">
        <v>1000</v>
      </c>
      <c r="U175" s="2" t="s">
        <v>836</v>
      </c>
      <c r="X175" s="1" t="s">
        <v>20</v>
      </c>
      <c r="Z175" s="1">
        <v>2</v>
      </c>
    </row>
    <row r="176" spans="1:26">
      <c r="A176" t="s">
        <v>3816</v>
      </c>
      <c r="B176" s="1" t="s">
        <v>837</v>
      </c>
      <c r="C176" s="2" t="e">
        <f>VLOOKUP(B176,#REF!,1,0)</f>
        <v>#REF!</v>
      </c>
      <c r="D176" s="2" t="str">
        <f>VLOOKUP(B176,[1]iTN607!B:G,1,0)</f>
        <v>DPCOAK</v>
      </c>
      <c r="E176" s="2" t="str">
        <f>VLOOKUP(B176,[1]iTN607!B:G,2,0)</f>
        <v>DPCOAK</v>
      </c>
      <c r="F176" s="2" t="b">
        <f t="shared" si="8"/>
        <v>0</v>
      </c>
      <c r="G176" s="2" t="str">
        <f>VLOOKUP(B176,[1]iTN607!B:G,3,0)</f>
        <v>dephospho-CoA kinase</v>
      </c>
      <c r="H176" s="2" t="b">
        <f t="shared" si="9"/>
        <v>0</v>
      </c>
      <c r="I176" s="2" t="str">
        <f>VLOOKUP(B176,[1]iTN607!B:G,4,0)</f>
        <v>ATP[c] + Dephospho-CoA[c] =&gt; ADP[c] + Coenzyme A[c] + H+[c]</v>
      </c>
      <c r="J176" s="2" t="b">
        <f t="shared" si="10"/>
        <v>0</v>
      </c>
      <c r="K176" s="2" t="str">
        <f>VLOOKUP(B176,[1]iTN607!B:G,5,0)</f>
        <v>2.7.1.24</v>
      </c>
      <c r="L176" s="2" t="b">
        <f t="shared" si="11"/>
        <v>0</v>
      </c>
      <c r="M176" s="1" t="s">
        <v>838</v>
      </c>
      <c r="N176" s="1" t="s">
        <v>839</v>
      </c>
      <c r="O176" s="2" t="s">
        <v>840</v>
      </c>
      <c r="P176" s="2" t="s">
        <v>841</v>
      </c>
      <c r="Q176" s="1">
        <v>0</v>
      </c>
      <c r="R176" s="1">
        <v>1000</v>
      </c>
      <c r="U176" s="2" t="s">
        <v>842</v>
      </c>
      <c r="X176" s="1" t="s">
        <v>20</v>
      </c>
      <c r="Z176" s="1">
        <v>2</v>
      </c>
    </row>
    <row r="177" spans="1:26">
      <c r="A177" t="s">
        <v>3817</v>
      </c>
      <c r="B177" s="1" t="s">
        <v>843</v>
      </c>
      <c r="C177" s="2" t="e">
        <f>VLOOKUP(B177,#REF!,1,0)</f>
        <v>#REF!</v>
      </c>
      <c r="D177" s="2" t="str">
        <f>VLOOKUP(B177,[1]iTN607!B:G,1,0)</f>
        <v>ASPTA2</v>
      </c>
      <c r="E177" s="2" t="str">
        <f>VLOOKUP(B177,[1]iTN607!B:G,2,0)</f>
        <v>ASPTA2</v>
      </c>
      <c r="F177" s="2" t="b">
        <f t="shared" si="8"/>
        <v>0</v>
      </c>
      <c r="G177" s="2" t="str">
        <f>VLOOKUP(B177,[1]iTN607!B:G,3,0)</f>
        <v>aspartate transaminase</v>
      </c>
      <c r="H177" s="2" t="b">
        <f t="shared" si="9"/>
        <v>0</v>
      </c>
      <c r="I177" s="32" t="str">
        <f>VLOOKUP(B177,[1]iTN607!B:G,4,0)</f>
        <v>4-Hydroxy-L-glutamate[c] + 2-Oxoglutarate[c] &lt;=&gt; D-4-Hydroxy-2-oxoglutarate[c] + L-Glutamate[c]</v>
      </c>
      <c r="J177" s="2" t="b">
        <f t="shared" si="10"/>
        <v>0</v>
      </c>
      <c r="K177" s="2" t="str">
        <f>VLOOKUP(B177,[1]iTN607!B:G,5,0)</f>
        <v>2.6.1.1</v>
      </c>
      <c r="L177" s="2" t="b">
        <f t="shared" si="11"/>
        <v>0</v>
      </c>
      <c r="M177" s="1" t="s">
        <v>605</v>
      </c>
      <c r="N177" s="1" t="s">
        <v>844</v>
      </c>
      <c r="P177" s="2" t="s">
        <v>607</v>
      </c>
      <c r="Q177" s="1">
        <v>-1000</v>
      </c>
      <c r="R177" s="1">
        <v>1000</v>
      </c>
      <c r="U177" s="2" t="s">
        <v>845</v>
      </c>
      <c r="X177" s="1" t="s">
        <v>20</v>
      </c>
      <c r="Z177" s="1">
        <v>2</v>
      </c>
    </row>
    <row r="178" spans="1:26">
      <c r="A178" t="s">
        <v>3818</v>
      </c>
      <c r="B178" s="1" t="s">
        <v>846</v>
      </c>
      <c r="C178" s="2" t="e">
        <f>VLOOKUP(B178,#REF!,1,0)</f>
        <v>#REF!</v>
      </c>
      <c r="D178" s="2" t="str">
        <f>VLOOKUP(B178,[1]iTN607!B:G,1,0)</f>
        <v>GLNTAL</v>
      </c>
      <c r="E178" s="2" t="str">
        <f>VLOOKUP(B178,[1]iTN607!B:G,2,0)</f>
        <v>GLNTAL</v>
      </c>
      <c r="F178" s="2" t="b">
        <f t="shared" si="8"/>
        <v>0</v>
      </c>
      <c r="G178" s="2" t="str">
        <f>VLOOKUP(B178,[1]iTN607!B:G,3,0)</f>
        <v>glutamyl-tRNA(Gln):L-glutamine amido-ligase (ADP-forming)</v>
      </c>
      <c r="H178" s="2" t="b">
        <f t="shared" si="9"/>
        <v>0</v>
      </c>
      <c r="I178" s="32" t="str">
        <f>VLOOKUP(B178,[1]iTN607!B:G,4,0)</f>
        <v>ATP[c] + L-Glutamine[c] + L-Glutamyl-tRNA(Glu)[c] + H2O[c] &lt;=&gt; ADP[c] + L-Glutaminyl-tRNA(Gln)[c] + L-Glutamate[c] + H+[c] + Phosphate[c]</v>
      </c>
      <c r="J178" s="2" t="b">
        <f t="shared" si="10"/>
        <v>0</v>
      </c>
      <c r="K178" s="2" t="str">
        <f>VLOOKUP(B178,[1]iTN607!B:G,5,0)</f>
        <v>6.3.5.7</v>
      </c>
      <c r="L178" s="2" t="b">
        <f t="shared" si="11"/>
        <v>0</v>
      </c>
      <c r="M178" s="1" t="s">
        <v>847</v>
      </c>
      <c r="N178" s="1" t="s">
        <v>848</v>
      </c>
      <c r="P178" s="2" t="s">
        <v>849</v>
      </c>
      <c r="Q178" s="1">
        <v>-1000</v>
      </c>
      <c r="R178" s="1">
        <v>1000</v>
      </c>
      <c r="X178" s="1" t="s">
        <v>20</v>
      </c>
      <c r="Z178" s="1">
        <v>2</v>
      </c>
    </row>
    <row r="179" spans="1:26">
      <c r="A179" t="s">
        <v>3819</v>
      </c>
      <c r="B179" s="1" t="s">
        <v>850</v>
      </c>
      <c r="C179" s="2" t="e">
        <f>VLOOKUP(B179,#REF!,1,0)</f>
        <v>#REF!</v>
      </c>
      <c r="D179" s="2" t="str">
        <f>VLOOKUP(B179,[1]iTN607!B:G,1,0)</f>
        <v>ASPTA</v>
      </c>
      <c r="E179" s="2" t="str">
        <f>VLOOKUP(B179,[1]iTN607!B:G,2,0)</f>
        <v>ASPTA</v>
      </c>
      <c r="F179" s="2" t="b">
        <f t="shared" si="8"/>
        <v>0</v>
      </c>
      <c r="G179" s="2" t="str">
        <f>VLOOKUP(B179,[1]iTN607!B:G,3,0)</f>
        <v>aspartate transaminase</v>
      </c>
      <c r="H179" s="2" t="b">
        <f t="shared" si="9"/>
        <v>0</v>
      </c>
      <c r="I179" s="2" t="str">
        <f>VLOOKUP(B179,[1]iTN607!B:G,4,0)</f>
        <v>2-Oxoglutarate[c] + L-Aspartate[c] &lt;=&gt; L-Glutamate[c] + Oxaloacetate[c]</v>
      </c>
      <c r="J179" s="2" t="b">
        <f t="shared" si="10"/>
        <v>0</v>
      </c>
      <c r="K179" s="2" t="str">
        <f>VLOOKUP(B179,[1]iTN607!B:G,5,0)</f>
        <v>2.6.1.1</v>
      </c>
      <c r="L179" s="2" t="b">
        <f t="shared" si="11"/>
        <v>0</v>
      </c>
      <c r="M179" s="1" t="s">
        <v>605</v>
      </c>
      <c r="N179" s="1" t="s">
        <v>851</v>
      </c>
      <c r="O179" s="2" t="s">
        <v>852</v>
      </c>
      <c r="P179" s="2" t="s">
        <v>607</v>
      </c>
      <c r="Q179" s="1">
        <v>-1000</v>
      </c>
      <c r="R179" s="1">
        <v>1000</v>
      </c>
      <c r="U179" s="2" t="s">
        <v>853</v>
      </c>
      <c r="X179" s="1" t="s">
        <v>20</v>
      </c>
      <c r="Z179" s="1">
        <v>2</v>
      </c>
    </row>
    <row r="180" spans="1:26">
      <c r="A180" t="s">
        <v>3820</v>
      </c>
      <c r="B180" s="1" t="s">
        <v>854</v>
      </c>
      <c r="C180" s="2" t="e">
        <f>VLOOKUP(B180,#REF!,1,0)</f>
        <v>#REF!</v>
      </c>
      <c r="D180" s="2" t="str">
        <f>VLOOKUP(B180,[1]iTN607!B:G,1,0)</f>
        <v>HODR8</v>
      </c>
      <c r="E180" s="2" t="str">
        <f>VLOOKUP(B180,[1]iTN607!B:G,2,0)</f>
        <v>HODR8</v>
      </c>
      <c r="F180" s="2" t="b">
        <f t="shared" si="8"/>
        <v>0</v>
      </c>
      <c r="G180" s="2" t="str">
        <f>VLOOKUP(B180,[1]iTN607!B:G,3,0)</f>
        <v>(3R)-3-Hydroxyoctadecanoyl-[acyl-carrier-protein]:NADP+ oxidoreductase</v>
      </c>
      <c r="H180" s="2" t="b">
        <f t="shared" si="9"/>
        <v>0</v>
      </c>
      <c r="I180" s="32" t="str">
        <f>VLOOKUP(B180,[1]iTN607!B:G,4,0)</f>
        <v>3-Oxooctadecanoyl-[acp][c] + H+[c] + Nicotinamide adenine dinucleotide phosphate - reduced[c] =&gt; (3R)-3-Hydroxyoctadecanoyl-[acyl-carrier protein[c] + Nicotinamide adenine dinucleotide phosphate[c]</v>
      </c>
      <c r="J180" s="2" t="b">
        <f t="shared" si="10"/>
        <v>0</v>
      </c>
      <c r="K180" s="2" t="str">
        <f>VLOOKUP(B180,[1]iTN607!B:G,5,0)</f>
        <v>1.1.1.100</v>
      </c>
      <c r="L180" s="2" t="b">
        <f t="shared" si="11"/>
        <v>0</v>
      </c>
      <c r="M180" s="1" t="s">
        <v>855</v>
      </c>
      <c r="N180" s="1" t="s">
        <v>856</v>
      </c>
      <c r="P180" s="2" t="s">
        <v>84</v>
      </c>
      <c r="Q180" s="1">
        <v>0</v>
      </c>
      <c r="R180" s="1">
        <v>1000</v>
      </c>
      <c r="U180" s="2" t="s">
        <v>857</v>
      </c>
      <c r="X180" s="1" t="s">
        <v>20</v>
      </c>
      <c r="Z180" s="1">
        <v>2</v>
      </c>
    </row>
    <row r="181" spans="1:26">
      <c r="A181" t="s">
        <v>3821</v>
      </c>
      <c r="B181" s="1" t="s">
        <v>858</v>
      </c>
      <c r="C181" s="2" t="e">
        <f>VLOOKUP(B181,#REF!,1,0)</f>
        <v>#REF!</v>
      </c>
      <c r="D181" s="2" t="str">
        <f>VLOOKUP(B181,[1]iTN607!B:G,1,0)</f>
        <v>VALt6</v>
      </c>
      <c r="E181" s="2" t="str">
        <f>VLOOKUP(B181,[1]iTN607!B:G,2,0)</f>
        <v>VALt6</v>
      </c>
      <c r="F181" s="2" t="b">
        <f t="shared" si="8"/>
        <v>0</v>
      </c>
      <c r="G181" s="2" t="str">
        <f>VLOOKUP(B181,[1]iTN607!B:G,3,0)</f>
        <v>L-valine transport in/out via proton symport</v>
      </c>
      <c r="H181" s="2" t="b">
        <f t="shared" si="9"/>
        <v>0</v>
      </c>
      <c r="I181" s="2"/>
      <c r="J181" s="2" t="b">
        <f t="shared" si="10"/>
        <v>1</v>
      </c>
      <c r="K181" s="2">
        <f>VLOOKUP(B181,[1]iTN607!B:G,5,0)</f>
        <v>0</v>
      </c>
      <c r="L181" s="2" t="b">
        <f t="shared" si="11"/>
        <v>0</v>
      </c>
      <c r="M181" s="1" t="s">
        <v>859</v>
      </c>
      <c r="N181" s="1" t="s">
        <v>860</v>
      </c>
      <c r="P181" s="2" t="s">
        <v>861</v>
      </c>
      <c r="Q181" s="1">
        <v>-1000</v>
      </c>
      <c r="R181" s="1">
        <v>1000</v>
      </c>
      <c r="X181" s="1" t="s">
        <v>20</v>
      </c>
      <c r="Z181" s="1">
        <v>2</v>
      </c>
    </row>
    <row r="182" spans="1:26">
      <c r="A182" t="s">
        <v>3822</v>
      </c>
      <c r="B182" s="1" t="s">
        <v>862</v>
      </c>
      <c r="C182" s="2" t="e">
        <f>VLOOKUP(B182,#REF!,1,0)</f>
        <v>#REF!</v>
      </c>
      <c r="D182" s="2" t="str">
        <f>VLOOKUP(B182,[1]iTN607!B:G,1,0)</f>
        <v>UGLDDS1</v>
      </c>
      <c r="E182" s="2" t="str">
        <f>VLOOKUP(B182,[1]iTN607!B:G,2,0)</f>
        <v>UGLDDS1</v>
      </c>
      <c r="F182" s="2" t="b">
        <f t="shared" si="8"/>
        <v>0</v>
      </c>
      <c r="G182" s="2" t="str">
        <f>VLOOKUP(B182,[1]iTN607!B:G,3,0)</f>
        <v>UDP-N-acetylmuramoyl-L-alanyl-D-glutamyl-L-lysyl-D-alanyl-D-alanine synthetase (alpha-glutamate)</v>
      </c>
      <c r="H182" s="2" t="b">
        <f t="shared" si="9"/>
        <v>0</v>
      </c>
      <c r="I182" s="32" t="str">
        <f>VLOOKUP(B182,[1]iTN607!B:G,4,0)</f>
        <v>D-Alanyl-D-alanine[c] + ATP[c] + UDP-N-acetylmuramoyl-L-alanyl-D-glutamyl-L-lysine[c] =&gt; ADP[c] + Phosphate[c] + UDP-N-acetylmuramoyl-L-alanyl-D-glutamyl-L-lysyl-D-alanyl-D-alanine[c]</v>
      </c>
      <c r="J182" s="2" t="b">
        <f t="shared" si="10"/>
        <v>0</v>
      </c>
      <c r="K182" s="2" t="str">
        <f>VLOOKUP(B182,[1]iTN607!B:G,5,0)</f>
        <v>6.3.2.10</v>
      </c>
      <c r="L182" s="2" t="b">
        <f t="shared" si="11"/>
        <v>0</v>
      </c>
      <c r="M182" s="1" t="s">
        <v>863</v>
      </c>
      <c r="N182" s="1" t="s">
        <v>864</v>
      </c>
      <c r="O182" s="2" t="s">
        <v>865</v>
      </c>
      <c r="P182" s="2" t="s">
        <v>565</v>
      </c>
      <c r="Q182" s="1">
        <v>0</v>
      </c>
      <c r="R182" s="1">
        <v>1000</v>
      </c>
      <c r="U182" s="2" t="s">
        <v>866</v>
      </c>
      <c r="X182" s="1" t="s">
        <v>20</v>
      </c>
      <c r="Z182" s="1">
        <v>2</v>
      </c>
    </row>
    <row r="183" spans="1:26">
      <c r="A183" t="s">
        <v>3823</v>
      </c>
      <c r="B183" s="1" t="s">
        <v>867</v>
      </c>
      <c r="C183" s="2" t="e">
        <f>VLOOKUP(B183,#REF!,1,0)</f>
        <v>#REF!</v>
      </c>
      <c r="D183" s="2" t="str">
        <f>VLOOKUP(B183,[1]iTN607!B:G,1,0)</f>
        <v>HDDR5</v>
      </c>
      <c r="E183" s="2" t="str">
        <f>VLOOKUP(B183,[1]iTN607!B:G,2,0)</f>
        <v>HDDR5</v>
      </c>
      <c r="F183" s="2" t="b">
        <f t="shared" si="8"/>
        <v>0</v>
      </c>
      <c r="G183" s="2" t="str">
        <f>VLOOKUP(B183,[1]iTN607!B:G,3,0)</f>
        <v>3R)-3-Hydroxydodecanoyl-[acyl-carrier-protein]:NADP+ oxidoreductase</v>
      </c>
      <c r="H183" s="2" t="b">
        <f t="shared" si="9"/>
        <v>0</v>
      </c>
      <c r="I183" s="32" t="str">
        <f>VLOOKUP(B183,[1]iTN607!B:G,4,0)</f>
        <v>3-Oxododecanoyl-[acyl-carrier protein][c] + H+[c] + Nicotinamide adenine dinucleotide phosphate - reduced[c] =&gt; (R)-3-Hydroxydodecanoyl-[acyl-carrier protein][c] + Nicotinamide adenine dinucleotide phosphate[c]</v>
      </c>
      <c r="J183" s="2" t="b">
        <f t="shared" si="10"/>
        <v>0</v>
      </c>
      <c r="K183" s="2" t="str">
        <f>VLOOKUP(B183,[1]iTN607!B:G,5,0)</f>
        <v>1.1.1.100</v>
      </c>
      <c r="L183" s="2" t="b">
        <f t="shared" si="11"/>
        <v>0</v>
      </c>
      <c r="M183" s="1" t="s">
        <v>868</v>
      </c>
      <c r="N183" s="1" t="s">
        <v>869</v>
      </c>
      <c r="P183" s="2" t="s">
        <v>84</v>
      </c>
      <c r="Q183" s="1">
        <v>0</v>
      </c>
      <c r="R183" s="1">
        <v>1000</v>
      </c>
      <c r="U183" s="2" t="s">
        <v>870</v>
      </c>
      <c r="X183" s="1" t="s">
        <v>20</v>
      </c>
      <c r="Z183" s="1">
        <v>2</v>
      </c>
    </row>
    <row r="184" spans="1:26">
      <c r="A184" t="s">
        <v>3824</v>
      </c>
      <c r="B184" s="1" t="s">
        <v>871</v>
      </c>
      <c r="C184" s="2" t="e">
        <f>VLOOKUP(B184,#REF!,1,0)</f>
        <v>#REF!</v>
      </c>
      <c r="D184" s="2" t="str">
        <f>VLOOKUP(B184,[1]iTN607!B:G,1,0)</f>
        <v>DHPPDA__1</v>
      </c>
      <c r="E184" s="2" t="str">
        <f>VLOOKUP(B184,[1]iTN607!B:G,2,0)</f>
        <v>DHPPDA__1</v>
      </c>
      <c r="F184" s="2" t="b">
        <f t="shared" si="8"/>
        <v>0</v>
      </c>
      <c r="G184" s="2" t="str">
        <f>VLOOKUP(B184,[1]iTN607!B:G,3,0)</f>
        <v>diaminohydroxyphosphoribosylaminopyrimidine deaminase</v>
      </c>
      <c r="H184" s="2" t="b">
        <f t="shared" si="9"/>
        <v>0</v>
      </c>
      <c r="I184" s="32" t="str">
        <f>VLOOKUP(B184,[1]iTN607!B:G,4,0)</f>
        <v>2,5-Diamino-6-hydroxy-4-(5'-phosphoribosylamino)-pyrimidine[c] + H2O[c] + H+[c] =&gt; 5-Amino-6-(5'-phosphoribosylamino)uracil[c] + Ammonium[c]</v>
      </c>
      <c r="J184" s="2" t="b">
        <f t="shared" si="10"/>
        <v>0</v>
      </c>
      <c r="K184" s="2" t="str">
        <f>VLOOKUP(B184,[1]iTN607!B:G,5,0)</f>
        <v>3.5.4.26</v>
      </c>
      <c r="L184" s="2" t="b">
        <f t="shared" si="11"/>
        <v>0</v>
      </c>
      <c r="M184" s="1" t="s">
        <v>872</v>
      </c>
      <c r="N184" s="1" t="s">
        <v>873</v>
      </c>
      <c r="P184" s="2" t="s">
        <v>874</v>
      </c>
      <c r="Q184" s="1">
        <v>0</v>
      </c>
      <c r="R184" s="1">
        <v>1000</v>
      </c>
      <c r="X184" s="1" t="s">
        <v>20</v>
      </c>
      <c r="Z184" s="1">
        <v>2</v>
      </c>
    </row>
    <row r="185" spans="1:26">
      <c r="A185" t="s">
        <v>3825</v>
      </c>
      <c r="B185" s="1" t="s">
        <v>875</v>
      </c>
      <c r="C185" s="2" t="e">
        <f>VLOOKUP(B185,#REF!,1,0)</f>
        <v>#REF!</v>
      </c>
      <c r="D185" s="2" t="str">
        <f>VLOOKUP(B185,[1]iTN607!B:G,1,0)</f>
        <v>ARGabc</v>
      </c>
      <c r="E185" s="2" t="str">
        <f>VLOOKUP(B185,[1]iTN607!B:G,2,0)</f>
        <v>ARGabc</v>
      </c>
      <c r="F185" s="2" t="b">
        <f t="shared" si="8"/>
        <v>0</v>
      </c>
      <c r="G185" s="2" t="str">
        <f>VLOOKUP(B185,[1]iTN607!B:G,3,0)</f>
        <v>L-arginine transport via ABC system</v>
      </c>
      <c r="H185" s="2" t="b">
        <f t="shared" si="9"/>
        <v>0</v>
      </c>
      <c r="I185" s="2" t="str">
        <f>VLOOKUP(B185,[1]iTN607!B:G,4,0)</f>
        <v>L-Arginine[e] + ATP[c] + H2O[c] =&gt; ADP[c] + L-Arginine[c] + H+[c] + Phosphate[c]</v>
      </c>
      <c r="J185" s="2" t="b">
        <f t="shared" si="10"/>
        <v>0</v>
      </c>
      <c r="K185" s="2" t="str">
        <f>VLOOKUP(B185,[1]iTN607!B:G,5,0)</f>
        <v>3.6.3.21</v>
      </c>
      <c r="L185" s="2" t="b">
        <f t="shared" si="11"/>
        <v>0</v>
      </c>
      <c r="M185" s="1" t="s">
        <v>876</v>
      </c>
      <c r="N185" s="1" t="s">
        <v>877</v>
      </c>
      <c r="O185" s="2" t="s">
        <v>696</v>
      </c>
      <c r="P185" s="2" t="s">
        <v>878</v>
      </c>
      <c r="Q185" s="1">
        <v>0</v>
      </c>
      <c r="R185" s="1">
        <v>1000</v>
      </c>
      <c r="U185" s="2" t="s">
        <v>879</v>
      </c>
      <c r="X185" s="1" t="s">
        <v>20</v>
      </c>
      <c r="Z185" s="1">
        <v>2</v>
      </c>
    </row>
    <row r="186" spans="1:26">
      <c r="A186" t="s">
        <v>3826</v>
      </c>
      <c r="B186" s="1" t="s">
        <v>880</v>
      </c>
      <c r="C186" s="2" t="e">
        <f>VLOOKUP(B186,#REF!,1,0)</f>
        <v>#REF!</v>
      </c>
      <c r="D186" s="2" t="str">
        <f>VLOOKUP(B186,[1]iTN607!B:G,1,0)</f>
        <v>TDMAT6</v>
      </c>
      <c r="E186" s="2" t="str">
        <f>VLOOKUP(B186,[1]iTN607!B:G,2,0)</f>
        <v>TDMAT6</v>
      </c>
      <c r="F186" s="2" t="b">
        <f t="shared" si="8"/>
        <v>0</v>
      </c>
      <c r="G186" s="2" t="str">
        <f>VLOOKUP(B186,[1]iTN607!B:G,3,0)</f>
        <v>Tetradecanoyl-[acyl-carrier protein]:malonyl-CoA  C-acyltransferase</v>
      </c>
      <c r="H186" s="2" t="b">
        <f t="shared" si="9"/>
        <v>0</v>
      </c>
      <c r="I186" s="32" t="str">
        <f>VLOOKUP(B186,[1]iTN607!B:G,4,0)</f>
        <v>trans-Tetradec-2-enoyl-[acyl-carrier protein][c] + H+[c] + Nicotinamide adenine dinucleotide - reduced[c] =&gt; Nicotinamide adenine dinucleotide[c] + Tetradecanoyl-[acyl-carrier protein][c]</v>
      </c>
      <c r="J186" s="2" t="b">
        <f t="shared" si="10"/>
        <v>0</v>
      </c>
      <c r="K186" s="2" t="str">
        <f>VLOOKUP(B186,[1]iTN607!B:G,5,0)</f>
        <v>1.3.1.9 ; 1.3.1.10</v>
      </c>
      <c r="L186" s="2" t="b">
        <f t="shared" si="11"/>
        <v>0</v>
      </c>
      <c r="M186" s="1" t="s">
        <v>881</v>
      </c>
      <c r="N186" s="1" t="s">
        <v>882</v>
      </c>
      <c r="P186" s="2" t="s">
        <v>134</v>
      </c>
      <c r="Q186" s="1">
        <v>0</v>
      </c>
      <c r="R186" s="1">
        <v>1000</v>
      </c>
      <c r="U186" s="2" t="s">
        <v>883</v>
      </c>
      <c r="X186" s="1" t="s">
        <v>20</v>
      </c>
      <c r="Z186" s="1">
        <v>2</v>
      </c>
    </row>
    <row r="187" spans="1:26">
      <c r="A187" t="s">
        <v>3827</v>
      </c>
      <c r="B187" s="1" t="s">
        <v>884</v>
      </c>
      <c r="C187" s="2" t="e">
        <f>VLOOKUP(B187,#REF!,1,0)</f>
        <v>#REF!</v>
      </c>
      <c r="D187" s="2" t="str">
        <f>VLOOKUP(B187,[1]iTN607!B:G,1,0)</f>
        <v>DPMVD</v>
      </c>
      <c r="E187" s="2" t="str">
        <f>VLOOKUP(B187,[1]iTN607!B:G,2,0)</f>
        <v>DPMVD</v>
      </c>
      <c r="F187" s="2" t="b">
        <f t="shared" si="8"/>
        <v>0</v>
      </c>
      <c r="G187" s="2" t="str">
        <f>VLOOKUP(B187,[1]iTN607!B:G,3,0)</f>
        <v>diphosphomevalonate decarboxylase</v>
      </c>
      <c r="H187" s="2" t="b">
        <f t="shared" si="9"/>
        <v>0</v>
      </c>
      <c r="I187" s="2" t="str">
        <f>VLOOKUP(B187,[1]iTN607!B:G,4,0)</f>
        <v>(R)-5-Diphosphomevalonate[c] + ATP[c] =&gt; ADP[c] + CO2[c] + Isopentenyl diphosphate[c] + Phosphate[c]</v>
      </c>
      <c r="J187" s="2" t="b">
        <f t="shared" si="10"/>
        <v>0</v>
      </c>
      <c r="K187" s="2" t="str">
        <f>VLOOKUP(B187,[1]iTN607!B:G,5,0)</f>
        <v>4.1.1.33</v>
      </c>
      <c r="L187" s="2" t="b">
        <f t="shared" si="11"/>
        <v>0</v>
      </c>
      <c r="M187" s="1" t="s">
        <v>885</v>
      </c>
      <c r="N187" s="1" t="s">
        <v>886</v>
      </c>
      <c r="O187" s="2" t="s">
        <v>887</v>
      </c>
      <c r="P187" s="2" t="s">
        <v>888</v>
      </c>
      <c r="Q187" s="1">
        <v>0</v>
      </c>
      <c r="R187" s="1">
        <v>1000</v>
      </c>
      <c r="U187" s="2" t="s">
        <v>889</v>
      </c>
      <c r="X187" s="1" t="s">
        <v>20</v>
      </c>
      <c r="Z187" s="1">
        <v>2</v>
      </c>
    </row>
    <row r="188" spans="1:26">
      <c r="A188" t="s">
        <v>3828</v>
      </c>
      <c r="B188" s="1" t="s">
        <v>890</v>
      </c>
      <c r="C188" s="2" t="e">
        <f>VLOOKUP(B188,#REF!,1,0)</f>
        <v>#REF!</v>
      </c>
      <c r="D188" s="2" t="str">
        <f>VLOOKUP(B188,[1]iTN607!B:G,1,0)</f>
        <v>DKGLCNR1</v>
      </c>
      <c r="E188" s="2" t="str">
        <f>VLOOKUP(B188,[1]iTN607!B:G,2,0)</f>
        <v>DKGLCNR1</v>
      </c>
      <c r="F188" s="2" t="b">
        <f t="shared" si="8"/>
        <v>0</v>
      </c>
      <c r="G188" s="2" t="str">
        <f>VLOOKUP(B188,[1]iTN607!B:G,3,0)</f>
        <v>2,5-diketo-D-gluconate reductase</v>
      </c>
      <c r="H188" s="2" t="b">
        <f t="shared" si="9"/>
        <v>0</v>
      </c>
      <c r="I188" s="32" t="str">
        <f>VLOOKUP(B188,[1]iTN607!B:G,4,0)</f>
        <v>2,5-diketo-D-gluconate[c] + H+[c] + Nicotinamide adenine dinucleotide phosphate - reduced[c] =&gt; 2-Dehydro-L-gulonate[c] + Nicotinamide adenine dinucleotide phosphate[c]</v>
      </c>
      <c r="J188" s="2" t="b">
        <f t="shared" si="10"/>
        <v>0</v>
      </c>
      <c r="K188" s="2" t="str">
        <f>VLOOKUP(B188,[1]iTN607!B:G,5,0)</f>
        <v>1.1.1.346</v>
      </c>
      <c r="L188" s="2" t="b">
        <f t="shared" si="11"/>
        <v>0</v>
      </c>
      <c r="M188" s="1" t="s">
        <v>891</v>
      </c>
      <c r="N188" s="1" t="s">
        <v>892</v>
      </c>
      <c r="P188" s="2" t="s">
        <v>721</v>
      </c>
      <c r="Q188" s="1">
        <v>0</v>
      </c>
      <c r="R188" s="1">
        <v>1000</v>
      </c>
      <c r="U188" s="2" t="s">
        <v>893</v>
      </c>
      <c r="X188" s="1" t="s">
        <v>20</v>
      </c>
      <c r="Z188" s="1">
        <v>2</v>
      </c>
    </row>
    <row r="189" spans="1:26">
      <c r="A189" t="s">
        <v>3829</v>
      </c>
      <c r="B189" s="1" t="s">
        <v>894</v>
      </c>
      <c r="C189" s="2" t="e">
        <f>VLOOKUP(B189,#REF!,1,0)</f>
        <v>#REF!</v>
      </c>
      <c r="D189" s="2" t="str">
        <f>VLOOKUP(B189,[1]iTN607!B:G,1,0)</f>
        <v>HHDR7</v>
      </c>
      <c r="E189" s="2" t="str">
        <f>VLOOKUP(B189,[1]iTN607!B:G,2,0)</f>
        <v>HHDR7</v>
      </c>
      <c r="F189" s="2" t="b">
        <f t="shared" si="8"/>
        <v>0</v>
      </c>
      <c r="G189" s="2" t="str">
        <f>VLOOKUP(B189,[1]iTN607!B:G,3,0)</f>
        <v>(3R)-3-Hydroxypalmitoyl-[acyl-carrier-protein]:NADP+ oxidoreductase</v>
      </c>
      <c r="H189" s="2" t="b">
        <f t="shared" si="9"/>
        <v>0</v>
      </c>
      <c r="I189" s="32" t="str">
        <f>VLOOKUP(B189,[1]iTN607!B:G,4,0)</f>
        <v>3-Oxohexadecanoyl-[acp][c] + H+[c] + Nicotinamide adenine dinucleotide phosphate - reduced[c] =&gt; (3R)-3-Hydroxypalmitoyl-[acyl-carrier protein][c] + Nicotinamide adenine dinucleotide phosphate[c]</v>
      </c>
      <c r="J189" s="2" t="b">
        <f t="shared" si="10"/>
        <v>0</v>
      </c>
      <c r="K189" s="2" t="str">
        <f>VLOOKUP(B189,[1]iTN607!B:G,5,0)</f>
        <v>1.1.1.100</v>
      </c>
      <c r="L189" s="2" t="b">
        <f t="shared" si="11"/>
        <v>0</v>
      </c>
      <c r="M189" s="1" t="s">
        <v>895</v>
      </c>
      <c r="N189" s="1" t="s">
        <v>896</v>
      </c>
      <c r="P189" s="2" t="s">
        <v>84</v>
      </c>
      <c r="Q189" s="1">
        <v>0</v>
      </c>
      <c r="R189" s="1">
        <v>1000</v>
      </c>
      <c r="U189" s="2" t="s">
        <v>897</v>
      </c>
      <c r="X189" s="1" t="s">
        <v>20</v>
      </c>
      <c r="Z189" s="1">
        <v>2</v>
      </c>
    </row>
    <row r="190" spans="1:26">
      <c r="A190" t="s">
        <v>3830</v>
      </c>
      <c r="B190" s="1" t="s">
        <v>898</v>
      </c>
      <c r="C190" s="2" t="e">
        <f>VLOOKUP(B190,#REF!,1,0)</f>
        <v>#REF!</v>
      </c>
      <c r="D190" s="2" t="str">
        <f>VLOOKUP(B190,[1]iTN607!B:G,1,0)</f>
        <v>DHDPRy</v>
      </c>
      <c r="E190" s="2" t="str">
        <f>VLOOKUP(B190,[1]iTN607!B:G,2,0)</f>
        <v>DHDPRy</v>
      </c>
      <c r="F190" s="2" t="b">
        <f t="shared" si="8"/>
        <v>0</v>
      </c>
      <c r="G190" s="2" t="str">
        <f>VLOOKUP(B190,[1]iTN607!B:G,3,0)</f>
        <v>dihydrodipicolinate reductase (NADPH)</v>
      </c>
      <c r="H190" s="2" t="b">
        <f t="shared" si="9"/>
        <v>0</v>
      </c>
      <c r="I190" s="32" t="str">
        <f>VLOOKUP(B190,[1]iTN607!B:G,4,0)</f>
        <v>2,3-Dihydrodipicolinate[c] + H+[c] + Nicotinamide adenine dinucleotide phosphate - reduced[c] =&gt; Nicotinamide adenine dinucleotide phosphate[c] + 2,3,4,5-Tetrahydrodipicolinate[c]</v>
      </c>
      <c r="J190" s="2" t="b">
        <f t="shared" si="10"/>
        <v>0</v>
      </c>
      <c r="K190" s="2" t="str">
        <f>VLOOKUP(B190,[1]iTN607!B:G,5,0)</f>
        <v>1.3.1.26 ; 1.17.1.8</v>
      </c>
      <c r="L190" s="2" t="b">
        <f t="shared" si="11"/>
        <v>0</v>
      </c>
      <c r="M190" s="1" t="s">
        <v>899</v>
      </c>
      <c r="N190" s="1" t="s">
        <v>900</v>
      </c>
      <c r="O190" s="2" t="s">
        <v>901</v>
      </c>
      <c r="P190" s="2" t="s">
        <v>902</v>
      </c>
      <c r="Q190" s="1">
        <v>0</v>
      </c>
      <c r="R190" s="1">
        <v>1000</v>
      </c>
      <c r="U190" s="2" t="s">
        <v>903</v>
      </c>
      <c r="X190" s="1" t="s">
        <v>20</v>
      </c>
      <c r="Z190" s="1">
        <v>2</v>
      </c>
    </row>
    <row r="191" spans="1:26">
      <c r="A191" t="s">
        <v>3831</v>
      </c>
      <c r="B191" s="1" t="s">
        <v>904</v>
      </c>
      <c r="C191" s="2" t="e">
        <f>VLOOKUP(B191,#REF!,1,0)</f>
        <v>#REF!</v>
      </c>
      <c r="D191" s="2" t="str">
        <f>VLOOKUP(B191,[1]iTN607!B:G,1,0)</f>
        <v>GF6PTA</v>
      </c>
      <c r="E191" s="2" t="str">
        <f>VLOOKUP(B191,[1]iTN607!B:G,2,0)</f>
        <v>GF6PTA</v>
      </c>
      <c r="F191" s="2" t="b">
        <f t="shared" si="8"/>
        <v>0</v>
      </c>
      <c r="G191" s="2" t="str">
        <f>VLOOKUP(B191,[1]iTN607!B:G,3,0)</f>
        <v>glutamine-fructose-6-phosphate transaminase</v>
      </c>
      <c r="H191" s="2" t="b">
        <f t="shared" si="9"/>
        <v>0</v>
      </c>
      <c r="I191" s="2" t="str">
        <f>VLOOKUP(B191,[1]iTN607!B:G,4,0)</f>
        <v>D-Fructose 6-phosphate[c] + L-Glutamine[c] =&gt; D-Glucosamine 6-phosphate[c] + L-Glutamate[c]</v>
      </c>
      <c r="J191" s="2" t="b">
        <f t="shared" si="10"/>
        <v>0</v>
      </c>
      <c r="K191" s="2" t="str">
        <f>VLOOKUP(B191,[1]iTN607!B:G,5,0)</f>
        <v>2.6.1.16</v>
      </c>
      <c r="L191" s="2" t="b">
        <f t="shared" si="11"/>
        <v>0</v>
      </c>
      <c r="M191" s="1" t="s">
        <v>905</v>
      </c>
      <c r="N191" s="1" t="s">
        <v>906</v>
      </c>
      <c r="O191" s="2" t="s">
        <v>907</v>
      </c>
      <c r="P191" s="2" t="s">
        <v>908</v>
      </c>
      <c r="Q191" s="1">
        <v>0</v>
      </c>
      <c r="R191" s="1">
        <v>1000</v>
      </c>
      <c r="U191" s="2" t="s">
        <v>909</v>
      </c>
      <c r="X191" s="1" t="s">
        <v>20</v>
      </c>
      <c r="Z191" s="1">
        <v>2</v>
      </c>
    </row>
    <row r="192" spans="1:26">
      <c r="A192" t="s">
        <v>3832</v>
      </c>
      <c r="B192" s="1" t="s">
        <v>910</v>
      </c>
      <c r="C192" s="2" t="e">
        <f>VLOOKUP(B192,#REF!,1,0)</f>
        <v>#REF!</v>
      </c>
      <c r="D192" s="2" t="str">
        <f>VLOOKUP(B192,[1]iTN607!B:G,1,0)</f>
        <v>PROTRS</v>
      </c>
      <c r="E192" s="2" t="str">
        <f>VLOOKUP(B192,[1]iTN607!B:G,2,0)</f>
        <v>PROTRS</v>
      </c>
      <c r="F192" s="2" t="b">
        <f t="shared" si="8"/>
        <v>0</v>
      </c>
      <c r="G192" s="2" t="str">
        <f>VLOOKUP(B192,[1]iTN607!B:G,3,0)</f>
        <v>Prolyl-tRNA synthetase</v>
      </c>
      <c r="H192" s="2" t="b">
        <f t="shared" si="9"/>
        <v>0</v>
      </c>
      <c r="I192" s="32" t="str">
        <f>VLOOKUP(B192,[1]iTN607!B:G,4,0)</f>
        <v>ATP[c] + L-Proline[c] + tRNA(Pro)[c] =&gt; AMP[c] + Diphosphate[c] + L-Prolyl-tRNA(Pro)[c]</v>
      </c>
      <c r="J192" s="2" t="b">
        <f t="shared" si="10"/>
        <v>0</v>
      </c>
      <c r="K192" s="2" t="str">
        <f>VLOOKUP(B192,[1]iTN607!B:G,5,0)</f>
        <v>6.1.1.15</v>
      </c>
      <c r="L192" s="2" t="b">
        <f t="shared" si="11"/>
        <v>0</v>
      </c>
      <c r="M192" s="1" t="s">
        <v>911</v>
      </c>
      <c r="N192" s="1" t="s">
        <v>912</v>
      </c>
      <c r="P192" s="2" t="s">
        <v>913</v>
      </c>
      <c r="Q192" s="1">
        <v>0</v>
      </c>
      <c r="R192" s="1">
        <v>1000</v>
      </c>
      <c r="X192" s="1" t="s">
        <v>20</v>
      </c>
      <c r="Z192" s="1">
        <v>2</v>
      </c>
    </row>
    <row r="193" spans="1:26">
      <c r="A193" t="s">
        <v>3833</v>
      </c>
      <c r="B193" s="1" t="s">
        <v>914</v>
      </c>
      <c r="C193" s="2" t="e">
        <f>VLOOKUP(B193,#REF!,1,0)</f>
        <v>#REF!</v>
      </c>
      <c r="D193" s="2" t="str">
        <f>VLOOKUP(B193,[1]iTN607!B:G,1,0)</f>
        <v>THFGLUS</v>
      </c>
      <c r="E193" s="2" t="str">
        <f>VLOOKUP(B193,[1]iTN607!B:G,2,0)</f>
        <v>THFGLUS</v>
      </c>
      <c r="F193" s="2" t="b">
        <f t="shared" si="8"/>
        <v>0</v>
      </c>
      <c r="G193" s="2" t="str">
        <f>VLOOKUP(B193,[1]iTN607!B:G,3,0)</f>
        <v>Tetrahydrofolate:L-glutamate gamma-ligase (ADP-forming)</v>
      </c>
      <c r="H193" s="2" t="b">
        <f t="shared" si="9"/>
        <v>0</v>
      </c>
      <c r="I193" s="32" t="str">
        <f>VLOOKUP(B193,[1]iTN607!B:G,4,0)</f>
        <v>ATP[c] + L-Glutamate[c] + 5,6,7,8-Tetrahydrofolate[c] &lt;=&gt; ADP[c] + H+[c] + Phosphate[c] + Tetrahydrofolyl-[Glu](2)[c]</v>
      </c>
      <c r="J193" s="2" t="b">
        <f t="shared" si="10"/>
        <v>0</v>
      </c>
      <c r="K193" s="2" t="str">
        <f>VLOOKUP(B193,[1]iTN607!B:G,5,0)</f>
        <v xml:space="preserve">6.3.2.17 </v>
      </c>
      <c r="L193" s="2" t="b">
        <f t="shared" si="11"/>
        <v>0</v>
      </c>
      <c r="M193" s="1" t="s">
        <v>915</v>
      </c>
      <c r="N193" s="1" t="s">
        <v>916</v>
      </c>
      <c r="O193" s="2" t="s">
        <v>917</v>
      </c>
      <c r="P193" s="2" t="s">
        <v>918</v>
      </c>
      <c r="Q193" s="1">
        <v>-1000</v>
      </c>
      <c r="R193" s="1">
        <v>1000</v>
      </c>
      <c r="U193" s="2" t="s">
        <v>919</v>
      </c>
      <c r="X193" s="1" t="s">
        <v>20</v>
      </c>
      <c r="Z193" s="1">
        <v>2</v>
      </c>
    </row>
    <row r="194" spans="1:26">
      <c r="A194" t="s">
        <v>3834</v>
      </c>
      <c r="B194" s="1" t="s">
        <v>920</v>
      </c>
      <c r="C194" s="2" t="e">
        <f>VLOOKUP(B194,#REF!,1,0)</f>
        <v>#REF!</v>
      </c>
      <c r="D194" s="2" t="str">
        <f>VLOOKUP(B194,[1]iTN607!B:G,1,0)</f>
        <v>MTHPTGHM</v>
      </c>
      <c r="E194" s="2" t="str">
        <f>VLOOKUP(B194,[1]iTN607!B:G,2,0)</f>
        <v>MTHPTGHM</v>
      </c>
      <c r="F194" s="2" t="b">
        <f t="shared" ref="F194:F257" si="12">EXACT(E194,M194)</f>
        <v>0</v>
      </c>
      <c r="G194" s="2" t="str">
        <f>VLOOKUP(B194,[1]iTN607!B:G,3,0)</f>
        <v>5-methyltetrahydropteroyltriglutamate-homocysteine S-methyltransferase</v>
      </c>
      <c r="H194" s="2" t="b">
        <f t="shared" ref="H194:H257" si="13">EXACT(G194,N194)</f>
        <v>0</v>
      </c>
      <c r="I194" s="32" t="str">
        <f>VLOOKUP(B194,[1]iTN607!B:G,4,0)</f>
        <v>5-Methyltetrahydropteroyltri-L-glutamate[c] + L-Homocysteine[c] =&gt; L-Methionine[c] + Tetrahydropteroyltri-L-glutamate[c]</v>
      </c>
      <c r="J194" s="2" t="b">
        <f t="shared" ref="J194:J257" si="14">EXACT(I194,O194)</f>
        <v>0</v>
      </c>
      <c r="K194" s="2" t="str">
        <f>VLOOKUP(B194,[1]iTN607!B:G,5,0)</f>
        <v>2.1.1.14</v>
      </c>
      <c r="L194" s="2" t="b">
        <f t="shared" ref="L194:L257" si="15">EXACT(K194,P194)</f>
        <v>0</v>
      </c>
      <c r="M194" s="1" t="s">
        <v>921</v>
      </c>
      <c r="N194" s="1" t="s">
        <v>922</v>
      </c>
      <c r="P194" s="2" t="s">
        <v>923</v>
      </c>
      <c r="Q194" s="1">
        <v>0</v>
      </c>
      <c r="R194" s="1">
        <v>1000</v>
      </c>
      <c r="X194" s="1" t="s">
        <v>20</v>
      </c>
      <c r="Z194" s="1">
        <v>2</v>
      </c>
    </row>
    <row r="195" spans="1:26">
      <c r="A195" t="s">
        <v>3835</v>
      </c>
      <c r="B195" s="1" t="s">
        <v>924</v>
      </c>
      <c r="C195" s="2" t="e">
        <f>VLOOKUP(B195,#REF!,1,0)</f>
        <v>#REF!</v>
      </c>
      <c r="D195" s="2" t="str">
        <f>VLOOKUP(B195,[1]iTN607!B:G,1,0)</f>
        <v>PNTK</v>
      </c>
      <c r="E195" s="2" t="str">
        <f>VLOOKUP(B195,[1]iTN607!B:G,2,0)</f>
        <v>PNTK</v>
      </c>
      <c r="F195" s="2" t="b">
        <f t="shared" si="12"/>
        <v>0</v>
      </c>
      <c r="G195" s="2" t="str">
        <f>VLOOKUP(B195,[1]iTN607!B:G,3,0)</f>
        <v>pantothenate kinase</v>
      </c>
      <c r="H195" s="2" t="b">
        <f t="shared" si="13"/>
        <v>0</v>
      </c>
      <c r="I195" s="2" t="str">
        <f>VLOOKUP(B195,[1]iTN607!B:G,4,0)</f>
        <v>ATP[c] + (R)-Pantothenate[c] =&gt; D-4'-Phosphopantothenate[c] + ADP[c] + H+[c]</v>
      </c>
      <c r="J195" s="2" t="b">
        <f t="shared" si="14"/>
        <v>0</v>
      </c>
      <c r="K195" s="2" t="str">
        <f>VLOOKUP(B195,[1]iTN607!B:G,5,0)</f>
        <v>2.7.1.33</v>
      </c>
      <c r="L195" s="2" t="b">
        <f t="shared" si="15"/>
        <v>0</v>
      </c>
      <c r="M195" s="1" t="s">
        <v>925</v>
      </c>
      <c r="N195" s="1" t="s">
        <v>926</v>
      </c>
      <c r="O195" s="2" t="s">
        <v>927</v>
      </c>
      <c r="P195" s="2" t="s">
        <v>928</v>
      </c>
      <c r="Q195" s="1">
        <v>0</v>
      </c>
      <c r="R195" s="1">
        <v>1000</v>
      </c>
      <c r="U195" s="2" t="s">
        <v>929</v>
      </c>
      <c r="X195" s="1" t="s">
        <v>20</v>
      </c>
      <c r="Z195" s="1">
        <v>2</v>
      </c>
    </row>
    <row r="196" spans="1:26">
      <c r="A196" t="s">
        <v>3836</v>
      </c>
      <c r="B196" s="2" t="s">
        <v>930</v>
      </c>
      <c r="C196" s="2" t="e">
        <f>VLOOKUP(B196,#REF!,1,0)</f>
        <v>#REF!</v>
      </c>
      <c r="D196" s="2" t="str">
        <f>VLOOKUP(B196,[1]iTN607!B:G,1,0)</f>
        <v>ACCOAC</v>
      </c>
      <c r="E196" s="2" t="str">
        <f>VLOOKUP(B196,[1]iTN607!B:G,2,0)</f>
        <v>ACCOAC</v>
      </c>
      <c r="F196" s="2" t="b">
        <f t="shared" si="12"/>
        <v>0</v>
      </c>
      <c r="G196" s="2" t="str">
        <f>VLOOKUP(B196,[1]iTN607!B:G,3,0)</f>
        <v>acetyl-CoA carboxylase</v>
      </c>
      <c r="H196" s="2" t="b">
        <f t="shared" si="13"/>
        <v>0</v>
      </c>
      <c r="I196" s="2" t="str">
        <f>VLOOKUP(B196,[1]iTN607!B:G,4,0)</f>
        <v>Acetyl-CoA[c] + ATP[c] + Bicarbonate[c] =&gt; ADP[c] + H+[c] + Malonyl-CoA[c] + Phosphate[c]</v>
      </c>
      <c r="J196" s="2" t="b">
        <f t="shared" si="14"/>
        <v>0</v>
      </c>
      <c r="K196" s="2" t="str">
        <f>VLOOKUP(B196,[1]iTN607!B:G,5,0)</f>
        <v>6.4.1.2</v>
      </c>
      <c r="L196" s="2" t="b">
        <f t="shared" si="15"/>
        <v>0</v>
      </c>
      <c r="M196" s="2" t="s">
        <v>931</v>
      </c>
      <c r="N196" s="2" t="s">
        <v>932</v>
      </c>
      <c r="O196" s="2" t="s">
        <v>933</v>
      </c>
      <c r="P196" s="2" t="s">
        <v>934</v>
      </c>
      <c r="Q196" s="2">
        <v>0</v>
      </c>
      <c r="R196" s="2">
        <v>1000</v>
      </c>
      <c r="U196" s="2" t="s">
        <v>935</v>
      </c>
      <c r="X196" s="2" t="s">
        <v>20</v>
      </c>
      <c r="Z196" s="2">
        <v>2</v>
      </c>
    </row>
    <row r="197" spans="1:26">
      <c r="A197" t="s">
        <v>3837</v>
      </c>
      <c r="B197" s="1" t="s">
        <v>936</v>
      </c>
      <c r="C197" s="2" t="e">
        <f>VLOOKUP(B197,#REF!,1,0)</f>
        <v>#REF!</v>
      </c>
      <c r="D197" s="2" t="str">
        <f>VLOOKUP(B197,[1]iTN607!B:G,1,0)</f>
        <v>ICDHy</v>
      </c>
      <c r="E197" s="2" t="str">
        <f>VLOOKUP(B197,[1]iTN607!B:G,2,0)</f>
        <v>ICDHy</v>
      </c>
      <c r="F197" s="2" t="b">
        <f t="shared" si="12"/>
        <v>0</v>
      </c>
      <c r="G197" s="2" t="str">
        <f>VLOOKUP(B197,[1]iTN607!B:G,3,0)</f>
        <v>isocitrate dehydrogenase (NADP)</v>
      </c>
      <c r="H197" s="2" t="b">
        <f t="shared" si="13"/>
        <v>0</v>
      </c>
      <c r="I197" s="32" t="str">
        <f>VLOOKUP(B197,[1]iTN607!B:G,4,0)</f>
        <v>Isocitrate[c] + Nicotinamide adenine dinucleotide phosphate[c] &lt;=&gt; 2-Oxoglutarate[c] + CO2[c] + Nicotinamide adenine dinucleotide phosphate - reduced[c]</v>
      </c>
      <c r="J197" s="2" t="b">
        <f t="shared" si="14"/>
        <v>0</v>
      </c>
      <c r="K197" s="2" t="str">
        <f>VLOOKUP(B197,[1]iTN607!B:G,5,0)</f>
        <v>1.1.1.42</v>
      </c>
      <c r="L197" s="2" t="b">
        <f t="shared" si="15"/>
        <v>0</v>
      </c>
      <c r="M197" s="1" t="s">
        <v>937</v>
      </c>
      <c r="N197" s="1" t="s">
        <v>938</v>
      </c>
      <c r="P197" s="2" t="s">
        <v>939</v>
      </c>
      <c r="Q197" s="1">
        <v>-1000</v>
      </c>
      <c r="R197" s="1">
        <v>1000</v>
      </c>
      <c r="X197" s="1" t="s">
        <v>20</v>
      </c>
      <c r="Z197" s="1">
        <v>2</v>
      </c>
    </row>
    <row r="198" spans="1:26">
      <c r="A198" t="s">
        <v>3838</v>
      </c>
      <c r="B198" s="2" t="s">
        <v>940</v>
      </c>
      <c r="C198" s="2" t="e">
        <f>VLOOKUP(B198,#REF!,1,0)</f>
        <v>#REF!</v>
      </c>
      <c r="D198" s="2" t="str">
        <f>VLOOKUP(B198,[1]iTN607!B:G,1,0)</f>
        <v>CYTD</v>
      </c>
      <c r="E198" s="2" t="str">
        <f>VLOOKUP(B198,[1]iTN607!B:G,2,0)</f>
        <v>CYTD</v>
      </c>
      <c r="F198" s="2" t="b">
        <f t="shared" si="12"/>
        <v>0</v>
      </c>
      <c r="G198" s="2" t="str">
        <f>VLOOKUP(B198,[1]iTN607!B:G,3,0)</f>
        <v>cytidine deaminase</v>
      </c>
      <c r="H198" s="2" t="b">
        <f t="shared" si="13"/>
        <v>0</v>
      </c>
      <c r="I198" s="2" t="str">
        <f>VLOOKUP(B198,[1]iTN607!B:G,4,0)</f>
        <v>Cytidine[c] + H2O[c] + H+[c] =&gt; Ammonium[c] + Uridine[c]</v>
      </c>
      <c r="J198" s="2" t="b">
        <f t="shared" si="14"/>
        <v>0</v>
      </c>
      <c r="K198" s="2" t="str">
        <f>VLOOKUP(B198,[1]iTN607!B:G,5,0)</f>
        <v>3.5.4.5</v>
      </c>
      <c r="L198" s="2" t="b">
        <f t="shared" si="15"/>
        <v>0</v>
      </c>
      <c r="M198" s="2" t="s">
        <v>941</v>
      </c>
      <c r="N198" s="2" t="s">
        <v>942</v>
      </c>
      <c r="O198" s="2" t="s">
        <v>943</v>
      </c>
      <c r="P198" s="2" t="s">
        <v>944</v>
      </c>
      <c r="Q198" s="2">
        <v>0</v>
      </c>
      <c r="R198" s="2">
        <v>1000</v>
      </c>
      <c r="U198" s="2" t="s">
        <v>945</v>
      </c>
      <c r="X198" s="2" t="s">
        <v>20</v>
      </c>
      <c r="Z198" s="2">
        <v>2</v>
      </c>
    </row>
    <row r="199" spans="1:26">
      <c r="A199" t="s">
        <v>3839</v>
      </c>
      <c r="B199" s="1" t="s">
        <v>946</v>
      </c>
      <c r="C199" s="2" t="e">
        <f>VLOOKUP(B199,#REF!,1,0)</f>
        <v>#REF!</v>
      </c>
      <c r="D199" s="2" t="str">
        <f>VLOOKUP(B199,[1]iTN607!B:G,1,0)</f>
        <v>TPI</v>
      </c>
      <c r="E199" s="2" t="str">
        <f>VLOOKUP(B199,[1]iTN607!B:G,2,0)</f>
        <v>TPI</v>
      </c>
      <c r="F199" s="2" t="b">
        <f t="shared" si="12"/>
        <v>0</v>
      </c>
      <c r="G199" s="2" t="str">
        <f>VLOOKUP(B199,[1]iTN607!B:G,3,0)</f>
        <v>triose-phosphate isomerase</v>
      </c>
      <c r="H199" s="2" t="b">
        <f t="shared" si="13"/>
        <v>0</v>
      </c>
      <c r="I199" s="2" t="str">
        <f>VLOOKUP(B199,[1]iTN607!B:G,4,0)</f>
        <v>Dihydroxyacetone phosphate[c] &lt;=&gt; Glyceraldehyde 3-phosphate[c]</v>
      </c>
      <c r="J199" s="2" t="b">
        <f t="shared" si="14"/>
        <v>0</v>
      </c>
      <c r="K199" s="2" t="str">
        <f>VLOOKUP(B199,[1]iTN607!B:G,5,0)</f>
        <v>5.3.1.1</v>
      </c>
      <c r="L199" s="2" t="b">
        <f t="shared" si="15"/>
        <v>0</v>
      </c>
      <c r="M199" s="1" t="s">
        <v>947</v>
      </c>
      <c r="N199" s="1" t="s">
        <v>948</v>
      </c>
      <c r="O199" s="2" t="s">
        <v>949</v>
      </c>
      <c r="P199" s="2" t="s">
        <v>950</v>
      </c>
      <c r="Q199" s="1">
        <v>-1000</v>
      </c>
      <c r="R199" s="1">
        <v>1000</v>
      </c>
      <c r="U199" s="2" t="s">
        <v>951</v>
      </c>
      <c r="X199" s="1" t="s">
        <v>20</v>
      </c>
      <c r="Z199" s="1">
        <v>2</v>
      </c>
    </row>
    <row r="200" spans="1:26">
      <c r="A200" t="s">
        <v>3840</v>
      </c>
      <c r="B200" s="1" t="s">
        <v>952</v>
      </c>
      <c r="C200" s="2" t="e">
        <f>VLOOKUP(B200,#REF!,1,0)</f>
        <v>#REF!</v>
      </c>
      <c r="D200" s="2" t="str">
        <f>VLOOKUP(B200,[1]iTN607!B:G,1,0)</f>
        <v>COPREC6MT</v>
      </c>
      <c r="E200" s="19" t="str">
        <f>VLOOKUP(B200,[1]iTN607!B:G,2,0)</f>
        <v>COPREC6MT</v>
      </c>
      <c r="F200" s="19" t="b">
        <f t="shared" si="12"/>
        <v>0</v>
      </c>
      <c r="G200" s="20" t="str">
        <f>VLOOKUP(B200,[1]iTN607!B:G,3,0)</f>
        <v xml:space="preserve">Precorrin-6Y C5,15-methyltransferase [decarboxylating] </v>
      </c>
      <c r="H200" s="2" t="b">
        <f t="shared" si="13"/>
        <v>0</v>
      </c>
      <c r="I200" s="32" t="str">
        <f>VLOOKUP(B200,[1]iTN607!B:G,4,0)</f>
        <v>2 S-Adenosyl-L-methionine[c] + Precorrin 6Y[c] =&gt; 2 S-Adenosyl-L-homocysteine[c] + CO2[c] + Precorrin 8X[c] + H+[c]</v>
      </c>
      <c r="J200" s="2" t="b">
        <f t="shared" si="14"/>
        <v>0</v>
      </c>
      <c r="K200" s="2" t="str">
        <f>VLOOKUP(B200,[1]iTN607!B:G,5,0)</f>
        <v>2.1.1.132</v>
      </c>
      <c r="L200" s="2" t="b">
        <f t="shared" si="15"/>
        <v>0</v>
      </c>
      <c r="M200" s="1" t="s">
        <v>953</v>
      </c>
      <c r="N200" s="1" t="s">
        <v>954</v>
      </c>
      <c r="P200" s="2" t="s">
        <v>955</v>
      </c>
      <c r="Q200" s="1">
        <v>0</v>
      </c>
      <c r="R200" s="1">
        <v>1000</v>
      </c>
      <c r="X200" s="1" t="s">
        <v>20</v>
      </c>
      <c r="Z200" s="1">
        <v>2</v>
      </c>
    </row>
    <row r="201" spans="1:26">
      <c r="A201" t="s">
        <v>3841</v>
      </c>
      <c r="B201" s="1" t="s">
        <v>956</v>
      </c>
      <c r="C201" s="2" t="e">
        <f>VLOOKUP(B201,#REF!,1,0)</f>
        <v>#REF!</v>
      </c>
      <c r="D201" s="2" t="str">
        <f>VLOOKUP(B201,[1]iTN607!B:G,1,0)</f>
        <v>HDEHL4</v>
      </c>
      <c r="E201" s="2" t="str">
        <f>VLOOKUP(B201,[1]iTN607!B:G,2,0)</f>
        <v>HDEHL4</v>
      </c>
      <c r="F201" s="2" t="b">
        <f t="shared" si="12"/>
        <v>0</v>
      </c>
      <c r="G201" s="2" t="str">
        <f>VLOOKUP(B201,[1]iTN607!B:G,3,0)</f>
        <v>(3R)-3-Hydroxybutanoyl-[acyl-carrier-protein] hydro-lyase</v>
      </c>
      <c r="H201" s="2" t="b">
        <f t="shared" si="13"/>
        <v>0</v>
      </c>
      <c r="I201" s="32" t="str">
        <f>VLOOKUP(B201,[1]iTN607!B:G,4,0)</f>
        <v>(3R)-3-Hydroxydecanoyl-[acyl-carrier protein][c] =&gt; trans-Dec-2-enoyl-[acyl-carrier protein][c] + H2O[c]</v>
      </c>
      <c r="J201" s="2" t="b">
        <f t="shared" si="14"/>
        <v>0</v>
      </c>
      <c r="K201" s="2" t="str">
        <f>VLOOKUP(B201,[1]iTN607!B:G,5,0)</f>
        <v>2.3.1.85 ; 4.2.1.59</v>
      </c>
      <c r="L201" s="2" t="b">
        <f t="shared" si="15"/>
        <v>0</v>
      </c>
      <c r="M201" s="1" t="s">
        <v>957</v>
      </c>
      <c r="N201" s="1" t="s">
        <v>958</v>
      </c>
      <c r="P201" s="1" t="s">
        <v>743</v>
      </c>
      <c r="Q201" s="1">
        <v>0</v>
      </c>
      <c r="R201" s="1">
        <v>1000</v>
      </c>
      <c r="U201" s="2" t="s">
        <v>959</v>
      </c>
      <c r="X201" s="1" t="s">
        <v>20</v>
      </c>
      <c r="Z201" s="1">
        <v>2</v>
      </c>
    </row>
    <row r="202" spans="1:26">
      <c r="A202" t="s">
        <v>3842</v>
      </c>
      <c r="B202" s="1" t="s">
        <v>960</v>
      </c>
      <c r="C202" s="2" t="e">
        <f>VLOOKUP(B202,#REF!,1,0)</f>
        <v>#REF!</v>
      </c>
      <c r="D202" s="2" t="str">
        <f>VLOOKUP(B202,[1]iTN607!B:G,1,0)</f>
        <v>GRTT</v>
      </c>
      <c r="E202" s="2" t="str">
        <f>VLOOKUP(B202,[1]iTN607!B:G,2,0)</f>
        <v>GRTT</v>
      </c>
      <c r="F202" s="2" t="b">
        <f t="shared" si="12"/>
        <v>0</v>
      </c>
      <c r="G202" s="2" t="str">
        <f>VLOOKUP(B202,[1]iTN607!B:G,3,0)</f>
        <v>geranyltranstransferase</v>
      </c>
      <c r="H202" s="2" t="b">
        <f t="shared" si="13"/>
        <v>0</v>
      </c>
      <c r="I202" s="2" t="str">
        <f>VLOOKUP(B202,[1]iTN607!B:G,4,0)</f>
        <v>Geranyl diphosphate[c] + Isopentenyl diphosphate[c] =&gt; Farnesyl diphosphate[c] + Diphosphate[c]</v>
      </c>
      <c r="J202" s="2" t="b">
        <f t="shared" si="14"/>
        <v>0</v>
      </c>
      <c r="K202" s="2" t="str">
        <f>VLOOKUP(B202,[1]iTN607!B:G,5,0)</f>
        <v>2.5.1.10</v>
      </c>
      <c r="L202" s="2" t="b">
        <f t="shared" si="15"/>
        <v>0</v>
      </c>
      <c r="M202" s="1" t="s">
        <v>961</v>
      </c>
      <c r="N202" s="1" t="s">
        <v>962</v>
      </c>
      <c r="O202" s="1" t="s">
        <v>963</v>
      </c>
      <c r="P202" s="1" t="s">
        <v>964</v>
      </c>
      <c r="Q202" s="1">
        <v>0</v>
      </c>
      <c r="R202" s="1">
        <v>1000</v>
      </c>
      <c r="U202" s="1" t="s">
        <v>965</v>
      </c>
      <c r="X202" s="1" t="s">
        <v>20</v>
      </c>
      <c r="Z202" s="1">
        <v>2</v>
      </c>
    </row>
    <row r="203" spans="1:26">
      <c r="A203" s="17" t="s">
        <v>3843</v>
      </c>
      <c r="B203" s="18" t="s">
        <v>966</v>
      </c>
      <c r="C203" s="2" t="e">
        <f>VLOOKUP(B203,#REF!,1,0)</f>
        <v>#REF!</v>
      </c>
      <c r="D203" s="18" t="e">
        <f>VLOOKUP(B203,[1]iTN607!B:G,1,0)</f>
        <v>#N/A</v>
      </c>
      <c r="E203" s="18" t="e">
        <f>VLOOKUP(B203,[1]iTN607!B:G,2,0)</f>
        <v>#N/A</v>
      </c>
      <c r="F203" s="18" t="e">
        <f t="shared" si="12"/>
        <v>#N/A</v>
      </c>
      <c r="G203" s="18" t="e">
        <f>VLOOKUP(B203,[1]iTN607!B:G,3,0)</f>
        <v>#N/A</v>
      </c>
      <c r="H203" s="18" t="e">
        <f t="shared" si="13"/>
        <v>#N/A</v>
      </c>
      <c r="I203" s="18" t="e">
        <f>VLOOKUP(B203,[1]iTN607!B:G,4,0)</f>
        <v>#N/A</v>
      </c>
      <c r="J203" s="18" t="e">
        <f t="shared" si="14"/>
        <v>#N/A</v>
      </c>
      <c r="K203" s="18" t="e">
        <f>VLOOKUP(B203,[1]iTN607!B:G,5,0)</f>
        <v>#N/A</v>
      </c>
      <c r="L203" s="18" t="e">
        <f t="shared" si="15"/>
        <v>#N/A</v>
      </c>
      <c r="M203" s="18" t="s">
        <v>967</v>
      </c>
      <c r="N203" s="18" t="s">
        <v>968</v>
      </c>
      <c r="O203" s="17"/>
      <c r="P203" s="18" t="s">
        <v>969</v>
      </c>
      <c r="Q203" s="18">
        <v>0</v>
      </c>
      <c r="R203" s="18">
        <v>1000</v>
      </c>
      <c r="S203" s="17"/>
      <c r="T203" s="17"/>
      <c r="U203" s="17"/>
      <c r="V203" s="17"/>
      <c r="W203" s="17"/>
      <c r="X203" s="18" t="s">
        <v>20</v>
      </c>
      <c r="Y203" s="17"/>
      <c r="Z203" s="18">
        <v>2</v>
      </c>
    </row>
    <row r="204" spans="1:26">
      <c r="A204" t="s">
        <v>3844</v>
      </c>
      <c r="B204" s="1" t="s">
        <v>970</v>
      </c>
      <c r="C204" s="2" t="e">
        <f>VLOOKUP(B204,#REF!,1,0)</f>
        <v>#REF!</v>
      </c>
      <c r="D204" s="2" t="str">
        <f>VLOOKUP(B204,[1]iTN607!B:G,1,0)</f>
        <v>AGAT_LRE</v>
      </c>
      <c r="E204" s="2" t="str">
        <f>VLOOKUP(B204,[1]iTN607!B:G,2,0)</f>
        <v>AGAT_LRE</v>
      </c>
      <c r="F204" s="2" t="b">
        <f t="shared" si="12"/>
        <v>0</v>
      </c>
      <c r="G204" s="2" t="str">
        <f>VLOOKUP(B204,[1]iTN607!B:G,3,0)</f>
        <v>1-Acyl-glycerol-3-phosphate acyltransferase (Lb reuteri specific)</v>
      </c>
      <c r="H204" s="2" t="b">
        <f t="shared" si="13"/>
        <v>0</v>
      </c>
      <c r="I204" s="32" t="str">
        <f>VLOOKUP(B204,[1]iTN607!B:G,4,0)</f>
        <v>1-Acyl-sn-glycerol 3-phosphate (Lb reuteri specific)[c] + 0.0211 cyclopropanoyl octadecanoyl-[acyl-carrier protein][c] + 0.0258 Hexadecenoyl-ACP (n-C16:1ACP)[c] + 0.075 Octadecanoyl-[acyl-carrier protein][c] + 0.3519 Octadecynoyl-ACP (n-C18:2ACP)[c] + 0.1591 Octadecenoyl-ACP (n-C18:1ACP)[c] + 0.2566 Palmitoyl-ACP (n-C16:0ACP)[c] + 0.0687 Tetradecanoyl-[acyl-carrier protein][c] + 0.0418 octadecatrienoyl-ACP (n-C18:3ACP)[c] =&gt; acyl carrier protein[c] + phosphatidic acid (Lb reuteri specific)[c]</v>
      </c>
      <c r="J204" s="2" t="b">
        <f t="shared" si="14"/>
        <v>0</v>
      </c>
      <c r="K204" s="2" t="str">
        <f>VLOOKUP(B204,[1]iTN607!B:G,5,0)</f>
        <v>2.3.1.51</v>
      </c>
      <c r="L204" s="2" t="b">
        <f t="shared" si="15"/>
        <v>0</v>
      </c>
      <c r="M204" s="1" t="s">
        <v>971</v>
      </c>
      <c r="N204" s="1" t="s">
        <v>972</v>
      </c>
      <c r="P204" s="1" t="s">
        <v>973</v>
      </c>
      <c r="Q204" s="1">
        <v>0</v>
      </c>
      <c r="R204" s="1">
        <v>1000</v>
      </c>
      <c r="X204" s="1" t="s">
        <v>20</v>
      </c>
      <c r="Z204" s="1">
        <v>2</v>
      </c>
    </row>
    <row r="205" spans="1:26">
      <c r="A205" t="s">
        <v>3845</v>
      </c>
      <c r="B205" s="1" t="s">
        <v>974</v>
      </c>
      <c r="C205" s="2" t="e">
        <f>VLOOKUP(B205,#REF!,1,0)</f>
        <v>#REF!</v>
      </c>
      <c r="D205" s="2" t="str">
        <f>VLOOKUP(B205,[1]iTN607!B:G,1,0)</f>
        <v>CLPNS_LRE</v>
      </c>
      <c r="E205" s="2" t="str">
        <f>VLOOKUP(B205,[1]iTN607!B:G,2,0)</f>
        <v>CLPNS_LRE</v>
      </c>
      <c r="F205" s="2" t="b">
        <f t="shared" si="12"/>
        <v>0</v>
      </c>
      <c r="G205" s="2" t="str">
        <f>VLOOKUP(B205,[1]iTN607!B:G,3,0)</f>
        <v>Cardiolipin Synthase (LRE specific)</v>
      </c>
      <c r="H205" s="2" t="b">
        <f t="shared" si="13"/>
        <v>0</v>
      </c>
      <c r="I205" s="32" t="str">
        <f>VLOOKUP(B205,[1]iTN607!B:G,4,0)</f>
        <v>2 Phospatidylglycerol (LRE specific)[c] &lt;=&gt; Cardiolipin (LRE specific)[c] + Glycerol[c]</v>
      </c>
      <c r="J205" s="2" t="b">
        <f t="shared" si="14"/>
        <v>0</v>
      </c>
      <c r="K205" s="2" t="str">
        <f>VLOOKUP(B205,[1]iTN607!B:G,5,0)</f>
        <v>2.7.8.-</v>
      </c>
      <c r="L205" s="2" t="b">
        <f t="shared" si="15"/>
        <v>0</v>
      </c>
      <c r="M205" s="1" t="s">
        <v>975</v>
      </c>
      <c r="N205" s="1" t="s">
        <v>976</v>
      </c>
      <c r="P205" s="1" t="s">
        <v>977</v>
      </c>
      <c r="Q205" s="1">
        <v>-1000</v>
      </c>
      <c r="R205" s="1">
        <v>1000</v>
      </c>
      <c r="X205" s="1" t="s">
        <v>20</v>
      </c>
      <c r="Z205" s="1">
        <v>2</v>
      </c>
    </row>
    <row r="206" spans="1:26">
      <c r="A206" t="s">
        <v>3846</v>
      </c>
      <c r="B206" s="1" t="s">
        <v>978</v>
      </c>
      <c r="C206" s="2" t="e">
        <f>VLOOKUP(B206,#REF!,1,0)</f>
        <v>#REF!</v>
      </c>
      <c r="D206" s="2" t="str">
        <f>VLOOKUP(B206,[1]iTN607!B:G,1,0)</f>
        <v>NDPK9</v>
      </c>
      <c r="E206" s="2" t="str">
        <f>VLOOKUP(B206,[1]iTN607!B:G,2,0)</f>
        <v>NDPK9</v>
      </c>
      <c r="F206" s="2" t="b">
        <f t="shared" si="12"/>
        <v>0</v>
      </c>
      <c r="G206" s="2" t="str">
        <f>VLOOKUP(B206,[1]iTN607!B:G,3,0)</f>
        <v>nucleoside-diphophate kinase (ATP:IDP)</v>
      </c>
      <c r="H206" s="2" t="b">
        <f t="shared" si="13"/>
        <v>0</v>
      </c>
      <c r="I206" s="2" t="str">
        <f>VLOOKUP(B206,[1]iTN607!B:G,4,0)</f>
        <v>ATP[c] + IDP[c] &lt;=&gt; ADP[c] + ITP[c]</v>
      </c>
      <c r="J206" s="2" t="b">
        <f t="shared" si="14"/>
        <v>0</v>
      </c>
      <c r="K206" s="2" t="str">
        <f>VLOOKUP(B206,[1]iTN607!B:G,5,0)</f>
        <v>2.7.4.6</v>
      </c>
      <c r="L206" s="2" t="b">
        <f t="shared" si="15"/>
        <v>0</v>
      </c>
      <c r="M206" s="1" t="s">
        <v>979</v>
      </c>
      <c r="N206" s="1" t="s">
        <v>980</v>
      </c>
      <c r="O206" s="2" t="s">
        <v>981</v>
      </c>
      <c r="P206" s="1" t="s">
        <v>982</v>
      </c>
      <c r="Q206" s="1">
        <v>-1000</v>
      </c>
      <c r="R206" s="1">
        <v>1000</v>
      </c>
      <c r="U206" s="1" t="s">
        <v>983</v>
      </c>
      <c r="X206" s="1" t="s">
        <v>20</v>
      </c>
      <c r="Z206" s="1">
        <v>2</v>
      </c>
    </row>
    <row r="207" spans="1:26">
      <c r="A207" t="s">
        <v>3847</v>
      </c>
      <c r="B207" s="1" t="s">
        <v>984</v>
      </c>
      <c r="C207" s="2" t="e">
        <f>VLOOKUP(B207,#REF!,1,0)</f>
        <v>#REF!</v>
      </c>
      <c r="D207" s="2" t="str">
        <f>VLOOKUP(B207,[1]iTN607!B:G,1,0)</f>
        <v>NDPK8</v>
      </c>
      <c r="E207" s="2" t="str">
        <f>VLOOKUP(B207,[1]iTN607!B:G,2,0)</f>
        <v>NDPK8</v>
      </c>
      <c r="F207" s="2" t="b">
        <f t="shared" si="12"/>
        <v>0</v>
      </c>
      <c r="G207" s="2" t="str">
        <f>VLOOKUP(B207,[1]iTN607!B:G,3,0)</f>
        <v>nucleoside-diphosphate kinase (ATP:dADP)</v>
      </c>
      <c r="H207" s="2" t="b">
        <f t="shared" si="13"/>
        <v>0</v>
      </c>
      <c r="I207" s="2" t="str">
        <f>VLOOKUP(B207,[1]iTN607!B:G,4,0)</f>
        <v>ATP[c] + dADP[c] &lt;=&gt; ADP[c] + dATP[c]</v>
      </c>
      <c r="J207" s="2" t="b">
        <f t="shared" si="14"/>
        <v>0</v>
      </c>
      <c r="K207" s="2" t="str">
        <f>VLOOKUP(B207,[1]iTN607!B:G,5,0)</f>
        <v>2.7.4.6</v>
      </c>
      <c r="L207" s="2" t="b">
        <f t="shared" si="15"/>
        <v>0</v>
      </c>
      <c r="M207" s="1" t="s">
        <v>985</v>
      </c>
      <c r="N207" s="1" t="s">
        <v>986</v>
      </c>
      <c r="O207" s="2" t="s">
        <v>981</v>
      </c>
      <c r="P207" s="1" t="s">
        <v>982</v>
      </c>
      <c r="Q207" s="1">
        <v>-1000</v>
      </c>
      <c r="R207" s="1">
        <v>1000</v>
      </c>
      <c r="U207" s="1" t="s">
        <v>987</v>
      </c>
      <c r="X207" s="1" t="s">
        <v>20</v>
      </c>
      <c r="Z207" s="1">
        <v>2</v>
      </c>
    </row>
    <row r="208" spans="1:26">
      <c r="A208" t="s">
        <v>3848</v>
      </c>
      <c r="B208" s="1" t="s">
        <v>988</v>
      </c>
      <c r="C208" s="2" t="e">
        <f>VLOOKUP(B208,#REF!,1,0)</f>
        <v>#REF!</v>
      </c>
      <c r="D208" s="2" t="str">
        <f>VLOOKUP(B208,[1]iTN607!B:G,1,0)</f>
        <v>NDPK7</v>
      </c>
      <c r="E208" s="2" t="str">
        <f>VLOOKUP(B208,[1]iTN607!B:G,2,0)</f>
        <v>NDPK7</v>
      </c>
      <c r="F208" s="2" t="b">
        <f t="shared" si="12"/>
        <v>0</v>
      </c>
      <c r="G208" s="2" t="str">
        <f>VLOOKUP(B208,[1]iTN607!B:G,3,0)</f>
        <v>nucleoside-diphosphate kinase (ATP:dCDP)</v>
      </c>
      <c r="H208" s="2" t="b">
        <f t="shared" si="13"/>
        <v>0</v>
      </c>
      <c r="I208" s="2" t="str">
        <f>VLOOKUP(B208,[1]iTN607!B:G,4,0)</f>
        <v>ATP[c] + dCDP[c] &lt;=&gt; ADP[c] + dCTP[c]</v>
      </c>
      <c r="J208" s="2" t="b">
        <f t="shared" si="14"/>
        <v>0</v>
      </c>
      <c r="K208" s="2" t="str">
        <f>VLOOKUP(B208,[1]iTN607!B:G,5,0)</f>
        <v>2.7.4.6</v>
      </c>
      <c r="L208" s="2" t="b">
        <f t="shared" si="15"/>
        <v>0</v>
      </c>
      <c r="M208" s="1" t="s">
        <v>989</v>
      </c>
      <c r="N208" s="1" t="s">
        <v>990</v>
      </c>
      <c r="O208" s="2" t="s">
        <v>981</v>
      </c>
      <c r="P208" s="1" t="s">
        <v>982</v>
      </c>
      <c r="Q208" s="1">
        <v>-1000</v>
      </c>
      <c r="R208" s="1">
        <v>1000</v>
      </c>
      <c r="U208" s="2" t="s">
        <v>991</v>
      </c>
      <c r="X208" s="1" t="s">
        <v>20</v>
      </c>
      <c r="Z208" s="1">
        <v>2</v>
      </c>
    </row>
    <row r="209" spans="1:26">
      <c r="A209" t="s">
        <v>3849</v>
      </c>
      <c r="B209" s="1" t="s">
        <v>992</v>
      </c>
      <c r="C209" s="2" t="e">
        <f>VLOOKUP(B209,#REF!,1,0)</f>
        <v>#REF!</v>
      </c>
      <c r="D209" s="2" t="str">
        <f>VLOOKUP(B209,[1]iTN607!B:G,1,0)</f>
        <v>NDPK6</v>
      </c>
      <c r="E209" s="2" t="str">
        <f>VLOOKUP(B209,[1]iTN607!B:G,2,0)</f>
        <v>NDPK6</v>
      </c>
      <c r="F209" s="2" t="b">
        <f t="shared" si="12"/>
        <v>0</v>
      </c>
      <c r="G209" s="2" t="str">
        <f>VLOOKUP(B209,[1]iTN607!B:G,3,0)</f>
        <v>nucleoside-diphosphate kinase (ATP:dUDP)</v>
      </c>
      <c r="H209" s="2" t="b">
        <f t="shared" si="13"/>
        <v>0</v>
      </c>
      <c r="I209" s="2" t="str">
        <f>VLOOKUP(B209,[1]iTN607!B:G,4,0)</f>
        <v>ATP[c] + dUDP[c] &lt;=&gt; ADP[c] + dUTP[c]</v>
      </c>
      <c r="J209" s="2" t="b">
        <f t="shared" si="14"/>
        <v>0</v>
      </c>
      <c r="K209" s="2" t="str">
        <f>VLOOKUP(B209,[1]iTN607!B:G,5,0)</f>
        <v>2.7.4.6</v>
      </c>
      <c r="L209" s="2" t="b">
        <f t="shared" si="15"/>
        <v>0</v>
      </c>
      <c r="M209" s="1" t="s">
        <v>993</v>
      </c>
      <c r="N209" s="1" t="s">
        <v>994</v>
      </c>
      <c r="O209" s="2" t="s">
        <v>981</v>
      </c>
      <c r="P209" s="1" t="s">
        <v>982</v>
      </c>
      <c r="Q209" s="1">
        <v>-1000</v>
      </c>
      <c r="R209" s="1">
        <v>1000</v>
      </c>
      <c r="U209" s="1" t="s">
        <v>995</v>
      </c>
      <c r="X209" s="1" t="s">
        <v>20</v>
      </c>
      <c r="Z209" s="1">
        <v>2</v>
      </c>
    </row>
    <row r="210" spans="1:26">
      <c r="A210" t="s">
        <v>3850</v>
      </c>
      <c r="B210" s="1" t="s">
        <v>996</v>
      </c>
      <c r="C210" s="2" t="e">
        <f>VLOOKUP(B210,#REF!,1,0)</f>
        <v>#REF!</v>
      </c>
      <c r="D210" s="2" t="str">
        <f>VLOOKUP(B210,[1]iTN607!B:G,1,0)</f>
        <v>NDPK5</v>
      </c>
      <c r="E210" s="2" t="str">
        <f>VLOOKUP(B210,[1]iTN607!B:G,2,0)</f>
        <v>NDPK5</v>
      </c>
      <c r="F210" s="2" t="b">
        <f t="shared" si="12"/>
        <v>0</v>
      </c>
      <c r="G210" s="2" t="str">
        <f>VLOOKUP(B210,[1]iTN607!B:G,3,0)</f>
        <v>nucleoside-diphosphate kinase (ATP:dGDP)</v>
      </c>
      <c r="H210" s="2" t="b">
        <f t="shared" si="13"/>
        <v>0</v>
      </c>
      <c r="I210" s="2" t="str">
        <f>VLOOKUP(B210,[1]iTN607!B:G,4,0)</f>
        <v>ATP[c] + dGDP[c] &lt;=&gt; ADP[c] + dGTP[c]</v>
      </c>
      <c r="J210" s="2" t="b">
        <f t="shared" si="14"/>
        <v>0</v>
      </c>
      <c r="K210" s="2" t="str">
        <f>VLOOKUP(B210,[1]iTN607!B:G,5,0)</f>
        <v>2.7.4.6</v>
      </c>
      <c r="L210" s="2" t="b">
        <f t="shared" si="15"/>
        <v>0</v>
      </c>
      <c r="M210" s="1" t="s">
        <v>997</v>
      </c>
      <c r="N210" s="1" t="s">
        <v>998</v>
      </c>
      <c r="O210" s="2" t="s">
        <v>981</v>
      </c>
      <c r="P210" s="1" t="s">
        <v>982</v>
      </c>
      <c r="Q210" s="1">
        <v>-1000</v>
      </c>
      <c r="R210" s="1">
        <v>1000</v>
      </c>
      <c r="U210" s="2" t="s">
        <v>999</v>
      </c>
      <c r="X210" s="1" t="s">
        <v>20</v>
      </c>
      <c r="Z210" s="1">
        <v>2</v>
      </c>
    </row>
    <row r="211" spans="1:26">
      <c r="A211" t="s">
        <v>3851</v>
      </c>
      <c r="B211" s="1" t="s">
        <v>1000</v>
      </c>
      <c r="C211" s="2" t="e">
        <f>VLOOKUP(B211,#REF!,1,0)</f>
        <v>#REF!</v>
      </c>
      <c r="D211" s="2" t="str">
        <f>VLOOKUP(B211,[1]iTN607!B:G,1,0)</f>
        <v>MTHFD</v>
      </c>
      <c r="E211" s="2" t="str">
        <f>VLOOKUP(B211,[1]iTN607!B:G,2,0)</f>
        <v>MTHFD</v>
      </c>
      <c r="F211" s="2" t="b">
        <f t="shared" si="12"/>
        <v>0</v>
      </c>
      <c r="G211" s="2" t="str">
        <f>VLOOKUP(B211,[1]iTN607!B:G,3,0)</f>
        <v>methylenetetrahydrofolate dehydrogenase (NADP)</v>
      </c>
      <c r="H211" s="2" t="b">
        <f t="shared" si="13"/>
        <v>0</v>
      </c>
      <c r="I211" s="2" t="str">
        <f>VLOOKUP(B211,[1]iTN607!B:G,4,0)</f>
        <v>5,10-Methylenetetrahydrofolate[c] + Nicotinamide adenine dinucleotide phosphate[c] &lt;=&gt; 5,10-Methenyltetrahydrofolate[c] + Nicotinamide adenine dinucleotide phosphate - reduced[c]</v>
      </c>
      <c r="J211" s="2" t="b">
        <f t="shared" si="14"/>
        <v>0</v>
      </c>
      <c r="K211" s="2" t="str">
        <f>VLOOKUP(B211,[1]iTN607!B:G,5,0)</f>
        <v>1.5.1.5</v>
      </c>
      <c r="L211" s="2" t="b">
        <f t="shared" si="15"/>
        <v>0</v>
      </c>
      <c r="M211" s="1" t="s">
        <v>1001</v>
      </c>
      <c r="N211" s="1" t="s">
        <v>1002</v>
      </c>
      <c r="O211" s="2" t="s">
        <v>1003</v>
      </c>
      <c r="P211" s="1" t="s">
        <v>1004</v>
      </c>
      <c r="Q211" s="1">
        <v>-1000</v>
      </c>
      <c r="R211" s="1">
        <v>1000</v>
      </c>
      <c r="U211" s="1" t="s">
        <v>1005</v>
      </c>
      <c r="X211" s="1" t="s">
        <v>20</v>
      </c>
      <c r="Z211" s="1">
        <v>2</v>
      </c>
    </row>
    <row r="212" spans="1:26">
      <c r="A212" t="s">
        <v>3852</v>
      </c>
      <c r="B212" s="1" t="s">
        <v>1006</v>
      </c>
      <c r="C212" s="2" t="e">
        <f>VLOOKUP(B212,#REF!,1,0)</f>
        <v>#REF!</v>
      </c>
      <c r="D212" s="2" t="str">
        <f>VLOOKUP(B212,[1]iTN607!B:G,1,0)</f>
        <v>MTHFC</v>
      </c>
      <c r="E212" s="2" t="str">
        <f>VLOOKUP(B212,[1]iTN607!B:G,2,0)</f>
        <v>MTHFC</v>
      </c>
      <c r="F212" s="2" t="b">
        <f t="shared" si="12"/>
        <v>0</v>
      </c>
      <c r="G212" s="2" t="str">
        <f>VLOOKUP(B212,[1]iTN607!B:G,3,0)</f>
        <v>methenyltetrahydrofolate cyclohydrolase</v>
      </c>
      <c r="H212" s="2" t="b">
        <f t="shared" si="13"/>
        <v>0</v>
      </c>
      <c r="I212" s="2" t="str">
        <f>VLOOKUP(B212,[1]iTN607!B:G,4,0)</f>
        <v>H2O[c] + 5,10-Methenyltetrahydrofolate[c] &lt;=&gt; 10-Formyltetrahydrofolate[c] + H+[c]</v>
      </c>
      <c r="J212" s="2" t="b">
        <f t="shared" si="14"/>
        <v>0</v>
      </c>
      <c r="K212" s="2" t="str">
        <f>VLOOKUP(B212,[1]iTN607!B:G,5,0)</f>
        <v>3.5.4.9</v>
      </c>
      <c r="L212" s="2" t="b">
        <f t="shared" si="15"/>
        <v>0</v>
      </c>
      <c r="M212" s="1" t="s">
        <v>1007</v>
      </c>
      <c r="N212" s="1" t="s">
        <v>1008</v>
      </c>
      <c r="O212" s="2" t="s">
        <v>1009</v>
      </c>
      <c r="P212" s="2" t="s">
        <v>1004</v>
      </c>
      <c r="Q212" s="1">
        <v>-1000</v>
      </c>
      <c r="R212" s="1">
        <v>1000</v>
      </c>
      <c r="U212" s="2" t="s">
        <v>1010</v>
      </c>
      <c r="X212" s="1" t="s">
        <v>20</v>
      </c>
      <c r="Z212" s="1">
        <v>2</v>
      </c>
    </row>
    <row r="213" spans="1:26">
      <c r="A213" t="s">
        <v>3853</v>
      </c>
      <c r="B213" s="1" t="s">
        <v>1011</v>
      </c>
      <c r="C213" s="2" t="e">
        <f>VLOOKUP(B213,#REF!,1,0)</f>
        <v>#REF!</v>
      </c>
      <c r="D213" s="2" t="str">
        <f>VLOOKUP(B213,[1]iTN607!B:G,1,0)</f>
        <v>GTHS</v>
      </c>
      <c r="E213" s="2" t="str">
        <f>VLOOKUP(B213,[1]iTN607!B:G,2,0)</f>
        <v>GTHS</v>
      </c>
      <c r="F213" s="2" t="b">
        <f t="shared" si="12"/>
        <v>0</v>
      </c>
      <c r="G213" s="2" t="str">
        <f>VLOOKUP(B213,[1]iTN607!B:G,3,0)</f>
        <v>glutathione synthase</v>
      </c>
      <c r="H213" s="2" t="b">
        <f t="shared" si="13"/>
        <v>0</v>
      </c>
      <c r="I213" s="2" t="str">
        <f>VLOOKUP(B213,[1]iTN607!B:G,4,0)</f>
        <v>ATP[c] + gamma-L-Glutamyl-L-cysteine[c] + Glycine[c] =&gt; ADP[c] + Reduced glutathione[c] + H+[c] + Phosphate[c]</v>
      </c>
      <c r="J213" s="2" t="b">
        <f t="shared" si="14"/>
        <v>0</v>
      </c>
      <c r="K213" s="2" t="str">
        <f>VLOOKUP(B213,[1]iTN607!B:G,5,0)</f>
        <v>6.3.2.3</v>
      </c>
      <c r="L213" s="2" t="b">
        <f t="shared" si="15"/>
        <v>0</v>
      </c>
      <c r="M213" s="1" t="s">
        <v>1012</v>
      </c>
      <c r="N213" s="1" t="s">
        <v>1013</v>
      </c>
      <c r="O213" s="2" t="s">
        <v>1014</v>
      </c>
      <c r="P213" s="1" t="s">
        <v>1015</v>
      </c>
      <c r="Q213" s="1">
        <v>0</v>
      </c>
      <c r="R213" s="1">
        <v>1000</v>
      </c>
      <c r="U213" s="1" t="s">
        <v>1016</v>
      </c>
      <c r="X213" s="1" t="s">
        <v>20</v>
      </c>
      <c r="Z213" s="1">
        <v>2</v>
      </c>
    </row>
    <row r="214" spans="1:26">
      <c r="A214" t="s">
        <v>3854</v>
      </c>
      <c r="B214" s="1" t="s">
        <v>1017</v>
      </c>
      <c r="C214" s="2" t="e">
        <f>VLOOKUP(B214,#REF!,1,0)</f>
        <v>#REF!</v>
      </c>
      <c r="D214" s="2" t="str">
        <f>VLOOKUP(B214,[1]iTN607!B:G,1,0)</f>
        <v>NDPK1</v>
      </c>
      <c r="E214" s="2" t="str">
        <f>VLOOKUP(B214,[1]iTN607!B:G,2,0)</f>
        <v>NDPK1</v>
      </c>
      <c r="F214" s="2" t="b">
        <f t="shared" si="12"/>
        <v>0</v>
      </c>
      <c r="G214" s="2" t="str">
        <f>VLOOKUP(B214,[1]iTN607!B:G,3,0)</f>
        <v>nucleoside-diphosphate kinase (ATP:GDP)</v>
      </c>
      <c r="H214" s="2" t="b">
        <f t="shared" si="13"/>
        <v>0</v>
      </c>
      <c r="I214" s="2" t="str">
        <f>VLOOKUP(B214,[1]iTN607!B:G,4,0)</f>
        <v>ATP[c] + GDP[c] &lt;=&gt; ADP[c] + GTP[c]</v>
      </c>
      <c r="J214" s="2" t="b">
        <f t="shared" si="14"/>
        <v>0</v>
      </c>
      <c r="K214" s="2" t="str">
        <f>VLOOKUP(B214,[1]iTN607!B:G,5,0)</f>
        <v>2.7.4.6</v>
      </c>
      <c r="L214" s="2" t="b">
        <f t="shared" si="15"/>
        <v>0</v>
      </c>
      <c r="M214" s="1" t="s">
        <v>1018</v>
      </c>
      <c r="N214" s="1" t="s">
        <v>1019</v>
      </c>
      <c r="O214" s="2" t="s">
        <v>981</v>
      </c>
      <c r="P214" s="1" t="s">
        <v>982</v>
      </c>
      <c r="Q214" s="1">
        <v>-1000</v>
      </c>
      <c r="R214" s="1">
        <v>1000</v>
      </c>
      <c r="U214" s="2" t="s">
        <v>1020</v>
      </c>
      <c r="X214" s="1" t="s">
        <v>20</v>
      </c>
      <c r="Z214" s="1">
        <v>2</v>
      </c>
    </row>
    <row r="215" spans="1:26">
      <c r="A215" t="s">
        <v>3855</v>
      </c>
      <c r="B215" s="1" t="s">
        <v>1021</v>
      </c>
      <c r="C215" s="2" t="e">
        <f>VLOOKUP(B215,#REF!,1,0)</f>
        <v>#REF!</v>
      </c>
      <c r="D215" s="2" t="str">
        <f>VLOOKUP(B215,[1]iTN607!B:G,1,0)</f>
        <v>FA161ACPH</v>
      </c>
      <c r="E215" s="2" t="str">
        <f>VLOOKUP(B215,[1]iTN607!B:G,2,0)</f>
        <v>FA161ACPH</v>
      </c>
      <c r="F215" s="2" t="b">
        <f t="shared" si="12"/>
        <v>0</v>
      </c>
      <c r="G215" s="2" t="str">
        <f>VLOOKUP(B215,[1]iTN607!B:G,3,0)</f>
        <v>fatty-acyl-ACP hydrolase</v>
      </c>
      <c r="H215" s="2" t="b">
        <f t="shared" si="13"/>
        <v>0</v>
      </c>
      <c r="I215" s="32" t="str">
        <f>VLOOKUP(B215,[1]iTN607!B:G,4,0)</f>
        <v>H2O[c] + Hexadecenoyl-ACP (n-C16:1ACP)[c] &lt;=&gt; acyl carrier protein[c] + H+[c] + hexadecenoate (n-C16:1)[c]</v>
      </c>
      <c r="J215" s="2" t="b">
        <f t="shared" si="14"/>
        <v>0</v>
      </c>
      <c r="K215" s="2" t="str">
        <f>VLOOKUP(B215,[1]iTN607!B:G,5,0)</f>
        <v>3.1.2.21</v>
      </c>
      <c r="L215" s="2" t="b">
        <f t="shared" si="15"/>
        <v>0</v>
      </c>
      <c r="M215" s="1" t="s">
        <v>164</v>
      </c>
      <c r="N215" s="1" t="s">
        <v>1022</v>
      </c>
      <c r="P215" s="1" t="s">
        <v>166</v>
      </c>
      <c r="Q215" s="1">
        <v>-1000</v>
      </c>
      <c r="R215" s="1">
        <v>1000</v>
      </c>
      <c r="X215" s="1" t="s">
        <v>20</v>
      </c>
      <c r="Z215" s="1">
        <v>2</v>
      </c>
    </row>
    <row r="216" spans="1:26">
      <c r="A216" t="s">
        <v>3856</v>
      </c>
      <c r="B216" s="1" t="s">
        <v>1023</v>
      </c>
      <c r="C216" s="2" t="e">
        <f>VLOOKUP(B216,#REF!,1,0)</f>
        <v>#REF!</v>
      </c>
      <c r="D216" s="2" t="str">
        <f>VLOOKUP(B216,[1]iTN607!B:G,1,0)</f>
        <v>DUTPDP</v>
      </c>
      <c r="E216" s="2" t="str">
        <f>VLOOKUP(B216,[1]iTN607!B:G,2,0)</f>
        <v>DUTPDP</v>
      </c>
      <c r="F216" s="2" t="b">
        <f t="shared" si="12"/>
        <v>0</v>
      </c>
      <c r="G216" s="2" t="str">
        <f>VLOOKUP(B216,[1]iTN607!B:G,3,0)</f>
        <v>dUTP diphosphatase</v>
      </c>
      <c r="H216" s="2" t="b">
        <f t="shared" si="13"/>
        <v>0</v>
      </c>
      <c r="I216" s="32" t="str">
        <f>VLOOKUP(B216,[1]iTN607!B:G,4,0)</f>
        <v>dUTP[c] + H2O[c] =&gt; dUMP[c] + H+[c] + Diphosphate[c]</v>
      </c>
      <c r="J216" s="2" t="b">
        <f t="shared" si="14"/>
        <v>0</v>
      </c>
      <c r="K216" s="2" t="str">
        <f>VLOOKUP(B216,[1]iTN607!B:G,5,0)</f>
        <v>3.6.1.-; 3.6.1.23 ; 3.6.1.8 ; 3.6.1.9</v>
      </c>
      <c r="L216" s="2" t="b">
        <f t="shared" si="15"/>
        <v>0</v>
      </c>
      <c r="M216" s="1" t="s">
        <v>1024</v>
      </c>
      <c r="N216" s="1" t="s">
        <v>1025</v>
      </c>
      <c r="O216" s="2" t="s">
        <v>1026</v>
      </c>
      <c r="P216" s="1" t="s">
        <v>1027</v>
      </c>
      <c r="Q216" s="1">
        <v>0</v>
      </c>
      <c r="R216" s="1">
        <v>1000</v>
      </c>
      <c r="U216" s="1" t="s">
        <v>1028</v>
      </c>
      <c r="X216" s="1" t="s">
        <v>20</v>
      </c>
      <c r="Z216" s="1">
        <v>2</v>
      </c>
    </row>
    <row r="217" spans="1:26">
      <c r="A217" t="s">
        <v>3857</v>
      </c>
      <c r="B217" s="1" t="s">
        <v>1029</v>
      </c>
      <c r="C217" s="2" t="e">
        <f>VLOOKUP(B217,#REF!,1,0)</f>
        <v>#REF!</v>
      </c>
      <c r="D217" s="2" t="str">
        <f>VLOOKUP(B217,[1]iTN607!B:G,1,0)</f>
        <v>ADEADOCBLS</v>
      </c>
      <c r="E217" s="2" t="str">
        <f>VLOOKUP(B217,[1]iTN607!B:G,2,0)</f>
        <v>ADEADOCBLS</v>
      </c>
      <c r="F217" s="2" t="b">
        <f t="shared" si="12"/>
        <v>0</v>
      </c>
      <c r="G217" s="20" t="str">
        <f>VLOOKUP(B217,[1]iTN607!B:G,3,0)</f>
        <v>Adenine Adenosylcobalamin 5-phosphate synthase</v>
      </c>
      <c r="H217" s="2" t="b">
        <f t="shared" si="13"/>
        <v>0</v>
      </c>
      <c r="I217" s="32" t="str">
        <f>VLOOKUP(B217,[1]iTN607!B:G,4,0)</f>
        <v>Adenosine-GDP-cobinamide[c] + adenine ribotide phosphate (7-(5-phospho-Î±-D-ribosyl)adenine)[c] =&gt; GMP[c] + H+[c] + Co-alpha-[alpha-(adenin-9-yl)]-Co-beta-adenosylcobamide 5-phosphate[c]</v>
      </c>
      <c r="J217" s="2" t="b">
        <f t="shared" si="14"/>
        <v>0</v>
      </c>
      <c r="K217" s="2" t="str">
        <f>VLOOKUP(B217,[1]iTN607!B:G,5,0)</f>
        <v>2.7.8.26</v>
      </c>
      <c r="L217" s="2" t="b">
        <f t="shared" si="15"/>
        <v>0</v>
      </c>
      <c r="M217" s="1" t="s">
        <v>1030</v>
      </c>
      <c r="N217" s="1" t="s">
        <v>1031</v>
      </c>
      <c r="P217" s="1" t="s">
        <v>1032</v>
      </c>
      <c r="Q217" s="1">
        <v>0</v>
      </c>
      <c r="R217" s="1">
        <v>1000</v>
      </c>
      <c r="X217" s="1" t="s">
        <v>20</v>
      </c>
      <c r="Z217" s="1">
        <v>2</v>
      </c>
    </row>
    <row r="218" spans="1:26">
      <c r="A218" t="s">
        <v>3858</v>
      </c>
      <c r="B218" s="1" t="s">
        <v>1033</v>
      </c>
      <c r="C218" s="2" t="e">
        <f>VLOOKUP(B218,#REF!,1,0)</f>
        <v>#REF!</v>
      </c>
      <c r="D218" s="2" t="str">
        <f>VLOOKUP(B218,[1]iTN607!B:G,1,0)</f>
        <v>BTDD_RR</v>
      </c>
      <c r="E218" s="2" t="str">
        <f>VLOOKUP(B218,[1]iTN607!B:G,2,0)</f>
        <v>BTDD_RR</v>
      </c>
      <c r="F218" s="2" t="b">
        <f t="shared" si="12"/>
        <v>0</v>
      </c>
      <c r="G218" s="2" t="str">
        <f>VLOOKUP(B218,[1]iTN607!B:G,3,0)</f>
        <v>(R,R)-butanediol dehydrogenase</v>
      </c>
      <c r="H218" s="2" t="b">
        <f t="shared" si="13"/>
        <v>0</v>
      </c>
      <c r="I218" s="2" t="str">
        <f>VLOOKUP(B218,[1]iTN607!B:G,4,0)</f>
        <v>(R,R)-2,3-Butanediol[c] + Nicotinamide adenine dinucleotide[c] &lt;=&gt; (R)-Acetoin[c] + H+[c] + Nicotinamide adenine dinucleotide - reduced[c]</v>
      </c>
      <c r="J218" s="2" t="b">
        <f t="shared" si="14"/>
        <v>0</v>
      </c>
      <c r="K218" s="2" t="str">
        <f>VLOOKUP(B218,[1]iTN607!B:G,5,0)</f>
        <v>1.1.1.4</v>
      </c>
      <c r="L218" s="2" t="b">
        <f t="shared" si="15"/>
        <v>0</v>
      </c>
      <c r="M218" s="1" t="s">
        <v>1034</v>
      </c>
      <c r="N218" s="1" t="s">
        <v>1035</v>
      </c>
      <c r="O218" s="2" t="s">
        <v>1036</v>
      </c>
      <c r="P218" s="1" t="s">
        <v>1037</v>
      </c>
      <c r="Q218" s="1">
        <v>-1000</v>
      </c>
      <c r="R218" s="1">
        <v>1000</v>
      </c>
      <c r="U218" s="2" t="s">
        <v>1038</v>
      </c>
      <c r="X218" s="1" t="s">
        <v>20</v>
      </c>
      <c r="Z218" s="1">
        <v>2</v>
      </c>
    </row>
    <row r="219" spans="1:26">
      <c r="A219" t="s">
        <v>3859</v>
      </c>
      <c r="B219" s="1" t="s">
        <v>1039</v>
      </c>
      <c r="C219" s="2" t="e">
        <f>VLOOKUP(B219,#REF!,1,0)</f>
        <v>#REF!</v>
      </c>
      <c r="D219" s="2" t="str">
        <f>VLOOKUP(B219,[1]iTN607!B:G,1,0)</f>
        <v>HBUHL1</v>
      </c>
      <c r="E219" s="2" t="str">
        <f>VLOOKUP(B219,[1]iTN607!B:G,2,0)</f>
        <v>HBUHL1</v>
      </c>
      <c r="F219" s="2" t="b">
        <f t="shared" si="12"/>
        <v>0</v>
      </c>
      <c r="G219" s="2" t="str">
        <f>VLOOKUP(B219,[1]iTN607!B:G,3,0)</f>
        <v>(3R)-3-Hydroxybutanoyl-[acyl-carrier-protein] hydro-lyase</v>
      </c>
      <c r="H219" s="2" t="b">
        <f t="shared" si="13"/>
        <v>0</v>
      </c>
      <c r="I219" s="32" t="str">
        <f>VLOOKUP(B219,[1]iTN607!B:G,4,0)</f>
        <v>(3R)-3-Hydroxybutanoyl-[acyl-carrier protein][c] =&gt; But-2-enoyl-[acyl-carrier protein][c] + H2O[c]</v>
      </c>
      <c r="J219" s="2" t="b">
        <f t="shared" si="14"/>
        <v>0</v>
      </c>
      <c r="K219" s="2" t="str">
        <f>VLOOKUP(B219,[1]iTN607!B:G,5,0)</f>
        <v>2.3.1.85 ; 4.2.1.59</v>
      </c>
      <c r="L219" s="2" t="b">
        <f t="shared" si="15"/>
        <v>0</v>
      </c>
      <c r="M219" s="1" t="s">
        <v>957</v>
      </c>
      <c r="N219" s="1" t="s">
        <v>1040</v>
      </c>
      <c r="P219" s="1" t="s">
        <v>743</v>
      </c>
      <c r="Q219" s="1">
        <v>0</v>
      </c>
      <c r="R219" s="1">
        <v>1000</v>
      </c>
      <c r="U219" s="2" t="s">
        <v>1041</v>
      </c>
      <c r="X219" s="1" t="s">
        <v>20</v>
      </c>
      <c r="Z219" s="1">
        <v>2</v>
      </c>
    </row>
    <row r="220" spans="1:26">
      <c r="A220" t="s">
        <v>3860</v>
      </c>
      <c r="B220" s="1" t="s">
        <v>1042</v>
      </c>
      <c r="C220" s="2" t="e">
        <f>VLOOKUP(B220,#REF!,1,0)</f>
        <v>#REF!</v>
      </c>
      <c r="D220" s="2" t="str">
        <f>VLOOKUP(B220,[1]iTN607!B:G,1,0)</f>
        <v>GLNabc</v>
      </c>
      <c r="E220" s="2" t="str">
        <f>VLOOKUP(B220,[1]iTN607!B:G,2,0)</f>
        <v>GLNabc</v>
      </c>
      <c r="F220" s="2" t="b">
        <f t="shared" si="12"/>
        <v>0</v>
      </c>
      <c r="G220" s="2" t="str">
        <f>VLOOKUP(B220,[1]iTN607!B:G,3,0)</f>
        <v>L-glutamine transport via ABC system</v>
      </c>
      <c r="H220" s="2" t="b">
        <f t="shared" si="13"/>
        <v>0</v>
      </c>
      <c r="I220" s="2" t="str">
        <f>VLOOKUP(B220,[1]iTN607!B:G,4,0)</f>
        <v>ATP[c] + L-Glutamine[e] + H2O[c] =&gt; ADP[c] + L-Glutamine[c] + H+[c] + Phosphate[c]</v>
      </c>
      <c r="J220" s="2" t="b">
        <f t="shared" si="14"/>
        <v>0</v>
      </c>
      <c r="K220" s="2" t="str">
        <f>VLOOKUP(B220,[1]iTN607!B:G,5,0)</f>
        <v>3.6.3.21</v>
      </c>
      <c r="L220" s="2" t="b">
        <f t="shared" si="15"/>
        <v>0</v>
      </c>
      <c r="M220" s="1" t="s">
        <v>1043</v>
      </c>
      <c r="N220" s="1" t="s">
        <v>1044</v>
      </c>
      <c r="O220" s="2" t="s">
        <v>696</v>
      </c>
      <c r="P220" s="1" t="s">
        <v>1045</v>
      </c>
      <c r="Q220" s="1">
        <v>0</v>
      </c>
      <c r="R220" s="1">
        <v>1000</v>
      </c>
      <c r="U220" s="2" t="s">
        <v>1046</v>
      </c>
      <c r="X220" s="1" t="s">
        <v>20</v>
      </c>
      <c r="Z220" s="1">
        <v>2</v>
      </c>
    </row>
    <row r="221" spans="1:26">
      <c r="A221" t="s">
        <v>3861</v>
      </c>
      <c r="B221" s="1" t="s">
        <v>1047</v>
      </c>
      <c r="C221" s="2" t="e">
        <f>VLOOKUP(B221,#REF!,1,0)</f>
        <v>#REF!</v>
      </c>
      <c r="D221" s="2" t="str">
        <f>VLOOKUP(B221,[1]iTN607!B:G,1,0)</f>
        <v>HDDHL5</v>
      </c>
      <c r="E221" s="2" t="str">
        <f>VLOOKUP(B221,[1]iTN607!B:G,2,0)</f>
        <v>HDDHL5</v>
      </c>
      <c r="F221" s="2" t="b">
        <f t="shared" si="12"/>
        <v>0</v>
      </c>
      <c r="G221" s="2" t="str">
        <f>VLOOKUP(B221,[1]iTN607!B:G,3,0)</f>
        <v>(3R)-3-Hydroxybutanoyl-[acyl-carrier-protein] hydro-lyase</v>
      </c>
      <c r="H221" s="2" t="b">
        <f t="shared" si="13"/>
        <v>0</v>
      </c>
      <c r="I221" s="32" t="str">
        <f>VLOOKUP(B221,[1]iTN607!B:G,4,0)</f>
        <v>(R)-3-Hydroxydodecanoyl-[acyl-carrier protein][c] =&gt; trans-Dodec-2-enoyl-[acyl-carrier protein][c] + H2O[c]</v>
      </c>
      <c r="J221" s="2" t="b">
        <f t="shared" si="14"/>
        <v>0</v>
      </c>
      <c r="K221" s="2" t="str">
        <f>VLOOKUP(B221,[1]iTN607!B:G,5,0)</f>
        <v>2.3.1.85 ; 4.2.1.59</v>
      </c>
      <c r="L221" s="2" t="b">
        <f t="shared" si="15"/>
        <v>0</v>
      </c>
      <c r="M221" s="1" t="s">
        <v>957</v>
      </c>
      <c r="N221" s="1" t="s">
        <v>1048</v>
      </c>
      <c r="P221" s="1" t="s">
        <v>743</v>
      </c>
      <c r="Q221" s="1">
        <v>0</v>
      </c>
      <c r="R221" s="1">
        <v>1000</v>
      </c>
      <c r="U221" s="2" t="s">
        <v>1049</v>
      </c>
      <c r="X221" s="1" t="s">
        <v>20</v>
      </c>
      <c r="Z221" s="1">
        <v>2</v>
      </c>
    </row>
    <row r="222" spans="1:26">
      <c r="A222" t="s">
        <v>3862</v>
      </c>
      <c r="B222" s="1" t="s">
        <v>1050</v>
      </c>
      <c r="C222" s="2" t="e">
        <f>VLOOKUP(B222,#REF!,1,0)</f>
        <v>#REF!</v>
      </c>
      <c r="D222" s="2" t="str">
        <f>VLOOKUP(B222,[1]iTN607!B:G,1,0)</f>
        <v>HEXTT</v>
      </c>
      <c r="E222" s="2" t="str">
        <f>VLOOKUP(B222,[1]iTN607!B:G,2,0)</f>
        <v>HEXTT</v>
      </c>
      <c r="F222" s="2" t="b">
        <f t="shared" si="12"/>
        <v>0</v>
      </c>
      <c r="G222" s="2" t="str">
        <f>VLOOKUP(B222,[1]iTN607!B:G,3,0)</f>
        <v>trans-hexaprenyltranstransferase</v>
      </c>
      <c r="H222" s="2" t="b">
        <f t="shared" si="13"/>
        <v>0</v>
      </c>
      <c r="I222" s="2" t="str">
        <f>VLOOKUP(B222,[1]iTN607!B:G,4,0)</f>
        <v>all-trans-Hexaprenyl diphosphate[c] + Isopentenyl diphosphate[c] =&gt; all-trans-Heptaprenyl diphosphate[c] + Diphosphate[c]</v>
      </c>
      <c r="J222" s="2" t="b">
        <f t="shared" si="14"/>
        <v>0</v>
      </c>
      <c r="K222" s="2" t="str">
        <f>VLOOKUP(B222,[1]iTN607!B:G,5,0)</f>
        <v>2.5.1.-</v>
      </c>
      <c r="L222" s="2" t="b">
        <f t="shared" si="15"/>
        <v>0</v>
      </c>
      <c r="M222" s="1" t="s">
        <v>1051</v>
      </c>
      <c r="N222" s="1" t="s">
        <v>1052</v>
      </c>
      <c r="O222" s="2" t="s">
        <v>1053</v>
      </c>
      <c r="P222" s="1" t="s">
        <v>1054</v>
      </c>
      <c r="Q222" s="1">
        <v>0</v>
      </c>
      <c r="R222" s="1">
        <v>1000</v>
      </c>
      <c r="U222" s="2" t="s">
        <v>1055</v>
      </c>
      <c r="X222" s="1" t="s">
        <v>20</v>
      </c>
      <c r="Z222" s="1">
        <v>2</v>
      </c>
    </row>
    <row r="223" spans="1:26">
      <c r="A223" t="s">
        <v>3863</v>
      </c>
      <c r="B223" s="1" t="s">
        <v>1056</v>
      </c>
      <c r="C223" s="2" t="e">
        <f>VLOOKUP(B223,#REF!,1,0)</f>
        <v>#REF!</v>
      </c>
      <c r="D223" s="2" t="str">
        <f>VLOOKUP(B223,[1]iTN607!B:G,1,0)</f>
        <v>HMGCOAS</v>
      </c>
      <c r="E223" s="2" t="str">
        <f>VLOOKUP(B223,[1]iTN607!B:G,2,0)</f>
        <v>HMGCOAS</v>
      </c>
      <c r="F223" s="2" t="b">
        <f t="shared" si="12"/>
        <v>0</v>
      </c>
      <c r="G223" s="2" t="str">
        <f>VLOOKUP(B223,[1]iTN607!B:G,3,0)</f>
        <v>Hydroxymethylglutaryl CoA synthase</v>
      </c>
      <c r="H223" s="2" t="b">
        <f t="shared" si="13"/>
        <v>0</v>
      </c>
      <c r="I223" s="2" t="str">
        <f>VLOOKUP(B223,[1]iTN607!B:G,4,0)</f>
        <v>Coenzyme A[c] + H+[c] + Hydroxymethylglutaryl-CoA[c] &lt;=&gt; Acetoacetyl-CoA[c] + Acetyl-CoA[c] + H2O[c]</v>
      </c>
      <c r="J223" s="2" t="b">
        <f t="shared" si="14"/>
        <v>0</v>
      </c>
      <c r="K223" s="2" t="str">
        <f>VLOOKUP(B223,[1]iTN607!B:G,5,0)</f>
        <v>2.3.3.10</v>
      </c>
      <c r="L223" s="2" t="b">
        <f t="shared" si="15"/>
        <v>0</v>
      </c>
      <c r="M223" s="1" t="s">
        <v>1057</v>
      </c>
      <c r="N223" s="1" t="s">
        <v>1058</v>
      </c>
      <c r="O223" s="2" t="s">
        <v>1059</v>
      </c>
      <c r="P223" s="1" t="s">
        <v>1060</v>
      </c>
      <c r="Q223" s="1">
        <v>-1000</v>
      </c>
      <c r="R223" s="1">
        <v>1000</v>
      </c>
      <c r="U223" s="2" t="s">
        <v>1061</v>
      </c>
      <c r="X223" s="1" t="s">
        <v>20</v>
      </c>
      <c r="Z223" s="1">
        <v>2</v>
      </c>
    </row>
    <row r="224" spans="1:26">
      <c r="A224" t="s">
        <v>3864</v>
      </c>
      <c r="B224" s="1" t="s">
        <v>1062</v>
      </c>
      <c r="C224" s="2" t="e">
        <f>VLOOKUP(B224,#REF!,1,0)</f>
        <v>#REF!</v>
      </c>
      <c r="D224" s="2" t="str">
        <f>VLOOKUP(B224,[1]iTN607!B:G,1,0)</f>
        <v>HMGCOAR</v>
      </c>
      <c r="E224" s="2" t="str">
        <f>VLOOKUP(B224,[1]iTN607!B:G,2,0)</f>
        <v>HMGCOAR</v>
      </c>
      <c r="F224" s="2" t="b">
        <f t="shared" si="12"/>
        <v>0</v>
      </c>
      <c r="G224" s="2" t="str">
        <f>VLOOKUP(B224,[1]iTN607!B:G,3,0)</f>
        <v>Hydroxymethylglutaryl CoA reductase</v>
      </c>
      <c r="H224" s="2" t="b">
        <f t="shared" si="13"/>
        <v>0</v>
      </c>
      <c r="I224" s="32" t="str">
        <f>VLOOKUP(B224,[1]iTN607!B:G,4,0)</f>
        <v>Coenzyme A[c] + (R)-Mevalonate[c] + 2 Nicotinamide adenine dinucleotide phosphate[c] &lt;=&gt; 2 H+[c] + Hydroxymethylglutaryl-CoA[c] + 2 Nicotinamide adenine dinucleotide phosphate - reduced[c]</v>
      </c>
      <c r="J224" s="2" t="b">
        <f t="shared" si="14"/>
        <v>0</v>
      </c>
      <c r="K224" s="2" t="str">
        <f>VLOOKUP(B224,[1]iTN607!B:G,5,0)</f>
        <v>1.1.1.88 ; 1.1.1.34</v>
      </c>
      <c r="L224" s="2" t="b">
        <f t="shared" si="15"/>
        <v>0</v>
      </c>
      <c r="M224" s="1" t="s">
        <v>1063</v>
      </c>
      <c r="N224" s="1" t="s">
        <v>1064</v>
      </c>
      <c r="O224" s="2" t="s">
        <v>1065</v>
      </c>
      <c r="P224" s="1" t="s">
        <v>1066</v>
      </c>
      <c r="Q224" s="1">
        <v>-1000</v>
      </c>
      <c r="R224" s="1">
        <v>1000</v>
      </c>
      <c r="U224" s="2" t="s">
        <v>1067</v>
      </c>
      <c r="X224" s="1" t="s">
        <v>20</v>
      </c>
      <c r="Z224" s="1">
        <v>2</v>
      </c>
    </row>
    <row r="225" spans="1:26">
      <c r="A225" t="s">
        <v>3865</v>
      </c>
      <c r="B225" s="1" t="s">
        <v>1068</v>
      </c>
      <c r="C225" s="2" t="e">
        <f>VLOOKUP(B225,#REF!,1,0)</f>
        <v>#REF!</v>
      </c>
      <c r="D225" s="2" t="str">
        <f>VLOOKUP(B225,[1]iTN607!B:G,1,0)</f>
        <v>UDCPDPS</v>
      </c>
      <c r="E225" s="2" t="str">
        <f>VLOOKUP(B225,[1]iTN607!B:G,2,0)</f>
        <v>UDCPDPS</v>
      </c>
      <c r="F225" s="2" t="b">
        <f t="shared" si="12"/>
        <v>0</v>
      </c>
      <c r="G225" s="2" t="str">
        <f>VLOOKUP(B225,[1]iTN607!B:G,3,0)</f>
        <v>Undecaprenyl diphosphate synthase</v>
      </c>
      <c r="H225" s="2" t="b">
        <f t="shared" si="13"/>
        <v>0</v>
      </c>
      <c r="I225" s="32" t="str">
        <f>VLOOKUP(B225,[1]iTN607!B:G,4,0)</f>
        <v>Farnesyl diphosphate[c] + 8 Isopentenyl diphosphate[c] =&gt; 8 Diphosphate[c] + Undecaprenyl diphosphate[c]</v>
      </c>
      <c r="J225" s="2" t="b">
        <f t="shared" si="14"/>
        <v>0</v>
      </c>
      <c r="K225" s="2" t="str">
        <f>VLOOKUP(B225,[1]iTN607!B:G,5,0)</f>
        <v>2.5.1.-; 2.5.1.31</v>
      </c>
      <c r="L225" s="2" t="b">
        <f t="shared" si="15"/>
        <v>0</v>
      </c>
      <c r="M225" s="1" t="s">
        <v>1069</v>
      </c>
      <c r="N225" s="1" t="s">
        <v>1070</v>
      </c>
      <c r="O225" s="2" t="s">
        <v>1071</v>
      </c>
      <c r="P225" s="1" t="s">
        <v>1072</v>
      </c>
      <c r="Q225" s="1">
        <v>0</v>
      </c>
      <c r="R225" s="1">
        <v>1000</v>
      </c>
      <c r="U225" s="2" t="s">
        <v>1073</v>
      </c>
      <c r="X225" s="1" t="s">
        <v>20</v>
      </c>
      <c r="Z225" s="1">
        <v>2</v>
      </c>
    </row>
    <row r="226" spans="1:26">
      <c r="A226" t="s">
        <v>3866</v>
      </c>
      <c r="B226" s="1" t="s">
        <v>1074</v>
      </c>
      <c r="C226" s="2" t="e">
        <f>VLOOKUP(B226,#REF!,1,0)</f>
        <v>#REF!</v>
      </c>
      <c r="D226" s="2" t="str">
        <f>VLOOKUP(B226,[1]iTN607!B:G,1,0)</f>
        <v>MTAN</v>
      </c>
      <c r="E226" s="2" t="str">
        <f>VLOOKUP(B226,[1]iTN607!B:G,2,0)</f>
        <v>MTAN</v>
      </c>
      <c r="F226" s="2" t="b">
        <f t="shared" si="12"/>
        <v>0</v>
      </c>
      <c r="G226" s="2" t="str">
        <f>VLOOKUP(B226,[1]iTN607!B:G,3,0)</f>
        <v>methylthioadenosine nucleosidase</v>
      </c>
      <c r="H226" s="2" t="b">
        <f t="shared" si="13"/>
        <v>0</v>
      </c>
      <c r="I226" s="2" t="str">
        <f>VLOOKUP(B226,[1]iTN607!B:G,4,0)</f>
        <v>5-Methylthioadenosine[c] + H2O[c] =&gt; 5-Methylthio-D-ribose[c] + Adenine[c]</v>
      </c>
      <c r="J226" s="2" t="b">
        <f t="shared" si="14"/>
        <v>0</v>
      </c>
      <c r="K226" s="2" t="str">
        <f>VLOOKUP(B226,[1]iTN607!B:G,5,0)</f>
        <v>3.2.2.16; 3.2.2.9</v>
      </c>
      <c r="L226" s="2" t="b">
        <f t="shared" si="15"/>
        <v>0</v>
      </c>
      <c r="M226" s="1" t="s">
        <v>1075</v>
      </c>
      <c r="N226" s="1" t="s">
        <v>1076</v>
      </c>
      <c r="O226" s="1" t="s">
        <v>1077</v>
      </c>
      <c r="P226" s="2" t="s">
        <v>1078</v>
      </c>
      <c r="Q226" s="1">
        <v>0</v>
      </c>
      <c r="R226" s="1">
        <v>1000</v>
      </c>
      <c r="U226" s="2" t="s">
        <v>1079</v>
      </c>
      <c r="X226" s="1" t="s">
        <v>20</v>
      </c>
      <c r="Z226" s="1">
        <v>2</v>
      </c>
    </row>
    <row r="227" spans="1:26">
      <c r="A227" t="s">
        <v>3867</v>
      </c>
      <c r="B227" s="1" t="s">
        <v>1080</v>
      </c>
      <c r="C227" s="2" t="e">
        <f>VLOOKUP(B227,#REF!,1,0)</f>
        <v>#REF!</v>
      </c>
      <c r="D227" s="2" t="str">
        <f>VLOOKUP(B227,[1]iTN607!B:G,1,0)</f>
        <v>PNS4</v>
      </c>
      <c r="E227" s="2" t="str">
        <f>VLOOKUP(B227,[1]iTN607!B:G,2,0)</f>
        <v>PNS4</v>
      </c>
      <c r="F227" s="2" t="b">
        <f t="shared" si="12"/>
        <v>0</v>
      </c>
      <c r="G227" s="2" t="str">
        <f>VLOOKUP(B227,[1]iTN607!B:G,3,0)</f>
        <v>purine nucleosidase (xanthosine)</v>
      </c>
      <c r="H227" s="2" t="b">
        <f t="shared" si="13"/>
        <v>0</v>
      </c>
      <c r="I227" s="32" t="str">
        <f>VLOOKUP(B227,[1]iTN607!B:G,4,0)</f>
        <v>H2O[c] + Xanthosine[c] =&gt; D-Ribose[c] + Xanthine[c]</v>
      </c>
      <c r="J227" s="2" t="b">
        <f t="shared" si="14"/>
        <v>0</v>
      </c>
      <c r="K227" s="2" t="str">
        <f>VLOOKUP(B227,[1]iTN607!B:G,5,0)</f>
        <v>3.2.2.1</v>
      </c>
      <c r="L227" s="2" t="b">
        <f t="shared" si="15"/>
        <v>0</v>
      </c>
      <c r="M227" s="1" t="s">
        <v>1081</v>
      </c>
      <c r="N227" s="1" t="s">
        <v>1082</v>
      </c>
      <c r="P227" s="1" t="s">
        <v>1083</v>
      </c>
      <c r="Q227" s="1">
        <v>0</v>
      </c>
      <c r="R227" s="1">
        <v>1000</v>
      </c>
      <c r="X227" s="1" t="s">
        <v>20</v>
      </c>
      <c r="Z227" s="1">
        <v>2</v>
      </c>
    </row>
    <row r="228" spans="1:26">
      <c r="A228" t="s">
        <v>3868</v>
      </c>
      <c r="B228" s="1" t="s">
        <v>1084</v>
      </c>
      <c r="C228" s="2" t="e">
        <f>VLOOKUP(B228,#REF!,1,0)</f>
        <v>#REF!</v>
      </c>
      <c r="D228" s="2" t="str">
        <f>VLOOKUP(B228,[1]iTN607!B:G,1,0)</f>
        <v>TYRt6</v>
      </c>
      <c r="E228" s="2" t="str">
        <f>VLOOKUP(B228,[1]iTN607!B:G,2,0)</f>
        <v>TYRt6</v>
      </c>
      <c r="F228" s="2" t="b">
        <f t="shared" si="12"/>
        <v>0</v>
      </c>
      <c r="G228" s="2" t="str">
        <f>VLOOKUP(B228,[1]iTN607!B:G,3,0)</f>
        <v>L-tyrosine transport in/out via proton symport</v>
      </c>
      <c r="H228" s="2" t="b">
        <f t="shared" si="13"/>
        <v>0</v>
      </c>
      <c r="I228" s="2"/>
      <c r="J228" s="2" t="b">
        <f t="shared" si="14"/>
        <v>1</v>
      </c>
      <c r="K228" s="2">
        <f>VLOOKUP(B228,[1]iTN607!B:G,5,0)</f>
        <v>0</v>
      </c>
      <c r="L228" s="2" t="b">
        <f t="shared" si="15"/>
        <v>0</v>
      </c>
      <c r="M228" s="1" t="s">
        <v>1085</v>
      </c>
      <c r="N228" s="1" t="s">
        <v>1086</v>
      </c>
      <c r="P228" s="1" t="s">
        <v>1087</v>
      </c>
      <c r="Q228" s="1">
        <v>-1000</v>
      </c>
      <c r="R228" s="1">
        <v>1000</v>
      </c>
      <c r="X228" s="1" t="s">
        <v>20</v>
      </c>
      <c r="Z228" s="1">
        <v>2</v>
      </c>
    </row>
    <row r="229" spans="1:26">
      <c r="A229" t="s">
        <v>3869</v>
      </c>
      <c r="B229" s="1" t="s">
        <v>1088</v>
      </c>
      <c r="C229" s="2" t="e">
        <f>VLOOKUP(B229,#REF!,1,0)</f>
        <v>#REF!</v>
      </c>
      <c r="D229" s="2" t="str">
        <f>VLOOKUP(B229,[1]iTN607!B:G,1,0)</f>
        <v>LDH_D</v>
      </c>
      <c r="E229" s="2" t="str">
        <f>VLOOKUP(B229,[1]iTN607!B:G,2,0)</f>
        <v>LDH_D</v>
      </c>
      <c r="F229" s="2" t="b">
        <f t="shared" si="12"/>
        <v>0</v>
      </c>
      <c r="G229" s="2" t="str">
        <f>VLOOKUP(B229,[1]iTN607!B:G,3,0)</f>
        <v>D-lactate dehydrogenase</v>
      </c>
      <c r="H229" s="2" t="b">
        <f t="shared" si="13"/>
        <v>0</v>
      </c>
      <c r="I229" s="2" t="str">
        <f>VLOOKUP(B229,[1]iTN607!B:G,4,0)</f>
        <v>D-Lactate[c] + Nicotinamide adenine dinucleotide[c] &lt;=&gt; H+[c] + Nicotinamide adenine dinucleotide - reduced[c] + Pyruvate[c]</v>
      </c>
      <c r="J229" s="2" t="b">
        <f t="shared" si="14"/>
        <v>0</v>
      </c>
      <c r="K229" s="2" t="str">
        <f>VLOOKUP(B229,[1]iTN607!B:G,5,0)</f>
        <v>1.1.1.28</v>
      </c>
      <c r="L229" s="2" t="b">
        <f t="shared" si="15"/>
        <v>0</v>
      </c>
      <c r="M229" s="1" t="s">
        <v>1089</v>
      </c>
      <c r="N229" s="1" t="s">
        <v>1090</v>
      </c>
      <c r="O229" s="2" t="s">
        <v>1091</v>
      </c>
      <c r="P229" s="1" t="s">
        <v>1092</v>
      </c>
      <c r="Q229" s="1">
        <v>-1000</v>
      </c>
      <c r="R229" s="1">
        <v>1000</v>
      </c>
      <c r="U229" s="2" t="s">
        <v>1093</v>
      </c>
      <c r="X229" s="1" t="s">
        <v>20</v>
      </c>
      <c r="Z229" s="1">
        <v>2</v>
      </c>
    </row>
    <row r="230" spans="1:26">
      <c r="A230" t="s">
        <v>3870</v>
      </c>
      <c r="B230" s="1" t="s">
        <v>1094</v>
      </c>
      <c r="C230" s="2" t="e">
        <f>VLOOKUP(B230,#REF!,1,0)</f>
        <v>#REF!</v>
      </c>
      <c r="D230" s="2" t="str">
        <f>VLOOKUP(B230,[1]iTN607!B:G,1,0)</f>
        <v>NADPH12</v>
      </c>
      <c r="E230" s="2" t="str">
        <f>VLOOKUP(B230,[1]iTN607!B:G,2,0)</f>
        <v>NADPH12</v>
      </c>
      <c r="F230" s="2" t="b">
        <f t="shared" si="12"/>
        <v>0</v>
      </c>
      <c r="G230" s="2" t="str">
        <f>VLOOKUP(B230,[1]iTN607!B:G,3,0)</f>
        <v>Quinone oxidoreductase</v>
      </c>
      <c r="H230" s="2" t="b">
        <f t="shared" si="13"/>
        <v>0</v>
      </c>
      <c r="I230" s="32" t="str">
        <f>VLOOKUP(B230,[1]iTN607!B:G,4,0)</f>
        <v>H+[c] + Nicotinamide adenine dinucleotide phosphate - reduced[c] + Ubiquinone-8[c] =&gt; Nicotinamide adenine dinucleotide phosphate[c] + Ubiquinol-8[c]</v>
      </c>
      <c r="J230" s="2" t="b">
        <f t="shared" si="14"/>
        <v>0</v>
      </c>
      <c r="K230" s="2" t="str">
        <f>VLOOKUP(B230,[1]iTN607!B:G,5,0)</f>
        <v>7.1.1.2</v>
      </c>
      <c r="L230" s="2" t="b">
        <f t="shared" si="15"/>
        <v>0</v>
      </c>
      <c r="M230" s="1" t="s">
        <v>1095</v>
      </c>
      <c r="N230" s="1" t="s">
        <v>1096</v>
      </c>
      <c r="P230" s="2" t="s">
        <v>1097</v>
      </c>
      <c r="Q230" s="1">
        <v>0</v>
      </c>
      <c r="R230" s="1">
        <v>1000</v>
      </c>
      <c r="X230" s="1" t="s">
        <v>20</v>
      </c>
      <c r="Z230" s="1">
        <v>2</v>
      </c>
    </row>
    <row r="231" spans="1:26">
      <c r="A231" t="s">
        <v>3871</v>
      </c>
      <c r="B231" s="1" t="s">
        <v>1098</v>
      </c>
      <c r="C231" s="2" t="e">
        <f>VLOOKUP(B231,#REF!,1,0)</f>
        <v>#REF!</v>
      </c>
      <c r="D231" s="2" t="str">
        <f>VLOOKUP(B231,[1]iTN607!B:G,1,0)</f>
        <v>AP4AH</v>
      </c>
      <c r="E231" s="2" t="str">
        <f>VLOOKUP(B231,[1]iTN607!B:G,2,0)</f>
        <v>AP4AH</v>
      </c>
      <c r="F231" s="2" t="b">
        <f t="shared" si="12"/>
        <v>0</v>
      </c>
      <c r="G231" s="2" t="str">
        <f>VLOOKUP(B231,[1]iTN607!B:G,3,0)</f>
        <v>bis(5'-nucleosyl)-tetraphosphatase</v>
      </c>
      <c r="H231" s="2" t="b">
        <f t="shared" si="13"/>
        <v>0</v>
      </c>
      <c r="I231" s="2" t="str">
        <f>VLOOKUP(B231,[1]iTN607!B:G,4,0)</f>
        <v>P1,P4-Bis(5'-adenosyl) tetraphosphate[c] + H2O[c] =&gt; 2 ADP[c] + 2 H+[c]</v>
      </c>
      <c r="J231" s="2" t="b">
        <f t="shared" si="14"/>
        <v>0</v>
      </c>
      <c r="K231" s="2" t="str">
        <f>VLOOKUP(B231,[1]iTN607!B:G,5,0)</f>
        <v>3.6.1.41</v>
      </c>
      <c r="L231" s="2" t="b">
        <f t="shared" si="15"/>
        <v>0</v>
      </c>
      <c r="M231" s="1" t="s">
        <v>1099</v>
      </c>
      <c r="N231" s="1" t="s">
        <v>1100</v>
      </c>
      <c r="O231" s="2" t="s">
        <v>1101</v>
      </c>
      <c r="P231" s="1" t="s">
        <v>1102</v>
      </c>
      <c r="Q231" s="1">
        <v>0</v>
      </c>
      <c r="R231" s="1">
        <v>1000</v>
      </c>
      <c r="U231" s="2" t="s">
        <v>1103</v>
      </c>
      <c r="X231" s="1" t="s">
        <v>20</v>
      </c>
      <c r="Z231" s="1">
        <v>2</v>
      </c>
    </row>
    <row r="232" spans="1:26">
      <c r="A232" t="s">
        <v>3872</v>
      </c>
      <c r="B232" s="1" t="s">
        <v>1104</v>
      </c>
      <c r="C232" s="2" t="e">
        <f>VLOOKUP(B232,#REF!,1,0)</f>
        <v>#REF!</v>
      </c>
      <c r="D232" s="2" t="str">
        <f>VLOOKUP(B232,[1]iTN607!B:G,1,0)</f>
        <v>PGMT</v>
      </c>
      <c r="E232" s="2" t="str">
        <f>VLOOKUP(B232,[1]iTN607!B:G,2,0)</f>
        <v>PGMT</v>
      </c>
      <c r="F232" s="2" t="b">
        <f t="shared" si="12"/>
        <v>0</v>
      </c>
      <c r="G232" s="2" t="str">
        <f>VLOOKUP(B232,[1]iTN607!B:G,3,0)</f>
        <v>phosphoglucomutase</v>
      </c>
      <c r="H232" s="2" t="b">
        <f t="shared" si="13"/>
        <v>0</v>
      </c>
      <c r="I232" s="32" t="str">
        <f>VLOOKUP(B232,[1]iTN607!B:G,4,0)</f>
        <v>D-Glucose 1-phosphate[c] &lt;=&gt; D-Glucose 6-phosphate[c]</v>
      </c>
      <c r="J232" s="2" t="b">
        <f t="shared" si="14"/>
        <v>0</v>
      </c>
      <c r="K232" s="2" t="str">
        <f>VLOOKUP(B232,[1]iTN607!B:G,5,0)</f>
        <v>5.4.2.2; 5.4.2.5</v>
      </c>
      <c r="L232" s="2" t="b">
        <f t="shared" si="15"/>
        <v>0</v>
      </c>
      <c r="M232" s="1" t="s">
        <v>1105</v>
      </c>
      <c r="N232" s="1" t="s">
        <v>1106</v>
      </c>
      <c r="O232" s="2" t="s">
        <v>1107</v>
      </c>
      <c r="P232" s="1" t="s">
        <v>1108</v>
      </c>
      <c r="Q232" s="1">
        <v>-1000</v>
      </c>
      <c r="R232" s="1">
        <v>1000</v>
      </c>
      <c r="U232" s="2" t="s">
        <v>1109</v>
      </c>
      <c r="X232" s="1" t="s">
        <v>20</v>
      </c>
      <c r="Z232" s="1">
        <v>2</v>
      </c>
    </row>
    <row r="233" spans="1:26">
      <c r="A233" t="s">
        <v>3873</v>
      </c>
      <c r="B233" s="1" t="s">
        <v>1110</v>
      </c>
      <c r="C233" s="2" t="e">
        <f>VLOOKUP(B233,#REF!,1,0)</f>
        <v>#REF!</v>
      </c>
      <c r="D233" s="2" t="str">
        <f>VLOOKUP(B233,[1]iTN607!B:G,1,0)</f>
        <v>RNTR1</v>
      </c>
      <c r="E233" s="2" t="str">
        <f>VLOOKUP(B233,[1]iTN607!B:G,2,0)</f>
        <v>RNTR1</v>
      </c>
      <c r="F233" s="2" t="b">
        <f t="shared" si="12"/>
        <v>0</v>
      </c>
      <c r="G233" s="2" t="str">
        <f>VLOOKUP(B233,[1]iTN607!B:G,3,0)</f>
        <v>ribonucleoside-triphosphate reductase (ATP)</v>
      </c>
      <c r="H233" s="2" t="b">
        <f t="shared" si="13"/>
        <v>0</v>
      </c>
      <c r="I233" s="2" t="str">
        <f>VLOOKUP(B233,[1]iTN607!B:G,4,0)</f>
        <v>ATP[c] + Reduced thioredoxin[c] =&gt; dATP[c] + H2O[c] + Oxidized thioredoxin[c]</v>
      </c>
      <c r="J233" s="2" t="b">
        <f t="shared" si="14"/>
        <v>0</v>
      </c>
      <c r="K233" s="2" t="str">
        <f>VLOOKUP(B233,[1]iTN607!B:G,5,0)</f>
        <v>1.17.4.2</v>
      </c>
      <c r="L233" s="2" t="b">
        <f t="shared" si="15"/>
        <v>0</v>
      </c>
      <c r="M233" s="1" t="s">
        <v>1111</v>
      </c>
      <c r="N233" s="1" t="s">
        <v>1112</v>
      </c>
      <c r="O233" s="2" t="s">
        <v>368</v>
      </c>
      <c r="P233" s="1" t="s">
        <v>369</v>
      </c>
      <c r="Q233" s="1">
        <v>0</v>
      </c>
      <c r="R233" s="1">
        <v>1000</v>
      </c>
      <c r="U233" s="1" t="s">
        <v>1113</v>
      </c>
      <c r="X233" s="1" t="s">
        <v>20</v>
      </c>
      <c r="Z233" s="1">
        <v>2</v>
      </c>
    </row>
    <row r="234" spans="1:26">
      <c r="A234" t="s">
        <v>3874</v>
      </c>
      <c r="B234" s="1" t="s">
        <v>1114</v>
      </c>
      <c r="C234" s="2" t="e">
        <f>VLOOKUP(B234,#REF!,1,0)</f>
        <v>#REF!</v>
      </c>
      <c r="D234" s="2" t="str">
        <f>VLOOKUP(B234,[1]iTN607!B:G,1,0)</f>
        <v>ARGORNt3</v>
      </c>
      <c r="E234" s="2" t="str">
        <f>VLOOKUP(B234,[1]iTN607!B:G,2,0)</f>
        <v>ARGORNt3</v>
      </c>
      <c r="F234" s="2" t="b">
        <f t="shared" si="12"/>
        <v>0</v>
      </c>
      <c r="G234" s="2" t="str">
        <f>VLOOKUP(B234,[1]iTN607!B:G,3,0)</f>
        <v>Arginine/ornithine antiporter</v>
      </c>
      <c r="H234" s="2" t="b">
        <f t="shared" si="13"/>
        <v>0</v>
      </c>
      <c r="I234" s="2"/>
      <c r="J234" s="2" t="b">
        <f t="shared" si="14"/>
        <v>1</v>
      </c>
      <c r="K234" s="2">
        <f>VLOOKUP(B234,[1]iTN607!B:G,5,0)</f>
        <v>0</v>
      </c>
      <c r="L234" s="2" t="b">
        <f t="shared" si="15"/>
        <v>0</v>
      </c>
      <c r="M234" s="1" t="s">
        <v>1115</v>
      </c>
      <c r="N234" s="1" t="s">
        <v>1116</v>
      </c>
      <c r="P234" s="1" t="s">
        <v>1117</v>
      </c>
      <c r="Q234" s="1">
        <v>-1000</v>
      </c>
      <c r="R234" s="1">
        <v>1000</v>
      </c>
      <c r="U234" s="2" t="s">
        <v>1118</v>
      </c>
      <c r="X234" s="1" t="s">
        <v>20</v>
      </c>
      <c r="Z234" s="1">
        <v>2</v>
      </c>
    </row>
    <row r="235" spans="1:26">
      <c r="A235" t="s">
        <v>3875</v>
      </c>
      <c r="B235" s="1" t="s">
        <v>1119</v>
      </c>
      <c r="C235" s="2" t="e">
        <f>VLOOKUP(B235,#REF!,1,0)</f>
        <v>#REF!</v>
      </c>
      <c r="D235" s="2" t="str">
        <f>VLOOKUP(B235,[1]iTN607!B:G,1,0)</f>
        <v>G6PDA</v>
      </c>
      <c r="E235" s="2" t="str">
        <f>VLOOKUP(B235,[1]iTN607!B:G,2,0)</f>
        <v>G6PDA</v>
      </c>
      <c r="F235" s="2" t="b">
        <f t="shared" si="12"/>
        <v>0</v>
      </c>
      <c r="G235" s="2" t="str">
        <f>VLOOKUP(B235,[1]iTN607!B:G,3,0)</f>
        <v>glucosamine-6-phosphate deaminase</v>
      </c>
      <c r="H235" s="2" t="b">
        <f t="shared" si="13"/>
        <v>0</v>
      </c>
      <c r="I235" s="2" t="str">
        <f>VLOOKUP(B235,[1]iTN607!B:G,4,0)</f>
        <v>D-Glucosamine 6-phosphate[c] + H2O[c] =&gt; D-Fructose 6-phosphate[c] + Ammonium[c]</v>
      </c>
      <c r="J235" s="2" t="b">
        <f t="shared" si="14"/>
        <v>0</v>
      </c>
      <c r="K235" s="2" t="str">
        <f>VLOOKUP(B235,[1]iTN607!B:G,5,0)</f>
        <v>3.5.99.6</v>
      </c>
      <c r="L235" s="2" t="b">
        <f t="shared" si="15"/>
        <v>0</v>
      </c>
      <c r="M235" s="1" t="s">
        <v>1120</v>
      </c>
      <c r="N235" s="1" t="s">
        <v>1121</v>
      </c>
      <c r="O235" s="2" t="s">
        <v>1122</v>
      </c>
      <c r="P235" s="1" t="s">
        <v>1123</v>
      </c>
      <c r="Q235" s="1">
        <v>0</v>
      </c>
      <c r="R235" s="1">
        <v>1000</v>
      </c>
      <c r="U235" s="2" t="s">
        <v>1124</v>
      </c>
      <c r="X235" s="1" t="s">
        <v>20</v>
      </c>
      <c r="Z235" s="1">
        <v>2</v>
      </c>
    </row>
    <row r="236" spans="1:26">
      <c r="A236" t="s">
        <v>3876</v>
      </c>
      <c r="B236" s="1" t="s">
        <v>1125</v>
      </c>
      <c r="C236" s="2" t="e">
        <f>VLOOKUP(B236,#REF!,1,0)</f>
        <v>#REF!</v>
      </c>
      <c r="D236" s="2" t="str">
        <f>VLOOKUP(B236,[1]iTN607!B:G,1,0)</f>
        <v>ENO</v>
      </c>
      <c r="E236" s="2" t="str">
        <f>VLOOKUP(B236,[1]iTN607!B:G,2,0)</f>
        <v>ENO</v>
      </c>
      <c r="F236" s="2" t="b">
        <f t="shared" si="12"/>
        <v>0</v>
      </c>
      <c r="G236" s="2" t="str">
        <f>VLOOKUP(B236,[1]iTN607!B:G,3,0)</f>
        <v>enolase</v>
      </c>
      <c r="H236" s="2" t="b">
        <f t="shared" si="13"/>
        <v>0</v>
      </c>
      <c r="I236" s="2" t="str">
        <f>VLOOKUP(B236,[1]iTN607!B:G,4,0)</f>
        <v>D-Glycerate 2-phosphate[c] &lt;=&gt; H2O[c] + Phosphoenolpyruvate[c]</v>
      </c>
      <c r="J236" s="2" t="b">
        <f t="shared" si="14"/>
        <v>0</v>
      </c>
      <c r="K236" s="2" t="str">
        <f>VLOOKUP(B236,[1]iTN607!B:G,5,0)</f>
        <v>4.2.1.11</v>
      </c>
      <c r="L236" s="2" t="b">
        <f t="shared" si="15"/>
        <v>0</v>
      </c>
      <c r="M236" s="1" t="s">
        <v>1126</v>
      </c>
      <c r="N236" s="1" t="s">
        <v>1127</v>
      </c>
      <c r="O236" s="2" t="s">
        <v>1128</v>
      </c>
      <c r="P236" s="1" t="s">
        <v>1129</v>
      </c>
      <c r="Q236" s="1">
        <v>-1000</v>
      </c>
      <c r="R236" s="1">
        <v>1000</v>
      </c>
      <c r="U236" s="1" t="s">
        <v>1130</v>
      </c>
      <c r="X236" s="1" t="s">
        <v>20</v>
      </c>
      <c r="Z236" s="1">
        <v>2</v>
      </c>
    </row>
    <row r="237" spans="1:26">
      <c r="A237" t="s">
        <v>3877</v>
      </c>
      <c r="B237" s="1" t="s">
        <v>1131</v>
      </c>
      <c r="C237" s="2" t="e">
        <f>VLOOKUP(B237,#REF!,1,0)</f>
        <v>#REF!</v>
      </c>
      <c r="D237" s="2" t="str">
        <f>VLOOKUP(B237,[1]iTN607!B:G,1,0)</f>
        <v>DURADy</v>
      </c>
      <c r="E237" s="2" t="str">
        <f>VLOOKUP(B237,[1]iTN607!B:G,2,0)</f>
        <v>DURADy</v>
      </c>
      <c r="F237" s="2" t="b">
        <f t="shared" si="12"/>
        <v>0</v>
      </c>
      <c r="G237" s="2" t="str">
        <f>VLOOKUP(B237,[1]iTN607!B:G,3,0)</f>
        <v>dihydrouracil dehydrogenase (NADP)</v>
      </c>
      <c r="H237" s="2" t="b">
        <f t="shared" si="13"/>
        <v>0</v>
      </c>
      <c r="I237" s="32" t="str">
        <f>VLOOKUP(B237,[1]iTN607!B:G,4,0)</f>
        <v>5,6-dihydrouracil[c] + Nicotinamide adenine dinucleotide phosphate[c] &lt;=&gt; H+[c] + Nicotinamide adenine dinucleotide phosphate - reduced[c] + Uracil[c]</v>
      </c>
      <c r="J237" s="2" t="b">
        <f t="shared" si="14"/>
        <v>0</v>
      </c>
      <c r="K237" s="2" t="str">
        <f>VLOOKUP(B237,[1]iTN607!B:G,5,0)</f>
        <v>1.3.1.1 ; 1.3.1.2</v>
      </c>
      <c r="L237" s="2" t="b">
        <f t="shared" si="15"/>
        <v>0</v>
      </c>
      <c r="M237" s="1" t="s">
        <v>1132</v>
      </c>
      <c r="N237" s="1" t="s">
        <v>1133</v>
      </c>
      <c r="P237" s="1" t="s">
        <v>1134</v>
      </c>
      <c r="Q237" s="1">
        <v>-1000</v>
      </c>
      <c r="R237" s="1">
        <v>1000</v>
      </c>
      <c r="X237" s="1" t="s">
        <v>20</v>
      </c>
      <c r="Z237" s="1">
        <v>2</v>
      </c>
    </row>
    <row r="238" spans="1:26">
      <c r="A238" t="s">
        <v>3878</v>
      </c>
      <c r="B238" s="1" t="s">
        <v>1135</v>
      </c>
      <c r="C238" s="2" t="e">
        <f>VLOOKUP(B238,#REF!,1,0)</f>
        <v>#REF!</v>
      </c>
      <c r="D238" s="2" t="str">
        <f>VLOOKUP(B238,[1]iTN607!B:G,1,0)</f>
        <v>XPPT</v>
      </c>
      <c r="E238" s="2" t="str">
        <f>VLOOKUP(B238,[1]iTN607!B:G,2,0)</f>
        <v>XPPT</v>
      </c>
      <c r="F238" s="2" t="b">
        <f t="shared" si="12"/>
        <v>0</v>
      </c>
      <c r="G238" s="2" t="str">
        <f>VLOOKUP(B238,[1]iTN607!B:G,3,0)</f>
        <v>xanthine phosphoribosyltransferase</v>
      </c>
      <c r="H238" s="2" t="b">
        <f t="shared" si="13"/>
        <v>0</v>
      </c>
      <c r="I238" s="2" t="str">
        <f>VLOOKUP(B238,[1]iTN607!B:G,4,0)</f>
        <v>5-Phospho-alpha-D-ribose 1-diphosphate[c] + Xanthine[c] =&gt; Diphosphate[c] + Xanthosine 5'-phosphate[c]</v>
      </c>
      <c r="J238" s="2" t="b">
        <f t="shared" si="14"/>
        <v>0</v>
      </c>
      <c r="K238" s="2" t="str">
        <f>VLOOKUP(B238,[1]iTN607!B:G,5,0)</f>
        <v>2.4.2.22; 2.4.2.8</v>
      </c>
      <c r="L238" s="2" t="b">
        <f t="shared" si="15"/>
        <v>0</v>
      </c>
      <c r="M238" s="1" t="s">
        <v>1136</v>
      </c>
      <c r="N238" s="1" t="s">
        <v>1137</v>
      </c>
      <c r="O238" s="2" t="s">
        <v>1138</v>
      </c>
      <c r="P238" s="1" t="s">
        <v>1139</v>
      </c>
      <c r="Q238" s="1">
        <v>0</v>
      </c>
      <c r="R238" s="1">
        <v>1000</v>
      </c>
      <c r="U238" s="2" t="s">
        <v>1140</v>
      </c>
      <c r="X238" s="1" t="s">
        <v>20</v>
      </c>
      <c r="Z238" s="1">
        <v>2</v>
      </c>
    </row>
    <row r="239" spans="1:26">
      <c r="A239" t="s">
        <v>3879</v>
      </c>
      <c r="B239" s="1" t="s">
        <v>1141</v>
      </c>
      <c r="C239" s="2" t="e">
        <f>VLOOKUP(B239,#REF!,1,0)</f>
        <v>#REF!</v>
      </c>
      <c r="D239" s="2" t="str">
        <f>VLOOKUP(B239,[1]iTN607!B:G,1,0)</f>
        <v>GNK</v>
      </c>
      <c r="E239" s="2" t="str">
        <f>VLOOKUP(B239,[1]iTN607!B:G,2,0)</f>
        <v>GNK</v>
      </c>
      <c r="F239" s="2" t="b">
        <f t="shared" si="12"/>
        <v>0</v>
      </c>
      <c r="G239" s="2" t="str">
        <f>VLOOKUP(B239,[1]iTN607!B:G,3,0)</f>
        <v>gluconokinase</v>
      </c>
      <c r="H239" s="2" t="b">
        <f t="shared" si="13"/>
        <v>0</v>
      </c>
      <c r="I239" s="2" t="str">
        <f>VLOOKUP(B239,[1]iTN607!B:G,4,0)</f>
        <v>ATP[c] + D-Gluconate[c] =&gt; 6-Phospho-D-gluconate[c] + ADP[c] + H+[c]</v>
      </c>
      <c r="J239" s="2" t="b">
        <f t="shared" si="14"/>
        <v>0</v>
      </c>
      <c r="K239" s="2" t="str">
        <f>VLOOKUP(B239,[1]iTN607!B:G,5,0)</f>
        <v>2.7.1.12</v>
      </c>
      <c r="L239" s="2" t="b">
        <f t="shared" si="15"/>
        <v>0</v>
      </c>
      <c r="M239" s="1" t="s">
        <v>1142</v>
      </c>
      <c r="N239" s="1" t="s">
        <v>1143</v>
      </c>
      <c r="O239" s="2" t="s">
        <v>1144</v>
      </c>
      <c r="P239" s="1" t="s">
        <v>1145</v>
      </c>
      <c r="Q239" s="1">
        <v>0</v>
      </c>
      <c r="R239" s="1">
        <v>1000</v>
      </c>
      <c r="U239" s="2" t="s">
        <v>1146</v>
      </c>
      <c r="X239" s="1" t="s">
        <v>20</v>
      </c>
      <c r="Z239" s="1">
        <v>2</v>
      </c>
    </row>
    <row r="240" spans="1:26">
      <c r="A240" t="s">
        <v>3880</v>
      </c>
      <c r="B240" s="1" t="s">
        <v>1147</v>
      </c>
      <c r="C240" s="2" t="e">
        <f>VLOOKUP(B240,#REF!,1,0)</f>
        <v>#REF!</v>
      </c>
      <c r="D240" s="2" t="str">
        <f>VLOOKUP(B240,[1]iTN607!B:G,1,0)</f>
        <v>DPR</v>
      </c>
      <c r="E240" s="2" t="str">
        <f>VLOOKUP(B240,[1]iTN607!B:G,2,0)</f>
        <v>DPR</v>
      </c>
      <c r="F240" s="2" t="b">
        <f t="shared" si="12"/>
        <v>0</v>
      </c>
      <c r="G240" s="2" t="str">
        <f>VLOOKUP(B240,[1]iTN607!B:G,3,0)</f>
        <v>2-dehydropantoate 2-reductase</v>
      </c>
      <c r="H240" s="2" t="b">
        <f t="shared" si="13"/>
        <v>0</v>
      </c>
      <c r="I240" s="2" t="str">
        <f>VLOOKUP(B240,[1]iTN607!B:G,4,0)</f>
        <v>2-Dehydropantoate[c] + H+[c] + Nicotinamide adenine dinucleotide phosphate - reduced[c] =&gt; Nicotinamide adenine dinucleotide phosphate[c] + (R)-Pantoate[c]</v>
      </c>
      <c r="J240" s="2" t="b">
        <f t="shared" si="14"/>
        <v>0</v>
      </c>
      <c r="K240" s="2" t="str">
        <f>VLOOKUP(B240,[1]iTN607!B:G,5,0)</f>
        <v>1.1.1.169</v>
      </c>
      <c r="L240" s="2" t="b">
        <f t="shared" si="15"/>
        <v>0</v>
      </c>
      <c r="M240" s="1" t="s">
        <v>1148</v>
      </c>
      <c r="N240" s="1" t="s">
        <v>1149</v>
      </c>
      <c r="O240" s="2" t="s">
        <v>1150</v>
      </c>
      <c r="P240" s="1" t="s">
        <v>1151</v>
      </c>
      <c r="Q240" s="1">
        <v>0</v>
      </c>
      <c r="R240" s="1">
        <v>1000</v>
      </c>
      <c r="U240" s="2" t="s">
        <v>1152</v>
      </c>
      <c r="X240" s="1" t="s">
        <v>20</v>
      </c>
      <c r="Z240" s="1">
        <v>2</v>
      </c>
    </row>
    <row r="241" spans="1:26">
      <c r="A241" t="s">
        <v>3881</v>
      </c>
      <c r="B241" s="1" t="s">
        <v>1153</v>
      </c>
      <c r="C241" s="2" t="e">
        <f>VLOOKUP(B241,#REF!,1,0)</f>
        <v>#REF!</v>
      </c>
      <c r="D241" s="2" t="str">
        <f>VLOOKUP(B241,[1]iTN607!B:G,1,0)</f>
        <v>METAT</v>
      </c>
      <c r="E241" s="2" t="str">
        <f>VLOOKUP(B241,[1]iTN607!B:G,2,0)</f>
        <v>METAT</v>
      </c>
      <c r="F241" s="2" t="b">
        <f t="shared" si="12"/>
        <v>0</v>
      </c>
      <c r="G241" s="2" t="str">
        <f>VLOOKUP(B241,[1]iTN607!B:G,3,0)</f>
        <v>methionine adenosyltransferase</v>
      </c>
      <c r="H241" s="2" t="b">
        <f t="shared" si="13"/>
        <v>0</v>
      </c>
      <c r="I241" s="2" t="str">
        <f>VLOOKUP(B241,[1]iTN607!B:G,4,0)</f>
        <v>ATP[c] + H2O[c] + L-Methionine[c] =&gt; S-Adenosyl-L-methionine[c] + Phosphate[c] + Diphosphate[c]</v>
      </c>
      <c r="J241" s="2" t="b">
        <f t="shared" si="14"/>
        <v>0</v>
      </c>
      <c r="K241" s="2" t="str">
        <f>VLOOKUP(B241,[1]iTN607!B:G,5,0)</f>
        <v>2.5.1.6</v>
      </c>
      <c r="L241" s="2" t="b">
        <f t="shared" si="15"/>
        <v>0</v>
      </c>
      <c r="M241" s="1" t="s">
        <v>1154</v>
      </c>
      <c r="N241" s="1" t="s">
        <v>1155</v>
      </c>
      <c r="O241" s="2" t="s">
        <v>1156</v>
      </c>
      <c r="P241" s="1" t="s">
        <v>1157</v>
      </c>
      <c r="Q241" s="1">
        <v>0</v>
      </c>
      <c r="R241" s="1">
        <v>1000</v>
      </c>
      <c r="U241" s="2" t="s">
        <v>1158</v>
      </c>
      <c r="X241" s="1" t="s">
        <v>20</v>
      </c>
      <c r="Z241" s="1">
        <v>2</v>
      </c>
    </row>
    <row r="242" spans="1:26">
      <c r="A242" t="s">
        <v>3882</v>
      </c>
      <c r="B242" s="1" t="s">
        <v>1159</v>
      </c>
      <c r="C242" s="2" t="e">
        <f>VLOOKUP(B242,#REF!,1,0)</f>
        <v>#REF!</v>
      </c>
      <c r="D242" s="2" t="str">
        <f>VLOOKUP(B242,[1]iTN607!B:G,1,0)</f>
        <v>GLUR</v>
      </c>
      <c r="E242" s="2" t="str">
        <f>VLOOKUP(B242,[1]iTN607!B:G,2,0)</f>
        <v>GLUR</v>
      </c>
      <c r="F242" s="2" t="b">
        <f t="shared" si="12"/>
        <v>0</v>
      </c>
      <c r="G242" s="2" t="str">
        <f>VLOOKUP(B242,[1]iTN607!B:G,3,0)</f>
        <v>glutamate racemase</v>
      </c>
      <c r="H242" s="2" t="b">
        <f t="shared" si="13"/>
        <v>0</v>
      </c>
      <c r="I242" s="2" t="str">
        <f>VLOOKUP(B242,[1]iTN607!B:G,4,0)</f>
        <v>D-Glutamate[c] &lt;=&gt; L-Glutamate[c]</v>
      </c>
      <c r="J242" s="2" t="b">
        <f t="shared" si="14"/>
        <v>0</v>
      </c>
      <c r="K242" s="2" t="str">
        <f>VLOOKUP(B242,[1]iTN607!B:G,5,0)</f>
        <v>5.1.1.3</v>
      </c>
      <c r="L242" s="2" t="b">
        <f t="shared" si="15"/>
        <v>0</v>
      </c>
      <c r="M242" s="1" t="s">
        <v>1160</v>
      </c>
      <c r="N242" s="1" t="s">
        <v>1161</v>
      </c>
      <c r="O242" s="2" t="s">
        <v>1162</v>
      </c>
      <c r="P242" s="1" t="s">
        <v>1163</v>
      </c>
      <c r="Q242" s="1">
        <v>-1000</v>
      </c>
      <c r="R242" s="1">
        <v>1000</v>
      </c>
      <c r="U242" s="2" t="s">
        <v>1164</v>
      </c>
      <c r="X242" s="1" t="s">
        <v>20</v>
      </c>
      <c r="Z242" s="1">
        <v>2</v>
      </c>
    </row>
    <row r="243" spans="1:26">
      <c r="A243" t="s">
        <v>3883</v>
      </c>
      <c r="B243" s="1" t="s">
        <v>1165</v>
      </c>
      <c r="C243" s="2" t="e">
        <f>VLOOKUP(B243,#REF!,1,0)</f>
        <v>#REF!</v>
      </c>
      <c r="D243" s="2" t="str">
        <f>VLOOKUP(B243,[1]iTN607!B:G,1,0)</f>
        <v>GAPD</v>
      </c>
      <c r="E243" s="2" t="str">
        <f>VLOOKUP(B243,[1]iTN607!B:G,2,0)</f>
        <v>GAPD</v>
      </c>
      <c r="F243" s="2" t="b">
        <f t="shared" si="12"/>
        <v>0</v>
      </c>
      <c r="G243" s="2" t="str">
        <f>VLOOKUP(B243,[1]iTN607!B:G,3,0)</f>
        <v>glyceraldehyde-3-phosphate dehydrogenase (NAD)</v>
      </c>
      <c r="H243" s="2" t="b">
        <f t="shared" si="13"/>
        <v>0</v>
      </c>
      <c r="I243" s="2" t="str">
        <f>VLOOKUP(B243,[1]iTN607!B:G,4,0)</f>
        <v>Glyceraldehyde 3-phosphate[c] + Nicotinamide adenine dinucleotide[c] + Phosphate[c] &lt;=&gt; 3-Phospho-D-glyceroyl phosphate[c] + H+[c] + Nicotinamide adenine dinucleotide - reduced[c]</v>
      </c>
      <c r="J243" s="2" t="b">
        <f t="shared" si="14"/>
        <v>0</v>
      </c>
      <c r="K243" s="2" t="str">
        <f>VLOOKUP(B243,[1]iTN607!B:G,5,0)</f>
        <v>1.2.1.12; 1.2.1.59</v>
      </c>
      <c r="L243" s="2" t="b">
        <f t="shared" si="15"/>
        <v>0</v>
      </c>
      <c r="M243" s="1" t="s">
        <v>1166</v>
      </c>
      <c r="N243" s="1" t="s">
        <v>1167</v>
      </c>
      <c r="O243" s="2" t="s">
        <v>1168</v>
      </c>
      <c r="P243" s="1" t="s">
        <v>1169</v>
      </c>
      <c r="Q243" s="1">
        <v>-1000</v>
      </c>
      <c r="R243" s="1">
        <v>1000</v>
      </c>
      <c r="U243" s="2" t="s">
        <v>1170</v>
      </c>
      <c r="X243" s="1" t="s">
        <v>20</v>
      </c>
      <c r="Z243" s="1">
        <v>2</v>
      </c>
    </row>
    <row r="244" spans="1:26">
      <c r="A244" t="s">
        <v>3884</v>
      </c>
      <c r="B244" s="1" t="s">
        <v>1171</v>
      </c>
      <c r="C244" s="2" t="e">
        <f>VLOOKUP(B244,#REF!,1,0)</f>
        <v>#REF!</v>
      </c>
      <c r="D244" s="2" t="str">
        <f>VLOOKUP(B244,[1]iTN607!B:G,1,0)</f>
        <v>GLNS</v>
      </c>
      <c r="E244" s="2" t="str">
        <f>VLOOKUP(B244,[1]iTN607!B:G,2,0)</f>
        <v>GLNS</v>
      </c>
      <c r="F244" s="2" t="b">
        <f t="shared" si="12"/>
        <v>0</v>
      </c>
      <c r="G244" s="2" t="str">
        <f>VLOOKUP(B244,[1]iTN607!B:G,3,0)</f>
        <v>glutamine synthetase</v>
      </c>
      <c r="H244" s="2" t="b">
        <f t="shared" si="13"/>
        <v>0</v>
      </c>
      <c r="I244" s="2" t="str">
        <f>VLOOKUP(B244,[1]iTN607!B:G,4,0)</f>
        <v>ATP[c] + L-Glutamate[c] + Ammonium[c] =&gt; ADP[c] + L-Glutamine[c] + H+[c] + Phosphate[c]</v>
      </c>
      <c r="J244" s="2" t="b">
        <f t="shared" si="14"/>
        <v>0</v>
      </c>
      <c r="K244" s="2" t="str">
        <f>VLOOKUP(B244,[1]iTN607!B:G,5,0)</f>
        <v>6.3.1.2</v>
      </c>
      <c r="L244" s="2" t="b">
        <f t="shared" si="15"/>
        <v>0</v>
      </c>
      <c r="M244" s="1" t="s">
        <v>1172</v>
      </c>
      <c r="N244" s="1" t="s">
        <v>1173</v>
      </c>
      <c r="O244" s="2" t="s">
        <v>1174</v>
      </c>
      <c r="P244" s="1" t="s">
        <v>1175</v>
      </c>
      <c r="Q244" s="1">
        <v>0</v>
      </c>
      <c r="R244" s="1">
        <v>1000</v>
      </c>
      <c r="U244" s="2" t="s">
        <v>1176</v>
      </c>
      <c r="X244" s="1" t="s">
        <v>20</v>
      </c>
      <c r="Z244" s="1">
        <v>2</v>
      </c>
    </row>
    <row r="245" spans="1:26">
      <c r="A245" t="s">
        <v>3885</v>
      </c>
      <c r="B245" s="1" t="s">
        <v>1177</v>
      </c>
      <c r="C245" s="2" t="e">
        <f>VLOOKUP(B245,#REF!,1,0)</f>
        <v>#REF!</v>
      </c>
      <c r="D245" s="2" t="str">
        <f>VLOOKUP(B245,[1]iTN607!B:G,1,0)</f>
        <v>RNTR4</v>
      </c>
      <c r="E245" s="2" t="str">
        <f>VLOOKUP(B245,[1]iTN607!B:G,2,0)</f>
        <v>RNTR4</v>
      </c>
      <c r="F245" s="2" t="b">
        <f t="shared" si="12"/>
        <v>0</v>
      </c>
      <c r="G245" s="2" t="str">
        <f>VLOOKUP(B245,[1]iTN607!B:G,3,0)</f>
        <v>ribonucleoside-triphosphate reductase (UTP)</v>
      </c>
      <c r="H245" s="2" t="b">
        <f t="shared" si="13"/>
        <v>0</v>
      </c>
      <c r="I245" s="2" t="str">
        <f>VLOOKUP(B245,[1]iTN607!B:G,4,0)</f>
        <v>Reduced thioredoxin[c] + UTP[c] =&gt; dUTP[c] + H2O[c] + Oxidized thioredoxin[c]</v>
      </c>
      <c r="J245" s="2" t="b">
        <f t="shared" si="14"/>
        <v>0</v>
      </c>
      <c r="K245" s="2" t="str">
        <f>VLOOKUP(B245,[1]iTN607!B:G,5,0)</f>
        <v>1.17.4.2</v>
      </c>
      <c r="L245" s="2" t="b">
        <f t="shared" si="15"/>
        <v>0</v>
      </c>
      <c r="M245" s="1" t="s">
        <v>1178</v>
      </c>
      <c r="N245" s="1" t="s">
        <v>1179</v>
      </c>
      <c r="O245" s="2" t="s">
        <v>368</v>
      </c>
      <c r="P245" s="1" t="s">
        <v>369</v>
      </c>
      <c r="Q245" s="1">
        <v>0</v>
      </c>
      <c r="R245" s="1">
        <v>1000</v>
      </c>
      <c r="U245" s="1" t="s">
        <v>1180</v>
      </c>
      <c r="X245" s="1" t="s">
        <v>20</v>
      </c>
      <c r="Z245" s="1">
        <v>2</v>
      </c>
    </row>
    <row r="246" spans="1:26">
      <c r="A246" t="s">
        <v>3886</v>
      </c>
      <c r="B246" s="1" t="s">
        <v>1181</v>
      </c>
      <c r="C246" s="2" t="e">
        <f>VLOOKUP(B246,#REF!,1,0)</f>
        <v>#REF!</v>
      </c>
      <c r="D246" s="2" t="str">
        <f>VLOOKUP(B246,[1]iTN607!B:G,1,0)</f>
        <v>GLYCDx</v>
      </c>
      <c r="E246" s="2" t="str">
        <f>VLOOKUP(B246,[1]iTN607!B:G,2,0)</f>
        <v>GLYCDx</v>
      </c>
      <c r="F246" s="2" t="b">
        <f t="shared" si="12"/>
        <v>0</v>
      </c>
      <c r="G246" s="2" t="str">
        <f>VLOOKUP(B246,[1]iTN607!B:G,3,0)</f>
        <v>Glycerol dehydrogenase</v>
      </c>
      <c r="H246" s="2" t="b">
        <f t="shared" si="13"/>
        <v>0</v>
      </c>
      <c r="I246" s="2" t="str">
        <f>VLOOKUP(B246,[1]iTN607!B:G,4,0)</f>
        <v>Glycerol[c] + Nicotinamide adenine dinucleotide[c] =&gt; Dihydroxyacetone[c] + H+[c] + Nicotinamide adenine dinucleotide - reduced[c]</v>
      </c>
      <c r="J246" s="2" t="b">
        <f t="shared" si="14"/>
        <v>0</v>
      </c>
      <c r="K246" s="2" t="str">
        <f>VLOOKUP(B246,[1]iTN607!B:G,5,0)</f>
        <v>1.1.1.6</v>
      </c>
      <c r="L246" s="2" t="b">
        <f t="shared" si="15"/>
        <v>0</v>
      </c>
      <c r="M246" s="1" t="s">
        <v>1182</v>
      </c>
      <c r="N246" s="1" t="s">
        <v>1183</v>
      </c>
      <c r="O246" s="2" t="s">
        <v>1184</v>
      </c>
      <c r="P246" s="1" t="s">
        <v>1185</v>
      </c>
      <c r="Q246" s="1">
        <v>0</v>
      </c>
      <c r="R246" s="1">
        <v>1000</v>
      </c>
      <c r="U246" s="1" t="s">
        <v>1186</v>
      </c>
      <c r="X246" s="1" t="s">
        <v>20</v>
      </c>
      <c r="Z246" s="1">
        <v>2</v>
      </c>
    </row>
    <row r="247" spans="1:26">
      <c r="A247" t="s">
        <v>3887</v>
      </c>
      <c r="B247" s="1" t="s">
        <v>1187</v>
      </c>
      <c r="C247" s="2" t="e">
        <f>VLOOKUP(B247,#REF!,1,0)</f>
        <v>#REF!</v>
      </c>
      <c r="D247" s="2" t="str">
        <f>VLOOKUP(B247,[1]iTN607!B:G,1,0)</f>
        <v>LPGS_LRE</v>
      </c>
      <c r="E247" s="2" t="str">
        <f>VLOOKUP(B247,[1]iTN607!B:G,2,0)</f>
        <v>LPGS_LRE</v>
      </c>
      <c r="F247" s="2" t="b">
        <f t="shared" si="12"/>
        <v>0</v>
      </c>
      <c r="G247" s="2" t="str">
        <f>VLOOKUP(B247,[1]iTN607!B:G,3,0)</f>
        <v>lysylphosphatidyl-glycerol synthetase</v>
      </c>
      <c r="H247" s="2" t="b">
        <f t="shared" si="13"/>
        <v>0</v>
      </c>
      <c r="I247" s="32" t="str">
        <f>VLOOKUP(B247,[1]iTN607!B:G,4,0)</f>
        <v>L-Lysine-tRNA (Lys)[c] + Phospatidylglycerol (LRE specific)[c] =&gt; 1-lysyl-phosphatidyl glycerol (LRE specific)[c] + tRNA(Lys)[c]</v>
      </c>
      <c r="J247" s="2" t="b">
        <f t="shared" si="14"/>
        <v>0</v>
      </c>
      <c r="K247" s="2" t="str">
        <f>VLOOKUP(B247,[1]iTN607!B:G,5,0)</f>
        <v>2.3.2.3</v>
      </c>
      <c r="L247" s="2" t="b">
        <f t="shared" si="15"/>
        <v>0</v>
      </c>
      <c r="M247" s="1" t="s">
        <v>1188</v>
      </c>
      <c r="N247" s="1" t="s">
        <v>1189</v>
      </c>
      <c r="P247" s="1" t="s">
        <v>1190</v>
      </c>
      <c r="Q247" s="1">
        <v>0</v>
      </c>
      <c r="R247" s="1">
        <v>1000</v>
      </c>
      <c r="X247" s="1" t="s">
        <v>20</v>
      </c>
      <c r="Z247" s="1">
        <v>2</v>
      </c>
    </row>
    <row r="248" spans="1:26">
      <c r="A248" t="s">
        <v>3888</v>
      </c>
      <c r="B248" s="1" t="s">
        <v>1191</v>
      </c>
      <c r="C248" s="2" t="e">
        <f>VLOOKUP(B248,#REF!,1,0)</f>
        <v>#REF!</v>
      </c>
      <c r="D248" s="2" t="str">
        <f>VLOOKUP(B248,[1]iTN607!B:G,1,0)</f>
        <v>GLCNt2</v>
      </c>
      <c r="E248" s="2" t="str">
        <f>VLOOKUP(B248,[1]iTN607!B:G,2,0)</f>
        <v>GLCNt2</v>
      </c>
      <c r="F248" s="2" t="b">
        <f t="shared" si="12"/>
        <v>0</v>
      </c>
      <c r="G248" s="2" t="str">
        <f>VLOOKUP(B248,[1]iTN607!B:G,3,0)</f>
        <v>D-gluconate transport via proton symport, reversible</v>
      </c>
      <c r="H248" s="2" t="b">
        <f t="shared" si="13"/>
        <v>0</v>
      </c>
      <c r="I248" s="2"/>
      <c r="J248" s="2" t="b">
        <f t="shared" si="14"/>
        <v>1</v>
      </c>
      <c r="K248" s="2">
        <f>VLOOKUP(B248,[1]iTN607!B:G,5,0)</f>
        <v>0</v>
      </c>
      <c r="L248" s="2" t="b">
        <f t="shared" si="15"/>
        <v>0</v>
      </c>
      <c r="M248" s="1" t="s">
        <v>1192</v>
      </c>
      <c r="N248" s="1" t="s">
        <v>1193</v>
      </c>
      <c r="P248" s="1" t="s">
        <v>1194</v>
      </c>
      <c r="Q248" s="1">
        <v>-1000</v>
      </c>
      <c r="R248" s="1">
        <v>1000</v>
      </c>
      <c r="X248" s="1" t="s">
        <v>20</v>
      </c>
      <c r="Z248" s="1">
        <v>2</v>
      </c>
    </row>
    <row r="249" spans="1:26">
      <c r="A249" t="s">
        <v>3889</v>
      </c>
      <c r="B249" s="1" t="s">
        <v>1195</v>
      </c>
      <c r="C249" s="2" t="e">
        <f>VLOOKUP(B249,#REF!,1,0)</f>
        <v>#REF!</v>
      </c>
      <c r="D249" s="2" t="str">
        <f>VLOOKUP(B249,[1]iTN607!B:G,1,0)</f>
        <v>UDPDPS</v>
      </c>
      <c r="E249" s="2" t="str">
        <f>VLOOKUP(B249,[1]iTN607!B:G,2,0)</f>
        <v>UDPDPS</v>
      </c>
      <c r="F249" s="2" t="b">
        <f t="shared" si="12"/>
        <v>0</v>
      </c>
      <c r="G249" s="2" t="str">
        <f>VLOOKUP(B249,[1]iTN607!B:G,3,0)</f>
        <v>undecaprenyl-diphosphate synthase</v>
      </c>
      <c r="H249" s="2" t="b">
        <f t="shared" si="13"/>
        <v>0</v>
      </c>
      <c r="I249" s="32" t="str">
        <f>VLOOKUP(B249,[1]iTN607!B:G,4,0)</f>
        <v>all-trans-Decaprenyl diphosphate[c] + Isopentenyl diphosphate[c] =&gt; Diphosphate[c] + Undecaprenyl diphosphate[c]</v>
      </c>
      <c r="J249" s="2" t="b">
        <f t="shared" si="14"/>
        <v>0</v>
      </c>
      <c r="K249" s="2" t="str">
        <f>VLOOKUP(B249,[1]iTN607!B:G,5,0)</f>
        <v>2.5.1.-; 2.5.1.31</v>
      </c>
      <c r="L249" s="2" t="b">
        <f t="shared" si="15"/>
        <v>0</v>
      </c>
      <c r="M249" s="1" t="s">
        <v>1196</v>
      </c>
      <c r="N249" s="1" t="s">
        <v>1197</v>
      </c>
      <c r="P249" s="1" t="s">
        <v>1198</v>
      </c>
      <c r="Q249" s="1">
        <v>0</v>
      </c>
      <c r="R249" s="1">
        <v>1000</v>
      </c>
      <c r="X249" s="1" t="s">
        <v>20</v>
      </c>
      <c r="Z249" s="1">
        <v>2</v>
      </c>
    </row>
    <row r="250" spans="1:26">
      <c r="A250" t="s">
        <v>3890</v>
      </c>
      <c r="B250" s="1" t="s">
        <v>1199</v>
      </c>
      <c r="C250" s="2" t="e">
        <f>VLOOKUP(B250,#REF!,1,0)</f>
        <v>#REF!</v>
      </c>
      <c r="D250" s="2" t="str">
        <f>VLOOKUP(B250,[1]iTN607!B:G,1,0)</f>
        <v>PMEVK</v>
      </c>
      <c r="E250" s="2" t="str">
        <f>VLOOKUP(B250,[1]iTN607!B:G,2,0)</f>
        <v>PMEVK</v>
      </c>
      <c r="F250" s="2" t="b">
        <f t="shared" si="12"/>
        <v>0</v>
      </c>
      <c r="G250" s="2" t="str">
        <f>VLOOKUP(B250,[1]iTN607!B:G,3,0)</f>
        <v>phosphomevalonate kinase</v>
      </c>
      <c r="H250" s="2" t="b">
        <f t="shared" si="13"/>
        <v>0</v>
      </c>
      <c r="I250" s="2" t="str">
        <f>VLOOKUP(B250,[1]iTN607!B:G,4,0)</f>
        <v>(R)-5-Phosphomevalonate[c] + ATP[c] =&gt; (R)-5-Diphosphomevalonate[c] + ADP[c]</v>
      </c>
      <c r="J250" s="2" t="b">
        <f t="shared" si="14"/>
        <v>0</v>
      </c>
      <c r="K250" s="2" t="str">
        <f>VLOOKUP(B250,[1]iTN607!B:G,5,0)</f>
        <v>2.7.4.2</v>
      </c>
      <c r="L250" s="2" t="b">
        <f t="shared" si="15"/>
        <v>0</v>
      </c>
      <c r="M250" s="1" t="s">
        <v>1200</v>
      </c>
      <c r="N250" s="1" t="s">
        <v>1201</v>
      </c>
      <c r="O250" s="2" t="s">
        <v>1202</v>
      </c>
      <c r="P250" s="1" t="s">
        <v>1203</v>
      </c>
      <c r="Q250" s="1">
        <v>0</v>
      </c>
      <c r="R250" s="1">
        <v>1000</v>
      </c>
      <c r="U250" s="2" t="s">
        <v>1204</v>
      </c>
      <c r="X250" s="1" t="s">
        <v>20</v>
      </c>
      <c r="Z250" s="1">
        <v>2</v>
      </c>
    </row>
    <row r="251" spans="1:26">
      <c r="A251" t="s">
        <v>3891</v>
      </c>
      <c r="B251" s="1" t="s">
        <v>1205</v>
      </c>
      <c r="C251" s="2" t="e">
        <f>VLOOKUP(B251,#REF!,1,0)</f>
        <v>#REF!</v>
      </c>
      <c r="D251" s="2" t="str">
        <f>VLOOKUP(B251,[1]iTN607!B:G,1,0)</f>
        <v>PYDXK</v>
      </c>
      <c r="E251" s="2" t="str">
        <f>VLOOKUP(B251,[1]iTN607!B:G,2,0)</f>
        <v>PYDXK</v>
      </c>
      <c r="F251" s="2" t="b">
        <f t="shared" si="12"/>
        <v>0</v>
      </c>
      <c r="G251" s="2" t="str">
        <f>VLOOKUP(B251,[1]iTN607!B:G,3,0)</f>
        <v>pyridoxal kinase (Pyridoxal)</v>
      </c>
      <c r="H251" s="2" t="b">
        <f t="shared" si="13"/>
        <v>0</v>
      </c>
      <c r="I251" s="2" t="str">
        <f>VLOOKUP(B251,[1]iTN607!B:G,4,0)</f>
        <v>ATP[c] + Pyridoxal[c] =&gt; ADP[c] + H+[c] + Pyridoxal 5'-phosphate[c]</v>
      </c>
      <c r="J251" s="2" t="b">
        <f t="shared" si="14"/>
        <v>0</v>
      </c>
      <c r="K251" s="2" t="str">
        <f>VLOOKUP(B251,[1]iTN607!B:G,5,0)</f>
        <v>2.7.1.35</v>
      </c>
      <c r="L251" s="2" t="b">
        <f t="shared" si="15"/>
        <v>0</v>
      </c>
      <c r="M251" s="1" t="s">
        <v>1206</v>
      </c>
      <c r="N251" s="1" t="s">
        <v>1207</v>
      </c>
      <c r="O251" s="1" t="s">
        <v>1208</v>
      </c>
      <c r="P251" s="1" t="s">
        <v>664</v>
      </c>
      <c r="Q251" s="1">
        <v>0</v>
      </c>
      <c r="R251" s="1">
        <v>1000</v>
      </c>
      <c r="U251" s="1" t="s">
        <v>1209</v>
      </c>
      <c r="X251" s="1" t="s">
        <v>20</v>
      </c>
      <c r="Z251" s="1">
        <v>2</v>
      </c>
    </row>
    <row r="252" spans="1:26">
      <c r="A252" t="s">
        <v>3892</v>
      </c>
      <c r="B252" s="1" t="s">
        <v>1210</v>
      </c>
      <c r="C252" s="2" t="e">
        <f>VLOOKUP(B252,#REF!,1,0)</f>
        <v>#REF!</v>
      </c>
      <c r="D252" s="2" t="str">
        <f>VLOOKUP(B252,[1]iTN607!B:G,1,0)</f>
        <v>GLUN</v>
      </c>
      <c r="E252" s="2" t="str">
        <f>VLOOKUP(B252,[1]iTN607!B:G,2,0)</f>
        <v>GLUN</v>
      </c>
      <c r="F252" s="2" t="b">
        <f t="shared" si="12"/>
        <v>0</v>
      </c>
      <c r="G252" s="2" t="str">
        <f>VLOOKUP(B252,[1]iTN607!B:G,3,0)</f>
        <v>glutaminase</v>
      </c>
      <c r="H252" s="2" t="b">
        <f t="shared" si="13"/>
        <v>0</v>
      </c>
      <c r="I252" s="2" t="str">
        <f>VLOOKUP(B252,[1]iTN607!B:G,4,0)</f>
        <v>L-Glutamine[c] + H2O[c] =&gt; L-Glutamate[c] + Ammonium[c]</v>
      </c>
      <c r="J252" s="2" t="b">
        <f t="shared" si="14"/>
        <v>0</v>
      </c>
      <c r="K252" s="2" t="str">
        <f>VLOOKUP(B252,[1]iTN607!B:G,5,0)</f>
        <v>1.4.1.13; 1.4.7.1; 3.5.1.2; 3.5.1.38; 4.3.3.6; 6.3.4.2; 6.3.5.2; 6.3.5.4; 6.3.5.5</v>
      </c>
      <c r="L252" s="2" t="b">
        <f t="shared" si="15"/>
        <v>0</v>
      </c>
      <c r="M252" s="1" t="s">
        <v>1211</v>
      </c>
      <c r="N252" s="1" t="s">
        <v>1212</v>
      </c>
      <c r="O252" s="2" t="s">
        <v>1213</v>
      </c>
      <c r="P252" s="1" t="s">
        <v>1214</v>
      </c>
      <c r="Q252" s="1">
        <v>0</v>
      </c>
      <c r="R252" s="1">
        <v>1000</v>
      </c>
      <c r="U252" s="1" t="s">
        <v>1215</v>
      </c>
      <c r="X252" s="1" t="s">
        <v>20</v>
      </c>
      <c r="Z252" s="1">
        <v>2</v>
      </c>
    </row>
    <row r="253" spans="1:26">
      <c r="A253" t="s">
        <v>3893</v>
      </c>
      <c r="B253" s="1" t="s">
        <v>1216</v>
      </c>
      <c r="C253" s="2" t="e">
        <f>VLOOKUP(B253,#REF!,1,0)</f>
        <v>#REF!</v>
      </c>
      <c r="D253" s="2" t="str">
        <f>VLOOKUP(B253,[1]iTN607!B:G,1,0)</f>
        <v>NDPK4</v>
      </c>
      <c r="E253" s="2" t="str">
        <f>VLOOKUP(B253,[1]iTN607!B:G,2,0)</f>
        <v>NDPK4</v>
      </c>
      <c r="F253" s="2" t="b">
        <f t="shared" si="12"/>
        <v>0</v>
      </c>
      <c r="G253" s="2" t="str">
        <f>VLOOKUP(B253,[1]iTN607!B:G,3,0)</f>
        <v>nucleoside-diphosphate kinase (ATP:dTDP)</v>
      </c>
      <c r="H253" s="2" t="b">
        <f t="shared" si="13"/>
        <v>0</v>
      </c>
      <c r="I253" s="2" t="str">
        <f>VLOOKUP(B253,[1]iTN607!B:G,4,0)</f>
        <v>ATP[c] + dTDP[c] &lt;=&gt; ADP[c] + dTTP[c]</v>
      </c>
      <c r="J253" s="2" t="b">
        <f t="shared" si="14"/>
        <v>0</v>
      </c>
      <c r="K253" s="2" t="str">
        <f>VLOOKUP(B253,[1]iTN607!B:G,5,0)</f>
        <v>2.7.4.6</v>
      </c>
      <c r="L253" s="2" t="b">
        <f t="shared" si="15"/>
        <v>0</v>
      </c>
      <c r="M253" s="1" t="s">
        <v>1217</v>
      </c>
      <c r="N253" s="1" t="s">
        <v>1218</v>
      </c>
      <c r="O253" s="1" t="s">
        <v>981</v>
      </c>
      <c r="P253" s="1" t="s">
        <v>982</v>
      </c>
      <c r="Q253" s="1">
        <v>-1000</v>
      </c>
      <c r="R253" s="1">
        <v>1000</v>
      </c>
      <c r="U253" s="1" t="s">
        <v>1219</v>
      </c>
      <c r="X253" s="1" t="s">
        <v>20</v>
      </c>
      <c r="Z253" s="1">
        <v>2</v>
      </c>
    </row>
    <row r="254" spans="1:26">
      <c r="A254" t="s">
        <v>3894</v>
      </c>
      <c r="B254" s="1" t="s">
        <v>1220</v>
      </c>
      <c r="C254" s="2" t="e">
        <f>VLOOKUP(B254,#REF!,1,0)</f>
        <v>#REF!</v>
      </c>
      <c r="D254" s="2" t="str">
        <f>VLOOKUP(B254,[1]iTN607!B:G,1,0)</f>
        <v>PRASCS</v>
      </c>
      <c r="E254" s="2" t="str">
        <f>VLOOKUP(B254,[1]iTN607!B:G,2,0)</f>
        <v>PRASCS</v>
      </c>
      <c r="F254" s="2" t="b">
        <f t="shared" si="12"/>
        <v>0</v>
      </c>
      <c r="G254" s="2" t="str">
        <f>VLOOKUP(B254,[1]iTN607!B:G,3,0)</f>
        <v>phosphoribosylaminoimidazolesuccinocarboxamide synthase</v>
      </c>
      <c r="H254" s="2" t="b">
        <f t="shared" si="13"/>
        <v>0</v>
      </c>
      <c r="I254" s="32" t="str">
        <f>VLOOKUP(B254,[1]iTN607!B:G,4,0)</f>
        <v>5-amino-1-(5-phospho-D-ribosyl)imidazole-4-carboxylate[c] + L-Aspartate[c] + ATP[c] &lt;=&gt; (S)-2-[5-Amino-1-(5-phospho-D-ribosyl)imidazole-4-carboxamido]succinate[c] + ADP[c] + H+[c] + Phosphate[c]</v>
      </c>
      <c r="J254" s="2" t="b">
        <f t="shared" si="14"/>
        <v>0</v>
      </c>
      <c r="K254" s="2" t="str">
        <f>VLOOKUP(B254,[1]iTN607!B:G,5,0)</f>
        <v>6.3.2.6</v>
      </c>
      <c r="L254" s="2" t="b">
        <f t="shared" si="15"/>
        <v>0</v>
      </c>
      <c r="M254" s="1" t="s">
        <v>1221</v>
      </c>
      <c r="N254" s="1" t="s">
        <v>1222</v>
      </c>
      <c r="P254" s="1" t="s">
        <v>1223</v>
      </c>
      <c r="Q254" s="1">
        <v>-1000</v>
      </c>
      <c r="R254" s="1">
        <v>1000</v>
      </c>
      <c r="X254" s="1" t="s">
        <v>20</v>
      </c>
      <c r="Z254" s="1">
        <v>2</v>
      </c>
    </row>
    <row r="255" spans="1:26">
      <c r="A255" t="s">
        <v>3895</v>
      </c>
      <c r="B255" s="1" t="s">
        <v>1224</v>
      </c>
      <c r="C255" s="2" t="e">
        <f>VLOOKUP(B255,#REF!,1,0)</f>
        <v>#REF!</v>
      </c>
      <c r="D255" s="2" t="str">
        <f>VLOOKUP(B255,[1]iTN607!B:G,1,0)</f>
        <v>COPREC6R2</v>
      </c>
      <c r="E255" s="19" t="str">
        <f>VLOOKUP(B255,[1]iTN607!B:G,2,0)</f>
        <v>COPREC6R2</v>
      </c>
      <c r="F255" s="19" t="b">
        <f t="shared" si="12"/>
        <v>0</v>
      </c>
      <c r="G255" s="2" t="str">
        <f>VLOOKUP(B255,[1]iTN607!B:G,3,0)</f>
        <v xml:space="preserve">Precorrin-6X reductase </v>
      </c>
      <c r="H255" s="2" t="b">
        <f t="shared" si="13"/>
        <v>0</v>
      </c>
      <c r="I255" s="32" t="str">
        <f>VLOOKUP(B255,[1]iTN607!B:G,4,0)</f>
        <v>Cobalt-precorrin 6[c] + H+[c] + Nicotinamide adenine dinucleotide phosphate - reduced[c] =&gt; Cobalt-dihydro-precorrin 6[c] + Nicotinamide adenine dinucleotide phosphate[c]</v>
      </c>
      <c r="J255" s="2" t="b">
        <f t="shared" si="14"/>
        <v>0</v>
      </c>
      <c r="K255" s="2" t="str">
        <f>VLOOKUP(B255,[1]iTN607!B:G,5,0)</f>
        <v>1.3.1.106</v>
      </c>
      <c r="L255" s="2" t="b">
        <f t="shared" si="15"/>
        <v>0</v>
      </c>
      <c r="M255" s="1" t="s">
        <v>1225</v>
      </c>
      <c r="N255" s="1" t="s">
        <v>1226</v>
      </c>
      <c r="P255" s="1" t="s">
        <v>1227</v>
      </c>
      <c r="Q255" s="1">
        <v>0</v>
      </c>
      <c r="R255" s="1">
        <v>1000</v>
      </c>
      <c r="X255" s="1" t="s">
        <v>20</v>
      </c>
      <c r="Z255" s="1">
        <v>2</v>
      </c>
    </row>
    <row r="256" spans="1:26">
      <c r="A256" t="s">
        <v>3896</v>
      </c>
      <c r="B256" s="1" t="s">
        <v>1228</v>
      </c>
      <c r="C256" s="2" t="e">
        <f>VLOOKUP(B256,#REF!,1,0)</f>
        <v>#REF!</v>
      </c>
      <c r="D256" s="2" t="str">
        <f>VLOOKUP(B256,[1]iTN607!B:G,1,0)</f>
        <v>PGMT_B</v>
      </c>
      <c r="E256" s="2" t="str">
        <f>VLOOKUP(B256,[1]iTN607!B:G,2,0)</f>
        <v>PGMT_B</v>
      </c>
      <c r="F256" s="2" t="b">
        <f t="shared" si="12"/>
        <v>0</v>
      </c>
      <c r="G256" s="2" t="str">
        <f>VLOOKUP(B256,[1]iTN607!B:G,3,0)</f>
        <v>b-phosphoglucomutase</v>
      </c>
      <c r="H256" s="2" t="b">
        <f t="shared" si="13"/>
        <v>0</v>
      </c>
      <c r="I256" s="2" t="str">
        <f>VLOOKUP(B256,[1]iTN607!B:G,4,0)</f>
        <v>beta-D-glucose 6-phosphate[c] &lt;=&gt; beta-D-Glucose 1-phosphate[c]</v>
      </c>
      <c r="J256" s="2" t="b">
        <f t="shared" si="14"/>
        <v>0</v>
      </c>
      <c r="K256" s="2" t="str">
        <f>VLOOKUP(B256,[1]iTN607!B:G,5,0)</f>
        <v>5.4.2.6</v>
      </c>
      <c r="L256" s="2" t="b">
        <f t="shared" si="15"/>
        <v>0</v>
      </c>
      <c r="M256" s="1" t="s">
        <v>1229</v>
      </c>
      <c r="N256" s="1" t="s">
        <v>1230</v>
      </c>
      <c r="O256" s="1" t="s">
        <v>1231</v>
      </c>
      <c r="P256" s="1" t="s">
        <v>1232</v>
      </c>
      <c r="Q256" s="1">
        <v>-1000</v>
      </c>
      <c r="R256" s="1">
        <v>1000</v>
      </c>
      <c r="U256" s="1" t="s">
        <v>1233</v>
      </c>
      <c r="X256" s="1" t="s">
        <v>20</v>
      </c>
      <c r="Z256" s="1">
        <v>2</v>
      </c>
    </row>
    <row r="257" spans="1:26">
      <c r="A257" t="s">
        <v>3897</v>
      </c>
      <c r="B257" s="1" t="s">
        <v>1234</v>
      </c>
      <c r="C257" s="2" t="e">
        <f>VLOOKUP(B257,#REF!,1,0)</f>
        <v>#REF!</v>
      </c>
      <c r="D257" s="2" t="str">
        <f>VLOOKUP(B257,[1]iTN607!B:G,1,0)</f>
        <v>NDPK3</v>
      </c>
      <c r="E257" s="2" t="str">
        <f>VLOOKUP(B257,[1]iTN607!B:G,2,0)</f>
        <v>NDPK3</v>
      </c>
      <c r="F257" s="2" t="b">
        <f t="shared" si="12"/>
        <v>0</v>
      </c>
      <c r="G257" s="2" t="str">
        <f>VLOOKUP(B257,[1]iTN607!B:G,3,0)</f>
        <v>nucleoside-diphosphate kinase (ATP:CDP)</v>
      </c>
      <c r="H257" s="2" t="b">
        <f t="shared" si="13"/>
        <v>0</v>
      </c>
      <c r="I257" s="2" t="str">
        <f>VLOOKUP(B257,[1]iTN607!B:G,4,0)</f>
        <v>ATP[c] + CDP[c] &lt;=&gt; ADP[c] + CTP[c]</v>
      </c>
      <c r="J257" s="2" t="b">
        <f t="shared" si="14"/>
        <v>0</v>
      </c>
      <c r="K257" s="2" t="str">
        <f>VLOOKUP(B257,[1]iTN607!B:G,5,0)</f>
        <v>2.7.4.6</v>
      </c>
      <c r="L257" s="2" t="b">
        <f t="shared" si="15"/>
        <v>0</v>
      </c>
      <c r="M257" s="1" t="s">
        <v>1235</v>
      </c>
      <c r="N257" s="1" t="s">
        <v>1236</v>
      </c>
      <c r="O257" s="2" t="s">
        <v>981</v>
      </c>
      <c r="P257" s="1" t="s">
        <v>982</v>
      </c>
      <c r="Q257" s="1">
        <v>-1000</v>
      </c>
      <c r="R257" s="1">
        <v>1000</v>
      </c>
      <c r="U257" s="2" t="s">
        <v>1237</v>
      </c>
      <c r="X257" s="1" t="s">
        <v>20</v>
      </c>
      <c r="Z257" s="1">
        <v>2</v>
      </c>
    </row>
    <row r="258" spans="1:26">
      <c r="A258" t="s">
        <v>3898</v>
      </c>
      <c r="B258" s="1" t="s">
        <v>1238</v>
      </c>
      <c r="C258" s="2" t="e">
        <f>VLOOKUP(B258,#REF!,1,0)</f>
        <v>#REF!</v>
      </c>
      <c r="D258" s="2" t="str">
        <f>VLOOKUP(B258,[1]iTN607!B:G,1,0)</f>
        <v>MI1PP</v>
      </c>
      <c r="E258" s="2" t="str">
        <f>VLOOKUP(B258,[1]iTN607!B:G,2,0)</f>
        <v>MI1PP</v>
      </c>
      <c r="F258" s="2" t="b">
        <f t="shared" ref="F258:F321" si="16">EXACT(E258,M258)</f>
        <v>0</v>
      </c>
      <c r="G258" s="2" t="str">
        <f>VLOOKUP(B258,[1]iTN607!B:G,3,0)</f>
        <v>myo-inositol 1-phosphatase</v>
      </c>
      <c r="H258" s="2" t="b">
        <f t="shared" ref="H258:H321" si="17">EXACT(G258,N258)</f>
        <v>0</v>
      </c>
      <c r="I258" s="2" t="str">
        <f>VLOOKUP(B258,[1]iTN607!B:G,4,0)</f>
        <v>H2O[c] + 1D-myo-Inositol 1-phosphate[c] =&gt; myo-Inositol[c] + Phosphate[c]</v>
      </c>
      <c r="J258" s="2" t="b">
        <f t="shared" ref="J258:J321" si="18">EXACT(I258,O258)</f>
        <v>0</v>
      </c>
      <c r="K258" s="2" t="str">
        <f>VLOOKUP(B258,[1]iTN607!B:G,5,0)</f>
        <v>3.1.3.25</v>
      </c>
      <c r="L258" s="2" t="b">
        <f t="shared" ref="L258:L321" si="19">EXACT(K258,P258)</f>
        <v>0</v>
      </c>
      <c r="M258" s="1" t="s">
        <v>1239</v>
      </c>
      <c r="N258" s="1" t="s">
        <v>1240</v>
      </c>
      <c r="O258" s="1" t="s">
        <v>1241</v>
      </c>
      <c r="P258" s="1" t="s">
        <v>1242</v>
      </c>
      <c r="Q258" s="1">
        <v>0</v>
      </c>
      <c r="R258" s="1">
        <v>1000</v>
      </c>
      <c r="U258" s="1" t="s">
        <v>1243</v>
      </c>
      <c r="X258" s="1" t="s">
        <v>20</v>
      </c>
      <c r="Z258" s="1">
        <v>2</v>
      </c>
    </row>
    <row r="259" spans="1:26">
      <c r="A259" t="s">
        <v>3899</v>
      </c>
      <c r="B259" s="1" t="s">
        <v>1244</v>
      </c>
      <c r="C259" s="2" t="e">
        <f>VLOOKUP(B259,#REF!,1,0)</f>
        <v>#REF!</v>
      </c>
      <c r="D259" s="2" t="str">
        <f>VLOOKUP(B259,[1]iTN607!B:G,1,0)</f>
        <v>RBK</v>
      </c>
      <c r="E259" s="2" t="str">
        <f>VLOOKUP(B259,[1]iTN607!B:G,2,0)</f>
        <v>RBK</v>
      </c>
      <c r="F259" s="2" t="b">
        <f t="shared" si="16"/>
        <v>0</v>
      </c>
      <c r="G259" s="2" t="str">
        <f>VLOOKUP(B259,[1]iTN607!B:G,3,0)</f>
        <v>ribokinase</v>
      </c>
      <c r="H259" s="2" t="b">
        <f t="shared" si="17"/>
        <v>0</v>
      </c>
      <c r="I259" s="2" t="str">
        <f>VLOOKUP(B259,[1]iTN607!B:G,4,0)</f>
        <v>ATP[c] + D-Ribose[c] =&gt; ADP[c] + H+[c] + alpha-D-Ribose 5-phosphate[c]</v>
      </c>
      <c r="J259" s="2" t="b">
        <f t="shared" si="18"/>
        <v>0</v>
      </c>
      <c r="K259" s="2" t="str">
        <f>VLOOKUP(B259,[1]iTN607!B:G,5,0)</f>
        <v>2.7.1.15</v>
      </c>
      <c r="L259" s="2" t="b">
        <f t="shared" si="19"/>
        <v>0</v>
      </c>
      <c r="M259" s="1" t="s">
        <v>1245</v>
      </c>
      <c r="N259" s="1" t="s">
        <v>1246</v>
      </c>
      <c r="O259" s="2" t="s">
        <v>1247</v>
      </c>
      <c r="P259" s="1" t="s">
        <v>1248</v>
      </c>
      <c r="Q259" s="1">
        <v>0</v>
      </c>
      <c r="R259" s="1">
        <v>1000</v>
      </c>
      <c r="U259" s="2" t="s">
        <v>1249</v>
      </c>
      <c r="X259" s="1" t="s">
        <v>20</v>
      </c>
      <c r="Z259" s="1">
        <v>2</v>
      </c>
    </row>
    <row r="260" spans="1:26">
      <c r="A260" t="s">
        <v>3900</v>
      </c>
      <c r="B260" s="1" t="s">
        <v>1250</v>
      </c>
      <c r="C260" s="2" t="e">
        <f>VLOOKUP(B260,#REF!,1,0)</f>
        <v>#REF!</v>
      </c>
      <c r="D260" s="2" t="str">
        <f>VLOOKUP(B260,[1]iTN607!B:G,1,0)</f>
        <v>PTAr</v>
      </c>
      <c r="E260" s="2" t="str">
        <f>VLOOKUP(B260,[1]iTN607!B:G,2,0)</f>
        <v>PTAr</v>
      </c>
      <c r="F260" s="2" t="b">
        <f t="shared" si="16"/>
        <v>0</v>
      </c>
      <c r="G260" s="2" t="str">
        <f>VLOOKUP(B260,[1]iTN607!B:G,3,0)</f>
        <v>phosphotransacetylase</v>
      </c>
      <c r="H260" s="2" t="b">
        <f t="shared" si="17"/>
        <v>0</v>
      </c>
      <c r="I260" s="2" t="str">
        <f>VLOOKUP(B260,[1]iTN607!B:G,4,0)</f>
        <v>Acetyl-CoA[c] + Phosphate[c] &lt;=&gt; Acetyl phosphate[c] + Coenzyme A[c]</v>
      </c>
      <c r="J260" s="2" t="b">
        <f t="shared" si="18"/>
        <v>0</v>
      </c>
      <c r="K260" s="2" t="str">
        <f>VLOOKUP(B260,[1]iTN607!B:G,5,0)</f>
        <v>2.3.1.8</v>
      </c>
      <c r="L260" s="2" t="b">
        <f t="shared" si="19"/>
        <v>0</v>
      </c>
      <c r="M260" s="1" t="s">
        <v>1251</v>
      </c>
      <c r="N260" s="1" t="s">
        <v>1252</v>
      </c>
      <c r="O260" s="2" t="s">
        <v>1253</v>
      </c>
      <c r="P260" s="1" t="s">
        <v>1254</v>
      </c>
      <c r="Q260" s="1">
        <v>-1000</v>
      </c>
      <c r="R260" s="1">
        <v>1000</v>
      </c>
      <c r="U260" s="2" t="s">
        <v>1255</v>
      </c>
      <c r="X260" s="1" t="s">
        <v>20</v>
      </c>
      <c r="Z260" s="1">
        <v>2</v>
      </c>
    </row>
    <row r="261" spans="1:26">
      <c r="A261" t="s">
        <v>3901</v>
      </c>
      <c r="B261" s="1" t="s">
        <v>1256</v>
      </c>
      <c r="C261" s="2" t="e">
        <f>VLOOKUP(B261,#REF!,1,0)</f>
        <v>#REF!</v>
      </c>
      <c r="D261" s="2" t="str">
        <f>VLOOKUP(B261,[1]iTN607!B:G,1,0)</f>
        <v>NDPK2</v>
      </c>
      <c r="E261" s="2" t="str">
        <f>VLOOKUP(B261,[1]iTN607!B:G,2,0)</f>
        <v>NDPK2</v>
      </c>
      <c r="F261" s="2" t="b">
        <f t="shared" si="16"/>
        <v>0</v>
      </c>
      <c r="G261" s="2" t="str">
        <f>VLOOKUP(B261,[1]iTN607!B:G,3,0)</f>
        <v>nucleoside-diphosphate kinase (ATP:UDP)</v>
      </c>
      <c r="H261" s="2" t="b">
        <f t="shared" si="17"/>
        <v>0</v>
      </c>
      <c r="I261" s="2" t="str">
        <f>VLOOKUP(B261,[1]iTN607!B:G,4,0)</f>
        <v>ATP[c] + UDP[c] &lt;=&gt; ADP[c] + UTP[c]</v>
      </c>
      <c r="J261" s="2" t="b">
        <f t="shared" si="18"/>
        <v>0</v>
      </c>
      <c r="K261" s="2" t="str">
        <f>VLOOKUP(B261,[1]iTN607!B:G,5,0)</f>
        <v>2.7.4.6</v>
      </c>
      <c r="L261" s="2" t="b">
        <f t="shared" si="19"/>
        <v>0</v>
      </c>
      <c r="M261" s="1" t="s">
        <v>1257</v>
      </c>
      <c r="N261" s="1" t="s">
        <v>1258</v>
      </c>
      <c r="O261" s="2" t="s">
        <v>981</v>
      </c>
      <c r="P261" s="2" t="s">
        <v>982</v>
      </c>
      <c r="Q261" s="1">
        <v>-1000</v>
      </c>
      <c r="R261" s="1">
        <v>1000</v>
      </c>
      <c r="U261" s="2" t="s">
        <v>1259</v>
      </c>
      <c r="X261" s="1" t="s">
        <v>20</v>
      </c>
      <c r="Z261" s="1">
        <v>2</v>
      </c>
    </row>
    <row r="262" spans="1:26">
      <c r="A262" t="s">
        <v>3902</v>
      </c>
      <c r="B262" s="1" t="s">
        <v>1260</v>
      </c>
      <c r="C262" s="2" t="e">
        <f>VLOOKUP(B262,#REF!,1,0)</f>
        <v>#REF!</v>
      </c>
      <c r="D262" s="2" t="str">
        <f>VLOOKUP(B262,[1]iTN607!B:G,1,0)</f>
        <v>ALKP</v>
      </c>
      <c r="E262" s="2" t="str">
        <f>VLOOKUP(B262,[1]iTN607!B:G,2,0)</f>
        <v>ALKP</v>
      </c>
      <c r="F262" s="2" t="b">
        <f t="shared" si="16"/>
        <v>0</v>
      </c>
      <c r="G262" s="2" t="str">
        <f>VLOOKUP(B262,[1]iTN607!B:G,3,0)</f>
        <v>alkaline phosphatase</v>
      </c>
      <c r="H262" s="2" t="b">
        <f t="shared" si="17"/>
        <v>0</v>
      </c>
      <c r="I262" s="32" t="str">
        <f>VLOOKUP(B262,[1]iTN607!B:G,4,0)</f>
        <v>Dihydroxyacetone phosphate[c] + H2O[c] =&gt; Dihydroxyacetone[c] + Phosphate[c]</v>
      </c>
      <c r="J262" s="2" t="b">
        <f t="shared" si="18"/>
        <v>0</v>
      </c>
      <c r="K262" s="2" t="str">
        <f>VLOOKUP(B262,[1]iTN607!B:G,5,0)</f>
        <v>3.1.3.1 ; 3.1.3.2</v>
      </c>
      <c r="L262" s="2" t="b">
        <f t="shared" si="19"/>
        <v>0</v>
      </c>
      <c r="M262" s="1" t="s">
        <v>1261</v>
      </c>
      <c r="N262" s="1" t="s">
        <v>1262</v>
      </c>
      <c r="O262" s="2" t="s">
        <v>1263</v>
      </c>
      <c r="P262" s="2" t="s">
        <v>1264</v>
      </c>
      <c r="Q262" s="1">
        <v>0</v>
      </c>
      <c r="R262" s="1">
        <v>1000</v>
      </c>
      <c r="U262" s="2" t="s">
        <v>1265</v>
      </c>
      <c r="X262" s="1" t="s">
        <v>20</v>
      </c>
      <c r="Z262" s="1">
        <v>2</v>
      </c>
    </row>
    <row r="263" spans="1:26">
      <c r="A263" t="s">
        <v>3903</v>
      </c>
      <c r="B263" s="1" t="s">
        <v>1266</v>
      </c>
      <c r="C263" s="2" t="e">
        <f>VLOOKUP(B263,#REF!,1,0)</f>
        <v>#REF!</v>
      </c>
      <c r="D263" s="2" t="str">
        <f>VLOOKUP(B263,[1]iTN607!B:G,1,0)</f>
        <v>CYTDK2</v>
      </c>
      <c r="E263" s="2" t="str">
        <f>VLOOKUP(B263,[1]iTN607!B:G,2,0)</f>
        <v>CYTDK2</v>
      </c>
      <c r="F263" s="2" t="b">
        <f t="shared" si="16"/>
        <v>0</v>
      </c>
      <c r="G263" s="2" t="str">
        <f>VLOOKUP(B263,[1]iTN607!B:G,3,0)</f>
        <v>cytidine kinase (GTP)</v>
      </c>
      <c r="H263" s="2" t="b">
        <f t="shared" si="17"/>
        <v>0</v>
      </c>
      <c r="I263" s="2" t="str">
        <f>VLOOKUP(B263,[1]iTN607!B:G,4,0)</f>
        <v>Cytidine[c] + GTP[c] =&gt; CMP[c] + GDP[c] + H+[c]</v>
      </c>
      <c r="J263" s="2" t="b">
        <f t="shared" si="18"/>
        <v>0</v>
      </c>
      <c r="K263" s="2" t="str">
        <f>VLOOKUP(B263,[1]iTN607!B:G,5,0)</f>
        <v>2.7.1.213; 2.7.1.48</v>
      </c>
      <c r="L263" s="2" t="b">
        <f t="shared" si="19"/>
        <v>0</v>
      </c>
      <c r="M263" s="1" t="s">
        <v>1267</v>
      </c>
      <c r="N263" s="1" t="s">
        <v>1268</v>
      </c>
      <c r="O263" s="1" t="s">
        <v>1269</v>
      </c>
      <c r="P263" s="1" t="s">
        <v>1270</v>
      </c>
      <c r="Q263" s="1">
        <v>0</v>
      </c>
      <c r="R263" s="1">
        <v>1000</v>
      </c>
      <c r="U263" s="1" t="s">
        <v>1271</v>
      </c>
      <c r="X263" s="1" t="s">
        <v>20</v>
      </c>
      <c r="Z263" s="1">
        <v>2</v>
      </c>
    </row>
    <row r="264" spans="1:26">
      <c r="A264" t="s">
        <v>3904</v>
      </c>
      <c r="B264" s="1" t="s">
        <v>1272</v>
      </c>
      <c r="C264" s="2" t="e">
        <f>VLOOKUP(B264,#REF!,1,0)</f>
        <v>#REF!</v>
      </c>
      <c r="D264" s="2" t="str">
        <f>VLOOKUP(B264,[1]iTN607!B:G,1,0)</f>
        <v>CYTDK3</v>
      </c>
      <c r="E264" s="2" t="str">
        <f>VLOOKUP(B264,[1]iTN607!B:G,2,0)</f>
        <v>CYTDK3</v>
      </c>
      <c r="F264" s="2" t="b">
        <f t="shared" si="16"/>
        <v>0</v>
      </c>
      <c r="G264" s="2" t="str">
        <f>VLOOKUP(B264,[1]iTN607!B:G,3,0)</f>
        <v>cytidine kinase (ITP)</v>
      </c>
      <c r="H264" s="2" t="b">
        <f t="shared" si="17"/>
        <v>0</v>
      </c>
      <c r="I264" s="32" t="str">
        <f>VLOOKUP(B264,[1]iTN607!B:G,4,0)</f>
        <v>Cytidine[c] + ITP[c] =&gt; CMP[c] + H+[c] + IDP[c]</v>
      </c>
      <c r="J264" s="2" t="b">
        <f t="shared" si="18"/>
        <v>0</v>
      </c>
      <c r="K264" s="2" t="str">
        <f>VLOOKUP(B264,[1]iTN607!B:G,5,0)</f>
        <v>2.7.1.213; 2.7.1.48</v>
      </c>
      <c r="L264" s="2" t="b">
        <f t="shared" si="19"/>
        <v>0</v>
      </c>
      <c r="M264" s="1" t="s">
        <v>1273</v>
      </c>
      <c r="N264" s="1" t="s">
        <v>1274</v>
      </c>
      <c r="P264" s="1" t="s">
        <v>1270</v>
      </c>
      <c r="Q264" s="1">
        <v>0</v>
      </c>
      <c r="R264" s="1">
        <v>1000</v>
      </c>
      <c r="X264" s="1" t="s">
        <v>20</v>
      </c>
      <c r="Z264" s="1">
        <v>2</v>
      </c>
    </row>
    <row r="265" spans="1:26">
      <c r="A265" t="s">
        <v>3905</v>
      </c>
      <c r="B265" s="1" t="s">
        <v>1275</v>
      </c>
      <c r="C265" s="2" t="e">
        <f>VLOOKUP(B265,#REF!,1,0)</f>
        <v>#REF!</v>
      </c>
      <c r="D265" s="2" t="str">
        <f>VLOOKUP(B265,[1]iTN607!B:G,1,0)</f>
        <v>DGNSK</v>
      </c>
      <c r="E265" s="2" t="str">
        <f>VLOOKUP(B265,[1]iTN607!B:G,2,0)</f>
        <v>DGNSK</v>
      </c>
      <c r="F265" s="2" t="b">
        <f t="shared" si="16"/>
        <v>0</v>
      </c>
      <c r="G265" s="2" t="str">
        <f>VLOOKUP(B265,[1]iTN607!B:G,3,0)</f>
        <v>deoxyguanosine kinase</v>
      </c>
      <c r="H265" s="2" t="b">
        <f t="shared" si="17"/>
        <v>0</v>
      </c>
      <c r="I265" s="32" t="str">
        <f>VLOOKUP(B265,[1]iTN607!B:G,4,0)</f>
        <v>ATP[c] + Deoxyguanosine[c] =&gt; ADP[c] + dGMP[c] + H+[c]</v>
      </c>
      <c r="J265" s="2" t="b">
        <f t="shared" si="18"/>
        <v>0</v>
      </c>
      <c r="K265" s="2" t="str">
        <f>VLOOKUP(B265,[1]iTN607!B:G,5,0)</f>
        <v>2.7.1.113 ; 2.7.1.145 ; 2.7.1.74</v>
      </c>
      <c r="L265" s="2" t="b">
        <f t="shared" si="19"/>
        <v>0</v>
      </c>
      <c r="M265" s="1" t="s">
        <v>1276</v>
      </c>
      <c r="N265" s="1" t="s">
        <v>1277</v>
      </c>
      <c r="O265" s="2" t="s">
        <v>1278</v>
      </c>
      <c r="P265" s="1" t="s">
        <v>1279</v>
      </c>
      <c r="Q265" s="1">
        <v>0</v>
      </c>
      <c r="R265" s="1">
        <v>1000</v>
      </c>
      <c r="U265" s="2" t="s">
        <v>1280</v>
      </c>
      <c r="X265" s="1" t="s">
        <v>20</v>
      </c>
      <c r="Z265" s="1">
        <v>2</v>
      </c>
    </row>
    <row r="266" spans="1:26">
      <c r="A266" t="s">
        <v>3906</v>
      </c>
      <c r="B266" s="1" t="s">
        <v>1281</v>
      </c>
      <c r="C266" s="2" t="e">
        <f>VLOOKUP(B266,#REF!,1,0)</f>
        <v>#REF!</v>
      </c>
      <c r="D266" s="2" t="str">
        <f>VLOOKUP(B266,[1]iTN607!B:G,1,0)</f>
        <v>TYRTRS</v>
      </c>
      <c r="E266" s="2" t="str">
        <f>VLOOKUP(B266,[1]iTN607!B:G,2,0)</f>
        <v>TYRTRS</v>
      </c>
      <c r="F266" s="2" t="b">
        <f t="shared" si="16"/>
        <v>0</v>
      </c>
      <c r="G266" s="2" t="str">
        <f>VLOOKUP(B266,[1]iTN607!B:G,3,0)</f>
        <v>Tyrosyl-tRNA synthetase</v>
      </c>
      <c r="H266" s="2" t="b">
        <f t="shared" si="17"/>
        <v>0</v>
      </c>
      <c r="I266" s="32" t="str">
        <f>VLOOKUP(B266,[1]iTN607!B:G,4,0)</f>
        <v>ATP[c] + tRNA(Tyr)[c] + L-Tyrosine[c] =&gt; AMP[c] + Diphosphate[c] + L-Tyrosyl-tRNA(Tyr)[c]</v>
      </c>
      <c r="J266" s="2" t="b">
        <f t="shared" si="18"/>
        <v>0</v>
      </c>
      <c r="K266" s="2" t="str">
        <f>VLOOKUP(B266,[1]iTN607!B:G,5,0)</f>
        <v>6.1.1.1</v>
      </c>
      <c r="L266" s="2" t="b">
        <f t="shared" si="19"/>
        <v>0</v>
      </c>
      <c r="M266" s="1" t="s">
        <v>1282</v>
      </c>
      <c r="N266" s="1" t="s">
        <v>1283</v>
      </c>
      <c r="P266" s="1" t="s">
        <v>1284</v>
      </c>
      <c r="Q266" s="1">
        <v>0</v>
      </c>
      <c r="R266" s="1">
        <v>1000</v>
      </c>
      <c r="X266" s="1" t="s">
        <v>20</v>
      </c>
      <c r="Z266" s="1">
        <v>2</v>
      </c>
    </row>
    <row r="267" spans="1:26">
      <c r="A267" t="s">
        <v>3907</v>
      </c>
      <c r="B267" s="1" t="s">
        <v>1285</v>
      </c>
      <c r="C267" s="2" t="e">
        <f>VLOOKUP(B267,#REF!,1,0)</f>
        <v>#REF!</v>
      </c>
      <c r="D267" s="2" t="str">
        <f>VLOOKUP(B267,[1]iTN607!B:G,1,0)</f>
        <v>PGSA_LRE</v>
      </c>
      <c r="E267" s="2" t="str">
        <f>VLOOKUP(B267,[1]iTN607!B:G,2,0)</f>
        <v>PGSA_LRE</v>
      </c>
      <c r="F267" s="2" t="b">
        <f t="shared" si="16"/>
        <v>0</v>
      </c>
      <c r="G267" s="2" t="str">
        <f>VLOOKUP(B267,[1]iTN607!B:G,3,0)</f>
        <v>Phosphatidylglycerol synthase (LRE specific)</v>
      </c>
      <c r="H267" s="2" t="b">
        <f t="shared" si="17"/>
        <v>0</v>
      </c>
      <c r="I267" s="32" t="str">
        <f>VLOOKUP(B267,[1]iTN607!B:G,4,0)</f>
        <v>CDPdiacylglycerol (LRE specific)[c] + sn-Glycerol 3-phosphate[c] &lt;=&gt; CMP[c] + H+[c] + Phosphatidylglycerophosphate (LRE specific)[c]</v>
      </c>
      <c r="J267" s="2" t="b">
        <f t="shared" si="18"/>
        <v>0</v>
      </c>
      <c r="K267" s="2" t="str">
        <f>VLOOKUP(B267,[1]iTN607!B:G,5,0)</f>
        <v>2.7.8.5</v>
      </c>
      <c r="L267" s="2" t="b">
        <f t="shared" si="19"/>
        <v>0</v>
      </c>
      <c r="M267" s="1" t="s">
        <v>1286</v>
      </c>
      <c r="N267" s="1" t="s">
        <v>1287</v>
      </c>
      <c r="P267" s="1" t="s">
        <v>1288</v>
      </c>
      <c r="Q267" s="1">
        <v>-1000</v>
      </c>
      <c r="R267" s="1">
        <v>1000</v>
      </c>
      <c r="X267" s="1" t="s">
        <v>20</v>
      </c>
      <c r="Z267" s="1">
        <v>2</v>
      </c>
    </row>
    <row r="268" spans="1:26">
      <c r="A268" t="s">
        <v>3908</v>
      </c>
      <c r="B268" s="1" t="s">
        <v>1289</v>
      </c>
      <c r="C268" s="2" t="e">
        <f>VLOOKUP(B268,#REF!,1,0)</f>
        <v>#REF!</v>
      </c>
      <c r="D268" s="2" t="str">
        <f>VLOOKUP(B268,[1]iTN607!B:G,1,0)</f>
        <v>DAPE</v>
      </c>
      <c r="E268" s="2" t="str">
        <f>VLOOKUP(B268,[1]iTN607!B:G,2,0)</f>
        <v>DAPE</v>
      </c>
      <c r="F268" s="2" t="b">
        <f t="shared" si="16"/>
        <v>0</v>
      </c>
      <c r="G268" s="2" t="str">
        <f>VLOOKUP(B268,[1]iTN607!B:G,3,0)</f>
        <v>diaminopimelate epimerase</v>
      </c>
      <c r="H268" s="2" t="b">
        <f t="shared" si="17"/>
        <v>0</v>
      </c>
      <c r="I268" s="2" t="str">
        <f>VLOOKUP(B268,[1]iTN607!B:G,4,0)</f>
        <v>LL-2,6-Diaminoheptanedioate[c] &lt;=&gt; meso-2,6-Diaminoheptanedioate[c]</v>
      </c>
      <c r="J268" s="2" t="b">
        <f t="shared" si="18"/>
        <v>0</v>
      </c>
      <c r="K268" s="2" t="str">
        <f>VLOOKUP(B268,[1]iTN607!B:G,5,0)</f>
        <v>5.1.1.7</v>
      </c>
      <c r="L268" s="2" t="b">
        <f t="shared" si="19"/>
        <v>0</v>
      </c>
      <c r="M268" s="1" t="s">
        <v>1290</v>
      </c>
      <c r="N268" s="1" t="s">
        <v>1291</v>
      </c>
      <c r="O268" s="2" t="s">
        <v>1292</v>
      </c>
      <c r="P268" s="1" t="s">
        <v>1293</v>
      </c>
      <c r="Q268" s="1">
        <v>-1000</v>
      </c>
      <c r="R268" s="1">
        <v>1000</v>
      </c>
      <c r="U268" s="2" t="s">
        <v>1294</v>
      </c>
      <c r="X268" s="1" t="s">
        <v>20</v>
      </c>
      <c r="Z268" s="1">
        <v>2</v>
      </c>
    </row>
    <row r="269" spans="1:26">
      <c r="A269" t="s">
        <v>3909</v>
      </c>
      <c r="B269" s="1" t="s">
        <v>1295</v>
      </c>
      <c r="C269" s="2" t="e">
        <f>VLOOKUP(B269,#REF!,1,0)</f>
        <v>#REF!</v>
      </c>
      <c r="D269" s="2" t="str">
        <f>VLOOKUP(B269,[1]iTN607!B:G,1,0)</f>
        <v>IPDDI</v>
      </c>
      <c r="E269" s="2" t="str">
        <f>VLOOKUP(B269,[1]iTN607!B:G,2,0)</f>
        <v>IPDDI</v>
      </c>
      <c r="F269" s="2" t="b">
        <f t="shared" si="16"/>
        <v>0</v>
      </c>
      <c r="G269" s="2" t="str">
        <f>VLOOKUP(B269,[1]iTN607!B:G,3,0)</f>
        <v>isopentenyl-diphosphate D-isomerase</v>
      </c>
      <c r="H269" s="2" t="b">
        <f t="shared" si="17"/>
        <v>0</v>
      </c>
      <c r="I269" s="2" t="str">
        <f>VLOOKUP(B269,[1]iTN607!B:G,4,0)</f>
        <v>Isopentenyl diphosphate[c] &lt;=&gt; Dimethylallyl diphosphate[c]</v>
      </c>
      <c r="J269" s="2" t="b">
        <f t="shared" si="18"/>
        <v>0</v>
      </c>
      <c r="K269" s="2" t="str">
        <f>VLOOKUP(B269,[1]iTN607!B:G,5,0)</f>
        <v>5.3.3.2</v>
      </c>
      <c r="L269" s="2" t="b">
        <f t="shared" si="19"/>
        <v>0</v>
      </c>
      <c r="M269" s="1" t="s">
        <v>1296</v>
      </c>
      <c r="N269" s="1" t="s">
        <v>1297</v>
      </c>
      <c r="O269" s="2" t="s">
        <v>1298</v>
      </c>
      <c r="P269" s="1" t="s">
        <v>1299</v>
      </c>
      <c r="Q269" s="1">
        <v>-1000</v>
      </c>
      <c r="R269" s="1">
        <v>1000</v>
      </c>
      <c r="U269" s="2" t="s">
        <v>1300</v>
      </c>
      <c r="X269" s="1" t="s">
        <v>20</v>
      </c>
      <c r="Z269" s="1">
        <v>2</v>
      </c>
    </row>
    <row r="270" spans="1:26">
      <c r="A270" t="s">
        <v>3910</v>
      </c>
      <c r="B270" s="1" t="s">
        <v>1301</v>
      </c>
      <c r="C270" s="2" t="e">
        <f>VLOOKUP(B270,#REF!,1,0)</f>
        <v>#REF!</v>
      </c>
      <c r="D270" s="2" t="str">
        <f>VLOOKUP(B270,[1]iTN607!B:G,1,0)</f>
        <v>ACBIPGT</v>
      </c>
      <c r="E270" s="19" t="str">
        <f>VLOOKUP(B270,[1]iTN607!B:G,2,0)</f>
        <v>ACBIPGT</v>
      </c>
      <c r="F270" s="19" t="b">
        <f t="shared" si="16"/>
        <v>0</v>
      </c>
      <c r="G270" s="2" t="str">
        <f>VLOOKUP(B270,[1]iTN607!B:G,3,0)</f>
        <v>adenosylcobinamide kinase / adenosylcobinamide-phosphate guanylyltransferase</v>
      </c>
      <c r="H270" s="2" t="b">
        <f t="shared" si="17"/>
        <v>0</v>
      </c>
      <c r="I270" s="2" t="str">
        <f>VLOOKUP(B270,[1]iTN607!B:G,4,0)</f>
        <v>Adenosyl cobinamide phosphate[c] + GTP[c] + H+[c] =&gt; Adenosine-GDP-cobinamide[c] + Diphosphate[c]</v>
      </c>
      <c r="J270" s="2" t="b">
        <f t="shared" si="18"/>
        <v>0</v>
      </c>
      <c r="K270" s="2" t="str">
        <f>VLOOKUP(B270,[1]iTN607!B:G,5,0)</f>
        <v>2.7.7.62</v>
      </c>
      <c r="L270" s="2" t="b">
        <f t="shared" si="19"/>
        <v>0</v>
      </c>
      <c r="M270" s="1" t="s">
        <v>1302</v>
      </c>
      <c r="N270" s="1" t="s">
        <v>1303</v>
      </c>
      <c r="O270" s="2" t="s">
        <v>1304</v>
      </c>
      <c r="P270" s="1" t="s">
        <v>1305</v>
      </c>
      <c r="Q270" s="1">
        <v>0</v>
      </c>
      <c r="R270" s="1">
        <v>1000</v>
      </c>
      <c r="U270" s="2" t="s">
        <v>1306</v>
      </c>
      <c r="X270" s="1" t="s">
        <v>20</v>
      </c>
      <c r="Z270" s="1">
        <v>2</v>
      </c>
    </row>
    <row r="271" spans="1:26">
      <c r="A271" t="s">
        <v>3911</v>
      </c>
      <c r="B271" s="1" t="s">
        <v>1307</v>
      </c>
      <c r="C271" s="2" t="e">
        <f>VLOOKUP(B271,#REF!,1,0)</f>
        <v>#REF!</v>
      </c>
      <c r="D271" s="2" t="str">
        <f>VLOOKUP(B271,[1]iTN607!B:G,1,0)</f>
        <v>NTD11</v>
      </c>
      <c r="E271" s="2" t="str">
        <f>VLOOKUP(B271,[1]iTN607!B:G,2,0)</f>
        <v>NTD11</v>
      </c>
      <c r="F271" s="2" t="b">
        <f t="shared" si="16"/>
        <v>0</v>
      </c>
      <c r="G271" s="2" t="str">
        <f>VLOOKUP(B271,[1]iTN607!B:G,3,0)</f>
        <v>5'-nucleotidase (IMP)</v>
      </c>
      <c r="H271" s="2" t="b">
        <f t="shared" si="17"/>
        <v>0</v>
      </c>
      <c r="I271" s="32" t="str">
        <f>VLOOKUP(B271,[1]iTN607!B:G,4,0)</f>
        <v>H2O[c] + IMP[c] =&gt; Inosine[c] + Phosphate[c]</v>
      </c>
      <c r="J271" s="2" t="b">
        <f t="shared" si="18"/>
        <v>0</v>
      </c>
      <c r="K271" s="2" t="str">
        <f>VLOOKUP(B271,[1]iTN607!B:G,5,0)</f>
        <v>3.1.3.5 ; 3.1.3.99</v>
      </c>
      <c r="L271" s="2" t="b">
        <f t="shared" si="19"/>
        <v>0</v>
      </c>
      <c r="M271" s="1" t="s">
        <v>1308</v>
      </c>
      <c r="N271" s="1" t="s">
        <v>1309</v>
      </c>
      <c r="O271" s="2" t="s">
        <v>1310</v>
      </c>
      <c r="P271" s="1" t="s">
        <v>500</v>
      </c>
      <c r="Q271" s="1">
        <v>0</v>
      </c>
      <c r="R271" s="1">
        <v>1000</v>
      </c>
      <c r="U271" s="1" t="s">
        <v>1311</v>
      </c>
      <c r="X271" s="1" t="s">
        <v>20</v>
      </c>
      <c r="Z271" s="1">
        <v>2</v>
      </c>
    </row>
    <row r="272" spans="1:26">
      <c r="A272" t="s">
        <v>3912</v>
      </c>
      <c r="B272" s="1" t="s">
        <v>1312</v>
      </c>
      <c r="C272" s="2" t="e">
        <f>VLOOKUP(B272,#REF!,1,0)</f>
        <v>#REF!</v>
      </c>
      <c r="D272" s="2" t="str">
        <f>VLOOKUP(B272,[1]iTN607!B:G,1,0)</f>
        <v>AIRC</v>
      </c>
      <c r="E272" s="2" t="str">
        <f>VLOOKUP(B272,[1]iTN607!B:G,2,0)</f>
        <v>AIRC</v>
      </c>
      <c r="F272" s="2" t="b">
        <f t="shared" si="16"/>
        <v>0</v>
      </c>
      <c r="G272" s="2" t="str">
        <f>VLOOKUP(B272,[1]iTN607!B:G,3,0)</f>
        <v>phosphoribosylaminoimidazole carboxylase</v>
      </c>
      <c r="H272" s="2" t="b">
        <f t="shared" si="17"/>
        <v>0</v>
      </c>
      <c r="I272" s="32" t="str">
        <f>VLOOKUP(B272,[1]iTN607!B:G,4,0)</f>
        <v>5-amino-1-(5-phospho-D-ribosyl)imidazole[c] + CO2[c] =&gt; 5-amino-1-(5-phospho-D-ribosyl)imidazole-4-carboxylate[c] + H+[c]</v>
      </c>
      <c r="J272" s="2" t="b">
        <f t="shared" si="18"/>
        <v>0</v>
      </c>
      <c r="K272" s="2" t="str">
        <f>VLOOKUP(B272,[1]iTN607!B:G,5,0)</f>
        <v>4.1.1.21</v>
      </c>
      <c r="L272" s="2" t="b">
        <f t="shared" si="19"/>
        <v>0</v>
      </c>
      <c r="M272" s="1" t="s">
        <v>1313</v>
      </c>
      <c r="N272" s="1" t="s">
        <v>1314</v>
      </c>
      <c r="P272" s="1" t="s">
        <v>1315</v>
      </c>
      <c r="Q272" s="1">
        <v>0</v>
      </c>
      <c r="R272" s="1">
        <v>1000</v>
      </c>
      <c r="X272" s="1" t="s">
        <v>20</v>
      </c>
      <c r="Z272" s="1">
        <v>2</v>
      </c>
    </row>
    <row r="273" spans="1:26">
      <c r="A273" t="s">
        <v>3913</v>
      </c>
      <c r="B273" s="1" t="s">
        <v>1316</v>
      </c>
      <c r="C273" s="2" t="e">
        <f>VLOOKUP(B273,#REF!,1,0)</f>
        <v>#REF!</v>
      </c>
      <c r="D273" s="2" t="str">
        <f>VLOOKUP(B273,[1]iTN607!B:G,1,0)</f>
        <v>CBIA</v>
      </c>
      <c r="E273" s="19" t="str">
        <f>VLOOKUP(B273,[1]iTN607!B:G,2,0)</f>
        <v>CBIA</v>
      </c>
      <c r="F273" s="19" t="b">
        <f t="shared" si="16"/>
        <v>0</v>
      </c>
      <c r="G273" s="2" t="str">
        <f>VLOOKUP(B273,[1]iTN607!B:G,3,0)</f>
        <v xml:space="preserve">Cobyrinic acid a,c-diamide synthase </v>
      </c>
      <c r="H273" s="2" t="b">
        <f t="shared" si="17"/>
        <v>0</v>
      </c>
      <c r="I273" s="32" t="str">
        <f>VLOOKUP(B273,[1]iTN607!B:G,4,0)</f>
        <v>2 ATP[c] + Cobyrinate[c] + 2 L-Glutamine[c] + 2 H2O[c] =&gt; 2 ADP[c] + Cob(II)yrinate a,c diamide[c] + 2 L-Glutamate[c] + 2 H+[c] + 2 Phosphate[c]</v>
      </c>
      <c r="J273" s="2" t="b">
        <f t="shared" si="18"/>
        <v>0</v>
      </c>
      <c r="K273" s="2" t="str">
        <f>VLOOKUP(B273,[1]iTN607!B:G,5,0)</f>
        <v>6.3.5.11</v>
      </c>
      <c r="L273" s="2" t="b">
        <f t="shared" si="19"/>
        <v>0</v>
      </c>
      <c r="M273" s="1" t="s">
        <v>1317</v>
      </c>
      <c r="N273" s="1" t="s">
        <v>1318</v>
      </c>
      <c r="P273" s="1" t="s">
        <v>1319</v>
      </c>
      <c r="Q273" s="1">
        <v>0</v>
      </c>
      <c r="R273" s="1">
        <v>1000</v>
      </c>
      <c r="X273" s="1" t="s">
        <v>20</v>
      </c>
      <c r="Z273" s="1">
        <v>2</v>
      </c>
    </row>
    <row r="274" spans="1:26">
      <c r="A274" t="s">
        <v>3914</v>
      </c>
      <c r="B274" s="1" t="s">
        <v>1320</v>
      </c>
      <c r="C274" s="2" t="e">
        <f>VLOOKUP(B274,#REF!,1,0)</f>
        <v>#REF!</v>
      </c>
      <c r="D274" s="2" t="str">
        <f>VLOOKUP(B274,[1]iTN607!B:G,1,0)</f>
        <v>PPK2r</v>
      </c>
      <c r="E274" s="2" t="str">
        <f>VLOOKUP(B274,[1]iTN607!B:G,2,0)</f>
        <v>PPK2r</v>
      </c>
      <c r="F274" s="2" t="b">
        <f t="shared" si="16"/>
        <v>0</v>
      </c>
      <c r="G274" s="2" t="str">
        <f>VLOOKUP(B274,[1]iTN607!B:G,3,0)</f>
        <v>polyphosphate kinase</v>
      </c>
      <c r="H274" s="2" t="b">
        <f t="shared" si="17"/>
        <v>0</v>
      </c>
      <c r="I274" s="32" t="str">
        <f>VLOOKUP(B274,[1]iTN607!B:G,4,0)</f>
        <v>ATP[c] + Diphosphate[c] &lt;=&gt; ADP[c] + Inorganic triphosphate[c]</v>
      </c>
      <c r="J274" s="2" t="b">
        <f t="shared" si="18"/>
        <v>0</v>
      </c>
      <c r="K274" s="2" t="str">
        <f>VLOOKUP(B274,[1]iTN607!B:G,5,0)</f>
        <v>2.7.4.1</v>
      </c>
      <c r="L274" s="2" t="b">
        <f t="shared" si="19"/>
        <v>0</v>
      </c>
      <c r="M274" s="1" t="s">
        <v>1321</v>
      </c>
      <c r="N274" s="1" t="s">
        <v>1322</v>
      </c>
      <c r="P274" s="1" t="s">
        <v>1323</v>
      </c>
      <c r="Q274" s="1">
        <v>-1000</v>
      </c>
      <c r="R274" s="1">
        <v>1000</v>
      </c>
      <c r="X274" s="1" t="s">
        <v>20</v>
      </c>
      <c r="Z274" s="1">
        <v>2</v>
      </c>
    </row>
    <row r="275" spans="1:26">
      <c r="A275" t="s">
        <v>3915</v>
      </c>
      <c r="B275" s="1" t="s">
        <v>1324</v>
      </c>
      <c r="C275" s="2" t="e">
        <f>VLOOKUP(B275,#REF!,1,0)</f>
        <v>#REF!</v>
      </c>
      <c r="D275" s="2" t="str">
        <f>VLOOKUP(B275,[1]iTN607!B:G,1,0)</f>
        <v>COPREC3MT</v>
      </c>
      <c r="E275" s="19" t="str">
        <f>VLOOKUP(B275,[1]iTN607!B:G,2,0)</f>
        <v>COPREC3MT</v>
      </c>
      <c r="F275" s="19" t="b">
        <f t="shared" si="16"/>
        <v>0</v>
      </c>
      <c r="G275" s="2" t="str">
        <f>VLOOKUP(B275,[1]iTN607!B:G,3,0)</f>
        <v xml:space="preserve">Precorrin-3B C17-methyltransferase </v>
      </c>
      <c r="H275" s="2" t="b">
        <f t="shared" si="17"/>
        <v>0</v>
      </c>
      <c r="I275" s="32" t="str">
        <f>VLOOKUP(B275,[1]iTN607!B:G,4,0)</f>
        <v>S-Adenosyl-L-methionine[c] + Cobalt-precorrin 3[c] =&gt; S-Adenosyl-L-homocysteine[c] + Cobalt-precorrin 4[c]</v>
      </c>
      <c r="J275" s="2" t="b">
        <f t="shared" si="18"/>
        <v>0</v>
      </c>
      <c r="K275" s="2" t="str">
        <f>VLOOKUP(B275,[1]iTN607!B:G,5,0)</f>
        <v>2.1.1.131</v>
      </c>
      <c r="L275" s="2" t="b">
        <f t="shared" si="19"/>
        <v>0</v>
      </c>
      <c r="M275" s="1" t="s">
        <v>1325</v>
      </c>
      <c r="N275" s="1" t="s">
        <v>1326</v>
      </c>
      <c r="P275" s="1" t="s">
        <v>1327</v>
      </c>
      <c r="Q275" s="1">
        <v>0</v>
      </c>
      <c r="R275" s="1">
        <v>1000</v>
      </c>
      <c r="X275" s="1" t="s">
        <v>20</v>
      </c>
      <c r="Z275" s="1">
        <v>2</v>
      </c>
    </row>
    <row r="276" spans="1:26">
      <c r="A276" t="s">
        <v>3916</v>
      </c>
      <c r="B276" s="1" t="s">
        <v>1328</v>
      </c>
      <c r="C276" s="2" t="e">
        <f>VLOOKUP(B276,#REF!,1,0)</f>
        <v>#REF!</v>
      </c>
      <c r="D276" s="2" t="str">
        <f>VLOOKUP(B276,[1]iTN607!B:G,1,0)</f>
        <v>GMPR</v>
      </c>
      <c r="E276" s="2" t="str">
        <f>VLOOKUP(B276,[1]iTN607!B:G,2,0)</f>
        <v>GMPR</v>
      </c>
      <c r="F276" s="2" t="b">
        <f t="shared" si="16"/>
        <v>0</v>
      </c>
      <c r="G276" s="2" t="str">
        <f>VLOOKUP(B276,[1]iTN607!B:G,3,0)</f>
        <v>GMP reductase</v>
      </c>
      <c r="H276" s="2" t="b">
        <f t="shared" si="17"/>
        <v>0</v>
      </c>
      <c r="I276" s="2" t="str">
        <f>VLOOKUP(B276,[1]iTN607!B:G,4,0)</f>
        <v>GMP[c] + 2 H+[c] + Nicotinamide adenine dinucleotide phosphate - reduced[c] =&gt; IMP[c] + Nicotinamide adenine dinucleotide phosphate[c] + Ammonium[c]</v>
      </c>
      <c r="J276" s="2" t="b">
        <f t="shared" si="18"/>
        <v>0</v>
      </c>
      <c r="K276" s="2" t="str">
        <f>VLOOKUP(B276,[1]iTN607!B:G,5,0)</f>
        <v>1.7.1.7</v>
      </c>
      <c r="L276" s="2" t="b">
        <f t="shared" si="19"/>
        <v>0</v>
      </c>
      <c r="M276" s="1" t="s">
        <v>1329</v>
      </c>
      <c r="N276" s="1" t="s">
        <v>1330</v>
      </c>
      <c r="O276" s="2" t="s">
        <v>1331</v>
      </c>
      <c r="P276" s="1" t="s">
        <v>1332</v>
      </c>
      <c r="Q276" s="1">
        <v>0</v>
      </c>
      <c r="R276" s="1">
        <v>1000</v>
      </c>
      <c r="U276" s="2" t="s">
        <v>1333</v>
      </c>
      <c r="X276" s="1" t="s">
        <v>20</v>
      </c>
      <c r="Z276" s="1">
        <v>2</v>
      </c>
    </row>
    <row r="277" spans="1:26">
      <c r="A277" t="s">
        <v>3917</v>
      </c>
      <c r="B277" s="1" t="s">
        <v>1334</v>
      </c>
      <c r="C277" s="2" t="e">
        <f>VLOOKUP(B277,#REF!,1,0)</f>
        <v>#REF!</v>
      </c>
      <c r="D277" s="2" t="str">
        <f>VLOOKUP(B277,[1]iTN607!B:G,1,0)</f>
        <v>THZPSN</v>
      </c>
      <c r="E277" s="2" t="str">
        <f>VLOOKUP(B277,[1]iTN607!B:G,2,0)</f>
        <v>THZPSN</v>
      </c>
      <c r="F277" s="2" t="b">
        <f t="shared" si="16"/>
        <v>0</v>
      </c>
      <c r="G277" s="2" t="str">
        <f>VLOOKUP(B277,[1]iTN607!B:G,3,0)</f>
        <v>thiazole phosphate synthesis</v>
      </c>
      <c r="H277" s="2" t="b">
        <f t="shared" si="17"/>
        <v>0</v>
      </c>
      <c r="I277" s="2"/>
      <c r="J277" s="2" t="b">
        <f t="shared" si="18"/>
        <v>1</v>
      </c>
      <c r="K277" s="2">
        <f>VLOOKUP(B277,[1]iTN607!B:G,5,0)</f>
        <v>0</v>
      </c>
      <c r="L277" s="2" t="b">
        <f t="shared" si="19"/>
        <v>0</v>
      </c>
      <c r="M277" s="1" t="s">
        <v>1335</v>
      </c>
      <c r="N277" s="1" t="s">
        <v>1336</v>
      </c>
      <c r="P277" s="1" t="s">
        <v>1337</v>
      </c>
      <c r="Q277" s="1">
        <v>0</v>
      </c>
      <c r="R277" s="1">
        <v>1000</v>
      </c>
      <c r="X277" s="1" t="s">
        <v>20</v>
      </c>
      <c r="Z277" s="1">
        <v>2</v>
      </c>
    </row>
    <row r="278" spans="1:26">
      <c r="A278" t="s">
        <v>3918</v>
      </c>
      <c r="B278" s="1" t="s">
        <v>1338</v>
      </c>
      <c r="C278" s="2" t="e">
        <f>VLOOKUP(B278,#REF!,1,0)</f>
        <v>#REF!</v>
      </c>
      <c r="D278" s="2" t="str">
        <f>VLOOKUP(B278,[1]iTN607!B:G,1,0)</f>
        <v>URIK1</v>
      </c>
      <c r="E278" s="2" t="str">
        <f>VLOOKUP(B278,[1]iTN607!B:G,2,0)</f>
        <v>URIK1</v>
      </c>
      <c r="F278" s="2" t="b">
        <f t="shared" si="16"/>
        <v>0</v>
      </c>
      <c r="G278" s="2" t="str">
        <f>VLOOKUP(B278,[1]iTN607!B:G,3,0)</f>
        <v>uridine kinase (ATP:Uridine)</v>
      </c>
      <c r="H278" s="2" t="b">
        <f t="shared" si="17"/>
        <v>0</v>
      </c>
      <c r="I278" s="2" t="str">
        <f>VLOOKUP(B278,[1]iTN607!B:G,4,0)</f>
        <v>ATP[c] + Uridine[c] =&gt; ADP[c] + H+[c] + UMP[c]</v>
      </c>
      <c r="J278" s="2" t="b">
        <f t="shared" si="18"/>
        <v>0</v>
      </c>
      <c r="K278" s="2" t="str">
        <f>VLOOKUP(B278,[1]iTN607!B:G,5,0)</f>
        <v>2.7.1.213; 2.7.1.48</v>
      </c>
      <c r="L278" s="2" t="b">
        <f t="shared" si="19"/>
        <v>0</v>
      </c>
      <c r="M278" s="1" t="s">
        <v>1339</v>
      </c>
      <c r="N278" s="1" t="s">
        <v>1340</v>
      </c>
      <c r="O278" s="2" t="s">
        <v>1269</v>
      </c>
      <c r="P278" s="1" t="s">
        <v>1270</v>
      </c>
      <c r="Q278" s="1">
        <v>0</v>
      </c>
      <c r="R278" s="1">
        <v>1000</v>
      </c>
      <c r="U278" s="2" t="s">
        <v>1341</v>
      </c>
      <c r="X278" s="1" t="s">
        <v>20</v>
      </c>
      <c r="Z278" s="1">
        <v>2</v>
      </c>
    </row>
    <row r="279" spans="1:26">
      <c r="A279" t="s">
        <v>3919</v>
      </c>
      <c r="B279" s="1" t="s">
        <v>1342</v>
      </c>
      <c r="C279" s="2" t="e">
        <f>VLOOKUP(B279,#REF!,1,0)</f>
        <v>#REF!</v>
      </c>
      <c r="D279" s="2" t="str">
        <f>VLOOKUP(B279,[1]iTN607!B:G,1,0)</f>
        <v>UPP3S</v>
      </c>
      <c r="E279" s="2" t="str">
        <f>VLOOKUP(B279,[1]iTN607!B:G,2,0)</f>
        <v>UPP3S</v>
      </c>
      <c r="F279" s="2" t="b">
        <f t="shared" si="16"/>
        <v>0</v>
      </c>
      <c r="G279" s="2" t="str">
        <f>VLOOKUP(B279,[1]iTN607!B:G,3,0)</f>
        <v>uroporphyrinogen-III synthase</v>
      </c>
      <c r="H279" s="2" t="b">
        <f t="shared" si="17"/>
        <v>0</v>
      </c>
      <c r="I279" s="2" t="str">
        <f>VLOOKUP(B279,[1]iTN607!B:G,4,0)</f>
        <v>Hydroxymethylbilane[c] =&gt; H2O[c] + Uroporphyrinogen III[c]</v>
      </c>
      <c r="J279" s="2" t="b">
        <f t="shared" si="18"/>
        <v>0</v>
      </c>
      <c r="K279" s="2" t="str">
        <f>VLOOKUP(B279,[1]iTN607!B:G,5,0)</f>
        <v>4.2.1.75</v>
      </c>
      <c r="L279" s="2" t="b">
        <f t="shared" si="19"/>
        <v>0</v>
      </c>
      <c r="M279" s="1" t="s">
        <v>1343</v>
      </c>
      <c r="N279" s="1" t="s">
        <v>1344</v>
      </c>
      <c r="O279" s="2" t="s">
        <v>1345</v>
      </c>
      <c r="P279" s="2" t="s">
        <v>1346</v>
      </c>
      <c r="Q279" s="1">
        <v>0</v>
      </c>
      <c r="R279" s="1">
        <v>1000</v>
      </c>
      <c r="U279" s="2" t="s">
        <v>1347</v>
      </c>
      <c r="X279" s="1" t="s">
        <v>20</v>
      </c>
      <c r="Z279" s="1">
        <v>2</v>
      </c>
    </row>
    <row r="280" spans="1:26">
      <c r="A280" t="s">
        <v>3920</v>
      </c>
      <c r="B280" s="1" t="s">
        <v>1348</v>
      </c>
      <c r="C280" s="2" t="e">
        <f>VLOOKUP(B280,#REF!,1,0)</f>
        <v>#REF!</v>
      </c>
      <c r="D280" s="2" t="str">
        <f>VLOOKUP(B280,[1]iTN607!B:G,1,0)</f>
        <v>LEUt6</v>
      </c>
      <c r="E280" s="2" t="str">
        <f>VLOOKUP(B280,[1]iTN607!B:G,2,0)</f>
        <v>LEUt6</v>
      </c>
      <c r="F280" s="2" t="b">
        <f t="shared" si="16"/>
        <v>0</v>
      </c>
      <c r="G280" s="2" t="str">
        <f>VLOOKUP(B280,[1]iTN607!B:G,3,0)</f>
        <v>L-leucine transport in/out via proton symport</v>
      </c>
      <c r="H280" s="2" t="b">
        <f t="shared" si="17"/>
        <v>0</v>
      </c>
      <c r="I280" s="2"/>
      <c r="J280" s="2" t="b">
        <f t="shared" si="18"/>
        <v>1</v>
      </c>
      <c r="K280" s="2">
        <f>VLOOKUP(B280,[1]iTN607!B:G,5,0)</f>
        <v>0</v>
      </c>
      <c r="L280" s="2" t="b">
        <f t="shared" si="19"/>
        <v>0</v>
      </c>
      <c r="M280" s="1" t="s">
        <v>1349</v>
      </c>
      <c r="N280" s="1" t="s">
        <v>1350</v>
      </c>
      <c r="P280" s="2" t="s">
        <v>861</v>
      </c>
      <c r="Q280" s="1">
        <v>-1000</v>
      </c>
      <c r="R280" s="1">
        <v>1000</v>
      </c>
      <c r="X280" s="1" t="s">
        <v>20</v>
      </c>
      <c r="Z280" s="1">
        <v>2</v>
      </c>
    </row>
    <row r="281" spans="1:26">
      <c r="A281" t="s">
        <v>3921</v>
      </c>
      <c r="B281" s="1" t="s">
        <v>1351</v>
      </c>
      <c r="C281" s="2" t="e">
        <f>VLOOKUP(B281,#REF!,1,0)</f>
        <v>#REF!</v>
      </c>
      <c r="D281" s="2" t="str">
        <f>VLOOKUP(B281,[1]iTN607!B:G,1,0)</f>
        <v>TMDPP</v>
      </c>
      <c r="E281" s="2" t="str">
        <f>VLOOKUP(B281,[1]iTN607!B:G,2,0)</f>
        <v>TMDPP</v>
      </c>
      <c r="F281" s="2" t="b">
        <f t="shared" si="16"/>
        <v>0</v>
      </c>
      <c r="G281" s="2" t="str">
        <f>VLOOKUP(B281,[1]iTN607!B:G,3,0)</f>
        <v>pyrimidine-nucleoside phosphorylase (thymine)</v>
      </c>
      <c r="H281" s="2" t="b">
        <f t="shared" si="17"/>
        <v>0</v>
      </c>
      <c r="I281" s="32" t="str">
        <f>VLOOKUP(B281,[1]iTN607!B:G,4,0)</f>
        <v>2-Deoxy-D-ribose 1-phosphate[c] + Thymine[c] &lt;=&gt; Phosphate[c] + Thymidine[c]</v>
      </c>
      <c r="J281" s="2" t="b">
        <f t="shared" si="18"/>
        <v>0</v>
      </c>
      <c r="K281" s="2" t="str">
        <f>VLOOKUP(B281,[1]iTN607!B:G,5,0)</f>
        <v>2.4.2.2 ; 2.4.2.4</v>
      </c>
      <c r="L281" s="2" t="b">
        <f t="shared" si="19"/>
        <v>0</v>
      </c>
      <c r="M281" s="1" t="s">
        <v>1352</v>
      </c>
      <c r="N281" s="1" t="s">
        <v>1353</v>
      </c>
      <c r="O281" s="2" t="s">
        <v>1354</v>
      </c>
      <c r="P281" s="1" t="s">
        <v>450</v>
      </c>
      <c r="Q281" s="1">
        <v>-1000</v>
      </c>
      <c r="R281" s="1">
        <v>1000</v>
      </c>
      <c r="U281" s="1" t="s">
        <v>1355</v>
      </c>
      <c r="X281" s="1" t="s">
        <v>20</v>
      </c>
      <c r="Z281" s="1">
        <v>2</v>
      </c>
    </row>
    <row r="282" spans="1:26">
      <c r="A282" t="s">
        <v>3922</v>
      </c>
      <c r="B282" s="1" t="s">
        <v>1356</v>
      </c>
      <c r="C282" s="2" t="e">
        <f>VLOOKUP(B282,#REF!,1,0)</f>
        <v>#REF!</v>
      </c>
      <c r="D282" s="2" t="str">
        <f>VLOOKUP(B282,[1]iTN607!B:G,1,0)</f>
        <v>PYNP2</v>
      </c>
      <c r="E282" s="2" t="str">
        <f>VLOOKUP(B282,[1]iTN607!B:G,2,0)</f>
        <v>PYNP2</v>
      </c>
      <c r="F282" s="2" t="b">
        <f t="shared" si="16"/>
        <v>0</v>
      </c>
      <c r="G282" s="2" t="str">
        <f>VLOOKUP(B282,[1]iTN607!B:G,3,0)</f>
        <v>pyrimidine-nucleoside phosphorylase (uracil)</v>
      </c>
      <c r="H282" s="2" t="b">
        <f t="shared" si="17"/>
        <v>0</v>
      </c>
      <c r="I282" s="32" t="str">
        <f>VLOOKUP(B282,[1]iTN607!B:G,4,0)</f>
        <v>Phosphate[c] + Uridine[c] &lt;=&gt; alpha-D-Ribose 1-phosphate[c] + Uracil[c]</v>
      </c>
      <c r="J282" s="2" t="b">
        <f t="shared" si="18"/>
        <v>0</v>
      </c>
      <c r="K282" s="2" t="str">
        <f>VLOOKUP(B282,[1]iTN607!B:G,5,0)</f>
        <v>2.4.2.3</v>
      </c>
      <c r="L282" s="2" t="b">
        <f t="shared" si="19"/>
        <v>0</v>
      </c>
      <c r="M282" s="1" t="s">
        <v>1357</v>
      </c>
      <c r="N282" s="1" t="s">
        <v>1358</v>
      </c>
      <c r="P282" s="1" t="s">
        <v>450</v>
      </c>
      <c r="Q282" s="1">
        <v>-1000</v>
      </c>
      <c r="R282" s="1">
        <v>1000</v>
      </c>
      <c r="X282" s="1" t="s">
        <v>20</v>
      </c>
      <c r="Z282" s="1">
        <v>2</v>
      </c>
    </row>
    <row r="283" spans="1:26">
      <c r="A283" t="s">
        <v>3923</v>
      </c>
      <c r="B283" s="1" t="s">
        <v>1359</v>
      </c>
      <c r="C283" s="2" t="e">
        <f>VLOOKUP(B283,#REF!,1,0)</f>
        <v>#REF!</v>
      </c>
      <c r="D283" s="2" t="str">
        <f>VLOOKUP(B283,[1]iTN607!B:G,1,0)</f>
        <v>LEUt2</v>
      </c>
      <c r="E283" s="2" t="str">
        <f>VLOOKUP(B283,[1]iTN607!B:G,2,0)</f>
        <v>LEUt2</v>
      </c>
      <c r="F283" s="2" t="b">
        <f t="shared" si="16"/>
        <v>0</v>
      </c>
      <c r="G283" s="2" t="str">
        <f>VLOOKUP(B283,[1]iTN607!B:G,3,0)</f>
        <v>L-leucine transport in via proton symport</v>
      </c>
      <c r="H283" s="2" t="b">
        <f t="shared" si="17"/>
        <v>0</v>
      </c>
      <c r="I283" s="2"/>
      <c r="J283" s="2" t="b">
        <f t="shared" si="18"/>
        <v>1</v>
      </c>
      <c r="K283" s="2">
        <f>VLOOKUP(B283,[1]iTN607!B:G,5,0)</f>
        <v>0</v>
      </c>
      <c r="L283" s="2" t="b">
        <f t="shared" si="19"/>
        <v>0</v>
      </c>
      <c r="M283" s="1" t="s">
        <v>1360</v>
      </c>
      <c r="N283" s="1" t="s">
        <v>1361</v>
      </c>
      <c r="P283" s="1" t="s">
        <v>1362</v>
      </c>
      <c r="Q283" s="1">
        <v>0</v>
      </c>
      <c r="R283" s="1">
        <v>1000</v>
      </c>
      <c r="X283" s="1" t="s">
        <v>20</v>
      </c>
      <c r="Z283" s="1">
        <v>2</v>
      </c>
    </row>
    <row r="284" spans="1:26">
      <c r="A284" t="s">
        <v>3924</v>
      </c>
      <c r="B284" s="1" t="s">
        <v>1363</v>
      </c>
      <c r="C284" s="2" t="e">
        <f>VLOOKUP(B284,#REF!,1,0)</f>
        <v>#REF!</v>
      </c>
      <c r="D284" s="2" t="str">
        <f>VLOOKUP(B284,[1]iTN607!B:G,1,0)</f>
        <v>ABTA</v>
      </c>
      <c r="E284" s="19" t="str">
        <f>VLOOKUP(B284,[1]iTN607!B:G,2,0)</f>
        <v>ABTA</v>
      </c>
      <c r="F284" s="19" t="b">
        <f t="shared" si="16"/>
        <v>0</v>
      </c>
      <c r="G284" s="2" t="str">
        <f>VLOOKUP(B284,[1]iTN607!B:G,3,0)</f>
        <v>4-aminobutyrate aminotransferase / Ornithine transaminase</v>
      </c>
      <c r="H284" s="2" t="b">
        <f t="shared" si="17"/>
        <v>0</v>
      </c>
      <c r="I284" s="2" t="str">
        <f>VLOOKUP(B284,[1]iTN607!B:G,4,0)</f>
        <v>4-Aminobutanoate[c] + 2-Oxoglutarate[c] =&gt; L-Glutamate[c] + Succinic semialdehyde[c]</v>
      </c>
      <c r="J284" s="2" t="b">
        <f t="shared" si="18"/>
        <v>0</v>
      </c>
      <c r="K284" s="2" t="str">
        <f>VLOOKUP(B284,[1]iTN607!B:G,5,0)</f>
        <v>2.6.1.19</v>
      </c>
      <c r="L284" s="2" t="b">
        <f t="shared" si="19"/>
        <v>0</v>
      </c>
      <c r="M284" s="1" t="s">
        <v>1364</v>
      </c>
      <c r="N284" s="1" t="s">
        <v>1365</v>
      </c>
      <c r="O284" s="2" t="s">
        <v>1366</v>
      </c>
      <c r="P284" s="1" t="s">
        <v>1367</v>
      </c>
      <c r="Q284" s="1">
        <v>0</v>
      </c>
      <c r="R284" s="1">
        <v>1000</v>
      </c>
      <c r="U284" s="2" t="s">
        <v>1368</v>
      </c>
      <c r="X284" s="1" t="s">
        <v>20</v>
      </c>
      <c r="Z284" s="1">
        <v>2</v>
      </c>
    </row>
    <row r="285" spans="1:26">
      <c r="A285" t="s">
        <v>3925</v>
      </c>
      <c r="B285" s="1" t="s">
        <v>1369</v>
      </c>
      <c r="C285" s="2" t="e">
        <f>VLOOKUP(B285,#REF!,1,0)</f>
        <v>#REF!</v>
      </c>
      <c r="D285" s="2" t="str">
        <f>VLOOKUP(B285,[1]iTN607!B:G,1,0)</f>
        <v>PNS2</v>
      </c>
      <c r="E285" s="2" t="str">
        <f>VLOOKUP(B285,[1]iTN607!B:G,2,0)</f>
        <v>PNS2</v>
      </c>
      <c r="F285" s="2" t="b">
        <f t="shared" si="16"/>
        <v>0</v>
      </c>
      <c r="G285" s="2" t="str">
        <f>VLOOKUP(B285,[1]iTN607!B:G,3,0)</f>
        <v>purine nucleosidase (guanosine)</v>
      </c>
      <c r="H285" s="2" t="b">
        <f t="shared" si="17"/>
        <v>0</v>
      </c>
      <c r="I285" s="32" t="str">
        <f>VLOOKUP(B285,[1]iTN607!B:G,4,0)</f>
        <v>Guanosine[c] + H2O[c] =&gt; Guanine[c] + D-Ribose[c]</v>
      </c>
      <c r="J285" s="2" t="b">
        <f t="shared" si="18"/>
        <v>0</v>
      </c>
      <c r="K285" s="2" t="str">
        <f>VLOOKUP(B285,[1]iTN607!B:G,5,0)</f>
        <v>3.2.2.1</v>
      </c>
      <c r="L285" s="2" t="b">
        <f t="shared" si="19"/>
        <v>0</v>
      </c>
      <c r="M285" s="1" t="s">
        <v>1370</v>
      </c>
      <c r="N285" s="1" t="s">
        <v>1371</v>
      </c>
      <c r="P285" s="1" t="s">
        <v>1083</v>
      </c>
      <c r="Q285" s="1">
        <v>0</v>
      </c>
      <c r="R285" s="1">
        <v>1000</v>
      </c>
      <c r="X285" s="1" t="s">
        <v>20</v>
      </c>
      <c r="Z285" s="1">
        <v>2</v>
      </c>
    </row>
    <row r="286" spans="1:26">
      <c r="A286" t="s">
        <v>3926</v>
      </c>
      <c r="B286" s="1" t="s">
        <v>1372</v>
      </c>
      <c r="C286" s="2" t="e">
        <f>VLOOKUP(B286,#REF!,1,0)</f>
        <v>#REF!</v>
      </c>
      <c r="D286" s="2" t="str">
        <f>VLOOKUP(B286,[1]iTN607!B:G,1,0)</f>
        <v>URAt2</v>
      </c>
      <c r="E286" s="2" t="str">
        <f>VLOOKUP(B286,[1]iTN607!B:G,2,0)</f>
        <v>URAt2</v>
      </c>
      <c r="F286" s="2" t="b">
        <f t="shared" si="16"/>
        <v>0</v>
      </c>
      <c r="G286" s="2" t="str">
        <f>VLOOKUP(B286,[1]iTN607!B:G,3,0)</f>
        <v>uracil transport in via proton symport</v>
      </c>
      <c r="H286" s="2" t="b">
        <f t="shared" si="17"/>
        <v>0</v>
      </c>
      <c r="I286" s="2"/>
      <c r="J286" s="2" t="b">
        <f t="shared" si="18"/>
        <v>1</v>
      </c>
      <c r="K286" s="2">
        <f>VLOOKUP(B286,[1]iTN607!B:G,5,0)</f>
        <v>0</v>
      </c>
      <c r="L286" s="2" t="b">
        <f t="shared" si="19"/>
        <v>0</v>
      </c>
      <c r="M286" s="1" t="s">
        <v>1373</v>
      </c>
      <c r="N286" s="1" t="s">
        <v>1374</v>
      </c>
      <c r="P286" s="1" t="s">
        <v>1375</v>
      </c>
      <c r="Q286" s="1">
        <v>0</v>
      </c>
      <c r="R286" s="1">
        <v>1000</v>
      </c>
      <c r="U286" s="2" t="s">
        <v>1376</v>
      </c>
      <c r="X286" s="1" t="s">
        <v>20</v>
      </c>
      <c r="Z286" s="1">
        <v>2</v>
      </c>
    </row>
    <row r="287" spans="1:26">
      <c r="A287" t="s">
        <v>3927</v>
      </c>
      <c r="B287" s="1" t="s">
        <v>1377</v>
      </c>
      <c r="C287" s="2" t="e">
        <f>VLOOKUP(B287,#REF!,1,0)</f>
        <v>#REF!</v>
      </c>
      <c r="D287" s="2" t="str">
        <f>VLOOKUP(B287,[1]iTN607!B:G,1,0)</f>
        <v>ACTD</v>
      </c>
      <c r="E287" s="19" t="str">
        <f>VLOOKUP(B287,[1]iTN607!B:G,2,0)</f>
        <v>ACTD</v>
      </c>
      <c r="F287" s="19" t="b">
        <f t="shared" si="16"/>
        <v>0</v>
      </c>
      <c r="G287" s="2" t="str">
        <f>VLOOKUP(B287,[1]iTN607!B:G,3,0)</f>
        <v>meso-butanediol dehydrogenase / (S,S)-butanediol dehydrogenase / diacetyl reductase / acetoin dehydrogenase</v>
      </c>
      <c r="H287" s="2" t="b">
        <f t="shared" si="17"/>
        <v>0</v>
      </c>
      <c r="I287" s="2" t="str">
        <f>VLOOKUP(B287,[1]iTN607!B:G,4,0)</f>
        <v>(R)-Acetoin[c] + Nicotinamide adenine dinucleotide[c] &lt;=&gt; Diacetyl[c] + H+[c] + Nicotinamide adenine dinucleotide - reduced[c]</v>
      </c>
      <c r="J287" s="2" t="b">
        <f t="shared" si="18"/>
        <v>0</v>
      </c>
      <c r="K287" s="2" t="str">
        <f>VLOOKUP(B287,[1]iTN607!B:G,5,0)</f>
        <v>1.1.1.303</v>
      </c>
      <c r="L287" s="2" t="b">
        <f t="shared" si="19"/>
        <v>0</v>
      </c>
      <c r="M287" s="1" t="s">
        <v>1378</v>
      </c>
      <c r="N287" s="1" t="s">
        <v>1379</v>
      </c>
      <c r="O287" s="2" t="s">
        <v>1380</v>
      </c>
      <c r="P287" s="1" t="s">
        <v>1037</v>
      </c>
      <c r="Q287" s="1">
        <v>-1000</v>
      </c>
      <c r="R287" s="1">
        <v>1000</v>
      </c>
      <c r="U287" s="2" t="s">
        <v>1381</v>
      </c>
      <c r="X287" s="1" t="s">
        <v>20</v>
      </c>
      <c r="Z287" s="1">
        <v>2</v>
      </c>
    </row>
    <row r="288" spans="1:26">
      <c r="A288" t="s">
        <v>3928</v>
      </c>
      <c r="B288" s="1" t="s">
        <v>1382</v>
      </c>
      <c r="C288" s="2" t="e">
        <f>VLOOKUP(B288,#REF!,1,0)</f>
        <v>#REF!</v>
      </c>
      <c r="D288" s="2" t="str">
        <f>VLOOKUP(B288,[1]iTN607!B:G,1,0)</f>
        <v>NTD10</v>
      </c>
      <c r="E288" s="2" t="str">
        <f>VLOOKUP(B288,[1]iTN607!B:G,2,0)</f>
        <v>NTD10</v>
      </c>
      <c r="F288" s="2" t="b">
        <f t="shared" si="16"/>
        <v>0</v>
      </c>
      <c r="G288" s="2" t="str">
        <f>VLOOKUP(B288,[1]iTN607!B:G,3,0)</f>
        <v>5'-nucleotidase (XMP)</v>
      </c>
      <c r="H288" s="2" t="b">
        <f t="shared" si="17"/>
        <v>0</v>
      </c>
      <c r="I288" s="2" t="str">
        <f>VLOOKUP(B288,[1]iTN607!B:G,4,0)</f>
        <v>H2O[c] + Xanthosine 5'-phosphate[c] =&gt; Phosphate[c] + Xanthosine[c]</v>
      </c>
      <c r="J288" s="2" t="b">
        <f t="shared" si="18"/>
        <v>0</v>
      </c>
      <c r="K288" s="2" t="str">
        <f>VLOOKUP(B288,[1]iTN607!B:G,5,0)</f>
        <v>3.1.3.5</v>
      </c>
      <c r="L288" s="2" t="b">
        <f t="shared" si="19"/>
        <v>0</v>
      </c>
      <c r="M288" s="1" t="s">
        <v>1383</v>
      </c>
      <c r="N288" s="1" t="s">
        <v>1384</v>
      </c>
      <c r="O288" s="2" t="s">
        <v>499</v>
      </c>
      <c r="P288" s="2" t="s">
        <v>500</v>
      </c>
      <c r="Q288" s="1">
        <v>0</v>
      </c>
      <c r="R288" s="1">
        <v>1000</v>
      </c>
      <c r="U288" s="2" t="s">
        <v>1385</v>
      </c>
      <c r="X288" s="1" t="s">
        <v>20</v>
      </c>
      <c r="Z288" s="1">
        <v>2</v>
      </c>
    </row>
    <row r="289" spans="1:26">
      <c r="A289" t="s">
        <v>3929</v>
      </c>
      <c r="B289" s="1" t="s">
        <v>1386</v>
      </c>
      <c r="C289" s="2" t="e">
        <f>VLOOKUP(B289,#REF!,1,0)</f>
        <v>#REF!</v>
      </c>
      <c r="D289" s="2" t="str">
        <f>VLOOKUP(B289,[1]iTN607!B:G,1,0)</f>
        <v>CYSTGL</v>
      </c>
      <c r="E289" s="2" t="str">
        <f>VLOOKUP(B289,[1]iTN607!B:G,2,0)</f>
        <v>CYSTGL</v>
      </c>
      <c r="F289" s="2" t="b">
        <f t="shared" si="16"/>
        <v>0</v>
      </c>
      <c r="G289" s="2" t="str">
        <f>VLOOKUP(B289,[1]iTN607!B:G,3,0)</f>
        <v>cystathionine g-lyase</v>
      </c>
      <c r="H289" s="2" t="b">
        <f t="shared" si="17"/>
        <v>0</v>
      </c>
      <c r="I289" s="2" t="str">
        <f>VLOOKUP(B289,[1]iTN607!B:G,4,0)</f>
        <v>L-Cystathionine[c] + H2O[c] =&gt; 2-Oxobutanoate[c] + L-Cysteine[c] + Ammonium[c]</v>
      </c>
      <c r="J289" s="2" t="b">
        <f t="shared" si="18"/>
        <v>0</v>
      </c>
      <c r="K289" s="2" t="str">
        <f>VLOOKUP(B289,[1]iTN607!B:G,5,0)</f>
        <v>4.4.1.1</v>
      </c>
      <c r="L289" s="2" t="b">
        <f t="shared" si="19"/>
        <v>0</v>
      </c>
      <c r="M289" s="1" t="s">
        <v>1387</v>
      </c>
      <c r="N289" s="1" t="s">
        <v>1388</v>
      </c>
      <c r="O289" s="2" t="s">
        <v>1389</v>
      </c>
      <c r="P289" s="2" t="s">
        <v>1390</v>
      </c>
      <c r="Q289" s="1">
        <v>0</v>
      </c>
      <c r="R289" s="1">
        <v>1000</v>
      </c>
      <c r="U289" s="2" t="s">
        <v>1391</v>
      </c>
      <c r="X289" s="1" t="s">
        <v>20</v>
      </c>
      <c r="Z289" s="1">
        <v>2</v>
      </c>
    </row>
    <row r="290" spans="1:26">
      <c r="A290" t="s">
        <v>3930</v>
      </c>
      <c r="B290" s="1" t="s">
        <v>1392</v>
      </c>
      <c r="C290" s="2" t="e">
        <f>VLOOKUP(B290,#REF!,1,0)</f>
        <v>#REF!</v>
      </c>
      <c r="D290" s="2" t="str">
        <f>VLOOKUP(B290,[1]iTN607!B:G,1,0)</f>
        <v>PYRNS1</v>
      </c>
      <c r="E290" s="2" t="str">
        <f>VLOOKUP(B290,[1]iTN607!B:G,2,0)</f>
        <v>PYRNS1</v>
      </c>
      <c r="F290" s="2" t="b">
        <f t="shared" si="16"/>
        <v>0</v>
      </c>
      <c r="G290" s="2" t="str">
        <f>VLOOKUP(B290,[1]iTN607!B:G,3,0)</f>
        <v>pyrimidine nucleosidase (uridine)</v>
      </c>
      <c r="H290" s="2" t="b">
        <f t="shared" si="17"/>
        <v>0</v>
      </c>
      <c r="I290" s="32" t="str">
        <f>VLOOKUP(B290,[1]iTN607!B:G,4,0)</f>
        <v>H2O[c] + Uridine[c] =&gt; D-Ribose[c] + Uracil[c]</v>
      </c>
      <c r="J290" s="2" t="b">
        <f t="shared" si="18"/>
        <v>0</v>
      </c>
      <c r="K290" s="2" t="str">
        <f>VLOOKUP(B290,[1]iTN607!B:G,5,0)</f>
        <v>3.2.2.3</v>
      </c>
      <c r="L290" s="2" t="b">
        <f t="shared" si="19"/>
        <v>0</v>
      </c>
      <c r="M290" s="1" t="s">
        <v>1393</v>
      </c>
      <c r="N290" s="1" t="s">
        <v>1394</v>
      </c>
      <c r="P290" s="1" t="s">
        <v>1395</v>
      </c>
      <c r="Q290" s="1">
        <v>0</v>
      </c>
      <c r="R290" s="1">
        <v>1000</v>
      </c>
      <c r="X290" s="1" t="s">
        <v>20</v>
      </c>
      <c r="Z290" s="1">
        <v>2</v>
      </c>
    </row>
    <row r="291" spans="1:26">
      <c r="A291" t="s">
        <v>3931</v>
      </c>
      <c r="B291" s="1" t="s">
        <v>1396</v>
      </c>
      <c r="C291" s="2" t="e">
        <f>VLOOKUP(B291,#REF!,1,0)</f>
        <v>#REF!</v>
      </c>
      <c r="D291" s="2" t="str">
        <f>VLOOKUP(B291,[1]iTN607!B:G,1,0)</f>
        <v>URIDK2</v>
      </c>
      <c r="E291" s="2" t="str">
        <f>VLOOKUP(B291,[1]iTN607!B:G,2,0)</f>
        <v>URIDK2</v>
      </c>
      <c r="F291" s="2" t="b">
        <f t="shared" si="16"/>
        <v>0</v>
      </c>
      <c r="G291" s="2" t="str">
        <f>VLOOKUP(B291,[1]iTN607!B:G,3,0)</f>
        <v>uridylate kinase (dUMP)</v>
      </c>
      <c r="H291" s="2" t="b">
        <f t="shared" si="17"/>
        <v>0</v>
      </c>
      <c r="I291" s="32" t="str">
        <f>VLOOKUP(B291,[1]iTN607!B:G,4,0)</f>
        <v>ATP[c] + dUMP[c] =&gt; ADP[c] + dUDP[c]</v>
      </c>
      <c r="J291" s="2" t="b">
        <f t="shared" si="18"/>
        <v>0</v>
      </c>
      <c r="K291" s="2" t="str">
        <f>VLOOKUP(B291,[1]iTN607!B:G,5,0)</f>
        <v>2.7.4.9</v>
      </c>
      <c r="L291" s="2" t="b">
        <f t="shared" si="19"/>
        <v>0</v>
      </c>
      <c r="M291" s="1" t="s">
        <v>1397</v>
      </c>
      <c r="N291" s="1" t="s">
        <v>1398</v>
      </c>
      <c r="P291" s="2" t="s">
        <v>268</v>
      </c>
      <c r="Q291" s="1">
        <v>0</v>
      </c>
      <c r="R291" s="1">
        <v>1000</v>
      </c>
      <c r="X291" s="1" t="s">
        <v>20</v>
      </c>
      <c r="Z291" s="1">
        <v>2</v>
      </c>
    </row>
    <row r="292" spans="1:26">
      <c r="A292" t="s">
        <v>3932</v>
      </c>
      <c r="B292" s="1" t="s">
        <v>1399</v>
      </c>
      <c r="C292" s="2" t="e">
        <f>VLOOKUP(B292,#REF!,1,0)</f>
        <v>#REF!</v>
      </c>
      <c r="D292" s="2" t="str">
        <f>VLOOKUP(B292,[1]iTN607!B:G,1,0)</f>
        <v>OMPDC</v>
      </c>
      <c r="E292" s="2" t="str">
        <f>VLOOKUP(B292,[1]iTN607!B:G,2,0)</f>
        <v>OMPDC</v>
      </c>
      <c r="F292" s="2" t="b">
        <f t="shared" si="16"/>
        <v>0</v>
      </c>
      <c r="G292" s="2" t="str">
        <f>VLOOKUP(B292,[1]iTN607!B:G,3,0)</f>
        <v>orotidine-5'-phosphate decarboxylase</v>
      </c>
      <c r="H292" s="2" t="b">
        <f t="shared" si="17"/>
        <v>0</v>
      </c>
      <c r="I292" s="2" t="str">
        <f>VLOOKUP(B292,[1]iTN607!B:G,4,0)</f>
        <v>H+[c] + Orotidine 5'-phosphate[c] =&gt; CO2[c] + UMP[c]</v>
      </c>
      <c r="J292" s="2" t="b">
        <f t="shared" si="18"/>
        <v>0</v>
      </c>
      <c r="K292" s="2" t="str">
        <f>VLOOKUP(B292,[1]iTN607!B:G,5,0)</f>
        <v>4.1.1.23</v>
      </c>
      <c r="L292" s="2" t="b">
        <f t="shared" si="19"/>
        <v>0</v>
      </c>
      <c r="M292" s="1" t="s">
        <v>1400</v>
      </c>
      <c r="N292" s="1" t="s">
        <v>1401</v>
      </c>
      <c r="O292" s="2" t="s">
        <v>1402</v>
      </c>
      <c r="P292" s="1" t="s">
        <v>1403</v>
      </c>
      <c r="Q292" s="1">
        <v>0</v>
      </c>
      <c r="R292" s="1">
        <v>1000</v>
      </c>
      <c r="U292" s="2" t="s">
        <v>1404</v>
      </c>
      <c r="X292" s="1" t="s">
        <v>20</v>
      </c>
      <c r="Z292" s="1">
        <v>2</v>
      </c>
    </row>
    <row r="293" spans="1:26">
      <c r="A293" t="s">
        <v>3933</v>
      </c>
      <c r="B293" s="1" t="s">
        <v>1405</v>
      </c>
      <c r="C293" s="2" t="e">
        <f>VLOOKUP(B293,#REF!,1,0)</f>
        <v>#REF!</v>
      </c>
      <c r="D293" s="2" t="str">
        <f>VLOOKUP(B293,[1]iTN607!B:G,1,0)</f>
        <v>PUNP3</v>
      </c>
      <c r="E293" s="2" t="str">
        <f>VLOOKUP(B293,[1]iTN607!B:G,2,0)</f>
        <v>PUNP3</v>
      </c>
      <c r="F293" s="2" t="b">
        <f t="shared" si="16"/>
        <v>0</v>
      </c>
      <c r="G293" s="2" t="str">
        <f>VLOOKUP(B293,[1]iTN607!B:G,3,0)</f>
        <v>purine-nucleoside phosphorylase (Guanosine)</v>
      </c>
      <c r="H293" s="2" t="b">
        <f t="shared" si="17"/>
        <v>0</v>
      </c>
      <c r="I293" s="2" t="str">
        <f>VLOOKUP(B293,[1]iTN607!B:G,4,0)</f>
        <v>Guanosine[c] + Phosphate[c] &lt;=&gt; Guanine[c] + alpha-D-Ribose 1-phosphate[c]</v>
      </c>
      <c r="J293" s="2" t="b">
        <f t="shared" si="18"/>
        <v>0</v>
      </c>
      <c r="K293" s="2" t="str">
        <f>VLOOKUP(B293,[1]iTN607!B:G,5,0)</f>
        <v>2.4.2.1; 2.4.2.15</v>
      </c>
      <c r="L293" s="2" t="b">
        <f t="shared" si="19"/>
        <v>0</v>
      </c>
      <c r="M293" s="1" t="s">
        <v>1406</v>
      </c>
      <c r="N293" s="1" t="s">
        <v>1407</v>
      </c>
      <c r="O293" s="2" t="s">
        <v>157</v>
      </c>
      <c r="P293" s="2" t="s">
        <v>113</v>
      </c>
      <c r="Q293" s="1">
        <v>-1000</v>
      </c>
      <c r="R293" s="1">
        <v>1000</v>
      </c>
      <c r="U293" s="2" t="s">
        <v>1408</v>
      </c>
      <c r="X293" s="1" t="s">
        <v>20</v>
      </c>
      <c r="Z293" s="1">
        <v>2</v>
      </c>
    </row>
    <row r="294" spans="1:26">
      <c r="A294" t="s">
        <v>3934</v>
      </c>
      <c r="B294" s="1" t="s">
        <v>1409</v>
      </c>
      <c r="C294" s="2" t="e">
        <f>VLOOKUP(B294,#REF!,1,0)</f>
        <v>#REF!</v>
      </c>
      <c r="D294" s="2" t="str">
        <f>VLOOKUP(B294,[1]iTN607!B:G,1,0)</f>
        <v>ILEt2</v>
      </c>
      <c r="E294" s="2" t="str">
        <f>VLOOKUP(B294,[1]iTN607!B:G,2,0)</f>
        <v>ILEt2</v>
      </c>
      <c r="F294" s="2" t="b">
        <f t="shared" si="16"/>
        <v>0</v>
      </c>
      <c r="G294" s="2" t="str">
        <f>VLOOKUP(B294,[1]iTN607!B:G,3,0)</f>
        <v>L-isoleucine transport in via proton symport</v>
      </c>
      <c r="H294" s="2" t="b">
        <f t="shared" si="17"/>
        <v>0</v>
      </c>
      <c r="I294" s="2"/>
      <c r="J294" s="2" t="b">
        <f t="shared" si="18"/>
        <v>1</v>
      </c>
      <c r="K294" s="2">
        <f>VLOOKUP(B294,[1]iTN607!B:G,5,0)</f>
        <v>0</v>
      </c>
      <c r="L294" s="2" t="b">
        <f t="shared" si="19"/>
        <v>0</v>
      </c>
      <c r="M294" s="1" t="s">
        <v>1410</v>
      </c>
      <c r="N294" s="1" t="s">
        <v>1411</v>
      </c>
      <c r="P294" s="1" t="s">
        <v>1362</v>
      </c>
      <c r="Q294" s="1">
        <v>0</v>
      </c>
      <c r="R294" s="1">
        <v>1000</v>
      </c>
      <c r="X294" s="1" t="s">
        <v>20</v>
      </c>
      <c r="Z294" s="1">
        <v>2</v>
      </c>
    </row>
    <row r="295" spans="1:26">
      <c r="A295" t="s">
        <v>3935</v>
      </c>
      <c r="B295" s="1" t="s">
        <v>1412</v>
      </c>
      <c r="C295" s="2" t="e">
        <f>VLOOKUP(B295,#REF!,1,0)</f>
        <v>#REF!</v>
      </c>
      <c r="D295" s="2" t="str">
        <f>VLOOKUP(B295,[1]iTN607!B:G,1,0)</f>
        <v>XANt2</v>
      </c>
      <c r="E295" s="2" t="str">
        <f>VLOOKUP(B295,[1]iTN607!B:G,2,0)</f>
        <v>XANt2</v>
      </c>
      <c r="F295" s="2" t="b">
        <f t="shared" si="16"/>
        <v>0</v>
      </c>
      <c r="G295" s="2" t="str">
        <f>VLOOKUP(B295,[1]iTN607!B:G,3,0)</f>
        <v>xanthine transport in via proton symport</v>
      </c>
      <c r="H295" s="2" t="b">
        <f t="shared" si="17"/>
        <v>0</v>
      </c>
      <c r="I295" s="2"/>
      <c r="J295" s="2" t="b">
        <f t="shared" si="18"/>
        <v>1</v>
      </c>
      <c r="K295" s="2">
        <f>VLOOKUP(B295,[1]iTN607!B:G,5,0)</f>
        <v>0</v>
      </c>
      <c r="L295" s="2" t="b">
        <f t="shared" si="19"/>
        <v>0</v>
      </c>
      <c r="M295" s="1" t="s">
        <v>1413</v>
      </c>
      <c r="N295" s="1" t="s">
        <v>1414</v>
      </c>
      <c r="P295" s="2" t="s">
        <v>1415</v>
      </c>
      <c r="Q295" s="1">
        <v>0</v>
      </c>
      <c r="R295" s="1">
        <v>1000</v>
      </c>
      <c r="U295" s="2" t="s">
        <v>1416</v>
      </c>
      <c r="X295" s="1" t="s">
        <v>20</v>
      </c>
      <c r="Z295" s="1">
        <v>2</v>
      </c>
    </row>
    <row r="296" spans="1:26">
      <c r="A296" t="s">
        <v>3936</v>
      </c>
      <c r="B296" s="1" t="s">
        <v>1417</v>
      </c>
      <c r="C296" s="2" t="e">
        <f>VLOOKUP(B296,#REF!,1,0)</f>
        <v>#REF!</v>
      </c>
      <c r="D296" s="2" t="str">
        <f>VLOOKUP(B296,[1]iTN607!B:G,1,0)</f>
        <v>ATPS3r</v>
      </c>
      <c r="E296" s="2" t="str">
        <f>VLOOKUP(B296,[1]iTN607!B:G,2,0)</f>
        <v>ATPS3r</v>
      </c>
      <c r="F296" s="2" t="b">
        <f t="shared" si="16"/>
        <v>0</v>
      </c>
      <c r="G296" s="2" t="str">
        <f>VLOOKUP(B296,[1]iTN607!B:G,3,0)</f>
        <v>ATP synthase (three protons for one ATP)</v>
      </c>
      <c r="H296" s="2" t="b">
        <f t="shared" si="17"/>
        <v>0</v>
      </c>
      <c r="I296" s="32" t="str">
        <f>VLOOKUP(B296,[1]iTN607!B:G,4,0)</f>
        <v>ADP[c] + 3 H+[e] + Phosphate[c] &lt;=&gt; ATP[c] + H2O[c] + 2 H+[c]</v>
      </c>
      <c r="J296" s="2" t="b">
        <f t="shared" si="18"/>
        <v>0</v>
      </c>
      <c r="K296" s="2" t="str">
        <f>VLOOKUP(B296,[1]iTN607!B:G,5,0)</f>
        <v>7.1.2.2</v>
      </c>
      <c r="L296" s="2" t="b">
        <f t="shared" si="19"/>
        <v>0</v>
      </c>
      <c r="M296" s="1" t="s">
        <v>1418</v>
      </c>
      <c r="N296" s="1" t="s">
        <v>1419</v>
      </c>
      <c r="P296" s="1" t="s">
        <v>1420</v>
      </c>
      <c r="Q296" s="1">
        <v>-1000</v>
      </c>
      <c r="R296" s="1">
        <v>1000</v>
      </c>
      <c r="U296" s="2" t="s">
        <v>1421</v>
      </c>
      <c r="X296" s="1" t="s">
        <v>20</v>
      </c>
      <c r="Z296" s="1">
        <v>2</v>
      </c>
    </row>
    <row r="297" spans="1:26">
      <c r="A297" t="s">
        <v>3937</v>
      </c>
      <c r="B297" s="1" t="s">
        <v>1422</v>
      </c>
      <c r="C297" s="2" t="e">
        <f>VLOOKUP(B297,#REF!,1,0)</f>
        <v>#REF!</v>
      </c>
      <c r="D297" s="2" t="str">
        <f>VLOOKUP(B297,[1]iTN607!B:G,1,0)</f>
        <v>ILEt6</v>
      </c>
      <c r="E297" s="2" t="str">
        <f>VLOOKUP(B297,[1]iTN607!B:G,2,0)</f>
        <v>ILEt6</v>
      </c>
      <c r="F297" s="2" t="b">
        <f t="shared" si="16"/>
        <v>0</v>
      </c>
      <c r="G297" s="2" t="str">
        <f>VLOOKUP(B297,[1]iTN607!B:G,3,0)</f>
        <v>L-isoeucine transport in/out via proton symport</v>
      </c>
      <c r="H297" s="2" t="b">
        <f t="shared" si="17"/>
        <v>0</v>
      </c>
      <c r="I297" s="2"/>
      <c r="J297" s="2" t="b">
        <f t="shared" si="18"/>
        <v>1</v>
      </c>
      <c r="K297" s="2">
        <f>VLOOKUP(B297,[1]iTN607!B:G,5,0)</f>
        <v>0</v>
      </c>
      <c r="L297" s="2" t="b">
        <f t="shared" si="19"/>
        <v>0</v>
      </c>
      <c r="M297" s="1" t="s">
        <v>1423</v>
      </c>
      <c r="N297" s="1" t="s">
        <v>1424</v>
      </c>
      <c r="P297" s="1" t="s">
        <v>861</v>
      </c>
      <c r="Q297" s="1">
        <v>-1000</v>
      </c>
      <c r="R297" s="1">
        <v>1000</v>
      </c>
      <c r="X297" s="1" t="s">
        <v>20</v>
      </c>
      <c r="Z297" s="1">
        <v>2</v>
      </c>
    </row>
    <row r="298" spans="1:26">
      <c r="A298" t="s">
        <v>3938</v>
      </c>
      <c r="B298" s="1" t="s">
        <v>1425</v>
      </c>
      <c r="C298" s="2" t="e">
        <f>VLOOKUP(B298,#REF!,1,0)</f>
        <v>#REF!</v>
      </c>
      <c r="D298" s="2" t="str">
        <f>VLOOKUP(B298,[1]iTN607!B:G,1,0)</f>
        <v>HXPRT</v>
      </c>
      <c r="E298" s="2" t="str">
        <f>VLOOKUP(B298,[1]iTN607!B:G,2,0)</f>
        <v>HXPRT</v>
      </c>
      <c r="F298" s="2" t="b">
        <f t="shared" si="16"/>
        <v>0</v>
      </c>
      <c r="G298" s="2" t="str">
        <f>VLOOKUP(B298,[1]iTN607!B:G,3,0)</f>
        <v>hypoxanthine phosphoribosyltransferase (Hypoxanthine)</v>
      </c>
      <c r="H298" s="2" t="b">
        <f t="shared" si="17"/>
        <v>0</v>
      </c>
      <c r="I298" s="2" t="str">
        <f>VLOOKUP(B298,[1]iTN607!B:G,4,0)</f>
        <v>Hypoxanthine[c] + 5-Phospho-alpha-D-ribose 1-diphosphate[c] =&gt; IMP[c] + Diphosphate[c]</v>
      </c>
      <c r="J298" s="2" t="b">
        <f t="shared" si="18"/>
        <v>0</v>
      </c>
      <c r="K298" s="2" t="str">
        <f>VLOOKUP(B298,[1]iTN607!B:G,5,0)</f>
        <v>2.4.2.8</v>
      </c>
      <c r="L298" s="2" t="b">
        <f t="shared" si="19"/>
        <v>0</v>
      </c>
      <c r="M298" s="1" t="s">
        <v>1426</v>
      </c>
      <c r="N298" s="1" t="s">
        <v>1427</v>
      </c>
      <c r="O298" s="2" t="s">
        <v>1428</v>
      </c>
      <c r="P298" s="1" t="s">
        <v>490</v>
      </c>
      <c r="Q298" s="1">
        <v>0</v>
      </c>
      <c r="R298" s="1">
        <v>1000</v>
      </c>
      <c r="U298" s="2" t="s">
        <v>1429</v>
      </c>
      <c r="X298" s="1" t="s">
        <v>20</v>
      </c>
      <c r="Z298" s="1">
        <v>2</v>
      </c>
    </row>
    <row r="299" spans="1:26">
      <c r="A299" t="s">
        <v>3939</v>
      </c>
      <c r="B299" s="1" t="s">
        <v>1430</v>
      </c>
      <c r="C299" s="2" t="e">
        <f>VLOOKUP(B299,#REF!,1,0)</f>
        <v>#REF!</v>
      </c>
      <c r="D299" s="2" t="str">
        <f>VLOOKUP(B299,[1]iTN607!B:G,1,0)</f>
        <v>SPMDabc</v>
      </c>
      <c r="E299" s="2" t="str">
        <f>VLOOKUP(B299,[1]iTN607!B:G,2,0)</f>
        <v>SPMDabc</v>
      </c>
      <c r="F299" s="2" t="b">
        <f t="shared" si="16"/>
        <v>0</v>
      </c>
      <c r="G299" s="2" t="str">
        <f>VLOOKUP(B299,[1]iTN607!B:G,3,0)</f>
        <v>spermidine transport via ABC system</v>
      </c>
      <c r="H299" s="2" t="b">
        <f t="shared" si="17"/>
        <v>0</v>
      </c>
      <c r="I299" s="2" t="str">
        <f>VLOOKUP(B299,[1]iTN607!B:G,4,0)</f>
        <v>ATP[c] + H2O[c] + Spermidine[e] =&gt; ADP[c] + H+[c] + Phosphate[c] + Spermidine[c]</v>
      </c>
      <c r="J299" s="2" t="b">
        <f t="shared" si="18"/>
        <v>0</v>
      </c>
      <c r="K299" s="2" t="str">
        <f>VLOOKUP(B299,[1]iTN607!B:G,5,0)</f>
        <v>3.6.3.31</v>
      </c>
      <c r="L299" s="2" t="b">
        <f t="shared" si="19"/>
        <v>0</v>
      </c>
      <c r="M299" s="1" t="s">
        <v>1431</v>
      </c>
      <c r="N299" s="1" t="s">
        <v>1432</v>
      </c>
      <c r="O299" s="2" t="s">
        <v>1433</v>
      </c>
      <c r="P299" s="1" t="s">
        <v>1434</v>
      </c>
      <c r="Q299" s="1">
        <v>0</v>
      </c>
      <c r="R299" s="1">
        <v>1000</v>
      </c>
      <c r="U299" s="1" t="s">
        <v>1435</v>
      </c>
      <c r="X299" s="1" t="s">
        <v>20</v>
      </c>
      <c r="Z299" s="1">
        <v>2</v>
      </c>
    </row>
    <row r="300" spans="1:26">
      <c r="A300" t="s">
        <v>3940</v>
      </c>
      <c r="B300" s="1" t="s">
        <v>1436</v>
      </c>
      <c r="C300" s="2" t="e">
        <f>VLOOKUP(B300,#REF!,1,0)</f>
        <v>#REF!</v>
      </c>
      <c r="D300" s="2" t="str">
        <f>VLOOKUP(B300,[1]iTN607!B:G,1,0)</f>
        <v>PNS3</v>
      </c>
      <c r="E300" s="2" t="str">
        <f>VLOOKUP(B300,[1]iTN607!B:G,2,0)</f>
        <v>PNS3</v>
      </c>
      <c r="F300" s="2" t="b">
        <f t="shared" si="16"/>
        <v>0</v>
      </c>
      <c r="G300" s="2" t="str">
        <f>VLOOKUP(B300,[1]iTN607!B:G,3,0)</f>
        <v>purine nucleosidase (inosine)</v>
      </c>
      <c r="H300" s="2" t="b">
        <f t="shared" si="17"/>
        <v>0</v>
      </c>
      <c r="I300" s="32" t="str">
        <f>VLOOKUP(B300,[1]iTN607!B:G,4,0)</f>
        <v>H2O[c] + Inosine[c] =&gt; Hypoxanthine[c] + D-Ribose[c]</v>
      </c>
      <c r="J300" s="2" t="b">
        <f t="shared" si="18"/>
        <v>0</v>
      </c>
      <c r="K300" s="2" t="str">
        <f>VLOOKUP(B300,[1]iTN607!B:G,5,0)</f>
        <v>3.2.2.1</v>
      </c>
      <c r="L300" s="2" t="b">
        <f t="shared" si="19"/>
        <v>0</v>
      </c>
      <c r="M300" s="1" t="s">
        <v>1437</v>
      </c>
      <c r="N300" s="1" t="s">
        <v>1438</v>
      </c>
      <c r="P300" s="1" t="s">
        <v>1083</v>
      </c>
      <c r="Q300" s="1">
        <v>0</v>
      </c>
      <c r="R300" s="1">
        <v>1000</v>
      </c>
      <c r="X300" s="1" t="s">
        <v>20</v>
      </c>
      <c r="Z300" s="1">
        <v>2</v>
      </c>
    </row>
    <row r="301" spans="1:26">
      <c r="A301" t="s">
        <v>3941</v>
      </c>
      <c r="B301" s="1" t="s">
        <v>1439</v>
      </c>
      <c r="C301" s="2" t="e">
        <f>VLOOKUP(B301,#REF!,1,0)</f>
        <v>#REF!</v>
      </c>
      <c r="D301" s="2" t="str">
        <f>VLOOKUP(B301,[1]iTN607!B:G,1,0)</f>
        <v>M1PD</v>
      </c>
      <c r="E301" s="2" t="str">
        <f>VLOOKUP(B301,[1]iTN607!B:G,2,0)</f>
        <v>M1PD</v>
      </c>
      <c r="F301" s="2" t="b">
        <f t="shared" si="16"/>
        <v>0</v>
      </c>
      <c r="G301" s="2" t="str">
        <f>VLOOKUP(B301,[1]iTN607!B:G,3,0)</f>
        <v>mannitol-1-phosphate 5-dehydrogenase</v>
      </c>
      <c r="H301" s="2" t="b">
        <f t="shared" si="17"/>
        <v>0</v>
      </c>
      <c r="I301" s="2" t="str">
        <f>VLOOKUP(B301,[1]iTN607!B:G,4,0)</f>
        <v>D-Mannitol 1-phosphate[c] + Nicotinamide adenine dinucleotide[c] &lt;=&gt; D-Fructose 6-phosphate[c] + H+[c] + Nicotinamide adenine dinucleotide - reduced[c]</v>
      </c>
      <c r="J301" s="2" t="b">
        <f t="shared" si="18"/>
        <v>0</v>
      </c>
      <c r="K301" s="2" t="str">
        <f>VLOOKUP(B301,[1]iTN607!B:G,5,0)</f>
        <v>1.1.1.17</v>
      </c>
      <c r="L301" s="2" t="b">
        <f t="shared" si="19"/>
        <v>0</v>
      </c>
      <c r="M301" s="1" t="s">
        <v>1440</v>
      </c>
      <c r="N301" s="1" t="s">
        <v>1441</v>
      </c>
      <c r="O301" s="2" t="s">
        <v>1442</v>
      </c>
      <c r="P301" s="1" t="s">
        <v>1443</v>
      </c>
      <c r="Q301" s="1">
        <v>-1000</v>
      </c>
      <c r="R301" s="1">
        <v>1000</v>
      </c>
      <c r="U301" s="2" t="s">
        <v>1444</v>
      </c>
      <c r="X301" s="1" t="s">
        <v>20</v>
      </c>
      <c r="Z301" s="1">
        <v>2</v>
      </c>
    </row>
    <row r="302" spans="1:26">
      <c r="A302" t="s">
        <v>3942</v>
      </c>
      <c r="B302" s="1" t="s">
        <v>1445</v>
      </c>
      <c r="C302" s="2" t="e">
        <f>VLOOKUP(B302,#REF!,1,0)</f>
        <v>#REF!</v>
      </c>
      <c r="D302" s="2" t="str">
        <f>VLOOKUP(B302,[1]iTN607!B:G,1,0)</f>
        <v>HACD1</v>
      </c>
      <c r="E302" s="2" t="str">
        <f>VLOOKUP(B302,[1]iTN607!B:G,2,0)</f>
        <v>HACD1</v>
      </c>
      <c r="F302" s="2" t="b">
        <f t="shared" si="16"/>
        <v>0</v>
      </c>
      <c r="G302" s="2" t="str">
        <f>VLOOKUP(B302,[1]iTN607!B:G,3,0)</f>
        <v>3-hydroxyacyl-CoA dehydrogenase (acetoacetyl-CoA)</v>
      </c>
      <c r="H302" s="2" t="b">
        <f t="shared" si="17"/>
        <v>0</v>
      </c>
      <c r="I302" s="32" t="str">
        <f>VLOOKUP(B302,[1]iTN607!B:G,4,0)</f>
        <v>Acetoacetyl-CoA[c] + H+[c] + Nicotinamide adenine dinucleotide - reduced[c] &lt;=&gt; (S)-3-Hydroxybutyryl-CoA[c] + Nicotinamide adenine dinucleotide[c]</v>
      </c>
      <c r="J302" s="2" t="b">
        <f t="shared" si="18"/>
        <v>0</v>
      </c>
      <c r="K302" s="2" t="str">
        <f>VLOOKUP(B302,[1]iTN607!B:G,5,0)</f>
        <v>1.1.1.35 ; 1.1.1.157</v>
      </c>
      <c r="L302" s="2" t="b">
        <f t="shared" si="19"/>
        <v>0</v>
      </c>
      <c r="M302" s="1" t="s">
        <v>1446</v>
      </c>
      <c r="N302" s="1" t="s">
        <v>1447</v>
      </c>
      <c r="O302" s="2" t="s">
        <v>1448</v>
      </c>
      <c r="P302" s="1" t="s">
        <v>1449</v>
      </c>
      <c r="Q302" s="1">
        <v>-1000</v>
      </c>
      <c r="R302" s="1">
        <v>1000</v>
      </c>
      <c r="U302" s="2" t="s">
        <v>1450</v>
      </c>
      <c r="X302" s="1" t="s">
        <v>20</v>
      </c>
      <c r="Z302" s="1">
        <v>2</v>
      </c>
    </row>
    <row r="303" spans="1:26">
      <c r="A303" t="s">
        <v>3943</v>
      </c>
      <c r="B303" s="1" t="s">
        <v>1451</v>
      </c>
      <c r="C303" s="2" t="e">
        <f>VLOOKUP(B303,#REF!,1,0)</f>
        <v>#REF!</v>
      </c>
      <c r="D303" s="2" t="str">
        <f>VLOOKUP(B303,[1]iTN607!B:G,1,0)</f>
        <v>SSALx</v>
      </c>
      <c r="E303" s="19" t="str">
        <f>VLOOKUP(B303,[1]iTN607!B:G,2,0)</f>
        <v>SSALx</v>
      </c>
      <c r="F303" s="19" t="b">
        <f t="shared" si="16"/>
        <v>0</v>
      </c>
      <c r="G303" s="2" t="str">
        <f>VLOOKUP(B303,[1]iTN607!B:G,3,0)</f>
        <v>succinate-semialdehyde dehydrogenase (NAD) / pyrroline-5-carboxylate reductase</v>
      </c>
      <c r="H303" s="2" t="b">
        <f t="shared" si="17"/>
        <v>0</v>
      </c>
      <c r="I303" s="2" t="str">
        <f>VLOOKUP(B303,[1]iTN607!B:G,4,0)</f>
        <v>H2O[c] + Nicotinamide adenine dinucleotide[c] + Succinic semialdehyde[c] =&gt; 2 H+[c] + Nicotinamide adenine dinucleotide - reduced[c] + Succinate[c]</v>
      </c>
      <c r="J303" s="2" t="b">
        <f t="shared" si="18"/>
        <v>0</v>
      </c>
      <c r="K303" s="2" t="str">
        <f>VLOOKUP(B303,[1]iTN607!B:G,5,0)</f>
        <v>1.2.1.16; 1.2.1.24</v>
      </c>
      <c r="L303" s="2" t="b">
        <f t="shared" si="19"/>
        <v>0</v>
      </c>
      <c r="M303" s="1" t="s">
        <v>1452</v>
      </c>
      <c r="N303" s="1" t="s">
        <v>1453</v>
      </c>
      <c r="O303" s="2" t="s">
        <v>1454</v>
      </c>
      <c r="P303" s="1" t="s">
        <v>75</v>
      </c>
      <c r="Q303" s="1">
        <v>0</v>
      </c>
      <c r="R303" s="1">
        <v>1000</v>
      </c>
      <c r="U303" s="1" t="s">
        <v>1455</v>
      </c>
      <c r="X303" s="1" t="s">
        <v>20</v>
      </c>
      <c r="Z303" s="1">
        <v>2</v>
      </c>
    </row>
    <row r="304" spans="1:26">
      <c r="A304" t="s">
        <v>3945</v>
      </c>
      <c r="B304" s="1" t="s">
        <v>1462</v>
      </c>
      <c r="C304" s="2" t="e">
        <f>VLOOKUP(B304,#REF!,1,0)</f>
        <v>#REF!</v>
      </c>
      <c r="D304" s="2" t="str">
        <f>VLOOKUP(B304,[1]iTN607!B:G,1,0)</f>
        <v>DRBK</v>
      </c>
      <c r="E304" s="2" t="str">
        <f>VLOOKUP(B304,[1]iTN607!B:G,2,0)</f>
        <v>DRBK</v>
      </c>
      <c r="F304" s="2" t="b">
        <f t="shared" si="16"/>
        <v>0</v>
      </c>
      <c r="G304" s="2" t="str">
        <f>VLOOKUP(B304,[1]iTN607!B:G,3,0)</f>
        <v>Deoxyribokinase</v>
      </c>
      <c r="H304" s="2" t="b">
        <f t="shared" si="17"/>
        <v>0</v>
      </c>
      <c r="I304" s="2" t="str">
        <f>VLOOKUP(B304,[1]iTN607!B:G,4,0)</f>
        <v>ATP[c] + Deoxyribose[c] =&gt; 2-Deoxy-D-ribose 5-phosphate[c] + ADP[c] + H+[c]</v>
      </c>
      <c r="J304" s="2" t="b">
        <f t="shared" si="18"/>
        <v>0</v>
      </c>
      <c r="K304" s="2" t="str">
        <f>VLOOKUP(B304,[1]iTN607!B:G,5,0)</f>
        <v>2.7.1.15</v>
      </c>
      <c r="L304" s="2" t="b">
        <f t="shared" si="19"/>
        <v>0</v>
      </c>
      <c r="M304" s="1" t="s">
        <v>1463</v>
      </c>
      <c r="N304" s="1" t="s">
        <v>1464</v>
      </c>
      <c r="O304" s="2" t="s">
        <v>1247</v>
      </c>
      <c r="P304" s="1" t="s">
        <v>1248</v>
      </c>
      <c r="Q304" s="1">
        <v>0</v>
      </c>
      <c r="R304" s="1">
        <v>1000</v>
      </c>
      <c r="U304" s="1" t="s">
        <v>1465</v>
      </c>
      <c r="X304" s="1" t="s">
        <v>20</v>
      </c>
      <c r="Z304" s="1">
        <v>2</v>
      </c>
    </row>
    <row r="305" spans="1:26">
      <c r="A305" t="s">
        <v>3946</v>
      </c>
      <c r="B305" s="1" t="s">
        <v>1466</v>
      </c>
      <c r="C305" s="2" t="e">
        <f>VLOOKUP(B305,#REF!,1,0)</f>
        <v>#REF!</v>
      </c>
      <c r="D305" s="2" t="str">
        <f>VLOOKUP(B305,[1]iTN607!B:G,1,0)</f>
        <v>ALCD19_D</v>
      </c>
      <c r="E305" s="2" t="str">
        <f>VLOOKUP(B305,[1]iTN607!B:G,2,0)</f>
        <v>ALCD19_D</v>
      </c>
      <c r="F305" s="2" t="b">
        <f t="shared" si="16"/>
        <v>0</v>
      </c>
      <c r="G305" s="2" t="str">
        <f>VLOOKUP(B305,[1]iTN607!B:G,3,0)</f>
        <v>alcohol dehydrogenase (D-glyceraldehyde to glycerol, NADP)</v>
      </c>
      <c r="H305" s="2" t="b">
        <f t="shared" si="17"/>
        <v>0</v>
      </c>
      <c r="I305" s="32" t="str">
        <f>VLOOKUP(B305,[1]iTN607!B:G,4,0)</f>
        <v>D-Glyceraldehyde[c] + H+[c] + Nicotinamide adenine dinucleotide phosphate - reduced[c] &lt;=&gt; Glycerol[c] + Nicotinamide adenine dinucleotide phosphate[c]</v>
      </c>
      <c r="J305" s="2" t="b">
        <f t="shared" si="18"/>
        <v>0</v>
      </c>
      <c r="K305" s="2" t="str">
        <f>VLOOKUP(B305,[1]iTN607!B:G,5,0)</f>
        <v>1.1.1.72</v>
      </c>
      <c r="L305" s="2" t="b">
        <f t="shared" si="19"/>
        <v>0</v>
      </c>
      <c r="M305" s="1" t="s">
        <v>1467</v>
      </c>
      <c r="N305" s="1" t="s">
        <v>1468</v>
      </c>
      <c r="P305" s="1" t="s">
        <v>1469</v>
      </c>
      <c r="Q305" s="1">
        <v>-1000</v>
      </c>
      <c r="R305" s="1">
        <v>1000</v>
      </c>
      <c r="X305" s="1" t="s">
        <v>20</v>
      </c>
      <c r="Z305" s="1">
        <v>2</v>
      </c>
    </row>
    <row r="306" spans="1:26">
      <c r="A306" t="s">
        <v>3947</v>
      </c>
      <c r="B306" s="1" t="s">
        <v>1470</v>
      </c>
      <c r="C306" s="2" t="e">
        <f>VLOOKUP(B306,#REF!,1,0)</f>
        <v>#REF!</v>
      </c>
      <c r="D306" s="2" t="str">
        <f>VLOOKUP(B306,[1]iTN607!B:G,1,0)</f>
        <v>UMPK</v>
      </c>
      <c r="E306" s="2" t="str">
        <f>VLOOKUP(B306,[1]iTN607!B:G,2,0)</f>
        <v>UMPK</v>
      </c>
      <c r="F306" s="2" t="b">
        <f t="shared" si="16"/>
        <v>0</v>
      </c>
      <c r="G306" s="2" t="str">
        <f>VLOOKUP(B306,[1]iTN607!B:G,3,0)</f>
        <v>uridylate kinase (UMP)</v>
      </c>
      <c r="H306" s="2" t="b">
        <f t="shared" si="17"/>
        <v>0</v>
      </c>
      <c r="I306" s="2" t="str">
        <f>VLOOKUP(B306,[1]iTN607!B:G,4,0)</f>
        <v>ATP[c] + UMP[c] &lt;=&gt; ADP[c] + UDP[c]</v>
      </c>
      <c r="J306" s="2" t="b">
        <f t="shared" si="18"/>
        <v>0</v>
      </c>
      <c r="K306" s="2" t="str">
        <f>VLOOKUP(B306,[1]iTN607!B:G,5,0)</f>
        <v>2.7.4.14; 2.7.4.22; 2.7.4.4</v>
      </c>
      <c r="L306" s="2" t="b">
        <f t="shared" si="19"/>
        <v>0</v>
      </c>
      <c r="M306" s="1" t="s">
        <v>1471</v>
      </c>
      <c r="N306" s="1" t="s">
        <v>1472</v>
      </c>
      <c r="O306" s="2" t="s">
        <v>1473</v>
      </c>
      <c r="P306" s="1" t="s">
        <v>268</v>
      </c>
      <c r="Q306" s="1">
        <v>-1000</v>
      </c>
      <c r="R306" s="1">
        <v>1000</v>
      </c>
      <c r="U306" s="2" t="s">
        <v>1474</v>
      </c>
      <c r="X306" s="1" t="s">
        <v>20</v>
      </c>
      <c r="Z306" s="1">
        <v>2</v>
      </c>
    </row>
    <row r="307" spans="1:26">
      <c r="A307" t="s">
        <v>3948</v>
      </c>
      <c r="B307" s="1" t="s">
        <v>1475</v>
      </c>
      <c r="C307" s="2" t="e">
        <f>VLOOKUP(B307,#REF!,1,0)</f>
        <v>#REF!</v>
      </c>
      <c r="D307" s="2" t="str">
        <f>VLOOKUP(B307,[1]iTN607!B:G,1,0)</f>
        <v>PYDAMK</v>
      </c>
      <c r="E307" s="2" t="str">
        <f>VLOOKUP(B307,[1]iTN607!B:G,2,0)</f>
        <v>PYDAMK</v>
      </c>
      <c r="F307" s="2" t="b">
        <f t="shared" si="16"/>
        <v>0</v>
      </c>
      <c r="G307" s="2" t="str">
        <f>VLOOKUP(B307,[1]iTN607!B:G,3,0)</f>
        <v>pyridoxal kinase (Pyridoxamine)</v>
      </c>
      <c r="H307" s="2" t="b">
        <f t="shared" si="17"/>
        <v>0</v>
      </c>
      <c r="I307" s="2" t="str">
        <f>VLOOKUP(B307,[1]iTN607!B:G,4,0)</f>
        <v>ATP[c] + Pyridoxamine[c] =&gt; ADP[c] + H+[c] + Pyridoxamine 5'-phosphate[c]</v>
      </c>
      <c r="J307" s="2" t="b">
        <f t="shared" si="18"/>
        <v>0</v>
      </c>
      <c r="K307" s="2" t="str">
        <f>VLOOKUP(B307,[1]iTN607!B:G,5,0)</f>
        <v>2.7.1.35</v>
      </c>
      <c r="L307" s="2" t="b">
        <f t="shared" si="19"/>
        <v>0</v>
      </c>
      <c r="M307" s="1" t="s">
        <v>1476</v>
      </c>
      <c r="N307" s="1" t="s">
        <v>1477</v>
      </c>
      <c r="O307" s="2" t="s">
        <v>1208</v>
      </c>
      <c r="P307" s="1" t="s">
        <v>664</v>
      </c>
      <c r="Q307" s="1">
        <v>0</v>
      </c>
      <c r="R307" s="1">
        <v>1000</v>
      </c>
      <c r="U307" s="2" t="s">
        <v>1478</v>
      </c>
      <c r="X307" s="1" t="s">
        <v>20</v>
      </c>
      <c r="Z307" s="1">
        <v>2</v>
      </c>
    </row>
    <row r="308" spans="1:26">
      <c r="A308" t="s">
        <v>3949</v>
      </c>
      <c r="B308" s="1" t="s">
        <v>1479</v>
      </c>
      <c r="C308" s="2" t="e">
        <f>VLOOKUP(B308,#REF!,1,0)</f>
        <v>#REF!</v>
      </c>
      <c r="D308" s="2" t="str">
        <f>VLOOKUP(B308,[1]iTN607!B:G,1,0)</f>
        <v>ADK1</v>
      </c>
      <c r="E308" s="2" t="str">
        <f>VLOOKUP(B308,[1]iTN607!B:G,2,0)</f>
        <v>ADK1</v>
      </c>
      <c r="F308" s="2" t="b">
        <f t="shared" si="16"/>
        <v>0</v>
      </c>
      <c r="G308" s="2" t="str">
        <f>VLOOKUP(B308,[1]iTN607!B:G,3,0)</f>
        <v>adenylate kinase</v>
      </c>
      <c r="H308" s="2" t="b">
        <f t="shared" si="17"/>
        <v>0</v>
      </c>
      <c r="I308" s="2" t="str">
        <f>VLOOKUP(B308,[1]iTN607!B:G,4,0)</f>
        <v>AMP[c] + ATP[c] &lt;=&gt; 2 ADP[c]</v>
      </c>
      <c r="J308" s="2" t="b">
        <f t="shared" si="18"/>
        <v>0</v>
      </c>
      <c r="K308" s="2" t="str">
        <f>VLOOKUP(B308,[1]iTN607!B:G,5,0)</f>
        <v>2.7.4.3</v>
      </c>
      <c r="L308" s="2" t="b">
        <f t="shared" si="19"/>
        <v>0</v>
      </c>
      <c r="M308" s="1" t="s">
        <v>1480</v>
      </c>
      <c r="N308" s="1" t="s">
        <v>1481</v>
      </c>
      <c r="O308" s="2" t="s">
        <v>1482</v>
      </c>
      <c r="P308" s="1" t="s">
        <v>1483</v>
      </c>
      <c r="Q308" s="1">
        <v>-1000</v>
      </c>
      <c r="R308" s="1">
        <v>1000</v>
      </c>
      <c r="U308" s="2" t="s">
        <v>1484</v>
      </c>
      <c r="X308" s="1" t="s">
        <v>20</v>
      </c>
      <c r="Z308" s="1">
        <v>2</v>
      </c>
    </row>
    <row r="309" spans="1:26">
      <c r="A309" t="s">
        <v>3950</v>
      </c>
      <c r="B309" s="1" t="s">
        <v>1485</v>
      </c>
      <c r="C309" s="2" t="e">
        <f>VLOOKUP(B309,#REF!,1,0)</f>
        <v>#REF!</v>
      </c>
      <c r="D309" s="2" t="str">
        <f>VLOOKUP(B309,[1]iTN607!B:G,1,0)</f>
        <v>RNDR2</v>
      </c>
      <c r="E309" s="2" t="str">
        <f>VLOOKUP(B309,[1]iTN607!B:G,2,0)</f>
        <v>RNDR2</v>
      </c>
      <c r="F309" s="2" t="b">
        <f t="shared" si="16"/>
        <v>0</v>
      </c>
      <c r="G309" s="2" t="str">
        <f>VLOOKUP(B309,[1]iTN607!B:G,3,0)</f>
        <v>ribonucleoside-diphosphate reductase (GDP)</v>
      </c>
      <c r="H309" s="2" t="b">
        <f t="shared" si="17"/>
        <v>0</v>
      </c>
      <c r="I309" s="2" t="str">
        <f>VLOOKUP(B309,[1]iTN607!B:G,4,0)</f>
        <v>GDP[c] + Reduced thioredoxin[c] =&gt; dGDP[c] + H2O[c] + Oxidized thioredoxin[c]</v>
      </c>
      <c r="J309" s="2" t="b">
        <f t="shared" si="18"/>
        <v>0</v>
      </c>
      <c r="K309" s="2" t="str">
        <f>VLOOKUP(B309,[1]iTN607!B:G,5,0)</f>
        <v>1.17.4.1</v>
      </c>
      <c r="L309" s="2" t="b">
        <f t="shared" si="19"/>
        <v>0</v>
      </c>
      <c r="M309" s="1" t="s">
        <v>1486</v>
      </c>
      <c r="N309" s="1" t="s">
        <v>1487</v>
      </c>
      <c r="O309" s="2" t="s">
        <v>581</v>
      </c>
      <c r="P309" s="1" t="s">
        <v>788</v>
      </c>
      <c r="Q309" s="1">
        <v>0</v>
      </c>
      <c r="R309" s="1">
        <v>1000</v>
      </c>
      <c r="U309" s="2" t="s">
        <v>1488</v>
      </c>
      <c r="X309" s="1" t="s">
        <v>20</v>
      </c>
      <c r="Z309" s="1">
        <v>2</v>
      </c>
    </row>
    <row r="310" spans="1:26">
      <c r="A310" t="s">
        <v>3951</v>
      </c>
      <c r="B310" s="1" t="s">
        <v>1489</v>
      </c>
      <c r="C310" s="2" t="e">
        <f>VLOOKUP(B310,#REF!,1,0)</f>
        <v>#REF!</v>
      </c>
      <c r="D310" s="2" t="str">
        <f>VLOOKUP(B310,[1]iTN607!B:G,1,0)</f>
        <v>ALCD19_L</v>
      </c>
      <c r="E310" s="2" t="str">
        <f>VLOOKUP(B310,[1]iTN607!B:G,2,0)</f>
        <v>ALCD19_L</v>
      </c>
      <c r="F310" s="2" t="b">
        <f t="shared" si="16"/>
        <v>0</v>
      </c>
      <c r="G310" s="2" t="str">
        <f>VLOOKUP(B310,[1]iTN607!B:G,3,0)</f>
        <v>alcohol dehydrogenase (L-glyceraldehyde to glycerol, NADP)</v>
      </c>
      <c r="H310" s="2" t="b">
        <f t="shared" si="17"/>
        <v>0</v>
      </c>
      <c r="I310" s="2" t="str">
        <f>VLOOKUP(B310,[1]iTN607!B:G,4,0)</f>
        <v>L-Glyceraldehyde[c] + H+[c] + Nicotinamide adenine dinucleotide phosphate - reduced[c] &lt;=&gt; Glycerol[c] + Nicotinamide adenine dinucleotide phosphate[c]</v>
      </c>
      <c r="J310" s="2" t="b">
        <f t="shared" si="18"/>
        <v>0</v>
      </c>
      <c r="K310" s="2" t="str">
        <f>VLOOKUP(B310,[1]iTN607!B:G,5,0)</f>
        <v>1.1.1.372</v>
      </c>
      <c r="L310" s="2" t="b">
        <f t="shared" si="19"/>
        <v>0</v>
      </c>
      <c r="M310" s="1" t="s">
        <v>1490</v>
      </c>
      <c r="N310" s="1" t="s">
        <v>1491</v>
      </c>
      <c r="O310" s="1" t="s">
        <v>1492</v>
      </c>
      <c r="P310" s="1" t="s">
        <v>1469</v>
      </c>
      <c r="Q310" s="1">
        <v>-1000</v>
      </c>
      <c r="R310" s="1">
        <v>1000</v>
      </c>
      <c r="U310" s="1" t="s">
        <v>1493</v>
      </c>
      <c r="X310" s="1" t="s">
        <v>20</v>
      </c>
      <c r="Z310" s="1">
        <v>2</v>
      </c>
    </row>
    <row r="311" spans="1:26">
      <c r="A311" t="s">
        <v>3952</v>
      </c>
      <c r="B311" s="1" t="s">
        <v>1494</v>
      </c>
      <c r="C311" s="2" t="e">
        <f>VLOOKUP(B311,#REF!,1,0)</f>
        <v>#REF!</v>
      </c>
      <c r="D311" s="2" t="str">
        <f>VLOOKUP(B311,[1]iTN607!B:G,1,0)</f>
        <v>PUNP4</v>
      </c>
      <c r="E311" s="2" t="str">
        <f>VLOOKUP(B311,[1]iTN607!B:G,2,0)</f>
        <v>PUNP4</v>
      </c>
      <c r="F311" s="2" t="b">
        <f t="shared" si="16"/>
        <v>0</v>
      </c>
      <c r="G311" s="2" t="str">
        <f>VLOOKUP(B311,[1]iTN607!B:G,3,0)</f>
        <v>purine-nucleoside phosphorylase (Deoxyguanosine)</v>
      </c>
      <c r="H311" s="2" t="b">
        <f t="shared" si="17"/>
        <v>0</v>
      </c>
      <c r="I311" s="2" t="str">
        <f>VLOOKUP(B311,[1]iTN607!B:G,4,0)</f>
        <v>Deoxyguanosine[c] + Phosphate[c] &lt;=&gt; 2-Deoxy-D-ribose 1-phosphate[c] + Guanine[c]</v>
      </c>
      <c r="J311" s="2" t="b">
        <f t="shared" si="18"/>
        <v>0</v>
      </c>
      <c r="K311" s="2" t="str">
        <f>VLOOKUP(B311,[1]iTN607!B:G,5,0)</f>
        <v>2.4.2.1; 2.4.2.4</v>
      </c>
      <c r="L311" s="2" t="b">
        <f t="shared" si="19"/>
        <v>0</v>
      </c>
      <c r="M311" s="1" t="s">
        <v>1495</v>
      </c>
      <c r="N311" s="1" t="s">
        <v>1496</v>
      </c>
      <c r="O311" s="2" t="s">
        <v>1497</v>
      </c>
      <c r="P311" s="1" t="s">
        <v>113</v>
      </c>
      <c r="Q311" s="1">
        <v>-1000</v>
      </c>
      <c r="R311" s="1">
        <v>1000</v>
      </c>
      <c r="U311" s="2" t="s">
        <v>1498</v>
      </c>
      <c r="X311" s="1" t="s">
        <v>20</v>
      </c>
      <c r="Z311" s="1">
        <v>2</v>
      </c>
    </row>
    <row r="312" spans="1:26">
      <c r="A312" t="s">
        <v>3953</v>
      </c>
      <c r="B312" s="1" t="s">
        <v>1499</v>
      </c>
      <c r="C312" s="2" t="e">
        <f>VLOOKUP(B312,#REF!,1,0)</f>
        <v>#REF!</v>
      </c>
      <c r="D312" s="2" t="str">
        <f>VLOOKUP(B312,[1]iTN607!B:G,1,0)</f>
        <v>PGI</v>
      </c>
      <c r="E312" s="2" t="str">
        <f>VLOOKUP(B312,[1]iTN607!B:G,2,0)</f>
        <v>PGI</v>
      </c>
      <c r="F312" s="2" t="b">
        <f t="shared" si="16"/>
        <v>0</v>
      </c>
      <c r="G312" s="2" t="str">
        <f>VLOOKUP(B312,[1]iTN607!B:G,3,0)</f>
        <v>glucose-6-phosphate isomerase</v>
      </c>
      <c r="H312" s="2" t="b">
        <f t="shared" si="17"/>
        <v>0</v>
      </c>
      <c r="I312" s="2" t="str">
        <f>VLOOKUP(B312,[1]iTN607!B:G,4,0)</f>
        <v>D-Glucose 6-phosphate[c] &lt;=&gt; D-Fructose 6-phosphate[c]</v>
      </c>
      <c r="J312" s="2" t="b">
        <f t="shared" si="18"/>
        <v>0</v>
      </c>
      <c r="K312" s="2" t="str">
        <f>VLOOKUP(B312,[1]iTN607!B:G,5,0)</f>
        <v>5.3.1.9</v>
      </c>
      <c r="L312" s="2" t="b">
        <f t="shared" si="19"/>
        <v>0</v>
      </c>
      <c r="M312" s="1" t="s">
        <v>1500</v>
      </c>
      <c r="N312" s="1" t="s">
        <v>1501</v>
      </c>
      <c r="O312" s="2" t="s">
        <v>1502</v>
      </c>
      <c r="P312" s="1" t="s">
        <v>41</v>
      </c>
      <c r="Q312" s="1">
        <v>-1000</v>
      </c>
      <c r="R312" s="1">
        <v>1000</v>
      </c>
      <c r="U312" s="2" t="s">
        <v>1503</v>
      </c>
      <c r="X312" s="1" t="s">
        <v>20</v>
      </c>
      <c r="Z312" s="1">
        <v>2</v>
      </c>
    </row>
    <row r="313" spans="1:26">
      <c r="A313" t="s">
        <v>3954</v>
      </c>
      <c r="B313" s="1" t="s">
        <v>1504</v>
      </c>
      <c r="C313" s="2" t="e">
        <f>VLOOKUP(B313,#REF!,1,0)</f>
        <v>#REF!</v>
      </c>
      <c r="D313" s="2" t="str">
        <f>VLOOKUP(B313,[1]iTN607!B:G,1,0)</f>
        <v>UAGCVT</v>
      </c>
      <c r="E313" s="2" t="str">
        <f>VLOOKUP(B313,[1]iTN607!B:G,2,0)</f>
        <v>UAGCVT</v>
      </c>
      <c r="F313" s="2" t="b">
        <f t="shared" si="16"/>
        <v>0</v>
      </c>
      <c r="G313" s="2" t="str">
        <f>VLOOKUP(B313,[1]iTN607!B:G,3,0)</f>
        <v>UDP-N-acetylglucosamine 1-carboxyvinyltransferase</v>
      </c>
      <c r="H313" s="2" t="b">
        <f t="shared" si="17"/>
        <v>0</v>
      </c>
      <c r="I313" s="2" t="str">
        <f>VLOOKUP(B313,[1]iTN607!B:G,4,0)</f>
        <v>Phosphoenolpyruvate[c] + UDP-N-acetyl-D-glucosamine[c] =&gt; Phosphate[c] + UDP-N-acetyl-3-O-(1-carboxyvinyl)-D-glucosamine[c]</v>
      </c>
      <c r="J313" s="2" t="b">
        <f t="shared" si="18"/>
        <v>0</v>
      </c>
      <c r="K313" s="2" t="str">
        <f>VLOOKUP(B313,[1]iTN607!B:G,5,0)</f>
        <v>2.5.1.7</v>
      </c>
      <c r="L313" s="2" t="b">
        <f t="shared" si="19"/>
        <v>0</v>
      </c>
      <c r="M313" s="1" t="s">
        <v>1505</v>
      </c>
      <c r="N313" s="1" t="s">
        <v>1506</v>
      </c>
      <c r="O313" s="1" t="s">
        <v>1507</v>
      </c>
      <c r="P313" s="1" t="s">
        <v>1508</v>
      </c>
      <c r="Q313" s="1">
        <v>0</v>
      </c>
      <c r="R313" s="1">
        <v>1000</v>
      </c>
      <c r="U313" s="1" t="s">
        <v>1509</v>
      </c>
      <c r="X313" s="1" t="s">
        <v>20</v>
      </c>
      <c r="Z313" s="1">
        <v>2</v>
      </c>
    </row>
    <row r="314" spans="1:26">
      <c r="A314" t="s">
        <v>3955</v>
      </c>
      <c r="B314" s="1" t="s">
        <v>1510</v>
      </c>
      <c r="C314" s="2" t="e">
        <f>VLOOKUP(B314,#REF!,1,0)</f>
        <v>#REF!</v>
      </c>
      <c r="D314" s="2" t="str">
        <f>VLOOKUP(B314,[1]iTN607!B:G,1,0)</f>
        <v>CSND</v>
      </c>
      <c r="E314" s="2" t="str">
        <f>VLOOKUP(B314,[1]iTN607!B:G,2,0)</f>
        <v>CSND</v>
      </c>
      <c r="F314" s="2" t="b">
        <f t="shared" si="16"/>
        <v>0</v>
      </c>
      <c r="G314" s="2" t="str">
        <f>VLOOKUP(B314,[1]iTN607!B:G,3,0)</f>
        <v>Cytosine deaminase</v>
      </c>
      <c r="H314" s="2" t="b">
        <f t="shared" si="17"/>
        <v>0</v>
      </c>
      <c r="I314" s="2" t="str">
        <f>VLOOKUP(B314,[1]iTN607!B:G,4,0)</f>
        <v>Cytosine[c] + H2O[c] + H+[c] =&gt; Ammonium[c] + Uracil[c]</v>
      </c>
      <c r="J314" s="2" t="b">
        <f t="shared" si="18"/>
        <v>0</v>
      </c>
      <c r="K314" s="2" t="str">
        <f>VLOOKUP(B314,[1]iTN607!B:G,5,0)</f>
        <v>3.5.4.1</v>
      </c>
      <c r="L314" s="2" t="b">
        <f t="shared" si="19"/>
        <v>0</v>
      </c>
      <c r="M314" s="1" t="s">
        <v>1511</v>
      </c>
      <c r="N314" s="1" t="s">
        <v>1512</v>
      </c>
      <c r="O314" s="2" t="s">
        <v>1513</v>
      </c>
      <c r="P314" s="1" t="s">
        <v>1514</v>
      </c>
      <c r="Q314" s="1">
        <v>0</v>
      </c>
      <c r="R314" s="1">
        <v>1000</v>
      </c>
      <c r="U314" s="2" t="s">
        <v>1515</v>
      </c>
      <c r="X314" s="1" t="s">
        <v>20</v>
      </c>
      <c r="Z314" s="1">
        <v>2</v>
      </c>
    </row>
    <row r="315" spans="1:26">
      <c r="A315" t="s">
        <v>3956</v>
      </c>
      <c r="B315" s="1" t="s">
        <v>1516</v>
      </c>
      <c r="C315" s="2" t="e">
        <f>VLOOKUP(B315,#REF!,1,0)</f>
        <v>#REF!</v>
      </c>
      <c r="D315" s="2" t="str">
        <f>VLOOKUP(B315,[1]iTN607!B:G,1,0)</f>
        <v>AMMQT8_2</v>
      </c>
      <c r="E315" s="2" t="str">
        <f>VLOOKUP(B315,[1]iTN607!B:G,2,0)</f>
        <v>AMMQT8_2</v>
      </c>
      <c r="F315" s="2" t="b">
        <f t="shared" si="16"/>
        <v>0</v>
      </c>
      <c r="G315" s="2" t="str">
        <f>VLOOKUP(B315,[1]iTN607!B:G,3,0)</f>
        <v>S-adenosylmethione:2-demethylmenaquinone methyltransferase</v>
      </c>
      <c r="H315" s="2" t="b">
        <f t="shared" si="17"/>
        <v>0</v>
      </c>
      <c r="I315" s="32" t="str">
        <f>VLOOKUP(B315,[1]iTN607!B:G,4,0)</f>
        <v>2-Demethylmenaquinone 8[c] + S-Adenosyl-L-methionine[c] =&gt; S-Adenosyl-L-homocysteine[c] + H+[c] + Menaquinone 8[c]</v>
      </c>
      <c r="J315" s="2" t="b">
        <f t="shared" si="18"/>
        <v>0</v>
      </c>
      <c r="K315" s="2" t="str">
        <f>VLOOKUP(B315,[1]iTN607!B:G,5,0)</f>
        <v>2.1.1.163</v>
      </c>
      <c r="L315" s="2" t="b">
        <f t="shared" si="19"/>
        <v>0</v>
      </c>
      <c r="M315" s="1" t="s">
        <v>1517</v>
      </c>
      <c r="N315" s="1" t="s">
        <v>1518</v>
      </c>
      <c r="P315" s="1" t="s">
        <v>819</v>
      </c>
      <c r="Q315" s="1">
        <v>0</v>
      </c>
      <c r="R315" s="1">
        <v>1000</v>
      </c>
      <c r="U315" s="2" t="s">
        <v>1519</v>
      </c>
      <c r="X315" s="1" t="s">
        <v>20</v>
      </c>
      <c r="Z315" s="1">
        <v>2</v>
      </c>
    </row>
    <row r="316" spans="1:26">
      <c r="A316" t="s">
        <v>3957</v>
      </c>
      <c r="B316" s="1" t="s">
        <v>1520</v>
      </c>
      <c r="C316" s="2" t="e">
        <f>VLOOKUP(B316,#REF!,1,0)</f>
        <v>#REF!</v>
      </c>
      <c r="D316" s="2" t="str">
        <f>VLOOKUP(B316,[1]iTN607!B:G,1,0)</f>
        <v>RPE</v>
      </c>
      <c r="E316" s="2" t="str">
        <f>VLOOKUP(B316,[1]iTN607!B:G,2,0)</f>
        <v>RPE</v>
      </c>
      <c r="F316" s="2" t="b">
        <f t="shared" si="16"/>
        <v>0</v>
      </c>
      <c r="G316" s="2" t="str">
        <f>VLOOKUP(B316,[1]iTN607!B:G,3,0)</f>
        <v>ribulose 5-phosphate 3-epimerase</v>
      </c>
      <c r="H316" s="2" t="b">
        <f t="shared" si="17"/>
        <v>0</v>
      </c>
      <c r="I316" s="2" t="str">
        <f>VLOOKUP(B316,[1]iTN607!B:G,4,0)</f>
        <v>D-Ribulose 5-phosphate[c] &lt;=&gt; D-Xylulose 5-phosphate[c]</v>
      </c>
      <c r="J316" s="2" t="b">
        <f t="shared" si="18"/>
        <v>0</v>
      </c>
      <c r="K316" s="2" t="str">
        <f>VLOOKUP(B316,[1]iTN607!B:G,5,0)</f>
        <v>5.1.3.1</v>
      </c>
      <c r="L316" s="2" t="b">
        <f t="shared" si="19"/>
        <v>0</v>
      </c>
      <c r="M316" s="1" t="s">
        <v>1521</v>
      </c>
      <c r="N316" s="1" t="s">
        <v>1522</v>
      </c>
      <c r="O316" s="2" t="s">
        <v>1523</v>
      </c>
      <c r="P316" s="1" t="s">
        <v>1524</v>
      </c>
      <c r="Q316" s="1">
        <v>-1000</v>
      </c>
      <c r="R316" s="1">
        <v>1000</v>
      </c>
      <c r="U316" s="1" t="s">
        <v>1525</v>
      </c>
      <c r="X316" s="1" t="s">
        <v>20</v>
      </c>
      <c r="Z316" s="1">
        <v>2</v>
      </c>
    </row>
    <row r="317" spans="1:26">
      <c r="A317" t="s">
        <v>3958</v>
      </c>
      <c r="B317" s="1" t="s">
        <v>1526</v>
      </c>
      <c r="C317" s="2" t="e">
        <f>VLOOKUP(B317,#REF!,1,0)</f>
        <v>#REF!</v>
      </c>
      <c r="D317" s="2" t="str">
        <f>VLOOKUP(B317,[1]iTN607!B:G,1,0)</f>
        <v>HETZK</v>
      </c>
      <c r="E317" s="2" t="str">
        <f>VLOOKUP(B317,[1]iTN607!B:G,2,0)</f>
        <v>HETZK</v>
      </c>
      <c r="F317" s="2" t="b">
        <f t="shared" si="16"/>
        <v>0</v>
      </c>
      <c r="G317" s="2" t="str">
        <f>VLOOKUP(B317,[1]iTN607!B:G,3,0)</f>
        <v>hydroxyethylthiazole kinase</v>
      </c>
      <c r="H317" s="2" t="b">
        <f t="shared" si="17"/>
        <v>0</v>
      </c>
      <c r="I317" s="2" t="str">
        <f>VLOOKUP(B317,[1]iTN607!B:G,4,0)</f>
        <v>4-Methyl-5-(2-hydroxyethyl)-thiazole[c] + ATP[c] =&gt; 4-Methyl-5-(2-phosphoethyl)-thiazole[c] + ADP[c] + H+[c]</v>
      </c>
      <c r="J317" s="2" t="b">
        <f t="shared" si="18"/>
        <v>0</v>
      </c>
      <c r="K317" s="2" t="str">
        <f>VLOOKUP(B317,[1]iTN607!B:G,5,0)</f>
        <v>2.7.1.50</v>
      </c>
      <c r="L317" s="2" t="b">
        <f t="shared" si="19"/>
        <v>0</v>
      </c>
      <c r="M317" s="1" t="s">
        <v>1527</v>
      </c>
      <c r="N317" s="1" t="s">
        <v>1528</v>
      </c>
      <c r="O317" s="2" t="s">
        <v>1529</v>
      </c>
      <c r="P317" s="1" t="s">
        <v>1530</v>
      </c>
      <c r="Q317" s="1">
        <v>0</v>
      </c>
      <c r="R317" s="1">
        <v>1000</v>
      </c>
      <c r="U317" s="2" t="s">
        <v>1531</v>
      </c>
      <c r="X317" s="1" t="s">
        <v>20</v>
      </c>
      <c r="Z317" s="1">
        <v>2</v>
      </c>
    </row>
    <row r="318" spans="1:26">
      <c r="A318" t="s">
        <v>3959</v>
      </c>
      <c r="B318" s="1" t="s">
        <v>1532</v>
      </c>
      <c r="C318" s="2" t="e">
        <f>VLOOKUP(B318,#REF!,1,0)</f>
        <v>#REF!</v>
      </c>
      <c r="D318" s="2" t="str">
        <f>VLOOKUP(B318,[1]iTN607!B:G,1,0)</f>
        <v>MNabc</v>
      </c>
      <c r="E318" s="2" t="str">
        <f>VLOOKUP(B318,[1]iTN607!B:G,2,0)</f>
        <v>MNabc</v>
      </c>
      <c r="F318" s="2" t="b">
        <f t="shared" si="16"/>
        <v>0</v>
      </c>
      <c r="G318" s="2" t="str">
        <f>VLOOKUP(B318,[1]iTN607!B:G,3,0)</f>
        <v>manganese transport via ABC system</v>
      </c>
      <c r="H318" s="2" t="b">
        <f t="shared" si="17"/>
        <v>0</v>
      </c>
      <c r="I318" s="2" t="str">
        <f>VLOOKUP(B318,[1]iTN607!B:G,4,0)</f>
        <v>ATP[c] + H2O[c] + Mn2+[e] =&gt; ADP[c] + H+[c] + Mn2+[c] + Phosphate[c]</v>
      </c>
      <c r="J318" s="2" t="b">
        <f t="shared" si="18"/>
        <v>0</v>
      </c>
      <c r="K318" s="2" t="str">
        <f>VLOOKUP(B318,[1]iTN607!B:G,5,0)</f>
        <v>3.6.3.35</v>
      </c>
      <c r="L318" s="2" t="b">
        <f t="shared" si="19"/>
        <v>0</v>
      </c>
      <c r="M318" s="1" t="s">
        <v>1533</v>
      </c>
      <c r="N318" s="1" t="s">
        <v>1534</v>
      </c>
      <c r="O318" s="2" t="s">
        <v>1535</v>
      </c>
      <c r="P318" s="1" t="s">
        <v>1536</v>
      </c>
      <c r="Q318" s="1">
        <v>0</v>
      </c>
      <c r="R318" s="1">
        <v>1000</v>
      </c>
      <c r="U318" s="1" t="s">
        <v>1537</v>
      </c>
      <c r="X318" s="1" t="s">
        <v>20</v>
      </c>
      <c r="Z318" s="1">
        <v>2</v>
      </c>
    </row>
    <row r="319" spans="1:26">
      <c r="A319" t="s">
        <v>3960</v>
      </c>
      <c r="B319" s="1" t="s">
        <v>1538</v>
      </c>
      <c r="C319" s="2" t="e">
        <f>VLOOKUP(B319,#REF!,1,0)</f>
        <v>#REF!</v>
      </c>
      <c r="D319" s="2" t="str">
        <f>VLOOKUP(B319,[1]iTN607!B:G,1,0)</f>
        <v>NNATr</v>
      </c>
      <c r="E319" s="2" t="str">
        <f>VLOOKUP(B319,[1]iTN607!B:G,2,0)</f>
        <v>NNATr</v>
      </c>
      <c r="F319" s="2" t="b">
        <f t="shared" si="16"/>
        <v>0</v>
      </c>
      <c r="G319" s="2" t="str">
        <f>VLOOKUP(B319,[1]iTN607!B:G,3,0)</f>
        <v>nicotinate-nucleotide adenylyltransferase</v>
      </c>
      <c r="H319" s="2" t="b">
        <f t="shared" si="17"/>
        <v>0</v>
      </c>
      <c r="I319" s="32" t="str">
        <f>VLOOKUP(B319,[1]iTN607!B:G,4,0)</f>
        <v>ATP[c] + H+[c] + Nicotinate D-ribonucleotide[c] &lt;=&gt; Deamino-NAD+[c] + Diphosphate[c]</v>
      </c>
      <c r="J319" s="2" t="b">
        <f t="shared" si="18"/>
        <v>0</v>
      </c>
      <c r="K319" s="2" t="str">
        <f>VLOOKUP(B319,[1]iTN607!B:G,5,0)</f>
        <v>2.7.7.1 ; 2.7.7.18</v>
      </c>
      <c r="L319" s="2" t="b">
        <f t="shared" si="19"/>
        <v>0</v>
      </c>
      <c r="M319" s="1" t="s">
        <v>1539</v>
      </c>
      <c r="N319" s="1" t="s">
        <v>1540</v>
      </c>
      <c r="O319" s="2" t="s">
        <v>1541</v>
      </c>
      <c r="P319" s="1" t="s">
        <v>1542</v>
      </c>
      <c r="Q319" s="1">
        <v>-1000</v>
      </c>
      <c r="R319" s="1">
        <v>1000</v>
      </c>
      <c r="U319" s="2" t="s">
        <v>1543</v>
      </c>
      <c r="X319" s="1" t="s">
        <v>20</v>
      </c>
      <c r="Z319" s="1">
        <v>2</v>
      </c>
    </row>
    <row r="320" spans="1:26">
      <c r="A320" t="s">
        <v>3961</v>
      </c>
      <c r="B320" s="1" t="s">
        <v>1544</v>
      </c>
      <c r="C320" s="2" t="e">
        <f>VLOOKUP(B320,#REF!,1,0)</f>
        <v>#REF!</v>
      </c>
      <c r="D320" s="2" t="str">
        <f>VLOOKUP(B320,[1]iTN607!B:G,1,0)</f>
        <v>MDH</v>
      </c>
      <c r="E320" s="19" t="str">
        <f>VLOOKUP(B320,[1]iTN607!B:G,2,0)</f>
        <v>MDH</v>
      </c>
      <c r="F320" s="19" t="b">
        <f t="shared" si="16"/>
        <v>0</v>
      </c>
      <c r="G320" s="2" t="str">
        <f>VLOOKUP(B320,[1]iTN607!B:G,3,0)</f>
        <v>Malate/lactate dehydrogenase</v>
      </c>
      <c r="H320" s="2" t="b">
        <f t="shared" si="17"/>
        <v>0</v>
      </c>
      <c r="I320" s="2" t="str">
        <f>VLOOKUP(B320,[1]iTN607!B:G,4,0)</f>
        <v>L-Malate[c] + Nicotinamide adenine dinucleotide[c] &lt;=&gt; H+[c] + Nicotinamide adenine dinucleotide - reduced[c] + Oxaloacetate[c]</v>
      </c>
      <c r="J320" s="2" t="b">
        <f t="shared" si="18"/>
        <v>0</v>
      </c>
      <c r="K320" s="2" t="str">
        <f>VLOOKUP(B320,[1]iTN607!B:G,5,0)</f>
        <v>1.1.1.299; 1.1.1.37</v>
      </c>
      <c r="L320" s="2" t="b">
        <f t="shared" si="19"/>
        <v>0</v>
      </c>
      <c r="M320" s="1" t="s">
        <v>1545</v>
      </c>
      <c r="N320" s="1" t="s">
        <v>1546</v>
      </c>
      <c r="O320" s="2" t="s">
        <v>1547</v>
      </c>
      <c r="P320" s="1" t="s">
        <v>1548</v>
      </c>
      <c r="Q320" s="1">
        <v>-1000</v>
      </c>
      <c r="R320" s="1">
        <v>1000</v>
      </c>
      <c r="U320" s="2" t="s">
        <v>1549</v>
      </c>
      <c r="X320" s="1" t="s">
        <v>20</v>
      </c>
      <c r="Z320" s="1">
        <v>2</v>
      </c>
    </row>
    <row r="321" spans="1:26">
      <c r="A321" t="s">
        <v>3962</v>
      </c>
      <c r="B321" s="1" t="s">
        <v>1550</v>
      </c>
      <c r="C321" s="2" t="e">
        <f>VLOOKUP(B321,#REF!,1,0)</f>
        <v>#REF!</v>
      </c>
      <c r="D321" s="2" t="str">
        <f>VLOOKUP(B321,[1]iTN607!B:G,1,0)</f>
        <v>G1PPDM</v>
      </c>
      <c r="E321" s="2" t="str">
        <f>VLOOKUP(B321,[1]iTN607!B:G,2,0)</f>
        <v>G1PPDM</v>
      </c>
      <c r="F321" s="2" t="b">
        <f t="shared" si="16"/>
        <v>0</v>
      </c>
      <c r="G321" s="2" t="str">
        <f>VLOOKUP(B321,[1]iTN607!B:G,3,0)</f>
        <v>glucose-1-phosphate phosphodismutase</v>
      </c>
      <c r="H321" s="2" t="b">
        <f t="shared" si="17"/>
        <v>0</v>
      </c>
      <c r="I321" s="32" t="str">
        <f>VLOOKUP(B321,[1]iTN607!B:G,4,0)</f>
        <v>2 D-Glucose 1-phosphate[c] =&gt; D-Glucose 1,6-bisphosphate[c] + D-Glucose[c]</v>
      </c>
      <c r="J321" s="2" t="b">
        <f t="shared" si="18"/>
        <v>0</v>
      </c>
      <c r="K321" s="2" t="str">
        <f>VLOOKUP(B321,[1]iTN607!B:G,5,0)</f>
        <v>2.7.1.41</v>
      </c>
      <c r="L321" s="2" t="b">
        <f t="shared" si="19"/>
        <v>0</v>
      </c>
      <c r="M321" s="1" t="s">
        <v>1551</v>
      </c>
      <c r="N321" s="1" t="s">
        <v>1552</v>
      </c>
      <c r="P321" s="1" t="s">
        <v>1232</v>
      </c>
      <c r="Q321" s="1">
        <v>0</v>
      </c>
      <c r="R321" s="1">
        <v>1000</v>
      </c>
      <c r="U321" s="2" t="s">
        <v>1553</v>
      </c>
      <c r="X321" s="1" t="s">
        <v>20</v>
      </c>
      <c r="Z321" s="1">
        <v>2</v>
      </c>
    </row>
    <row r="322" spans="1:26">
      <c r="A322" t="s">
        <v>3963</v>
      </c>
      <c r="B322" s="1" t="s">
        <v>1554</v>
      </c>
      <c r="C322" s="2" t="e">
        <f>VLOOKUP(B322,#REF!,1,0)</f>
        <v>#REF!</v>
      </c>
      <c r="D322" s="2" t="str">
        <f>VLOOKUP(B322,[1]iTN607!B:G,1,0)</f>
        <v>UAMAS</v>
      </c>
      <c r="E322" s="2" t="str">
        <f>VLOOKUP(B322,[1]iTN607!B:G,2,0)</f>
        <v>UAMAS</v>
      </c>
      <c r="F322" s="2" t="b">
        <f t="shared" ref="F322:F385" si="20">EXACT(E322,M322)</f>
        <v>0</v>
      </c>
      <c r="G322" s="2" t="str">
        <f>VLOOKUP(B322,[1]iTN607!B:G,3,0)</f>
        <v>UDP-N-acetylmuramoyl-L-alanine synthetase</v>
      </c>
      <c r="H322" s="2" t="b">
        <f t="shared" ref="H322:H385" si="21">EXACT(G322,N322)</f>
        <v>0</v>
      </c>
      <c r="I322" s="2" t="str">
        <f>VLOOKUP(B322,[1]iTN607!B:G,4,0)</f>
        <v>L-Alanine[c] + ATP[c] + UDP-N-acetylmuramate[c] =&gt; ADP[c] + H+[c] + Phosphate[c] + UDP-N-acetylmuramoyl-L-alanine[c]</v>
      </c>
      <c r="J322" s="2" t="b">
        <f t="shared" ref="J322:J385" si="22">EXACT(I322,O322)</f>
        <v>0</v>
      </c>
      <c r="K322" s="2" t="str">
        <f>VLOOKUP(B322,[1]iTN607!B:G,5,0)</f>
        <v>6.3.2.8</v>
      </c>
      <c r="L322" s="2" t="b">
        <f t="shared" ref="L322:L385" si="23">EXACT(K322,P322)</f>
        <v>0</v>
      </c>
      <c r="M322" s="1" t="s">
        <v>1555</v>
      </c>
      <c r="N322" s="1" t="s">
        <v>1556</v>
      </c>
      <c r="O322" s="2" t="s">
        <v>1557</v>
      </c>
      <c r="P322" s="1" t="s">
        <v>1558</v>
      </c>
      <c r="Q322" s="1">
        <v>0</v>
      </c>
      <c r="R322" s="1">
        <v>1000</v>
      </c>
      <c r="U322" s="2" t="s">
        <v>1559</v>
      </c>
      <c r="X322" s="1" t="s">
        <v>20</v>
      </c>
      <c r="Z322" s="1">
        <v>2</v>
      </c>
    </row>
    <row r="323" spans="1:26">
      <c r="A323" t="s">
        <v>3964</v>
      </c>
      <c r="B323" s="1" t="s">
        <v>1560</v>
      </c>
      <c r="C323" s="2" t="e">
        <f>VLOOKUP(B323,#REF!,1,0)</f>
        <v>#REF!</v>
      </c>
      <c r="D323" s="2" t="str">
        <f>VLOOKUP(B323,[1]iTN607!B:G,1,0)</f>
        <v>RPI</v>
      </c>
      <c r="E323" s="2" t="str">
        <f>VLOOKUP(B323,[1]iTN607!B:G,2,0)</f>
        <v>RPI</v>
      </c>
      <c r="F323" s="2" t="b">
        <f t="shared" si="20"/>
        <v>0</v>
      </c>
      <c r="G323" s="2" t="str">
        <f>VLOOKUP(B323,[1]iTN607!B:G,3,0)</f>
        <v>ribose-5-phosphate isomerase</v>
      </c>
      <c r="H323" s="2" t="b">
        <f t="shared" si="21"/>
        <v>0</v>
      </c>
      <c r="I323" s="2" t="str">
        <f>VLOOKUP(B323,[1]iTN607!B:G,4,0)</f>
        <v>alpha-D-Ribose 5-phosphate[c] &lt;=&gt; D-Ribulose 5-phosphate[c]</v>
      </c>
      <c r="J323" s="2" t="b">
        <f t="shared" si="22"/>
        <v>0</v>
      </c>
      <c r="K323" s="2" t="str">
        <f>VLOOKUP(B323,[1]iTN607!B:G,5,0)</f>
        <v>5.3.1.6</v>
      </c>
      <c r="L323" s="2" t="b">
        <f t="shared" si="23"/>
        <v>0</v>
      </c>
      <c r="M323" s="1" t="s">
        <v>1561</v>
      </c>
      <c r="N323" s="1" t="s">
        <v>1562</v>
      </c>
      <c r="O323" s="2" t="s">
        <v>1563</v>
      </c>
      <c r="P323" s="1" t="s">
        <v>1564</v>
      </c>
      <c r="Q323" s="1">
        <v>-1000</v>
      </c>
      <c r="R323" s="1">
        <v>1000</v>
      </c>
      <c r="U323" s="2" t="s">
        <v>1565</v>
      </c>
      <c r="X323" s="1" t="s">
        <v>20</v>
      </c>
      <c r="Z323" s="1">
        <v>2</v>
      </c>
    </row>
    <row r="324" spans="1:26">
      <c r="A324" t="s">
        <v>3965</v>
      </c>
      <c r="B324" s="1" t="s">
        <v>1566</v>
      </c>
      <c r="C324" s="2" t="e">
        <f>VLOOKUP(B324,#REF!,1,0)</f>
        <v>#REF!</v>
      </c>
      <c r="D324" s="2" t="str">
        <f>VLOOKUP(B324,[1]iTN607!B:G,1,0)</f>
        <v>GLUCYSL</v>
      </c>
      <c r="E324" s="2" t="str">
        <f>VLOOKUP(B324,[1]iTN607!B:G,2,0)</f>
        <v>GLUCYSL</v>
      </c>
      <c r="F324" s="2" t="b">
        <f t="shared" si="20"/>
        <v>0</v>
      </c>
      <c r="G324" s="2" t="str">
        <f>VLOOKUP(B324,[1]iTN607!B:G,3,0)</f>
        <v>glutamate-cysteine ligase</v>
      </c>
      <c r="H324" s="2" t="b">
        <f t="shared" si="21"/>
        <v>0</v>
      </c>
      <c r="I324" s="32" t="str">
        <f>VLOOKUP(B324,[1]iTN607!B:G,4,0)</f>
        <v>ATP[c] + L-Cysteine[c] + L-Glutamate[c] =&gt; ADP[c] + gamma-L-Glutamyl-L-cysteine[c] + H+[c] + Phosphate[c]</v>
      </c>
      <c r="J324" s="2" t="b">
        <f t="shared" si="22"/>
        <v>0</v>
      </c>
      <c r="K324" s="2" t="str">
        <f>VLOOKUP(B324,[1]iTN607!B:G,5,0)</f>
        <v>6.3.2.2</v>
      </c>
      <c r="L324" s="2" t="b">
        <f t="shared" si="23"/>
        <v>0</v>
      </c>
      <c r="M324" s="1" t="s">
        <v>1567</v>
      </c>
      <c r="N324" s="1" t="s">
        <v>1568</v>
      </c>
      <c r="P324" s="2" t="s">
        <v>1015</v>
      </c>
      <c r="Q324" s="1">
        <v>0</v>
      </c>
      <c r="R324" s="1">
        <v>1000</v>
      </c>
      <c r="X324" s="1" t="s">
        <v>20</v>
      </c>
      <c r="Z324" s="1">
        <v>2</v>
      </c>
    </row>
    <row r="325" spans="1:26">
      <c r="A325" t="s">
        <v>3966</v>
      </c>
      <c r="B325" s="1" t="s">
        <v>1569</v>
      </c>
      <c r="C325" s="2" t="e">
        <f>VLOOKUP(B325,#REF!,1,0)</f>
        <v>#REF!</v>
      </c>
      <c r="D325" s="2" t="str">
        <f>VLOOKUP(B325,[1]iTN607!B:G,1,0)</f>
        <v>DHDPS</v>
      </c>
      <c r="E325" s="2" t="str">
        <f>VLOOKUP(B325,[1]iTN607!B:G,2,0)</f>
        <v>DHDPS</v>
      </c>
      <c r="F325" s="2" t="b">
        <f t="shared" si="20"/>
        <v>0</v>
      </c>
      <c r="G325" s="2" t="str">
        <f>VLOOKUP(B325,[1]iTN607!B:G,3,0)</f>
        <v>dihydrodipicolinate synthase</v>
      </c>
      <c r="H325" s="2" t="b">
        <f t="shared" si="21"/>
        <v>0</v>
      </c>
      <c r="I325" s="32" t="str">
        <f>VLOOKUP(B325,[1]iTN607!B:G,4,0)</f>
        <v>L-Aspartate 4-semialdehyde[c] + Pyruvate[c] =&gt; 2,3-Dihydrodipicolinate[c] + 2 H2O[c] + H+[c]</v>
      </c>
      <c r="J325" s="2" t="b">
        <f t="shared" si="22"/>
        <v>0</v>
      </c>
      <c r="K325" s="2" t="str">
        <f>VLOOKUP(B325,[1]iTN607!B:G,5,0)</f>
        <v>4.3.3.7</v>
      </c>
      <c r="L325" s="2" t="b">
        <f t="shared" si="23"/>
        <v>0</v>
      </c>
      <c r="M325" s="1" t="s">
        <v>1570</v>
      </c>
      <c r="N325" s="1" t="s">
        <v>1571</v>
      </c>
      <c r="P325" s="1" t="s">
        <v>1572</v>
      </c>
      <c r="Q325" s="1">
        <v>0</v>
      </c>
      <c r="R325" s="1">
        <v>1000</v>
      </c>
      <c r="U325" s="2" t="s">
        <v>1573</v>
      </c>
      <c r="X325" s="1" t="s">
        <v>20</v>
      </c>
      <c r="Z325" s="1">
        <v>2</v>
      </c>
    </row>
    <row r="326" spans="1:26">
      <c r="A326" t="s">
        <v>3967</v>
      </c>
      <c r="B326" s="1" t="s">
        <v>1574</v>
      </c>
      <c r="C326" s="2" t="e">
        <f>VLOOKUP(B326,#REF!,1,0)</f>
        <v>#REF!</v>
      </c>
      <c r="D326" s="2" t="str">
        <f>VLOOKUP(B326,[1]iTN607!B:G,1,0)</f>
        <v>ARGDI</v>
      </c>
      <c r="E326" s="2" t="str">
        <f>VLOOKUP(B326,[1]iTN607!B:G,2,0)</f>
        <v>ARGDI</v>
      </c>
      <c r="F326" s="2" t="b">
        <f t="shared" si="20"/>
        <v>0</v>
      </c>
      <c r="G326" s="2" t="str">
        <f>VLOOKUP(B326,[1]iTN607!B:G,3,0)</f>
        <v>arginine deiminase</v>
      </c>
      <c r="H326" s="2" t="b">
        <f t="shared" si="21"/>
        <v>0</v>
      </c>
      <c r="I326" s="32" t="str">
        <f>VLOOKUP(B326,[1]iTN607!B:G,4,0)</f>
        <v>L-Arginine[c] + H2O[c] =&gt; L-Citrulline[c] + Ammonium[c]</v>
      </c>
      <c r="J326" s="2" t="b">
        <f t="shared" si="22"/>
        <v>0</v>
      </c>
      <c r="K326" s="2" t="str">
        <f>VLOOKUP(B326,[1]iTN607!B:G,5,0)</f>
        <v>3.5.3.6</v>
      </c>
      <c r="L326" s="2" t="b">
        <f t="shared" si="23"/>
        <v>0</v>
      </c>
      <c r="M326" s="1" t="s">
        <v>1575</v>
      </c>
      <c r="N326" s="1" t="s">
        <v>1576</v>
      </c>
      <c r="P326" s="1" t="s">
        <v>1577</v>
      </c>
      <c r="Q326" s="1">
        <v>0</v>
      </c>
      <c r="R326" s="1">
        <v>1000</v>
      </c>
      <c r="X326" s="1" t="s">
        <v>20</v>
      </c>
      <c r="Z326" s="1">
        <v>2</v>
      </c>
    </row>
    <row r="327" spans="1:26">
      <c r="A327" t="s">
        <v>3968</v>
      </c>
      <c r="B327" s="1" t="s">
        <v>1578</v>
      </c>
      <c r="C327" s="2" t="e">
        <f>VLOOKUP(B327,#REF!,1,0)</f>
        <v>#REF!</v>
      </c>
      <c r="D327" s="2" t="str">
        <f>VLOOKUP(B327,[1]iTN607!B:G,1,0)</f>
        <v>PGM</v>
      </c>
      <c r="E327" s="2" t="str">
        <f>VLOOKUP(B327,[1]iTN607!B:G,2,0)</f>
        <v>PGM</v>
      </c>
      <c r="F327" s="2" t="b">
        <f t="shared" si="20"/>
        <v>0</v>
      </c>
      <c r="G327" s="2" t="str">
        <f>VLOOKUP(B327,[1]iTN607!B:G,3,0)</f>
        <v>phosphoglycerate mutase</v>
      </c>
      <c r="H327" s="2" t="b">
        <f t="shared" si="21"/>
        <v>0</v>
      </c>
      <c r="I327" s="32" t="str">
        <f>VLOOKUP(B327,[1]iTN607!B:G,4,0)</f>
        <v>3-Phospho-D-glycerate[c] &lt;=&gt; D-Glycerate 2-phosphate[c]</v>
      </c>
      <c r="J327" s="2" t="b">
        <f t="shared" si="22"/>
        <v>0</v>
      </c>
      <c r="K327" s="2" t="str">
        <f>VLOOKUP(B327,[1]iTN607!B:G,5,0)</f>
        <v>5.4.2.11; 5.4.2.12</v>
      </c>
      <c r="L327" s="2" t="b">
        <f t="shared" si="23"/>
        <v>0</v>
      </c>
      <c r="M327" s="1" t="s">
        <v>1579</v>
      </c>
      <c r="N327" s="1" t="s">
        <v>1580</v>
      </c>
      <c r="O327" s="2" t="s">
        <v>1581</v>
      </c>
      <c r="P327" s="1" t="s">
        <v>1582</v>
      </c>
      <c r="Q327" s="1">
        <v>-1000</v>
      </c>
      <c r="R327" s="1">
        <v>1000</v>
      </c>
      <c r="U327" s="2" t="s">
        <v>1583</v>
      </c>
      <c r="X327" s="1" t="s">
        <v>20</v>
      </c>
      <c r="Z327" s="1">
        <v>2</v>
      </c>
    </row>
    <row r="328" spans="1:26">
      <c r="A328" t="s">
        <v>3969</v>
      </c>
      <c r="B328" s="1" t="s">
        <v>1584</v>
      </c>
      <c r="C328" s="2" t="e">
        <f>VLOOKUP(B328,#REF!,1,0)</f>
        <v>#REF!</v>
      </c>
      <c r="D328" s="2" t="str">
        <f>VLOOKUP(B328,[1]iTN607!B:G,1,0)</f>
        <v>HMBS</v>
      </c>
      <c r="E328" s="2" t="str">
        <f>VLOOKUP(B328,[1]iTN607!B:G,2,0)</f>
        <v>HMBS</v>
      </c>
      <c r="F328" s="2" t="b">
        <f t="shared" si="20"/>
        <v>0</v>
      </c>
      <c r="G328" s="2" t="str">
        <f>VLOOKUP(B328,[1]iTN607!B:G,3,0)</f>
        <v>hydroxymethylbilane synthase</v>
      </c>
      <c r="H328" s="2" t="b">
        <f t="shared" si="21"/>
        <v>0</v>
      </c>
      <c r="I328" s="32" t="str">
        <f>VLOOKUP(B328,[1]iTN607!B:G,4,0)</f>
        <v>H2O[c] + 4 Porphobilinogen[c] =&gt; Hydroxymethylbilane[c] + 4 Ammonium[c]</v>
      </c>
      <c r="J328" s="2" t="b">
        <f t="shared" si="22"/>
        <v>0</v>
      </c>
      <c r="K328" s="2" t="str">
        <f>VLOOKUP(B328,[1]iTN607!B:G,5,0)</f>
        <v>2.5.1.61</v>
      </c>
      <c r="L328" s="2" t="b">
        <f t="shared" si="23"/>
        <v>0</v>
      </c>
      <c r="M328" s="1" t="s">
        <v>1585</v>
      </c>
      <c r="N328" s="1" t="s">
        <v>1586</v>
      </c>
      <c r="O328" s="2" t="s">
        <v>1587</v>
      </c>
      <c r="P328" s="1" t="s">
        <v>1588</v>
      </c>
      <c r="Q328" s="1">
        <v>0</v>
      </c>
      <c r="R328" s="1">
        <v>1000</v>
      </c>
      <c r="U328" s="2" t="s">
        <v>1589</v>
      </c>
      <c r="X328" s="1" t="s">
        <v>20</v>
      </c>
      <c r="Z328" s="1">
        <v>2</v>
      </c>
    </row>
    <row r="329" spans="1:26">
      <c r="A329" t="s">
        <v>3970</v>
      </c>
      <c r="B329" s="1" t="s">
        <v>1590</v>
      </c>
      <c r="C329" s="2" t="e">
        <f>VLOOKUP(B329,#REF!,1,0)</f>
        <v>#REF!</v>
      </c>
      <c r="D329" s="2" t="str">
        <f>VLOOKUP(B329,[1]iTN607!B:G,1,0)</f>
        <v>PGK</v>
      </c>
      <c r="E329" s="2" t="str">
        <f>VLOOKUP(B329,[1]iTN607!B:G,2,0)</f>
        <v>PGK</v>
      </c>
      <c r="F329" s="2" t="b">
        <f t="shared" si="20"/>
        <v>0</v>
      </c>
      <c r="G329" s="2" t="str">
        <f>VLOOKUP(B329,[1]iTN607!B:G,3,0)</f>
        <v>phosphoglycerate kinase</v>
      </c>
      <c r="H329" s="2" t="b">
        <f t="shared" si="21"/>
        <v>0</v>
      </c>
      <c r="I329" s="2" t="str">
        <f>VLOOKUP(B329,[1]iTN607!B:G,4,0)</f>
        <v>3-Phospho-D-glyceroyl phosphate[c] + ADP[c] &lt;=&gt; 3-Phospho-D-glycerate[c] + ATP[c]</v>
      </c>
      <c r="J329" s="2" t="b">
        <f t="shared" si="22"/>
        <v>0</v>
      </c>
      <c r="K329" s="2" t="str">
        <f>VLOOKUP(B329,[1]iTN607!B:G,5,0)</f>
        <v>2.7.2.3</v>
      </c>
      <c r="L329" s="2" t="b">
        <f t="shared" si="23"/>
        <v>0</v>
      </c>
      <c r="M329" s="1" t="s">
        <v>1591</v>
      </c>
      <c r="N329" s="1" t="s">
        <v>1592</v>
      </c>
      <c r="O329" s="2" t="s">
        <v>1593</v>
      </c>
      <c r="P329" s="1" t="s">
        <v>1594</v>
      </c>
      <c r="Q329" s="1">
        <v>-1000</v>
      </c>
      <c r="R329" s="1">
        <v>1000</v>
      </c>
      <c r="U329" s="2" t="s">
        <v>1595</v>
      </c>
      <c r="X329" s="1" t="s">
        <v>20</v>
      </c>
      <c r="Z329" s="1">
        <v>2</v>
      </c>
    </row>
    <row r="330" spans="1:26">
      <c r="A330" t="s">
        <v>3971</v>
      </c>
      <c r="B330" s="1" t="s">
        <v>1596</v>
      </c>
      <c r="C330" s="2" t="e">
        <f>VLOOKUP(B330,#REF!,1,0)</f>
        <v>#REF!</v>
      </c>
      <c r="D330" s="2" t="str">
        <f>VLOOKUP(B330,[1]iTN607!B:G,1,0)</f>
        <v>ASNS2</v>
      </c>
      <c r="E330" s="2" t="str">
        <f>VLOOKUP(B330,[1]iTN607!B:G,2,0)</f>
        <v>ASNS2</v>
      </c>
      <c r="F330" s="2" t="b">
        <f t="shared" si="20"/>
        <v>0</v>
      </c>
      <c r="G330" s="2" t="str">
        <f>VLOOKUP(B330,[1]iTN607!B:G,3,0)</f>
        <v>asparagine synthetase</v>
      </c>
      <c r="H330" s="2" t="b">
        <f t="shared" si="21"/>
        <v>0</v>
      </c>
      <c r="I330" s="32" t="str">
        <f>VLOOKUP(B330,[1]iTN607!B:G,4,0)</f>
        <v>L-Aspartate[c] + ATP[c] + Ammonium[c] =&gt; AMP[c] + L-Asparagine[c] + H+[c] + Diphosphate[c]</v>
      </c>
      <c r="J330" s="2" t="b">
        <f t="shared" si="22"/>
        <v>0</v>
      </c>
      <c r="K330" s="2" t="str">
        <f>VLOOKUP(B330,[1]iTN607!B:G,5,0)</f>
        <v>6.3.1.1</v>
      </c>
      <c r="L330" s="2" t="b">
        <f t="shared" si="23"/>
        <v>0</v>
      </c>
      <c r="M330" s="1" t="s">
        <v>1597</v>
      </c>
      <c r="N330" s="1" t="s">
        <v>1598</v>
      </c>
      <c r="O330" s="2" t="s">
        <v>1599</v>
      </c>
      <c r="P330" s="1" t="s">
        <v>1600</v>
      </c>
      <c r="Q330" s="1">
        <v>0</v>
      </c>
      <c r="R330" s="1">
        <v>1000</v>
      </c>
      <c r="U330" s="2" t="s">
        <v>1601</v>
      </c>
      <c r="X330" s="1" t="s">
        <v>20</v>
      </c>
      <c r="Z330" s="1">
        <v>2</v>
      </c>
    </row>
    <row r="331" spans="1:26">
      <c r="A331" t="s">
        <v>3972</v>
      </c>
      <c r="B331" s="1" t="s">
        <v>1602</v>
      </c>
      <c r="C331" s="2" t="e">
        <f>VLOOKUP(B331,#REF!,1,0)</f>
        <v>#REF!</v>
      </c>
      <c r="D331" s="2" t="str">
        <f>VLOOKUP(B331,[1]iTN607!B:G,1,0)</f>
        <v>HHDHL7</v>
      </c>
      <c r="E331" s="2" t="str">
        <f>VLOOKUP(B331,[1]iTN607!B:G,2,0)</f>
        <v>HHDHL7</v>
      </c>
      <c r="F331" s="2" t="b">
        <f t="shared" si="20"/>
        <v>0</v>
      </c>
      <c r="G331" s="2" t="str">
        <f>VLOOKUP(B331,[1]iTN607!B:G,3,0)</f>
        <v>(3R)-3-Hydroxypalmitoyl-[acyl-carrier-protein] hydro-lyase</v>
      </c>
      <c r="H331" s="2" t="b">
        <f t="shared" si="21"/>
        <v>0</v>
      </c>
      <c r="I331" s="32" t="str">
        <f>VLOOKUP(B331,[1]iTN607!B:G,4,0)</f>
        <v>(3R)-3-Hydroxypalmitoyl-[acyl-carrier protein][c] =&gt; trans-Hexadec-2-enoyl-[acyl-carrier protein][c] + H2O[c]</v>
      </c>
      <c r="J331" s="2" t="b">
        <f t="shared" si="22"/>
        <v>0</v>
      </c>
      <c r="K331" s="2" t="str">
        <f>VLOOKUP(B331,[1]iTN607!B:G,5,0)</f>
        <v>2.3.1.85 ; 4.2.1.59</v>
      </c>
      <c r="L331" s="2" t="b">
        <f t="shared" si="23"/>
        <v>0</v>
      </c>
      <c r="M331" s="1" t="s">
        <v>1603</v>
      </c>
      <c r="N331" s="1" t="s">
        <v>1604</v>
      </c>
      <c r="P331" s="1" t="s">
        <v>743</v>
      </c>
      <c r="Q331" s="1">
        <v>0</v>
      </c>
      <c r="R331" s="1">
        <v>1000</v>
      </c>
      <c r="U331" s="2" t="s">
        <v>1605</v>
      </c>
      <c r="X331" s="1" t="s">
        <v>20</v>
      </c>
      <c r="Z331" s="1">
        <v>2</v>
      </c>
    </row>
    <row r="332" spans="1:26">
      <c r="A332" t="s">
        <v>3973</v>
      </c>
      <c r="B332" s="1" t="s">
        <v>1606</v>
      </c>
      <c r="C332" s="2" t="e">
        <f>VLOOKUP(B332,#REF!,1,0)</f>
        <v>#REF!</v>
      </c>
      <c r="D332" s="2" t="str">
        <f>VLOOKUP(B332,[1]iTN607!B:G,1,0)</f>
        <v>PTRCabc</v>
      </c>
      <c r="E332" s="2" t="str">
        <f>VLOOKUP(B332,[1]iTN607!B:G,2,0)</f>
        <v>PTRCabc</v>
      </c>
      <c r="F332" s="2" t="b">
        <f t="shared" si="20"/>
        <v>0</v>
      </c>
      <c r="G332" s="2" t="str">
        <f>VLOOKUP(B332,[1]iTN607!B:G,3,0)</f>
        <v>putrescine transport via ABC system</v>
      </c>
      <c r="H332" s="2" t="b">
        <f t="shared" si="21"/>
        <v>0</v>
      </c>
      <c r="I332" s="2" t="str">
        <f>VLOOKUP(B332,[1]iTN607!B:G,4,0)</f>
        <v>ATP[c] + H2O[c] + Putrescine[e] =&gt; ADP[c] + H+[c] + Phosphate[c] + Putrescine[c]</v>
      </c>
      <c r="J332" s="2" t="b">
        <f t="shared" si="22"/>
        <v>0</v>
      </c>
      <c r="K332" s="2" t="str">
        <f>VLOOKUP(B332,[1]iTN607!B:G,5,0)</f>
        <v>3.6.3.31</v>
      </c>
      <c r="L332" s="2" t="b">
        <f t="shared" si="23"/>
        <v>0</v>
      </c>
      <c r="M332" s="1" t="s">
        <v>1607</v>
      </c>
      <c r="N332" s="1" t="s">
        <v>1608</v>
      </c>
      <c r="O332" s="2" t="s">
        <v>1433</v>
      </c>
      <c r="P332" s="1" t="s">
        <v>1434</v>
      </c>
      <c r="Q332" s="1">
        <v>0</v>
      </c>
      <c r="R332" s="1">
        <v>1000</v>
      </c>
      <c r="U332" s="2" t="s">
        <v>1609</v>
      </c>
      <c r="X332" s="1" t="s">
        <v>20</v>
      </c>
      <c r="Z332" s="1">
        <v>2</v>
      </c>
    </row>
    <row r="333" spans="1:26">
      <c r="A333" t="s">
        <v>3974</v>
      </c>
      <c r="B333" s="1" t="s">
        <v>1610</v>
      </c>
      <c r="C333" s="2" t="e">
        <f>VLOOKUP(B333,#REF!,1,0)</f>
        <v>#REF!</v>
      </c>
      <c r="D333" s="2" t="str">
        <f>VLOOKUP(B333,[1]iTN607!B:G,1,0)</f>
        <v>ALCD19</v>
      </c>
      <c r="E333" s="2" t="str">
        <f>VLOOKUP(B333,[1]iTN607!B:G,2,0)</f>
        <v>ALCD19</v>
      </c>
      <c r="F333" s="2" t="b">
        <f t="shared" si="20"/>
        <v>0</v>
      </c>
      <c r="G333" s="2" t="str">
        <f>VLOOKUP(B333,[1]iTN607!B:G,3,0)</f>
        <v>alcohol dehydrogenase (glycerol)</v>
      </c>
      <c r="H333" s="2" t="b">
        <f t="shared" si="21"/>
        <v>0</v>
      </c>
      <c r="I333" s="32" t="str">
        <f>VLOOKUP(B333,[1]iTN607!B:G,4,0)</f>
        <v>D-Glyceraldehyde[c] + H+[c] + Nicotinamide adenine dinucleotide - reduced[c] &lt;=&gt; Glycerol[c] + Nicotinamide adenine dinucleotide[c]</v>
      </c>
      <c r="J333" s="2" t="b">
        <f t="shared" si="22"/>
        <v>0</v>
      </c>
      <c r="K333" s="2" t="str">
        <f>VLOOKUP(B333,[1]iTN607!B:G,5,0)</f>
        <v>1.1.1.21; 1.1.1.72 ; 1.1.1.2</v>
      </c>
      <c r="L333" s="2" t="b">
        <f t="shared" si="23"/>
        <v>0</v>
      </c>
      <c r="M333" s="1" t="s">
        <v>1611</v>
      </c>
      <c r="N333" s="1" t="s">
        <v>1612</v>
      </c>
      <c r="O333" s="2" t="s">
        <v>1613</v>
      </c>
      <c r="P333" s="1" t="s">
        <v>1614</v>
      </c>
      <c r="Q333" s="1">
        <v>-1000</v>
      </c>
      <c r="R333" s="1">
        <v>1000</v>
      </c>
      <c r="U333" s="2" t="s">
        <v>1615</v>
      </c>
      <c r="X333" s="1" t="s">
        <v>20</v>
      </c>
      <c r="Z333" s="1">
        <v>2</v>
      </c>
    </row>
    <row r="334" spans="1:26">
      <c r="A334" t="s">
        <v>3975</v>
      </c>
      <c r="B334" s="1" t="s">
        <v>1616</v>
      </c>
      <c r="C334" s="2" t="e">
        <f>VLOOKUP(B334,#REF!,1,0)</f>
        <v>#REF!</v>
      </c>
      <c r="D334" s="2" t="str">
        <f>VLOOKUP(B334,[1]iTN607!B:G,1,0)</f>
        <v>GALK2</v>
      </c>
      <c r="E334" s="2" t="str">
        <f>VLOOKUP(B334,[1]iTN607!B:G,2,0)</f>
        <v>GALK2</v>
      </c>
      <c r="F334" s="2" t="b">
        <f t="shared" si="20"/>
        <v>0</v>
      </c>
      <c r="G334" s="2" t="str">
        <f>VLOOKUP(B334,[1]iTN607!B:G,3,0)</f>
        <v>galactokinase</v>
      </c>
      <c r="H334" s="2" t="b">
        <f t="shared" si="21"/>
        <v>0</v>
      </c>
      <c r="I334" s="32" t="str">
        <f>VLOOKUP(B334,[1]iTN607!B:G,4,0)</f>
        <v>alpha-D galactose[c] + ATP[c] =&gt; ADP[c] + alpha-D-Galactose 1-phosphate[c] + H+[c]</v>
      </c>
      <c r="J334" s="2" t="b">
        <f t="shared" si="22"/>
        <v>0</v>
      </c>
      <c r="K334" s="2" t="str">
        <f>VLOOKUP(B334,[1]iTN607!B:G,5,0)</f>
        <v>2.7.1.6</v>
      </c>
      <c r="L334" s="2" t="b">
        <f t="shared" si="23"/>
        <v>0</v>
      </c>
      <c r="M334" s="1" t="s">
        <v>1617</v>
      </c>
      <c r="N334" s="1" t="s">
        <v>1618</v>
      </c>
      <c r="P334" s="1" t="s">
        <v>1619</v>
      </c>
      <c r="Q334" s="1">
        <v>0</v>
      </c>
      <c r="R334" s="1">
        <v>1000</v>
      </c>
      <c r="U334" s="2" t="s">
        <v>1620</v>
      </c>
      <c r="X334" s="1" t="s">
        <v>20</v>
      </c>
      <c r="Z334" s="1">
        <v>2</v>
      </c>
    </row>
    <row r="335" spans="1:26">
      <c r="A335" t="s">
        <v>3976</v>
      </c>
      <c r="B335" s="1" t="s">
        <v>1621</v>
      </c>
      <c r="C335" s="2" t="e">
        <f>VLOOKUP(B335,#REF!,1,0)</f>
        <v>#REF!</v>
      </c>
      <c r="D335" s="2" t="str">
        <f>VLOOKUP(B335,[1]iTN607!B:G,1,0)</f>
        <v>PGAMT</v>
      </c>
      <c r="E335" s="2" t="str">
        <f>VLOOKUP(B335,[1]iTN607!B:G,2,0)</f>
        <v>PGAMT</v>
      </c>
      <c r="F335" s="2" t="b">
        <f t="shared" si="20"/>
        <v>0</v>
      </c>
      <c r="G335" s="2" t="str">
        <f>VLOOKUP(B335,[1]iTN607!B:G,3,0)</f>
        <v>phosphoglucosamine mutase</v>
      </c>
      <c r="H335" s="2" t="b">
        <f t="shared" si="21"/>
        <v>0</v>
      </c>
      <c r="I335" s="2" t="str">
        <f>VLOOKUP(B335,[1]iTN607!B:G,4,0)</f>
        <v>D-Glucosamine 1-phosphate[c] &lt;=&gt; D-Glucosamine 6-phosphate[c]</v>
      </c>
      <c r="J335" s="2" t="b">
        <f t="shared" si="22"/>
        <v>0</v>
      </c>
      <c r="K335" s="2" t="str">
        <f>VLOOKUP(B335,[1]iTN607!B:G,5,0)</f>
        <v>5.4.2.10</v>
      </c>
      <c r="L335" s="2" t="b">
        <f t="shared" si="23"/>
        <v>0</v>
      </c>
      <c r="M335" s="1" t="s">
        <v>1622</v>
      </c>
      <c r="N335" s="1" t="s">
        <v>1623</v>
      </c>
      <c r="O335" s="2" t="s">
        <v>1624</v>
      </c>
      <c r="P335" s="1" t="s">
        <v>1625</v>
      </c>
      <c r="Q335" s="1">
        <v>-1000</v>
      </c>
      <c r="R335" s="1">
        <v>1000</v>
      </c>
      <c r="U335" s="2" t="s">
        <v>1626</v>
      </c>
      <c r="X335" s="1" t="s">
        <v>20</v>
      </c>
      <c r="Z335" s="1">
        <v>2</v>
      </c>
    </row>
    <row r="336" spans="1:26">
      <c r="A336" t="s">
        <v>3977</v>
      </c>
      <c r="B336" s="1" t="s">
        <v>1627</v>
      </c>
      <c r="C336" s="2" t="e">
        <f>VLOOKUP(B336,#REF!,1,0)</f>
        <v>#REF!</v>
      </c>
      <c r="D336" s="2" t="str">
        <f>VLOOKUP(B336,[1]iTN607!B:G,1,0)</f>
        <v>UAPGR</v>
      </c>
      <c r="E336" s="2" t="str">
        <f>VLOOKUP(B336,[1]iTN607!B:G,2,0)</f>
        <v>UAPGR</v>
      </c>
      <c r="F336" s="2" t="b">
        <f t="shared" si="20"/>
        <v>0</v>
      </c>
      <c r="G336" s="2" t="str">
        <f>VLOOKUP(B336,[1]iTN607!B:G,3,0)</f>
        <v>UDP-N-acetylenolpyruvoylglucosamine reductase</v>
      </c>
      <c r="H336" s="2" t="b">
        <f t="shared" si="21"/>
        <v>0</v>
      </c>
      <c r="I336" s="2" t="str">
        <f>VLOOKUP(B336,[1]iTN607!B:G,4,0)</f>
        <v>H+[c] + Nicotinamide adenine dinucleotide phosphate - reduced[c] + UDP-N-acetyl-3-O-(1-carboxyvinyl)-D-glucosamine[c] =&gt; Nicotinamide adenine dinucleotide phosphate[c] + UDP-N-acetylmuramate[c]</v>
      </c>
      <c r="J336" s="2" t="b">
        <f t="shared" si="22"/>
        <v>0</v>
      </c>
      <c r="K336" s="2" t="str">
        <f>VLOOKUP(B336,[1]iTN607!B:G,5,0)</f>
        <v>1.3.1.98</v>
      </c>
      <c r="L336" s="2" t="b">
        <f t="shared" si="23"/>
        <v>0</v>
      </c>
      <c r="M336" s="1" t="s">
        <v>1628</v>
      </c>
      <c r="N336" s="1" t="s">
        <v>1629</v>
      </c>
      <c r="O336" s="2" t="s">
        <v>1630</v>
      </c>
      <c r="P336" s="1" t="s">
        <v>1631</v>
      </c>
      <c r="Q336" s="1">
        <v>0</v>
      </c>
      <c r="R336" s="1">
        <v>1000</v>
      </c>
      <c r="U336" s="2" t="s">
        <v>1632</v>
      </c>
      <c r="X336" s="1" t="s">
        <v>20</v>
      </c>
      <c r="Z336" s="1">
        <v>2</v>
      </c>
    </row>
    <row r="337" spans="1:26">
      <c r="A337" t="s">
        <v>3978</v>
      </c>
      <c r="B337" s="1" t="s">
        <v>1633</v>
      </c>
      <c r="C337" s="2" t="e">
        <f>VLOOKUP(B337,#REF!,1,0)</f>
        <v>#REF!</v>
      </c>
      <c r="D337" s="2" t="str">
        <f>VLOOKUP(B337,[1]iTN607!B:G,1,0)</f>
        <v>THZPSN2</v>
      </c>
      <c r="E337" s="2" t="str">
        <f>VLOOKUP(B337,[1]iTN607!B:G,2,0)</f>
        <v>THZPSN2</v>
      </c>
      <c r="F337" s="2" t="b">
        <f t="shared" si="20"/>
        <v>0</v>
      </c>
      <c r="G337" s="2" t="str">
        <f>VLOOKUP(B337,[1]iTN607!B:G,3,0)</f>
        <v>thiazole phosphate synthesis</v>
      </c>
      <c r="H337" s="2" t="b">
        <f t="shared" si="21"/>
        <v>0</v>
      </c>
      <c r="I337" s="2"/>
      <c r="J337" s="2" t="b">
        <f t="shared" si="22"/>
        <v>1</v>
      </c>
      <c r="K337" s="2">
        <f>VLOOKUP(B337,[1]iTN607!B:G,5,0)</f>
        <v>0</v>
      </c>
      <c r="L337" s="2" t="b">
        <f t="shared" si="23"/>
        <v>0</v>
      </c>
      <c r="M337" s="1" t="s">
        <v>1335</v>
      </c>
      <c r="N337" s="1" t="s">
        <v>1634</v>
      </c>
      <c r="P337" s="1" t="s">
        <v>1337</v>
      </c>
      <c r="Q337" s="1">
        <v>0</v>
      </c>
      <c r="R337" s="1">
        <v>1000</v>
      </c>
      <c r="X337" s="1" t="s">
        <v>20</v>
      </c>
      <c r="Z337" s="1">
        <v>2</v>
      </c>
    </row>
    <row r="338" spans="1:26">
      <c r="A338" t="s">
        <v>3979</v>
      </c>
      <c r="B338" s="1" t="s">
        <v>1635</v>
      </c>
      <c r="C338" s="2" t="e">
        <f>VLOOKUP(B338,#REF!,1,0)</f>
        <v>#REF!</v>
      </c>
      <c r="D338" s="2" t="str">
        <f>VLOOKUP(B338,[1]iTN607!B:G,1,0)</f>
        <v>SERTRS</v>
      </c>
      <c r="E338" s="2" t="str">
        <f>VLOOKUP(B338,[1]iTN607!B:G,2,0)</f>
        <v>SERTRS</v>
      </c>
      <c r="F338" s="2" t="b">
        <f t="shared" si="20"/>
        <v>0</v>
      </c>
      <c r="G338" s="2" t="str">
        <f>VLOOKUP(B338,[1]iTN607!B:G,3,0)</f>
        <v>Seryl-tRNA synthetase</v>
      </c>
      <c r="H338" s="2" t="b">
        <f t="shared" si="21"/>
        <v>0</v>
      </c>
      <c r="I338" s="32" t="str">
        <f>VLOOKUP(B338,[1]iTN607!B:G,4,0)</f>
        <v>ATP[c] + L-Serine[c] + tRNA(Ser)[c] =&gt; AMP[c] + Diphosphate[c] + L-Seryl-tRNA(Ser)[c]</v>
      </c>
      <c r="J338" s="2" t="b">
        <f t="shared" si="22"/>
        <v>0</v>
      </c>
      <c r="K338" s="2" t="str">
        <f>VLOOKUP(B338,[1]iTN607!B:G,5,0)</f>
        <v>6.1.1.11</v>
      </c>
      <c r="L338" s="2" t="b">
        <f t="shared" si="23"/>
        <v>0</v>
      </c>
      <c r="M338" s="1" t="s">
        <v>1636</v>
      </c>
      <c r="N338" s="1" t="s">
        <v>1637</v>
      </c>
      <c r="P338" s="1" t="s">
        <v>1638</v>
      </c>
      <c r="Q338" s="1">
        <v>0</v>
      </c>
      <c r="R338" s="1">
        <v>1000</v>
      </c>
      <c r="X338" s="1" t="s">
        <v>20</v>
      </c>
      <c r="Z338" s="1">
        <v>2</v>
      </c>
    </row>
    <row r="339" spans="1:26">
      <c r="A339" t="s">
        <v>3980</v>
      </c>
      <c r="B339" s="1" t="s">
        <v>1639</v>
      </c>
      <c r="C339" s="2" t="e">
        <f>VLOOKUP(B339,#REF!,1,0)</f>
        <v>#REF!</v>
      </c>
      <c r="D339" s="2" t="str">
        <f>VLOOKUP(B339,[1]iTN607!B:G,1,0)</f>
        <v>DHFS</v>
      </c>
      <c r="E339" s="2" t="str">
        <f>VLOOKUP(B339,[1]iTN607!B:G,2,0)</f>
        <v>DHFS</v>
      </c>
      <c r="F339" s="2" t="b">
        <f t="shared" si="20"/>
        <v>0</v>
      </c>
      <c r="G339" s="2" t="str">
        <f>VLOOKUP(B339,[1]iTN607!B:G,3,0)</f>
        <v>dihydrofolate synthase</v>
      </c>
      <c r="H339" s="2" t="b">
        <f t="shared" si="21"/>
        <v>0</v>
      </c>
      <c r="I339" s="2" t="str">
        <f>VLOOKUP(B339,[1]iTN607!B:G,4,0)</f>
        <v>ATP[c] + Dihydropteroate[c] + L-Glutamate[c] =&gt; ADP[c] + 7,8-Dihydrofolate[c] + H+[c] + Phosphate[c]</v>
      </c>
      <c r="J339" s="2" t="b">
        <f t="shared" si="22"/>
        <v>0</v>
      </c>
      <c r="K339" s="2" t="str">
        <f>VLOOKUP(B339,[1]iTN607!B:G,5,0)</f>
        <v>6.3.2.12; 6.3.2.17</v>
      </c>
      <c r="L339" s="2" t="b">
        <f t="shared" si="23"/>
        <v>0</v>
      </c>
      <c r="M339" s="1" t="s">
        <v>1640</v>
      </c>
      <c r="N339" s="1" t="s">
        <v>1641</v>
      </c>
      <c r="O339" s="2" t="s">
        <v>1642</v>
      </c>
      <c r="P339" s="1" t="s">
        <v>918</v>
      </c>
      <c r="Q339" s="1">
        <v>0</v>
      </c>
      <c r="R339" s="1">
        <v>1000</v>
      </c>
      <c r="U339" s="2" t="s">
        <v>1643</v>
      </c>
      <c r="X339" s="1" t="s">
        <v>20</v>
      </c>
      <c r="Z339" s="1">
        <v>2</v>
      </c>
    </row>
    <row r="340" spans="1:26">
      <c r="A340" t="s">
        <v>3981</v>
      </c>
      <c r="B340" s="1" t="s">
        <v>1644</v>
      </c>
      <c r="C340" s="2" t="e">
        <f>VLOOKUP(B340,#REF!,1,0)</f>
        <v>#REF!</v>
      </c>
      <c r="D340" s="2" t="str">
        <f>VLOOKUP(B340,[1]iTN607!B:G,1,0)</f>
        <v>Kabc</v>
      </c>
      <c r="E340" s="2" t="str">
        <f>VLOOKUP(B340,[1]iTN607!B:G,2,0)</f>
        <v>Kabc</v>
      </c>
      <c r="F340" s="2" t="b">
        <f t="shared" si="20"/>
        <v>0</v>
      </c>
      <c r="G340" s="2" t="str">
        <f>VLOOKUP(B340,[1]iTN607!B:G,3,0)</f>
        <v>potassium transport via ABC system</v>
      </c>
      <c r="H340" s="2" t="b">
        <f t="shared" si="21"/>
        <v>0</v>
      </c>
      <c r="I340" s="2"/>
      <c r="J340" s="2" t="b">
        <f t="shared" si="22"/>
        <v>1</v>
      </c>
      <c r="K340" s="2">
        <f>VLOOKUP(B340,[1]iTN607!B:G,5,0)</f>
        <v>0</v>
      </c>
      <c r="L340" s="2" t="b">
        <f t="shared" si="23"/>
        <v>0</v>
      </c>
      <c r="M340" s="1" t="s">
        <v>1645</v>
      </c>
      <c r="N340" s="1" t="s">
        <v>1646</v>
      </c>
      <c r="P340" s="1" t="s">
        <v>1647</v>
      </c>
      <c r="Q340" s="1">
        <v>0</v>
      </c>
      <c r="R340" s="1">
        <v>1000</v>
      </c>
      <c r="X340" s="1" t="s">
        <v>20</v>
      </c>
      <c r="Z340" s="1">
        <v>2</v>
      </c>
    </row>
    <row r="341" spans="1:26">
      <c r="A341" t="s">
        <v>3982</v>
      </c>
      <c r="B341" s="1" t="s">
        <v>1648</v>
      </c>
      <c r="C341" s="2" t="e">
        <f>VLOOKUP(B341,#REF!,1,0)</f>
        <v>#REF!</v>
      </c>
      <c r="D341" s="2" t="str">
        <f>VLOOKUP(B341,[1]iTN607!B:G,1,0)</f>
        <v>G3PCT</v>
      </c>
      <c r="E341" s="2" t="str">
        <f>VLOOKUP(B341,[1]iTN607!B:G,2,0)</f>
        <v>G3PCT</v>
      </c>
      <c r="F341" s="2" t="b">
        <f t="shared" si="20"/>
        <v>0</v>
      </c>
      <c r="G341" s="2" t="str">
        <f>VLOOKUP(B341,[1]iTN607!B:G,3,0)</f>
        <v>glycerol-3-phosphate cytidylyltransferase</v>
      </c>
      <c r="H341" s="2" t="b">
        <f t="shared" si="21"/>
        <v>0</v>
      </c>
      <c r="I341" s="2" t="str">
        <f>VLOOKUP(B341,[1]iTN607!B:G,4,0)</f>
        <v>CTP[c] + sn-Glycerol 3-phosphate[c] + H+[c] =&gt; CDPglycerol[c] + Diphosphate[c]</v>
      </c>
      <c r="J341" s="2" t="b">
        <f t="shared" si="22"/>
        <v>0</v>
      </c>
      <c r="K341" s="2" t="str">
        <f>VLOOKUP(B341,[1]iTN607!B:G,5,0)</f>
        <v>2.7.7.39</v>
      </c>
      <c r="L341" s="2" t="b">
        <f t="shared" si="23"/>
        <v>0</v>
      </c>
      <c r="M341" s="1" t="s">
        <v>1649</v>
      </c>
      <c r="N341" s="1" t="s">
        <v>1650</v>
      </c>
      <c r="O341" s="2" t="s">
        <v>1651</v>
      </c>
      <c r="P341" s="1" t="s">
        <v>591</v>
      </c>
      <c r="Q341" s="1">
        <v>0</v>
      </c>
      <c r="R341" s="1">
        <v>1000</v>
      </c>
      <c r="U341" s="2" t="s">
        <v>1652</v>
      </c>
      <c r="X341" s="1" t="s">
        <v>20</v>
      </c>
      <c r="Z341" s="1">
        <v>2</v>
      </c>
    </row>
    <row r="342" spans="1:26">
      <c r="A342" t="s">
        <v>3983</v>
      </c>
      <c r="B342" s="1" t="s">
        <v>1653</v>
      </c>
      <c r="C342" s="2" t="e">
        <f>VLOOKUP(B342,#REF!,1,0)</f>
        <v>#REF!</v>
      </c>
      <c r="D342" s="2" t="str">
        <f>VLOOKUP(B342,[1]iTN607!B:G,1,0)</f>
        <v>PNS1</v>
      </c>
      <c r="E342" s="2" t="str">
        <f>VLOOKUP(B342,[1]iTN607!B:G,2,0)</f>
        <v>PNS1</v>
      </c>
      <c r="F342" s="2" t="b">
        <f t="shared" si="20"/>
        <v>0</v>
      </c>
      <c r="G342" s="2" t="str">
        <f>VLOOKUP(B342,[1]iTN607!B:G,3,0)</f>
        <v>purine nucleosidase (adenosine)</v>
      </c>
      <c r="H342" s="2" t="b">
        <f t="shared" si="21"/>
        <v>0</v>
      </c>
      <c r="I342" s="32" t="str">
        <f>VLOOKUP(B342,[1]iTN607!B:G,4,0)</f>
        <v>Adenosine[c] + H2O[c] =&gt; Adenine[c] + D-Ribose[c]</v>
      </c>
      <c r="J342" s="2" t="b">
        <f t="shared" si="22"/>
        <v>0</v>
      </c>
      <c r="K342" s="2" t="str">
        <f>VLOOKUP(B342,[1]iTN607!B:G,5,0)</f>
        <v>3.2.2.1</v>
      </c>
      <c r="L342" s="2" t="b">
        <f t="shared" si="23"/>
        <v>0</v>
      </c>
      <c r="M342" s="1" t="s">
        <v>1654</v>
      </c>
      <c r="N342" s="1" t="s">
        <v>1655</v>
      </c>
      <c r="P342" s="1" t="s">
        <v>1083</v>
      </c>
      <c r="Q342" s="1">
        <v>0</v>
      </c>
      <c r="R342" s="1">
        <v>1000</v>
      </c>
      <c r="X342" s="1" t="s">
        <v>20</v>
      </c>
      <c r="Z342" s="1">
        <v>2</v>
      </c>
    </row>
    <row r="343" spans="1:26">
      <c r="A343" t="s">
        <v>3984</v>
      </c>
      <c r="B343" s="1" t="s">
        <v>1656</v>
      </c>
      <c r="C343" s="2" t="e">
        <f>VLOOKUP(B343,#REF!,1,0)</f>
        <v>#REF!</v>
      </c>
      <c r="D343" s="2" t="str">
        <f>VLOOKUP(B343,[1]iTN607!B:G,1,0)</f>
        <v>UGMDDS2</v>
      </c>
      <c r="E343" s="2" t="str">
        <f>VLOOKUP(B343,[1]iTN607!B:G,2,0)</f>
        <v>UGMDDS2</v>
      </c>
      <c r="F343" s="2" t="b">
        <f t="shared" si="20"/>
        <v>0</v>
      </c>
      <c r="G343" s="2" t="str">
        <f>VLOOKUP(B343,[1]iTN607!B:G,3,0)</f>
        <v>UDP-N-acetylmuramoyl-L-alanyl-D-glutamyl-meso-2,6-diaminopimeloyl-D-alanyl-D-lactate synthetase</v>
      </c>
      <c r="H343" s="2" t="b">
        <f t="shared" si="21"/>
        <v>0</v>
      </c>
      <c r="I343" s="32" t="str">
        <f>VLOOKUP(B343,[1]iTN607!B:G,4,0)</f>
        <v>D-Alanyl-D-lactate[c] + ATP[c] + UDP-N-acetylmuramoyl-L-alanyl-D-gamma-glutamyl-meso-2,6-diaminopimelate[c] =&gt; ADP[c] + H+[c] + Phosphate[c] + UDP-N-acetylmuramoyl-L-alanyl-D-glutamyl-meso-2,6-diaminopimeloyl-D-alanyl-D-lactate[c]</v>
      </c>
      <c r="J343" s="2" t="b">
        <f t="shared" si="22"/>
        <v>0</v>
      </c>
      <c r="K343" s="2" t="str">
        <f>VLOOKUP(B343,[1]iTN607!B:G,5,0)</f>
        <v>6.3.2.10</v>
      </c>
      <c r="L343" s="2" t="b">
        <f t="shared" si="23"/>
        <v>0</v>
      </c>
      <c r="M343" s="1" t="s">
        <v>1657</v>
      </c>
      <c r="N343" s="1" t="s">
        <v>1658</v>
      </c>
      <c r="P343" s="1" t="s">
        <v>565</v>
      </c>
      <c r="Q343" s="1">
        <v>0</v>
      </c>
      <c r="R343" s="1">
        <v>1000</v>
      </c>
      <c r="X343" s="1" t="s">
        <v>20</v>
      </c>
      <c r="Z343" s="1">
        <v>2</v>
      </c>
    </row>
    <row r="344" spans="1:26">
      <c r="A344" t="s">
        <v>3985</v>
      </c>
      <c r="B344" s="1" t="s">
        <v>1659</v>
      </c>
      <c r="C344" s="2" t="e">
        <f>VLOOKUP(B344,#REF!,1,0)</f>
        <v>#REF!</v>
      </c>
      <c r="D344" s="2" t="str">
        <f>VLOOKUP(B344,[1]iTN607!B:G,1,0)</f>
        <v>FTHFCL</v>
      </c>
      <c r="E344" s="2" t="str">
        <f>VLOOKUP(B344,[1]iTN607!B:G,2,0)</f>
        <v>FTHFCL</v>
      </c>
      <c r="F344" s="2" t="b">
        <f t="shared" si="20"/>
        <v>0</v>
      </c>
      <c r="G344" s="2" t="str">
        <f>VLOOKUP(B344,[1]iTN607!B:G,3,0)</f>
        <v>5-formyltetrahydrofolate cyclo-ligase</v>
      </c>
      <c r="H344" s="2" t="b">
        <f t="shared" si="21"/>
        <v>0</v>
      </c>
      <c r="I344" s="32" t="str">
        <f>VLOOKUP(B344,[1]iTN607!B:G,4,0)</f>
        <v>5-Formyltetrahydrofolate[c] + ATP[c] =&gt; ADP[c] + 5,10-Methenyltetrahydrofolate[c] + Phosphate[c]</v>
      </c>
      <c r="J344" s="2" t="b">
        <f t="shared" si="22"/>
        <v>0</v>
      </c>
      <c r="K344" s="2" t="str">
        <f>VLOOKUP(B344,[1]iTN607!B:G,5,0)</f>
        <v>6.3.3.2</v>
      </c>
      <c r="L344" s="2" t="b">
        <f t="shared" si="23"/>
        <v>0</v>
      </c>
      <c r="M344" s="1" t="s">
        <v>1660</v>
      </c>
      <c r="N344" s="1" t="s">
        <v>1661</v>
      </c>
      <c r="P344" s="1" t="s">
        <v>1662</v>
      </c>
      <c r="Q344" s="1">
        <v>0</v>
      </c>
      <c r="R344" s="1">
        <v>1000</v>
      </c>
      <c r="X344" s="1" t="s">
        <v>20</v>
      </c>
      <c r="Z344" s="1">
        <v>2</v>
      </c>
    </row>
    <row r="345" spans="1:26">
      <c r="A345" t="s">
        <v>3986</v>
      </c>
      <c r="B345" s="1" t="s">
        <v>1663</v>
      </c>
      <c r="C345" s="2" t="e">
        <f>VLOOKUP(B345,#REF!,1,0)</f>
        <v>#REF!</v>
      </c>
      <c r="D345" s="2" t="str">
        <f>VLOOKUP(B345,[1]iTN607!B:G,1,0)</f>
        <v>HISabc</v>
      </c>
      <c r="E345" s="2" t="str">
        <f>VLOOKUP(B345,[1]iTN607!B:G,2,0)</f>
        <v>HISabc</v>
      </c>
      <c r="F345" s="2" t="b">
        <f t="shared" si="20"/>
        <v>0</v>
      </c>
      <c r="G345" s="2" t="str">
        <f>VLOOKUP(B345,[1]iTN607!B:G,3,0)</f>
        <v>L-histidine transport via ABC system</v>
      </c>
      <c r="H345" s="2" t="b">
        <f t="shared" si="21"/>
        <v>0</v>
      </c>
      <c r="I345" s="2"/>
      <c r="J345" s="2" t="b">
        <f t="shared" si="22"/>
        <v>1</v>
      </c>
      <c r="K345" s="2">
        <f>VLOOKUP(B345,[1]iTN607!B:G,5,0)</f>
        <v>0</v>
      </c>
      <c r="L345" s="2" t="b">
        <f t="shared" si="23"/>
        <v>0</v>
      </c>
      <c r="M345" s="1" t="s">
        <v>1664</v>
      </c>
      <c r="N345" s="1" t="s">
        <v>1665</v>
      </c>
      <c r="P345" s="1" t="s">
        <v>1666</v>
      </c>
      <c r="Q345" s="1">
        <v>0</v>
      </c>
      <c r="R345" s="1">
        <v>1000</v>
      </c>
      <c r="X345" s="1" t="s">
        <v>20</v>
      </c>
      <c r="Z345" s="1">
        <v>2</v>
      </c>
    </row>
    <row r="346" spans="1:26">
      <c r="A346" t="s">
        <v>3987</v>
      </c>
      <c r="B346" s="1" t="s">
        <v>1667</v>
      </c>
      <c r="C346" s="2" t="e">
        <f>VLOOKUP(B346,#REF!,1,0)</f>
        <v>#REF!</v>
      </c>
      <c r="D346" s="2" t="str">
        <f>VLOOKUP(B346,[1]iTN607!B:G,1,0)</f>
        <v>DURIPP</v>
      </c>
      <c r="E346" s="2" t="str">
        <f>VLOOKUP(B346,[1]iTN607!B:G,2,0)</f>
        <v>DURIPP</v>
      </c>
      <c r="F346" s="2" t="b">
        <f t="shared" si="20"/>
        <v>0</v>
      </c>
      <c r="G346" s="2" t="str">
        <f>VLOOKUP(B346,[1]iTN607!B:G,3,0)</f>
        <v>purine-nucleoside phosphatase (deoxyuridine)</v>
      </c>
      <c r="H346" s="2" t="b">
        <f t="shared" si="21"/>
        <v>0</v>
      </c>
      <c r="I346" s="2" t="str">
        <f>VLOOKUP(B346,[1]iTN607!B:G,4,0)</f>
        <v>Deoxyuridine[c] + Phosphate[c] &lt;=&gt; 2-Deoxy-D-ribose 1-phosphate[c] + Uracil[c]</v>
      </c>
      <c r="J346" s="2" t="b">
        <f t="shared" si="22"/>
        <v>0</v>
      </c>
      <c r="K346" s="2" t="str">
        <f>VLOOKUP(B346,[1]iTN607!B:G,5,0)</f>
        <v>2.4.2.1; 2.4.2.2; 2.4.2.3; 2.4.2.4</v>
      </c>
      <c r="L346" s="2" t="b">
        <f t="shared" si="23"/>
        <v>0</v>
      </c>
      <c r="M346" s="1" t="s">
        <v>1668</v>
      </c>
      <c r="N346" s="1" t="s">
        <v>1669</v>
      </c>
      <c r="O346" s="2" t="s">
        <v>1670</v>
      </c>
      <c r="P346" s="1" t="s">
        <v>113</v>
      </c>
      <c r="Q346" s="1">
        <v>-1000</v>
      </c>
      <c r="R346" s="1">
        <v>1000</v>
      </c>
      <c r="U346" s="2" t="s">
        <v>1671</v>
      </c>
      <c r="X346" s="1" t="s">
        <v>20</v>
      </c>
      <c r="Z346" s="1">
        <v>2</v>
      </c>
    </row>
    <row r="347" spans="1:26">
      <c r="A347" t="s">
        <v>3988</v>
      </c>
      <c r="B347" s="1" t="s">
        <v>1672</v>
      </c>
      <c r="C347" s="2" t="e">
        <f>VLOOKUP(B347,#REF!,1,0)</f>
        <v>#REF!</v>
      </c>
      <c r="D347" s="2" t="str">
        <f>VLOOKUP(B347,[1]iTN607!B:G,1,0)</f>
        <v>MEVK</v>
      </c>
      <c r="E347" s="2" t="str">
        <f>VLOOKUP(B347,[1]iTN607!B:G,2,0)</f>
        <v>MEVK</v>
      </c>
      <c r="F347" s="2" t="b">
        <f t="shared" si="20"/>
        <v>0</v>
      </c>
      <c r="G347" s="2" t="str">
        <f>VLOOKUP(B347,[1]iTN607!B:G,3,0)</f>
        <v>mevalonate kinase</v>
      </c>
      <c r="H347" s="2" t="b">
        <f t="shared" si="21"/>
        <v>0</v>
      </c>
      <c r="I347" s="32" t="str">
        <f>VLOOKUP(B347,[1]iTN607!B:G,4,0)</f>
        <v>ATP[c] + (R)-Mevalonate[c] =&gt; (R)-5-Phosphomevalonate[c] + ADP[c] + H+[c]</v>
      </c>
      <c r="J347" s="2" t="b">
        <f t="shared" si="22"/>
        <v>0</v>
      </c>
      <c r="K347" s="2" t="str">
        <f>VLOOKUP(B347,[1]iTN607!B:G,5,0)</f>
        <v>2.7.1.36</v>
      </c>
      <c r="L347" s="2" t="b">
        <f t="shared" si="23"/>
        <v>0</v>
      </c>
      <c r="M347" s="1" t="s">
        <v>1673</v>
      </c>
      <c r="N347" s="1" t="s">
        <v>1674</v>
      </c>
      <c r="P347" s="1" t="s">
        <v>805</v>
      </c>
      <c r="Q347" s="1">
        <v>0</v>
      </c>
      <c r="R347" s="1">
        <v>1000</v>
      </c>
      <c r="X347" s="1" t="s">
        <v>20</v>
      </c>
      <c r="Z347" s="1">
        <v>2</v>
      </c>
    </row>
    <row r="348" spans="1:26">
      <c r="A348" t="s">
        <v>3989</v>
      </c>
      <c r="B348" s="1" t="s">
        <v>1675</v>
      </c>
      <c r="C348" s="2" t="e">
        <f>VLOOKUP(B348,#REF!,1,0)</f>
        <v>#REF!</v>
      </c>
      <c r="D348" s="2" t="str">
        <f>VLOOKUP(B348,[1]iTN607!B:G,1,0)</f>
        <v>ACACT1r</v>
      </c>
      <c r="E348" s="2" t="str">
        <f>VLOOKUP(B348,[1]iTN607!B:G,2,0)</f>
        <v>ACACT1r</v>
      </c>
      <c r="F348" s="2" t="b">
        <f t="shared" si="20"/>
        <v>0</v>
      </c>
      <c r="G348" s="2" t="str">
        <f>VLOOKUP(B348,[1]iTN607!B:G,3,0)</f>
        <v>acetyl-CoA C-acetyltransferase</v>
      </c>
      <c r="H348" s="2" t="b">
        <f t="shared" si="21"/>
        <v>0</v>
      </c>
      <c r="I348" s="2" t="str">
        <f>VLOOKUP(B348,[1]iTN607!B:G,4,0)</f>
        <v>2 Acetyl-CoA[c] &lt;=&gt; Acetoacetyl-CoA[c] + Coenzyme A[c]</v>
      </c>
      <c r="J348" s="2" t="b">
        <f t="shared" si="22"/>
        <v>0</v>
      </c>
      <c r="K348" s="2" t="str">
        <f>VLOOKUP(B348,[1]iTN607!B:G,5,0)</f>
        <v>2.3.1.9</v>
      </c>
      <c r="L348" s="2" t="b">
        <f t="shared" si="23"/>
        <v>0</v>
      </c>
      <c r="M348" s="1" t="s">
        <v>1676</v>
      </c>
      <c r="N348" s="1" t="s">
        <v>1677</v>
      </c>
      <c r="O348" s="1" t="s">
        <v>1678</v>
      </c>
      <c r="P348" s="1" t="s">
        <v>1679</v>
      </c>
      <c r="Q348" s="1">
        <v>-1000</v>
      </c>
      <c r="R348" s="1">
        <v>1000</v>
      </c>
      <c r="U348" s="1" t="s">
        <v>1680</v>
      </c>
      <c r="X348" s="1" t="s">
        <v>20</v>
      </c>
      <c r="Z348" s="1">
        <v>2</v>
      </c>
    </row>
    <row r="349" spans="1:26">
      <c r="A349" t="s">
        <v>3990</v>
      </c>
      <c r="B349" s="1" t="s">
        <v>1681</v>
      </c>
      <c r="C349" s="2" t="e">
        <f>VLOOKUP(B349,#REF!,1,0)</f>
        <v>#REF!</v>
      </c>
      <c r="D349" s="2" t="str">
        <f>VLOOKUP(B349,[1]iTN607!B:G,1,0)</f>
        <v>HSAT</v>
      </c>
      <c r="E349" s="2" t="str">
        <f>VLOOKUP(B349,[1]iTN607!B:G,2,0)</f>
        <v>HSAT</v>
      </c>
      <c r="F349" s="2" t="b">
        <f t="shared" si="20"/>
        <v>0</v>
      </c>
      <c r="G349" s="2" t="str">
        <f>VLOOKUP(B349,[1]iTN607!B:G,3,0)</f>
        <v>Acetyl-CoA:L-homoserine O-acetyltransferase</v>
      </c>
      <c r="H349" s="2" t="b">
        <f t="shared" si="21"/>
        <v>0</v>
      </c>
      <c r="I349" s="32" t="str">
        <f>VLOOKUP(B349,[1]iTN607!B:G,4,0)</f>
        <v>Acetyl-CoA[c] + L-Homoserine[c] &lt;=&gt; O-Acetyl-L-homoserine[c] + Coenzyme A[c]</v>
      </c>
      <c r="J349" s="2" t="b">
        <f t="shared" si="22"/>
        <v>0</v>
      </c>
      <c r="K349" s="2" t="str">
        <f>VLOOKUP(B349,[1]iTN607!B:G,5,0)</f>
        <v>2.3.1.46</v>
      </c>
      <c r="L349" s="2" t="b">
        <f t="shared" si="23"/>
        <v>0</v>
      </c>
      <c r="M349" s="1" t="s">
        <v>1682</v>
      </c>
      <c r="N349" s="1" t="s">
        <v>1683</v>
      </c>
      <c r="P349" s="1" t="s">
        <v>1684</v>
      </c>
      <c r="Q349" s="1">
        <v>-1000</v>
      </c>
      <c r="R349" s="1">
        <v>1000</v>
      </c>
      <c r="X349" s="1" t="s">
        <v>20</v>
      </c>
      <c r="Z349" s="1">
        <v>2</v>
      </c>
    </row>
    <row r="350" spans="1:26">
      <c r="A350" t="s">
        <v>3991</v>
      </c>
      <c r="B350" s="1" t="s">
        <v>1685</v>
      </c>
      <c r="C350" s="2" t="e">
        <f>VLOOKUP(B350,#REF!,1,0)</f>
        <v>#REF!</v>
      </c>
      <c r="D350" s="2" t="str">
        <f>VLOOKUP(B350,[1]iTN607!B:G,1,0)</f>
        <v>ACKr</v>
      </c>
      <c r="E350" s="2" t="str">
        <f>VLOOKUP(B350,[1]iTN607!B:G,2,0)</f>
        <v>ACKr</v>
      </c>
      <c r="F350" s="2" t="b">
        <f t="shared" si="20"/>
        <v>0</v>
      </c>
      <c r="G350" s="2" t="str">
        <f>VLOOKUP(B350,[1]iTN607!B:G,3,0)</f>
        <v>acetate kinase</v>
      </c>
      <c r="H350" s="2" t="b">
        <f t="shared" si="21"/>
        <v>0</v>
      </c>
      <c r="I350" s="2" t="str">
        <f>VLOOKUP(B350,[1]iTN607!B:G,4,0)</f>
        <v>Acetate[c] + ATP[c] &lt;=&gt; Acetyl phosphate[c] + ADP[c]</v>
      </c>
      <c r="J350" s="2" t="b">
        <f t="shared" si="22"/>
        <v>0</v>
      </c>
      <c r="K350" s="2" t="str">
        <f>VLOOKUP(B350,[1]iTN607!B:G,5,0)</f>
        <v>2.7.2.1; 2.7.2.15</v>
      </c>
      <c r="L350" s="2" t="b">
        <f t="shared" si="23"/>
        <v>0</v>
      </c>
      <c r="M350" s="1" t="s">
        <v>1686</v>
      </c>
      <c r="N350" s="1" t="s">
        <v>1687</v>
      </c>
      <c r="O350" s="2" t="s">
        <v>1688</v>
      </c>
      <c r="P350" s="1" t="s">
        <v>1689</v>
      </c>
      <c r="Q350" s="1">
        <v>-1000</v>
      </c>
      <c r="R350" s="1">
        <v>1000</v>
      </c>
      <c r="U350" s="1" t="s">
        <v>1690</v>
      </c>
      <c r="X350" s="1" t="s">
        <v>20</v>
      </c>
      <c r="Z350" s="1">
        <v>2</v>
      </c>
    </row>
    <row r="351" spans="1:26">
      <c r="A351" t="s">
        <v>3992</v>
      </c>
      <c r="B351" s="1" t="s">
        <v>1691</v>
      </c>
      <c r="C351" s="2" t="e">
        <f>VLOOKUP(B351,#REF!,1,0)</f>
        <v>#REF!</v>
      </c>
      <c r="D351" s="2" t="str">
        <f>VLOOKUP(B351,[1]iTN607!B:G,1,0)</f>
        <v>CYSTRS</v>
      </c>
      <c r="E351" s="2" t="str">
        <f>VLOOKUP(B351,[1]iTN607!B:G,2,0)</f>
        <v>CYSTRS</v>
      </c>
      <c r="F351" s="2" t="b">
        <f t="shared" si="20"/>
        <v>0</v>
      </c>
      <c r="G351" s="2" t="str">
        <f>VLOOKUP(B351,[1]iTN607!B:G,3,0)</f>
        <v>Cysteinyl-tRNA synthetase</v>
      </c>
      <c r="H351" s="2" t="b">
        <f t="shared" si="21"/>
        <v>0</v>
      </c>
      <c r="I351" s="32" t="str">
        <f>VLOOKUP(B351,[1]iTN607!B:G,4,0)</f>
        <v>ATP[c] + L-Cysteine[c] + tRNA(Cys)[c] =&gt; AMP[c] + L-Cysteinyl-tRNA(Cys)[c] + Diphosphate[c]</v>
      </c>
      <c r="J351" s="2" t="b">
        <f t="shared" si="22"/>
        <v>0</v>
      </c>
      <c r="K351" s="2" t="str">
        <f>VLOOKUP(B351,[1]iTN607!B:G,5,0)</f>
        <v>6.1.1.16</v>
      </c>
      <c r="L351" s="2" t="b">
        <f t="shared" si="23"/>
        <v>0</v>
      </c>
      <c r="M351" s="1" t="s">
        <v>1692</v>
      </c>
      <c r="N351" s="1" t="s">
        <v>1693</v>
      </c>
      <c r="P351" s="1" t="s">
        <v>1694</v>
      </c>
      <c r="Q351" s="1">
        <v>0</v>
      </c>
      <c r="R351" s="1">
        <v>1000</v>
      </c>
      <c r="X351" s="1" t="s">
        <v>20</v>
      </c>
      <c r="Z351" s="1">
        <v>2</v>
      </c>
    </row>
    <row r="352" spans="1:26">
      <c r="A352" t="s">
        <v>3993</v>
      </c>
      <c r="B352" s="1" t="s">
        <v>1695</v>
      </c>
      <c r="C352" s="2" t="e">
        <f>VLOOKUP(B352,#REF!,1,0)</f>
        <v>#REF!</v>
      </c>
      <c r="D352" s="2" t="str">
        <f>VLOOKUP(B352,[1]iTN607!B:G,1,0)</f>
        <v>GMPS2</v>
      </c>
      <c r="E352" s="2" t="str">
        <f>VLOOKUP(B352,[1]iTN607!B:G,2,0)</f>
        <v>GMPS2</v>
      </c>
      <c r="F352" s="2" t="b">
        <f t="shared" si="20"/>
        <v>0</v>
      </c>
      <c r="G352" s="2" t="str">
        <f>VLOOKUP(B352,[1]iTN607!B:G,3,0)</f>
        <v>GMP synthase (glutamine-hydrolysing)</v>
      </c>
      <c r="H352" s="2" t="b">
        <f t="shared" si="21"/>
        <v>0</v>
      </c>
      <c r="I352" s="2" t="str">
        <f>VLOOKUP(B352,[1]iTN607!B:G,4,0)</f>
        <v>ATP[c] + L-Glutamine[c] + H2O[c] + Xanthosine 5'-phosphate[c] =&gt; AMP[c] + L-Glutamate[c] + GMP[c] + 2 H+[c] + Diphosphate[c]</v>
      </c>
      <c r="J352" s="2" t="b">
        <f t="shared" si="22"/>
        <v>0</v>
      </c>
      <c r="K352" s="2" t="str">
        <f>VLOOKUP(B352,[1]iTN607!B:G,5,0)</f>
        <v>6.3.5.2</v>
      </c>
      <c r="L352" s="2" t="b">
        <f t="shared" si="23"/>
        <v>0</v>
      </c>
      <c r="M352" s="1" t="s">
        <v>1696</v>
      </c>
      <c r="N352" s="1" t="s">
        <v>1697</v>
      </c>
      <c r="O352" s="2" t="s">
        <v>1698</v>
      </c>
      <c r="P352" s="1" t="s">
        <v>1699</v>
      </c>
      <c r="Q352" s="1">
        <v>0</v>
      </c>
      <c r="R352" s="1">
        <v>1000</v>
      </c>
      <c r="U352" s="2" t="s">
        <v>1700</v>
      </c>
      <c r="X352" s="1" t="s">
        <v>20</v>
      </c>
      <c r="Z352" s="1">
        <v>2</v>
      </c>
    </row>
    <row r="353" spans="1:26">
      <c r="A353" t="s">
        <v>3994</v>
      </c>
      <c r="B353" s="1" t="s">
        <v>1701</v>
      </c>
      <c r="C353" s="2" t="e">
        <f>VLOOKUP(B353,#REF!,1,0)</f>
        <v>#REF!</v>
      </c>
      <c r="D353" s="2" t="str">
        <f>VLOOKUP(B353,[1]iTN607!B:G,1,0)</f>
        <v>MNt6</v>
      </c>
      <c r="E353" s="2" t="str">
        <f>VLOOKUP(B353,[1]iTN607!B:G,2,0)</f>
        <v>MNt6</v>
      </c>
      <c r="F353" s="2" t="b">
        <f t="shared" si="20"/>
        <v>0</v>
      </c>
      <c r="G353" s="2" t="str">
        <f>VLOOKUP(B353,[1]iTN607!B:G,3,0)</f>
        <v>manganese transport in/out via proton symport</v>
      </c>
      <c r="H353" s="2" t="b">
        <f t="shared" si="21"/>
        <v>0</v>
      </c>
      <c r="I353" s="2"/>
      <c r="J353" s="2" t="b">
        <f t="shared" si="22"/>
        <v>1</v>
      </c>
      <c r="K353" s="2">
        <f>VLOOKUP(B353,[1]iTN607!B:G,5,0)</f>
        <v>0</v>
      </c>
      <c r="L353" s="2" t="b">
        <f t="shared" si="23"/>
        <v>0</v>
      </c>
      <c r="M353" s="1" t="s">
        <v>1702</v>
      </c>
      <c r="N353" s="1" t="s">
        <v>1703</v>
      </c>
      <c r="P353" s="2" t="s">
        <v>1704</v>
      </c>
      <c r="Q353" s="1">
        <v>-1000</v>
      </c>
      <c r="R353" s="1">
        <v>1000</v>
      </c>
      <c r="X353" s="1" t="s">
        <v>20</v>
      </c>
      <c r="Z353" s="1">
        <v>2</v>
      </c>
    </row>
    <row r="354" spans="1:26">
      <c r="A354" t="s">
        <v>3995</v>
      </c>
      <c r="B354" s="1" t="s">
        <v>1705</v>
      </c>
      <c r="C354" s="2" t="e">
        <f>VLOOKUP(B354,#REF!,1,0)</f>
        <v>#REF!</v>
      </c>
      <c r="D354" s="2" t="str">
        <f>VLOOKUP(B354,[1]iTN607!B:G,1,0)</f>
        <v>GLYBabc</v>
      </c>
      <c r="E354" s="2" t="str">
        <f>VLOOKUP(B354,[1]iTN607!B:G,2,0)</f>
        <v>GLYBabc</v>
      </c>
      <c r="F354" s="2" t="b">
        <f t="shared" si="20"/>
        <v>0</v>
      </c>
      <c r="G354" s="2" t="str">
        <f>VLOOKUP(B354,[1]iTN607!B:G,3,0)</f>
        <v>glycine betaine transport via ABC system</v>
      </c>
      <c r="H354" s="2" t="b">
        <f t="shared" si="21"/>
        <v>0</v>
      </c>
      <c r="I354" s="2"/>
      <c r="J354" s="2" t="b">
        <f t="shared" si="22"/>
        <v>1</v>
      </c>
      <c r="K354" s="2">
        <f>VLOOKUP(B354,[1]iTN607!B:G,5,0)</f>
        <v>0</v>
      </c>
      <c r="L354" s="2" t="b">
        <f t="shared" si="23"/>
        <v>0</v>
      </c>
      <c r="M354" s="1" t="s">
        <v>1706</v>
      </c>
      <c r="N354" s="1" t="s">
        <v>1707</v>
      </c>
      <c r="P354" s="1" t="s">
        <v>1708</v>
      </c>
      <c r="Q354" s="1">
        <v>0</v>
      </c>
      <c r="R354" s="1">
        <v>1000</v>
      </c>
      <c r="U354" s="2" t="s">
        <v>1709</v>
      </c>
      <c r="X354" s="1" t="s">
        <v>20</v>
      </c>
      <c r="Z354" s="1">
        <v>2</v>
      </c>
    </row>
    <row r="355" spans="1:26">
      <c r="A355" t="s">
        <v>3996</v>
      </c>
      <c r="B355" s="1" t="s">
        <v>1710</v>
      </c>
      <c r="C355" s="2" t="e">
        <f>VLOOKUP(B355,#REF!,1,0)</f>
        <v>#REF!</v>
      </c>
      <c r="D355" s="2" t="str">
        <f>VLOOKUP(B355,[1]iTN607!B:G,1,0)</f>
        <v>ADPT</v>
      </c>
      <c r="E355" s="2" t="str">
        <f>VLOOKUP(B355,[1]iTN607!B:G,2,0)</f>
        <v>ADPT</v>
      </c>
      <c r="F355" s="2" t="b">
        <f t="shared" si="20"/>
        <v>0</v>
      </c>
      <c r="G355" s="2" t="str">
        <f>VLOOKUP(B355,[1]iTN607!B:G,3,0)</f>
        <v>adenine phosphoribosyltransferase</v>
      </c>
      <c r="H355" s="2" t="b">
        <f t="shared" si="21"/>
        <v>0</v>
      </c>
      <c r="I355" s="2" t="str">
        <f>VLOOKUP(B355,[1]iTN607!B:G,4,0)</f>
        <v>Adenine[c] + 5-Phospho-alpha-D-ribose 1-diphosphate[c] =&gt; AMP[c] + Diphosphate[c]</v>
      </c>
      <c r="J355" s="2" t="b">
        <f t="shared" si="22"/>
        <v>0</v>
      </c>
      <c r="K355" s="2" t="str">
        <f>VLOOKUP(B355,[1]iTN607!B:G,5,0)</f>
        <v>2.4.2.7; 2.4.2.8</v>
      </c>
      <c r="L355" s="2" t="b">
        <f t="shared" si="23"/>
        <v>0</v>
      </c>
      <c r="M355" s="1" t="s">
        <v>1711</v>
      </c>
      <c r="N355" s="1" t="s">
        <v>1712</v>
      </c>
      <c r="O355" s="2" t="s">
        <v>1713</v>
      </c>
      <c r="P355" s="1" t="s">
        <v>490</v>
      </c>
      <c r="Q355" s="1">
        <v>0</v>
      </c>
      <c r="R355" s="1">
        <v>1000</v>
      </c>
      <c r="U355" s="2" t="s">
        <v>1714</v>
      </c>
      <c r="X355" s="1" t="s">
        <v>20</v>
      </c>
      <c r="Z355" s="1">
        <v>2</v>
      </c>
    </row>
    <row r="356" spans="1:26">
      <c r="A356" t="s">
        <v>3997</v>
      </c>
      <c r="B356" s="1" t="s">
        <v>1715</v>
      </c>
      <c r="C356" s="2" t="e">
        <f>VLOOKUP(B356,#REF!,1,0)</f>
        <v>#REF!</v>
      </c>
      <c r="D356" s="2" t="str">
        <f>VLOOKUP(B356,[1]iTN607!B:G,1,0)</f>
        <v>FBA</v>
      </c>
      <c r="E356" s="2" t="str">
        <f>VLOOKUP(B356,[1]iTN607!B:G,2,0)</f>
        <v>FBA</v>
      </c>
      <c r="F356" s="2" t="b">
        <f t="shared" si="20"/>
        <v>0</v>
      </c>
      <c r="G356" s="2" t="str">
        <f>VLOOKUP(B356,[1]iTN607!B:G,3,0)</f>
        <v>fructose-bisphosphate aldolase</v>
      </c>
      <c r="H356" s="2" t="b">
        <f t="shared" si="21"/>
        <v>0</v>
      </c>
      <c r="I356" s="2" t="str">
        <f>VLOOKUP(B356,[1]iTN607!B:G,4,0)</f>
        <v>D-Fructose 1,6-bisphosphate[c] &lt;=&gt; Dihydroxyacetone phosphate[c] + Glyceraldehyde 3-phosphate[c]</v>
      </c>
      <c r="J356" s="2" t="b">
        <f t="shared" si="22"/>
        <v>0</v>
      </c>
      <c r="K356" s="2" t="str">
        <f>VLOOKUP(B356,[1]iTN607!B:G,5,0)</f>
        <v>4.1.2.13</v>
      </c>
      <c r="L356" s="2" t="b">
        <f t="shared" si="23"/>
        <v>0</v>
      </c>
      <c r="M356" s="1" t="s">
        <v>1716</v>
      </c>
      <c r="N356" s="1" t="s">
        <v>1717</v>
      </c>
      <c r="O356" s="2" t="s">
        <v>1718</v>
      </c>
      <c r="P356" s="1" t="s">
        <v>1719</v>
      </c>
      <c r="Q356" s="1">
        <v>-1000</v>
      </c>
      <c r="R356" s="1">
        <v>1000</v>
      </c>
      <c r="U356" s="2" t="s">
        <v>1720</v>
      </c>
      <c r="X356" s="1" t="s">
        <v>20</v>
      </c>
      <c r="Z356" s="1">
        <v>2</v>
      </c>
    </row>
    <row r="357" spans="1:26">
      <c r="A357" t="s">
        <v>3998</v>
      </c>
      <c r="B357" s="1" t="s">
        <v>1721</v>
      </c>
      <c r="C357" s="2" t="e">
        <f>VLOOKUP(B357,#REF!,1,0)</f>
        <v>#REF!</v>
      </c>
      <c r="D357" s="2" t="str">
        <f>VLOOKUP(B357,[1]iTN607!B:G,1,0)</f>
        <v>CYTB_B2</v>
      </c>
      <c r="E357" s="2" t="str">
        <f>VLOOKUP(B357,[1]iTN607!B:G,2,0)</f>
        <v>CYTB_B2</v>
      </c>
      <c r="F357" s="2" t="b">
        <f t="shared" si="20"/>
        <v>0</v>
      </c>
      <c r="G357" s="2" t="str">
        <f>VLOOKUP(B357,[1]iTN607!B:G,3,0)</f>
        <v>menaquinol oxidase (7:1 protons)</v>
      </c>
      <c r="H357" s="2" t="b">
        <f t="shared" si="21"/>
        <v>0</v>
      </c>
      <c r="I357" s="32" t="str">
        <f>VLOOKUP(B357,[1]iTN607!B:G,4,0)</f>
        <v>2 H+[c] + Menaquinol 7[c] + 0.5 O2[c] =&gt; H2O[c] + 2 H+[e] + Menaquinone 7[c]</v>
      </c>
      <c r="J357" s="2" t="b">
        <f t="shared" si="22"/>
        <v>0</v>
      </c>
      <c r="K357" s="2" t="str">
        <f>VLOOKUP(B357,[1]iTN607!B:G,5,0)</f>
        <v>7.1.1.5</v>
      </c>
      <c r="L357" s="2" t="b">
        <f t="shared" si="23"/>
        <v>0</v>
      </c>
      <c r="M357" s="1" t="s">
        <v>1722</v>
      </c>
      <c r="N357" s="1" t="s">
        <v>1723</v>
      </c>
      <c r="P357" s="1" t="s">
        <v>1724</v>
      </c>
      <c r="Q357" s="1">
        <v>0</v>
      </c>
      <c r="R357" s="1">
        <v>1000</v>
      </c>
      <c r="U357" s="2" t="s">
        <v>1725</v>
      </c>
      <c r="X357" s="1" t="s">
        <v>20</v>
      </c>
      <c r="Z357" s="1">
        <v>2</v>
      </c>
    </row>
    <row r="358" spans="1:26">
      <c r="A358" t="s">
        <v>3999</v>
      </c>
      <c r="B358" s="1" t="s">
        <v>1726</v>
      </c>
      <c r="C358" s="2" t="e">
        <f>VLOOKUP(B358,#REF!,1,0)</f>
        <v>#REF!</v>
      </c>
      <c r="D358" s="2" t="str">
        <f>VLOOKUP(B358,[1]iTN607!B:G,1,0)</f>
        <v>NAt7</v>
      </c>
      <c r="E358" s="2" t="str">
        <f>VLOOKUP(B358,[1]iTN607!B:G,2,0)</f>
        <v>NAt7</v>
      </c>
      <c r="F358" s="2" t="b">
        <f t="shared" si="20"/>
        <v>0</v>
      </c>
      <c r="G358" s="2" t="str">
        <f>VLOOKUP(B358,[1]iTN607!B:G,3,0)</f>
        <v>sodium transport in/out via proton antiport (one H+)</v>
      </c>
      <c r="H358" s="2" t="b">
        <f t="shared" si="21"/>
        <v>0</v>
      </c>
      <c r="I358" s="2"/>
      <c r="J358" s="2" t="b">
        <f t="shared" si="22"/>
        <v>1</v>
      </c>
      <c r="K358" s="2">
        <f>VLOOKUP(B358,[1]iTN607!B:G,5,0)</f>
        <v>0</v>
      </c>
      <c r="L358" s="2" t="b">
        <f t="shared" si="23"/>
        <v>0</v>
      </c>
      <c r="M358" s="1" t="s">
        <v>1727</v>
      </c>
      <c r="N358" s="1" t="s">
        <v>1728</v>
      </c>
      <c r="P358" s="1" t="s">
        <v>1729</v>
      </c>
      <c r="Q358" s="1">
        <v>-1000</v>
      </c>
      <c r="R358" s="1">
        <v>1000</v>
      </c>
      <c r="X358" s="1" t="s">
        <v>20</v>
      </c>
      <c r="Z358" s="1">
        <v>2</v>
      </c>
    </row>
    <row r="359" spans="1:26">
      <c r="A359" t="s">
        <v>4000</v>
      </c>
      <c r="B359" s="1" t="s">
        <v>1730</v>
      </c>
      <c r="C359" s="2" t="e">
        <f>VLOOKUP(B359,#REF!,1,0)</f>
        <v>#REF!</v>
      </c>
      <c r="D359" s="2" t="str">
        <f>VLOOKUP(B359,[1]iTN607!B:G,1,0)</f>
        <v>URIK3</v>
      </c>
      <c r="E359" s="2" t="str">
        <f>VLOOKUP(B359,[1]iTN607!B:G,2,0)</f>
        <v>URIK3</v>
      </c>
      <c r="F359" s="2" t="b">
        <f t="shared" si="20"/>
        <v>0</v>
      </c>
      <c r="G359" s="2" t="str">
        <f>VLOOKUP(B359,[1]iTN607!B:G,3,0)</f>
        <v>uridine kinase (ITP:Uridine)</v>
      </c>
      <c r="H359" s="2" t="b">
        <f t="shared" si="21"/>
        <v>0</v>
      </c>
      <c r="I359" s="2" t="str">
        <f>VLOOKUP(B359,[1]iTN607!B:G,4,0)</f>
        <v>ITP[c] + Uridine[c] =&gt; H+[c] + IDP[c] + UMP[c]</v>
      </c>
      <c r="J359" s="2" t="b">
        <f t="shared" si="22"/>
        <v>0</v>
      </c>
      <c r="K359" s="2" t="str">
        <f>VLOOKUP(B359,[1]iTN607!B:G,5,0)</f>
        <v>2.7.1.48</v>
      </c>
      <c r="L359" s="2" t="b">
        <f t="shared" si="23"/>
        <v>0</v>
      </c>
      <c r="M359" s="1" t="s">
        <v>1731</v>
      </c>
      <c r="N359" s="1" t="s">
        <v>1732</v>
      </c>
      <c r="O359" s="2" t="s">
        <v>1733</v>
      </c>
      <c r="P359" s="1" t="s">
        <v>1270</v>
      </c>
      <c r="Q359" s="1">
        <v>0</v>
      </c>
      <c r="R359" s="1">
        <v>1000</v>
      </c>
      <c r="U359" s="2" t="s">
        <v>1734</v>
      </c>
      <c r="X359" s="1" t="s">
        <v>20</v>
      </c>
      <c r="Z359" s="1">
        <v>2</v>
      </c>
    </row>
    <row r="360" spans="1:26">
      <c r="A360" t="s">
        <v>4001</v>
      </c>
      <c r="B360" s="1" t="s">
        <v>1735</v>
      </c>
      <c r="C360" s="2" t="e">
        <f>VLOOKUP(B360,#REF!,1,0)</f>
        <v>#REF!</v>
      </c>
      <c r="D360" s="2" t="str">
        <f>VLOOKUP(B360,[1]iTN607!B:G,1,0)</f>
        <v>UAGDP</v>
      </c>
      <c r="E360" s="2" t="str">
        <f>VLOOKUP(B360,[1]iTN607!B:G,2,0)</f>
        <v>UAGDP</v>
      </c>
      <c r="F360" s="2" t="b">
        <f t="shared" si="20"/>
        <v>0</v>
      </c>
      <c r="G360" s="2" t="str">
        <f>VLOOKUP(B360,[1]iTN607!B:G,3,0)</f>
        <v>UDP-N-acetylglucosamine diphosphorylase</v>
      </c>
      <c r="H360" s="2" t="b">
        <f t="shared" si="21"/>
        <v>0</v>
      </c>
      <c r="I360" s="2" t="str">
        <f>VLOOKUP(B360,[1]iTN607!B:G,4,0)</f>
        <v>N-Acetyl-D-glucosamine 1-phosphate[c] + H+[c] + UTP[c] =&gt; Diphosphate[c] + UDP-N-acetyl-D-glucosamine[c]</v>
      </c>
      <c r="J360" s="2" t="b">
        <f t="shared" si="22"/>
        <v>0</v>
      </c>
      <c r="K360" s="2" t="str">
        <f>VLOOKUP(B360,[1]iTN607!B:G,5,0)</f>
        <v>2.7.7.23</v>
      </c>
      <c r="L360" s="2" t="b">
        <f t="shared" si="23"/>
        <v>0</v>
      </c>
      <c r="M360" s="1" t="s">
        <v>1736</v>
      </c>
      <c r="N360" s="1" t="s">
        <v>1737</v>
      </c>
      <c r="O360" s="2" t="s">
        <v>1738</v>
      </c>
      <c r="P360" s="1" t="s">
        <v>1739</v>
      </c>
      <c r="Q360" s="1">
        <v>0</v>
      </c>
      <c r="R360" s="1">
        <v>1000</v>
      </c>
      <c r="U360" s="2" t="s">
        <v>1740</v>
      </c>
      <c r="X360" s="1" t="s">
        <v>20</v>
      </c>
      <c r="Z360" s="1">
        <v>2</v>
      </c>
    </row>
    <row r="361" spans="1:26">
      <c r="A361" t="s">
        <v>4002</v>
      </c>
      <c r="B361" s="1" t="s">
        <v>1741</v>
      </c>
      <c r="C361" s="2" t="e">
        <f>VLOOKUP(B361,#REF!,1,0)</f>
        <v>#REF!</v>
      </c>
      <c r="D361" s="2" t="str">
        <f>VLOOKUP(B361,[1]iTN607!B:G,1,0)</f>
        <v>DMATT</v>
      </c>
      <c r="E361" s="2" t="str">
        <f>VLOOKUP(B361,[1]iTN607!B:G,2,0)</f>
        <v>DMATT</v>
      </c>
      <c r="F361" s="2" t="b">
        <f t="shared" si="20"/>
        <v>0</v>
      </c>
      <c r="G361" s="2" t="str">
        <f>VLOOKUP(B361,[1]iTN607!B:G,3,0)</f>
        <v>dimethylallyltranstransferase</v>
      </c>
      <c r="H361" s="2" t="b">
        <f t="shared" si="21"/>
        <v>0</v>
      </c>
      <c r="I361" s="2" t="str">
        <f>VLOOKUP(B361,[1]iTN607!B:G,4,0)</f>
        <v>Dimethylallyl diphosphate[c] + Isopentenyl diphosphate[c] =&gt; Geranyl diphosphate[c] + Diphosphate[c]</v>
      </c>
      <c r="J361" s="2" t="b">
        <f t="shared" si="22"/>
        <v>0</v>
      </c>
      <c r="K361" s="2" t="str">
        <f>VLOOKUP(B361,[1]iTN607!B:G,5,0)</f>
        <v>2.5.1.1</v>
      </c>
      <c r="L361" s="2" t="b">
        <f t="shared" si="23"/>
        <v>0</v>
      </c>
      <c r="M361" s="1" t="s">
        <v>1742</v>
      </c>
      <c r="N361" s="1" t="s">
        <v>1743</v>
      </c>
      <c r="O361" s="2" t="s">
        <v>1744</v>
      </c>
      <c r="P361" s="1" t="s">
        <v>964</v>
      </c>
      <c r="Q361" s="1">
        <v>0</v>
      </c>
      <c r="R361" s="1">
        <v>1000</v>
      </c>
      <c r="U361" s="2" t="s">
        <v>1745</v>
      </c>
      <c r="X361" s="1" t="s">
        <v>20</v>
      </c>
      <c r="Z361" s="1">
        <v>2</v>
      </c>
    </row>
    <row r="362" spans="1:26">
      <c r="A362" t="s">
        <v>4003</v>
      </c>
      <c r="B362" s="1" t="s">
        <v>1746</v>
      </c>
      <c r="C362" s="2" t="e">
        <f>VLOOKUP(B362,#REF!,1,0)</f>
        <v>#REF!</v>
      </c>
      <c r="D362" s="2" t="str">
        <f>VLOOKUP(B362,[1]iTN607!B:G,1,0)</f>
        <v>PMPK</v>
      </c>
      <c r="E362" s="2" t="str">
        <f>VLOOKUP(B362,[1]iTN607!B:G,2,0)</f>
        <v>PMPK</v>
      </c>
      <c r="F362" s="2" t="b">
        <f t="shared" si="20"/>
        <v>0</v>
      </c>
      <c r="G362" s="2" t="str">
        <f>VLOOKUP(B362,[1]iTN607!B:G,3,0)</f>
        <v>phosphomethylpyrimidine kinase</v>
      </c>
      <c r="H362" s="2" t="b">
        <f t="shared" si="21"/>
        <v>0</v>
      </c>
      <c r="I362" s="2" t="str">
        <f>VLOOKUP(B362,[1]iTN607!B:G,4,0)</f>
        <v>4-Amino-2-methyl-5-phosphomethylpyrimidine[c] + ATP[c] =&gt; 2-Methyl-4-amino-5-hydroxymethylpyrimidine diphosphate[c] + ADP[c]</v>
      </c>
      <c r="J362" s="2" t="b">
        <f t="shared" si="22"/>
        <v>0</v>
      </c>
      <c r="K362" s="2" t="str">
        <f>VLOOKUP(B362,[1]iTN607!B:G,5,0)</f>
        <v>2.7.4.7</v>
      </c>
      <c r="L362" s="2" t="b">
        <f t="shared" si="23"/>
        <v>0</v>
      </c>
      <c r="M362" s="1" t="s">
        <v>1747</v>
      </c>
      <c r="N362" s="1" t="s">
        <v>1748</v>
      </c>
      <c r="O362" s="2" t="s">
        <v>1749</v>
      </c>
      <c r="P362" s="1" t="s">
        <v>664</v>
      </c>
      <c r="Q362" s="1">
        <v>0</v>
      </c>
      <c r="R362" s="1">
        <v>1000</v>
      </c>
      <c r="U362" s="2" t="s">
        <v>1750</v>
      </c>
      <c r="X362" s="1" t="s">
        <v>20</v>
      </c>
      <c r="Z362" s="1">
        <v>2</v>
      </c>
    </row>
    <row r="363" spans="1:26">
      <c r="A363" t="s">
        <v>4004</v>
      </c>
      <c r="B363" s="1" t="s">
        <v>1751</v>
      </c>
      <c r="C363" s="2" t="e">
        <f>VLOOKUP(B363,#REF!,1,0)</f>
        <v>#REF!</v>
      </c>
      <c r="D363" s="2" t="str">
        <f>VLOOKUP(B363,[1]iTN607!B:G,1,0)</f>
        <v>G1SAT</v>
      </c>
      <c r="E363" s="2" t="str">
        <f>VLOOKUP(B363,[1]iTN607!B:G,2,0)</f>
        <v>G1SAT</v>
      </c>
      <c r="F363" s="2" t="b">
        <f t="shared" si="20"/>
        <v>0</v>
      </c>
      <c r="G363" s="2" t="str">
        <f>VLOOKUP(B363,[1]iTN607!B:G,3,0)</f>
        <v>glutamate-1-semialdehyde aminotransferase</v>
      </c>
      <c r="H363" s="2" t="b">
        <f t="shared" si="21"/>
        <v>0</v>
      </c>
      <c r="I363" s="2" t="str">
        <f>VLOOKUP(B363,[1]iTN607!B:G,4,0)</f>
        <v>L-Glutamate 1-semialdehyde[c] &lt;=&gt; 5-Amino-4-oxopentanoate[c]</v>
      </c>
      <c r="J363" s="2" t="b">
        <f t="shared" si="22"/>
        <v>0</v>
      </c>
      <c r="K363" s="2" t="str">
        <f>VLOOKUP(B363,[1]iTN607!B:G,5,0)</f>
        <v>5.4.3.8</v>
      </c>
      <c r="L363" s="2" t="b">
        <f t="shared" si="23"/>
        <v>0</v>
      </c>
      <c r="M363" s="1" t="s">
        <v>1752</v>
      </c>
      <c r="N363" s="1" t="s">
        <v>1753</v>
      </c>
      <c r="O363" s="1" t="s">
        <v>1754</v>
      </c>
      <c r="P363" s="1" t="s">
        <v>1755</v>
      </c>
      <c r="Q363" s="1">
        <v>-1000</v>
      </c>
      <c r="R363" s="1">
        <v>1000</v>
      </c>
      <c r="U363" s="1" t="s">
        <v>1756</v>
      </c>
      <c r="X363" s="1" t="s">
        <v>20</v>
      </c>
      <c r="Z363" s="1">
        <v>2</v>
      </c>
    </row>
    <row r="364" spans="1:26">
      <c r="A364" t="s">
        <v>4005</v>
      </c>
      <c r="B364" s="1" t="s">
        <v>1757</v>
      </c>
      <c r="C364" s="2" t="e">
        <f>VLOOKUP(B364,#REF!,1,0)</f>
        <v>#REF!</v>
      </c>
      <c r="D364" s="2" t="str">
        <f>VLOOKUP(B364,[1]iTN607!B:G,1,0)</f>
        <v>R05220</v>
      </c>
      <c r="E364" s="19" t="str">
        <f>VLOOKUP(B364,[1]iTN607!B:G,2,0)</f>
        <v>R05220</v>
      </c>
      <c r="F364" s="19" t="b">
        <f t="shared" si="20"/>
        <v>0</v>
      </c>
      <c r="G364" s="2" t="str">
        <f>VLOOKUP(B364,[1]iTN607!B:G,3,0)</f>
        <v>ATP:cob(I)yrinic acid-a,c-diamide Cobeta-adenosyltransferase</v>
      </c>
      <c r="H364" s="2" t="b">
        <f t="shared" si="21"/>
        <v>0</v>
      </c>
      <c r="I364" s="32" t="str">
        <f>VLOOKUP(B364,[1]iTN607!B:G,4,0)</f>
        <v>ATP[c] + Cob(I)yrinate a,c diamide[c] + H2O[c] =&gt; Adenosyl cobyrinate diamide[c] + Phosphate[c] + Diphosphate[c]</v>
      </c>
      <c r="J364" s="2" t="b">
        <f t="shared" si="22"/>
        <v>0</v>
      </c>
      <c r="K364" s="2" t="str">
        <f>VLOOKUP(B364,[1]iTN607!B:G,5,0)</f>
        <v>2.5.1.17</v>
      </c>
      <c r="L364" s="2" t="b">
        <f t="shared" si="23"/>
        <v>0</v>
      </c>
      <c r="M364" s="1" t="s">
        <v>1758</v>
      </c>
      <c r="N364" s="1" t="s">
        <v>1759</v>
      </c>
      <c r="P364" s="1" t="s">
        <v>612</v>
      </c>
      <c r="Q364" s="1">
        <v>0</v>
      </c>
      <c r="R364" s="1">
        <v>1000</v>
      </c>
      <c r="X364" s="1" t="s">
        <v>20</v>
      </c>
      <c r="Z364" s="1">
        <v>2</v>
      </c>
    </row>
    <row r="365" spans="1:26">
      <c r="A365" t="s">
        <v>4006</v>
      </c>
      <c r="B365" s="1" t="s">
        <v>1760</v>
      </c>
      <c r="C365" s="2" t="e">
        <f>VLOOKUP(B365,#REF!,1,0)</f>
        <v>#REF!</v>
      </c>
      <c r="D365" s="2" t="str">
        <f>VLOOKUP(B365,[1]iTN607!B:G,1,0)</f>
        <v>DURIK1</v>
      </c>
      <c r="E365" s="2" t="str">
        <f>VLOOKUP(B365,[1]iTN607!B:G,2,0)</f>
        <v>DURIK1</v>
      </c>
      <c r="F365" s="2" t="b">
        <f t="shared" si="20"/>
        <v>0</v>
      </c>
      <c r="G365" s="2" t="str">
        <f>VLOOKUP(B365,[1]iTN607!B:G,3,0)</f>
        <v>deoxyuridine kinase (ATP:Deoxyuridine)</v>
      </c>
      <c r="H365" s="2" t="b">
        <f t="shared" si="21"/>
        <v>0</v>
      </c>
      <c r="I365" s="32" t="str">
        <f>VLOOKUP(B365,[1]iTN607!B:G,4,0)</f>
        <v>ATP[c] + Deoxyuridine[c] =&gt; ADP[c] + dUMP[c] + H+[c]</v>
      </c>
      <c r="J365" s="2" t="b">
        <f t="shared" si="22"/>
        <v>0</v>
      </c>
      <c r="K365" s="2" t="str">
        <f>VLOOKUP(B365,[1]iTN607!B:G,5,0)</f>
        <v>2.7.1.21 ; 2.7.1.145</v>
      </c>
      <c r="L365" s="2" t="b">
        <f t="shared" si="23"/>
        <v>0</v>
      </c>
      <c r="M365" s="1" t="s">
        <v>1761</v>
      </c>
      <c r="N365" s="1" t="s">
        <v>1762</v>
      </c>
      <c r="O365" s="2" t="s">
        <v>329</v>
      </c>
      <c r="P365" s="1" t="s">
        <v>330</v>
      </c>
      <c r="Q365" s="1">
        <v>0</v>
      </c>
      <c r="R365" s="1">
        <v>1000</v>
      </c>
      <c r="U365" s="2" t="s">
        <v>1763</v>
      </c>
      <c r="X365" s="1" t="s">
        <v>20</v>
      </c>
      <c r="Z365" s="1">
        <v>2</v>
      </c>
    </row>
    <row r="366" spans="1:26">
      <c r="A366" t="s">
        <v>4007</v>
      </c>
      <c r="B366" s="1" t="s">
        <v>1764</v>
      </c>
      <c r="C366" s="2" t="e">
        <f>VLOOKUP(B366,#REF!,1,0)</f>
        <v>#REF!</v>
      </c>
      <c r="D366" s="2" t="str">
        <f>VLOOKUP(B366,[1]iTN607!B:G,1,0)</f>
        <v>R05225</v>
      </c>
      <c r="E366" s="19" t="str">
        <f>VLOOKUP(B366,[1]iTN607!B:G,2,0)</f>
        <v>R05225</v>
      </c>
      <c r="F366" s="19" t="b">
        <f t="shared" si="20"/>
        <v>0</v>
      </c>
      <c r="G366" s="2" t="str">
        <f>VLOOKUP(B366,[1]iTN607!B:G,3,0)</f>
        <v>adenosylcobyric acid synthase</v>
      </c>
      <c r="H366" s="2" t="b">
        <f t="shared" si="21"/>
        <v>0</v>
      </c>
      <c r="I366" s="32" t="str">
        <f>VLOOKUP(B366,[1]iTN607!B:G,4,0)</f>
        <v>Adenosyl cobyrinate diamide[c] + 4 ATP[c] + 4 L-Glutamine[c] + 4 H2O[c] =&gt; adenosyl-cobyric acid[c] + 4 ADP[c] + 4 L-Glutamate[c] + 4 H+[c] + 4 Phosphate[c]</v>
      </c>
      <c r="J366" s="2" t="b">
        <f t="shared" si="22"/>
        <v>0</v>
      </c>
      <c r="K366" s="2" t="str">
        <f>VLOOKUP(B366,[1]iTN607!B:G,5,0)</f>
        <v>6.3.5.10</v>
      </c>
      <c r="L366" s="2" t="b">
        <f t="shared" si="23"/>
        <v>0</v>
      </c>
      <c r="M366" s="1" t="s">
        <v>1765</v>
      </c>
      <c r="N366" s="1" t="s">
        <v>1766</v>
      </c>
      <c r="P366" s="1" t="s">
        <v>1767</v>
      </c>
      <c r="Q366" s="1">
        <v>0</v>
      </c>
      <c r="R366" s="1">
        <v>1000</v>
      </c>
      <c r="X366" s="1" t="s">
        <v>20</v>
      </c>
      <c r="Z366" s="1">
        <v>2</v>
      </c>
    </row>
    <row r="367" spans="1:26">
      <c r="A367" t="s">
        <v>4008</v>
      </c>
      <c r="B367" s="1" t="s">
        <v>1768</v>
      </c>
      <c r="C367" s="2" t="e">
        <f>VLOOKUP(B367,#REF!,1,0)</f>
        <v>#REF!</v>
      </c>
      <c r="D367" s="2" t="str">
        <f>VLOOKUP(B367,[1]iTN607!B:G,1,0)</f>
        <v>GGGABAH</v>
      </c>
      <c r="E367" s="2" t="str">
        <f>VLOOKUP(B367,[1]iTN607!B:G,2,0)</f>
        <v>GGGABAH</v>
      </c>
      <c r="F367" s="2" t="b">
        <f t="shared" si="20"/>
        <v>0</v>
      </c>
      <c r="G367" s="2" t="str">
        <f>VLOOKUP(B367,[1]iTN607!B:G,3,0)</f>
        <v>gammaglutamyl-gamma-aminobutyrate hydrolase</v>
      </c>
      <c r="H367" s="2" t="b">
        <f t="shared" si="21"/>
        <v>0</v>
      </c>
      <c r="I367" s="2" t="str">
        <f>VLOOKUP(B367,[1]iTN607!B:G,4,0)</f>
        <v>gammaglutamyl-gamma-aminobutyrate[c] + H2O[c] =&gt; 4-Aminobutanoate[c] + L-Glutamate[c]</v>
      </c>
      <c r="J367" s="2" t="b">
        <f t="shared" si="22"/>
        <v>0</v>
      </c>
      <c r="K367" s="2" t="str">
        <f>VLOOKUP(B367,[1]iTN607!B:G,5,0)</f>
        <v>3.5.1.94</v>
      </c>
      <c r="L367" s="2" t="b">
        <f t="shared" si="23"/>
        <v>0</v>
      </c>
      <c r="M367" s="1" t="s">
        <v>1769</v>
      </c>
      <c r="N367" s="1" t="s">
        <v>1770</v>
      </c>
      <c r="O367" s="2" t="s">
        <v>1771</v>
      </c>
      <c r="P367" s="1" t="s">
        <v>1772</v>
      </c>
      <c r="Q367" s="1">
        <v>0</v>
      </c>
      <c r="R367" s="1">
        <v>1000</v>
      </c>
      <c r="U367" s="2" t="s">
        <v>1773</v>
      </c>
      <c r="X367" s="1" t="s">
        <v>20</v>
      </c>
      <c r="Z367" s="1">
        <v>2</v>
      </c>
    </row>
    <row r="368" spans="1:26">
      <c r="A368" t="s">
        <v>4009</v>
      </c>
      <c r="B368" s="1" t="s">
        <v>1774</v>
      </c>
      <c r="C368" s="2" t="e">
        <f>VLOOKUP(B368,#REF!,1,0)</f>
        <v>#REF!</v>
      </c>
      <c r="D368" s="2" t="str">
        <f>VLOOKUP(B368,[1]iTN607!B:G,1,0)</f>
        <v>DINSK</v>
      </c>
      <c r="E368" s="2" t="str">
        <f>VLOOKUP(B368,[1]iTN607!B:G,2,0)</f>
        <v>DINSK</v>
      </c>
      <c r="F368" s="2" t="b">
        <f t="shared" si="20"/>
        <v>0</v>
      </c>
      <c r="G368" s="2" t="str">
        <f>VLOOKUP(B368,[1]iTN607!B:G,3,0)</f>
        <v>deoxyinosine kinase</v>
      </c>
      <c r="H368" s="2" t="b">
        <f t="shared" si="21"/>
        <v>0</v>
      </c>
      <c r="I368" s="32" t="str">
        <f>VLOOKUP(B368,[1]iTN607!B:G,4,0)</f>
        <v>ATP[c] + Deoxyinosine[c] =&gt; ADP[c] + dIMP[c]</v>
      </c>
      <c r="J368" s="2" t="b">
        <f t="shared" si="22"/>
        <v>0</v>
      </c>
      <c r="K368" s="2" t="str">
        <f>VLOOKUP(B368,[1]iTN607!B:G,5,0)</f>
        <v xml:space="preserve">2.7.1.113 ; 2.7.1.145 </v>
      </c>
      <c r="L368" s="2" t="b">
        <f t="shared" si="23"/>
        <v>0</v>
      </c>
      <c r="M368" s="1" t="s">
        <v>1775</v>
      </c>
      <c r="N368" s="1" t="s">
        <v>1776</v>
      </c>
      <c r="P368" s="1" t="s">
        <v>1279</v>
      </c>
      <c r="Q368" s="1">
        <v>0</v>
      </c>
      <c r="R368" s="1">
        <v>1000</v>
      </c>
      <c r="U368" s="2" t="s">
        <v>1777</v>
      </c>
      <c r="X368" s="1" t="s">
        <v>20</v>
      </c>
      <c r="Z368" s="1">
        <v>2</v>
      </c>
    </row>
    <row r="369" spans="1:26">
      <c r="A369" t="s">
        <v>4010</v>
      </c>
      <c r="B369" s="1" t="s">
        <v>1778</v>
      </c>
      <c r="C369" s="2" t="e">
        <f>VLOOKUP(B369,#REF!,1,0)</f>
        <v>#REF!</v>
      </c>
      <c r="D369" s="2" t="str">
        <f>VLOOKUP(B369,[1]iTN607!B:G,1,0)</f>
        <v>COPRECI</v>
      </c>
      <c r="E369" s="19" t="str">
        <f>VLOOKUP(B369,[1]iTN607!B:G,2,0)</f>
        <v>COPRECI</v>
      </c>
      <c r="F369" s="19" t="b">
        <f t="shared" si="20"/>
        <v>0</v>
      </c>
      <c r="G369" s="2" t="str">
        <f>VLOOKUP(B369,[1]iTN607!B:G,3,0)</f>
        <v>Precorrin-8X methylmutase</v>
      </c>
      <c r="H369" s="2" t="b">
        <f t="shared" si="21"/>
        <v>0</v>
      </c>
      <c r="I369" s="32" t="str">
        <f>VLOOKUP(B369,[1]iTN607!B:G,4,0)</f>
        <v>Cobalt-precorrin 8[c] =&gt; Cobyrinate[c]</v>
      </c>
      <c r="J369" s="2" t="b">
        <f t="shared" si="22"/>
        <v>0</v>
      </c>
      <c r="K369" s="2" t="str">
        <f>VLOOKUP(B369,[1]iTN607!B:G,5,0)</f>
        <v>5.4.99.60</v>
      </c>
      <c r="L369" s="2" t="b">
        <f t="shared" si="23"/>
        <v>0</v>
      </c>
      <c r="M369" s="1" t="s">
        <v>1779</v>
      </c>
      <c r="N369" s="1" t="s">
        <v>1780</v>
      </c>
      <c r="P369" s="1" t="s">
        <v>1781</v>
      </c>
      <c r="Q369" s="1">
        <v>0</v>
      </c>
      <c r="R369" s="1">
        <v>1000</v>
      </c>
      <c r="X369" s="1" t="s">
        <v>20</v>
      </c>
      <c r="Z369" s="1">
        <v>2</v>
      </c>
    </row>
    <row r="370" spans="1:26">
      <c r="A370" t="s">
        <v>4011</v>
      </c>
      <c r="B370" s="1" t="s">
        <v>1782</v>
      </c>
      <c r="C370" s="2" t="e">
        <f>VLOOKUP(B370,#REF!,1,0)</f>
        <v>#REF!</v>
      </c>
      <c r="D370" s="2" t="str">
        <f>VLOOKUP(B370,[1]iTN607!B:G,1,0)</f>
        <v>URIK2</v>
      </c>
      <c r="E370" s="2" t="str">
        <f>VLOOKUP(B370,[1]iTN607!B:G,2,0)</f>
        <v>URIK2</v>
      </c>
      <c r="F370" s="2" t="b">
        <f t="shared" si="20"/>
        <v>0</v>
      </c>
      <c r="G370" s="2" t="str">
        <f>VLOOKUP(B370,[1]iTN607!B:G,3,0)</f>
        <v>uridine kinase (GTP:Uridine)</v>
      </c>
      <c r="H370" s="2" t="b">
        <f t="shared" si="21"/>
        <v>0</v>
      </c>
      <c r="I370" s="2" t="str">
        <f>VLOOKUP(B370,[1]iTN607!B:G,4,0)</f>
        <v>GTP[c] + Uridine[c] =&gt; GDP[c] + H+[c] + UMP[c]</v>
      </c>
      <c r="J370" s="2" t="b">
        <f t="shared" si="22"/>
        <v>0</v>
      </c>
      <c r="K370" s="2" t="str">
        <f>VLOOKUP(B370,[1]iTN607!B:G,5,0)</f>
        <v>2.7.1.48</v>
      </c>
      <c r="L370" s="2" t="b">
        <f t="shared" si="23"/>
        <v>0</v>
      </c>
      <c r="M370" s="1" t="s">
        <v>1783</v>
      </c>
      <c r="N370" s="1" t="s">
        <v>1784</v>
      </c>
      <c r="O370" s="2" t="s">
        <v>1733</v>
      </c>
      <c r="P370" s="1" t="s">
        <v>1270</v>
      </c>
      <c r="Q370" s="1">
        <v>0</v>
      </c>
      <c r="R370" s="1">
        <v>1000</v>
      </c>
      <c r="U370" s="2" t="s">
        <v>1785</v>
      </c>
      <c r="X370" s="1" t="s">
        <v>20</v>
      </c>
      <c r="Z370" s="1">
        <v>2</v>
      </c>
    </row>
    <row r="371" spans="1:26">
      <c r="A371" t="s">
        <v>4012</v>
      </c>
      <c r="B371" s="1" t="s">
        <v>1786</v>
      </c>
      <c r="C371" s="2" t="e">
        <f>VLOOKUP(B371,#REF!,1,0)</f>
        <v>#REF!</v>
      </c>
      <c r="D371" s="2" t="str">
        <f>VLOOKUP(B371,[1]iTN607!B:G,1,0)</f>
        <v>PMANM</v>
      </c>
      <c r="E371" s="2" t="str">
        <f>VLOOKUP(B371,[1]iTN607!B:G,2,0)</f>
        <v>PMANM</v>
      </c>
      <c r="F371" s="2" t="b">
        <f t="shared" si="20"/>
        <v>0</v>
      </c>
      <c r="G371" s="2" t="str">
        <f>VLOOKUP(B371,[1]iTN607!B:G,3,0)</f>
        <v>phosphomannomutase</v>
      </c>
      <c r="H371" s="2" t="b">
        <f t="shared" si="21"/>
        <v>0</v>
      </c>
      <c r="I371" s="2" t="str">
        <f>VLOOKUP(B371,[1]iTN607!B:G,4,0)</f>
        <v>D-Mannose 1-phosphate[c] &lt;=&gt; D-Mannose 6-phosphate[c]</v>
      </c>
      <c r="J371" s="2" t="b">
        <f t="shared" si="22"/>
        <v>0</v>
      </c>
      <c r="K371" s="2" t="str">
        <f>VLOOKUP(B371,[1]iTN607!B:G,5,0)</f>
        <v>5.4.2.8</v>
      </c>
      <c r="L371" s="2" t="b">
        <f t="shared" si="23"/>
        <v>0</v>
      </c>
      <c r="M371" s="1" t="s">
        <v>1787</v>
      </c>
      <c r="N371" s="1" t="s">
        <v>1788</v>
      </c>
      <c r="O371" s="2" t="s">
        <v>1789</v>
      </c>
      <c r="P371" s="1" t="s">
        <v>1108</v>
      </c>
      <c r="Q371" s="1">
        <v>-1000</v>
      </c>
      <c r="R371" s="1">
        <v>1000</v>
      </c>
      <c r="U371" s="2" t="s">
        <v>1790</v>
      </c>
      <c r="X371" s="1" t="s">
        <v>20</v>
      </c>
      <c r="Z371" s="1">
        <v>2</v>
      </c>
    </row>
    <row r="372" spans="1:26">
      <c r="A372" t="s">
        <v>4013</v>
      </c>
      <c r="B372" s="1" t="s">
        <v>1791</v>
      </c>
      <c r="C372" s="2" t="e">
        <f>VLOOKUP(B372,#REF!,1,0)</f>
        <v>#REF!</v>
      </c>
      <c r="D372" s="2" t="str">
        <f>VLOOKUP(B372,[1]iTN607!B:G,1,0)</f>
        <v>DADNK</v>
      </c>
      <c r="E372" s="2" t="str">
        <f>VLOOKUP(B372,[1]iTN607!B:G,2,0)</f>
        <v>DADNK</v>
      </c>
      <c r="F372" s="2" t="b">
        <f t="shared" si="20"/>
        <v>0</v>
      </c>
      <c r="G372" s="2" t="str">
        <f>VLOOKUP(B372,[1]iTN607!B:G,3,0)</f>
        <v>deoxyadenosine kinase</v>
      </c>
      <c r="H372" s="2" t="b">
        <f t="shared" si="21"/>
        <v>0</v>
      </c>
      <c r="I372" s="32" t="str">
        <f>VLOOKUP(B372,[1]iTN607!B:G,4,0)</f>
        <v>ATP[c] + Deoxyadenosine[c] =&gt; ADP[c] + dAMP[c] + H+[c]</v>
      </c>
      <c r="J372" s="2" t="b">
        <f t="shared" si="22"/>
        <v>0</v>
      </c>
      <c r="K372" s="2" t="str">
        <f>VLOOKUP(B372,[1]iTN607!B:G,5,0)</f>
        <v>2.7.1.76</v>
      </c>
      <c r="L372" s="2" t="b">
        <f t="shared" si="23"/>
        <v>0</v>
      </c>
      <c r="M372" s="1" t="s">
        <v>1792</v>
      </c>
      <c r="N372" s="1" t="s">
        <v>1793</v>
      </c>
      <c r="O372" s="2" t="s">
        <v>1794</v>
      </c>
      <c r="P372" s="2" t="s">
        <v>1279</v>
      </c>
      <c r="Q372" s="1">
        <v>0</v>
      </c>
      <c r="R372" s="1">
        <v>1000</v>
      </c>
      <c r="U372" s="2" t="s">
        <v>1795</v>
      </c>
      <c r="X372" s="1" t="s">
        <v>20</v>
      </c>
      <c r="Z372" s="1">
        <v>2</v>
      </c>
    </row>
    <row r="373" spans="1:26">
      <c r="A373" t="s">
        <v>4014</v>
      </c>
      <c r="B373" s="1" t="s">
        <v>1796</v>
      </c>
      <c r="C373" s="2" t="e">
        <f>VLOOKUP(B373,#REF!,1,0)</f>
        <v>#REF!</v>
      </c>
      <c r="D373" s="2" t="str">
        <f>VLOOKUP(B373,[1]iTN607!B:G,1,0)</f>
        <v>SELCYSLY</v>
      </c>
      <c r="E373" s="2" t="str">
        <f>VLOOKUP(B373,[1]iTN607!B:G,2,0)</f>
        <v>SELCYSLY</v>
      </c>
      <c r="F373" s="2" t="b">
        <f t="shared" si="20"/>
        <v>0</v>
      </c>
      <c r="G373" s="2" t="str">
        <f>VLOOKUP(B373,[1]iTN607!B:G,3,0)</f>
        <v>selenocysteine lyase</v>
      </c>
      <c r="H373" s="2" t="b">
        <f t="shared" si="21"/>
        <v>0</v>
      </c>
      <c r="I373" s="32" t="str">
        <f>VLOOKUP(B373,[1]iTN607!B:G,4,0)</f>
        <v>Reduced dithiothreitol[c] + L-Selenocysteine[c] =&gt; Selenide[c] + L-Alanine[c] + Oxidized dithiothreitol[c] + H+[c]</v>
      </c>
      <c r="J373" s="2" t="b">
        <f t="shared" si="22"/>
        <v>0</v>
      </c>
      <c r="K373" s="2" t="str">
        <f>VLOOKUP(B373,[1]iTN607!B:G,5,0)</f>
        <v>4.4.1.16</v>
      </c>
      <c r="L373" s="2" t="b">
        <f t="shared" si="23"/>
        <v>0</v>
      </c>
      <c r="M373" s="1" t="s">
        <v>1797</v>
      </c>
      <c r="N373" s="1" t="s">
        <v>1798</v>
      </c>
      <c r="P373" s="1" t="s">
        <v>1799</v>
      </c>
      <c r="Q373" s="1">
        <v>0</v>
      </c>
      <c r="R373" s="1">
        <v>1000</v>
      </c>
      <c r="X373" s="1" t="s">
        <v>20</v>
      </c>
      <c r="Z373" s="1">
        <v>2</v>
      </c>
    </row>
    <row r="374" spans="1:26">
      <c r="A374" t="s">
        <v>4015</v>
      </c>
      <c r="B374" s="1" t="s">
        <v>1800</v>
      </c>
      <c r="C374" s="2" t="e">
        <f>VLOOKUP(B374,#REF!,1,0)</f>
        <v>#REF!</v>
      </c>
      <c r="D374" s="2" t="str">
        <f>VLOOKUP(B374,[1]iTN607!B:G,1,0)</f>
        <v>GALT</v>
      </c>
      <c r="E374" s="2" t="str">
        <f>VLOOKUP(B374,[1]iTN607!B:G,2,0)</f>
        <v>GALT</v>
      </c>
      <c r="F374" s="2" t="b">
        <f t="shared" si="20"/>
        <v>0</v>
      </c>
      <c r="G374" s="2" t="str">
        <f>VLOOKUP(B374,[1]iTN607!B:G,3,0)</f>
        <v>galactose-1-phosphate uridylyltransferase</v>
      </c>
      <c r="H374" s="2" t="b">
        <f t="shared" si="21"/>
        <v>0</v>
      </c>
      <c r="I374" s="2" t="str">
        <f>VLOOKUP(B374,[1]iTN607!B:G,4,0)</f>
        <v>alpha-D-Galactose 1-phosphate[c] + H+[c] + UTP[c] &lt;=&gt; Diphosphate[c] + UDPgalactose[c]</v>
      </c>
      <c r="J374" s="2" t="b">
        <f t="shared" si="22"/>
        <v>0</v>
      </c>
      <c r="K374" s="2" t="str">
        <f>VLOOKUP(B374,[1]iTN607!B:G,5,0)</f>
        <v>2.7.7.10; 2.7.7.64</v>
      </c>
      <c r="L374" s="2" t="b">
        <f t="shared" si="23"/>
        <v>0</v>
      </c>
      <c r="M374" s="1" t="s">
        <v>1801</v>
      </c>
      <c r="N374" s="1" t="s">
        <v>1802</v>
      </c>
      <c r="O374" s="2" t="s">
        <v>1803</v>
      </c>
      <c r="P374" s="1" t="s">
        <v>1804</v>
      </c>
      <c r="Q374" s="1">
        <v>-1000</v>
      </c>
      <c r="R374" s="1">
        <v>1000</v>
      </c>
      <c r="U374" s="2" t="s">
        <v>1805</v>
      </c>
      <c r="X374" s="1" t="s">
        <v>20</v>
      </c>
      <c r="Z374" s="1">
        <v>2</v>
      </c>
    </row>
    <row r="375" spans="1:26">
      <c r="A375" t="s">
        <v>4016</v>
      </c>
      <c r="B375" s="1" t="s">
        <v>1806</v>
      </c>
      <c r="C375" s="2" t="e">
        <f>VLOOKUP(B375,#REF!,1,0)</f>
        <v>#REF!</v>
      </c>
      <c r="D375" s="2" t="str">
        <f>VLOOKUP(B375,[1]iTN607!B:G,1,0)</f>
        <v>ASPTRS</v>
      </c>
      <c r="E375" s="2" t="str">
        <f>VLOOKUP(B375,[1]iTN607!B:G,2,0)</f>
        <v>ASPTRS</v>
      </c>
      <c r="F375" s="2" t="b">
        <f t="shared" si="20"/>
        <v>0</v>
      </c>
      <c r="G375" s="2" t="str">
        <f>VLOOKUP(B375,[1]iTN607!B:G,3,0)</f>
        <v>Aspartyl-tRNA synthetase</v>
      </c>
      <c r="H375" s="2" t="b">
        <f t="shared" si="21"/>
        <v>0</v>
      </c>
      <c r="I375" s="32" t="str">
        <f>VLOOKUP(B375,[1]iTN607!B:G,4,0)</f>
        <v>L-Aspartate[c] + ATP[c] + tRNA(Asp)[c] =&gt; AMP[c] + L-Aspartyl-tRNA(Asp)[c] + Diphosphate[c]</v>
      </c>
      <c r="J375" s="2" t="b">
        <f t="shared" si="22"/>
        <v>0</v>
      </c>
      <c r="K375" s="2" t="str">
        <f>VLOOKUP(B375,[1]iTN607!B:G,5,0)</f>
        <v>6.1.1.12</v>
      </c>
      <c r="L375" s="2" t="b">
        <f t="shared" si="23"/>
        <v>0</v>
      </c>
      <c r="M375" s="1" t="s">
        <v>1807</v>
      </c>
      <c r="N375" s="1" t="s">
        <v>1808</v>
      </c>
      <c r="P375" s="1" t="s">
        <v>1809</v>
      </c>
      <c r="Q375" s="1">
        <v>0</v>
      </c>
      <c r="R375" s="1">
        <v>1000</v>
      </c>
      <c r="X375" s="1" t="s">
        <v>20</v>
      </c>
      <c r="Z375" s="1">
        <v>2</v>
      </c>
    </row>
    <row r="376" spans="1:26">
      <c r="A376" t="s">
        <v>4017</v>
      </c>
      <c r="B376" s="1" t="s">
        <v>1810</v>
      </c>
      <c r="C376" s="2" t="e">
        <f>VLOOKUP(B376,#REF!,1,0)</f>
        <v>#REF!</v>
      </c>
      <c r="D376" s="2" t="str">
        <f>VLOOKUP(B376,[1]iTN607!B:G,1,0)</f>
        <v>CHLabc</v>
      </c>
      <c r="E376" s="2" t="str">
        <f>VLOOKUP(B376,[1]iTN607!B:G,2,0)</f>
        <v>CHLabc</v>
      </c>
      <c r="F376" s="2" t="b">
        <f t="shared" si="20"/>
        <v>0</v>
      </c>
      <c r="G376" s="2" t="str">
        <f>VLOOKUP(B376,[1]iTN607!B:G,3,0)</f>
        <v>choline transport via ABC system</v>
      </c>
      <c r="H376" s="2" t="b">
        <f t="shared" si="21"/>
        <v>0</v>
      </c>
      <c r="I376" s="2"/>
      <c r="J376" s="2" t="b">
        <f t="shared" si="22"/>
        <v>1</v>
      </c>
      <c r="K376" s="2">
        <f>VLOOKUP(B376,[1]iTN607!B:G,5,0)</f>
        <v>0</v>
      </c>
      <c r="L376" s="2" t="b">
        <f t="shared" si="23"/>
        <v>0</v>
      </c>
      <c r="M376" s="1" t="s">
        <v>1811</v>
      </c>
      <c r="N376" s="1" t="s">
        <v>1812</v>
      </c>
      <c r="P376" s="1" t="s">
        <v>1708</v>
      </c>
      <c r="Q376" s="1">
        <v>0</v>
      </c>
      <c r="R376" s="1">
        <v>1000</v>
      </c>
      <c r="U376" s="2" t="s">
        <v>1813</v>
      </c>
      <c r="X376" s="1" t="s">
        <v>20</v>
      </c>
      <c r="Z376" s="1">
        <v>2</v>
      </c>
    </row>
    <row r="377" spans="1:26">
      <c r="A377" t="s">
        <v>4018</v>
      </c>
      <c r="B377" s="1" t="s">
        <v>1814</v>
      </c>
      <c r="C377" s="2" t="e">
        <f>VLOOKUP(B377,#REF!,1,0)</f>
        <v>#REF!</v>
      </c>
      <c r="D377" s="2" t="str">
        <f>VLOOKUP(B377,[1]iTN607!B:G,1,0)</f>
        <v>NADS1</v>
      </c>
      <c r="E377" s="2" t="str">
        <f>VLOOKUP(B377,[1]iTN607!B:G,2,0)</f>
        <v>NADS1</v>
      </c>
      <c r="F377" s="2" t="b">
        <f t="shared" si="20"/>
        <v>0</v>
      </c>
      <c r="G377" s="2" t="str">
        <f>VLOOKUP(B377,[1]iTN607!B:G,3,0)</f>
        <v>NAD synthase (nh4)</v>
      </c>
      <c r="H377" s="2" t="b">
        <f t="shared" si="21"/>
        <v>0</v>
      </c>
      <c r="I377" s="32" t="str">
        <f>VLOOKUP(B377,[1]iTN607!B:G,4,0)</f>
        <v>ATP[c] + Deamino-NAD+[c] + Ammonium[c] =&gt; AMP[c] + H+[c] + Nicotinamide adenine dinucleotide[c] + Diphosphate[c]</v>
      </c>
      <c r="J377" s="2" t="b">
        <f t="shared" si="22"/>
        <v>0</v>
      </c>
      <c r="K377" s="2" t="str">
        <f>VLOOKUP(B377,[1]iTN607!B:G,5,0)</f>
        <v>6.3.1.5 ; 6.3.5.1</v>
      </c>
      <c r="L377" s="2" t="b">
        <f t="shared" si="23"/>
        <v>0</v>
      </c>
      <c r="M377" s="1" t="s">
        <v>1815</v>
      </c>
      <c r="N377" s="1" t="s">
        <v>1816</v>
      </c>
      <c r="O377" s="2" t="s">
        <v>1817</v>
      </c>
      <c r="P377" s="1" t="s">
        <v>1818</v>
      </c>
      <c r="Q377" s="1">
        <v>0</v>
      </c>
      <c r="R377" s="1">
        <v>1000</v>
      </c>
      <c r="U377" s="2" t="s">
        <v>1819</v>
      </c>
      <c r="X377" s="1" t="s">
        <v>20</v>
      </c>
      <c r="Z377" s="1">
        <v>2</v>
      </c>
    </row>
    <row r="378" spans="1:26">
      <c r="A378" t="s">
        <v>4019</v>
      </c>
      <c r="B378" s="1" t="s">
        <v>1820</v>
      </c>
      <c r="C378" s="2" t="e">
        <f>VLOOKUP(B378,#REF!,1,0)</f>
        <v>#REF!</v>
      </c>
      <c r="D378" s="2" t="str">
        <f>VLOOKUP(B378,[1]iTN607!B:G,1,0)</f>
        <v>UDPGALM</v>
      </c>
      <c r="E378" s="2" t="str">
        <f>VLOOKUP(B378,[1]iTN607!B:G,2,0)</f>
        <v>UDPGALM</v>
      </c>
      <c r="F378" s="2" t="b">
        <f t="shared" si="20"/>
        <v>0</v>
      </c>
      <c r="G378" s="2" t="str">
        <f>VLOOKUP(B378,[1]iTN607!B:G,3,0)</f>
        <v>UDPgalactopyranose mutase</v>
      </c>
      <c r="H378" s="2" t="b">
        <f t="shared" si="21"/>
        <v>0</v>
      </c>
      <c r="I378" s="2" t="str">
        <f>VLOOKUP(B378,[1]iTN607!B:G,4,0)</f>
        <v>UDPgalactose[c] =&gt; UDP-D-galacto-1,4-furanose[c]</v>
      </c>
      <c r="J378" s="2" t="b">
        <f t="shared" si="22"/>
        <v>0</v>
      </c>
      <c r="K378" s="2" t="str">
        <f>VLOOKUP(B378,[1]iTN607!B:G,5,0)</f>
        <v>5.4.99.9</v>
      </c>
      <c r="L378" s="2" t="b">
        <f t="shared" si="23"/>
        <v>0</v>
      </c>
      <c r="M378" s="1" t="s">
        <v>1821</v>
      </c>
      <c r="N378" s="1" t="s">
        <v>1822</v>
      </c>
      <c r="O378" s="2" t="s">
        <v>1823</v>
      </c>
      <c r="P378" s="1" t="s">
        <v>1824</v>
      </c>
      <c r="Q378" s="1">
        <v>0</v>
      </c>
      <c r="R378" s="1">
        <v>1000</v>
      </c>
      <c r="U378" s="2" t="s">
        <v>1825</v>
      </c>
      <c r="X378" s="1" t="s">
        <v>20</v>
      </c>
      <c r="Z378" s="1">
        <v>2</v>
      </c>
    </row>
    <row r="379" spans="1:26">
      <c r="A379" t="s">
        <v>4020</v>
      </c>
      <c r="B379" s="1" t="s">
        <v>1826</v>
      </c>
      <c r="C379" s="2" t="e">
        <f>VLOOKUP(B379,#REF!,1,0)</f>
        <v>#REF!</v>
      </c>
      <c r="D379" s="2" t="str">
        <f>VLOOKUP(B379,[1]iTN607!B:G,1,0)</f>
        <v>LDH_L</v>
      </c>
      <c r="E379" s="2" t="str">
        <f>VLOOKUP(B379,[1]iTN607!B:G,2,0)</f>
        <v>LDH_L</v>
      </c>
      <c r="F379" s="2" t="b">
        <f t="shared" si="20"/>
        <v>0</v>
      </c>
      <c r="G379" s="2" t="str">
        <f>VLOOKUP(B379,[1]iTN607!B:G,3,0)</f>
        <v>L-lactate dehydrogenase</v>
      </c>
      <c r="H379" s="2" t="b">
        <f t="shared" si="21"/>
        <v>0</v>
      </c>
      <c r="I379" s="2" t="str">
        <f>VLOOKUP(B379,[1]iTN607!B:G,4,0)</f>
        <v>L-Lactate[c] + Nicotinamide adenine dinucleotide[c] &lt;=&gt; H+[c] + Nicotinamide adenine dinucleotide - reduced[c] + Pyruvate[c]</v>
      </c>
      <c r="J379" s="2" t="b">
        <f t="shared" si="22"/>
        <v>0</v>
      </c>
      <c r="K379" s="2" t="str">
        <f>VLOOKUP(B379,[1]iTN607!B:G,5,0)</f>
        <v>1.1.1.27</v>
      </c>
      <c r="L379" s="2" t="b">
        <f t="shared" si="23"/>
        <v>0</v>
      </c>
      <c r="M379" s="1" t="s">
        <v>1827</v>
      </c>
      <c r="N379" s="1" t="s">
        <v>1828</v>
      </c>
      <c r="O379" s="2" t="s">
        <v>1829</v>
      </c>
      <c r="P379" s="1" t="s">
        <v>1830</v>
      </c>
      <c r="Q379" s="1">
        <v>-1000</v>
      </c>
      <c r="R379" s="1">
        <v>1000</v>
      </c>
      <c r="U379" s="2" t="s">
        <v>1831</v>
      </c>
      <c r="X379" s="1" t="s">
        <v>20</v>
      </c>
      <c r="Z379" s="1">
        <v>2</v>
      </c>
    </row>
    <row r="380" spans="1:26">
      <c r="A380" t="s">
        <v>4021</v>
      </c>
      <c r="B380" s="1" t="s">
        <v>1832</v>
      </c>
      <c r="C380" s="2" t="e">
        <f>VLOOKUP(B380,#REF!,1,0)</f>
        <v>#REF!</v>
      </c>
      <c r="D380" s="2" t="str">
        <f>VLOOKUP(B380,[1]iTN607!B:G,1,0)</f>
        <v>DRPA</v>
      </c>
      <c r="E380" s="2" t="str">
        <f>VLOOKUP(B380,[1]iTN607!B:G,2,0)</f>
        <v>DRPA</v>
      </c>
      <c r="F380" s="2" t="b">
        <f t="shared" si="20"/>
        <v>0</v>
      </c>
      <c r="G380" s="2" t="str">
        <f>VLOOKUP(B380,[1]iTN607!B:G,3,0)</f>
        <v>deoxyribose-phosphate aldolase</v>
      </c>
      <c r="H380" s="2" t="b">
        <f t="shared" si="21"/>
        <v>0</v>
      </c>
      <c r="I380" s="2" t="str">
        <f>VLOOKUP(B380,[1]iTN607!B:G,4,0)</f>
        <v>2-Deoxy-D-ribose 5-phosphate[c] =&gt; Acetaldehyde[c] + Glyceraldehyde 3-phosphate[c]</v>
      </c>
      <c r="J380" s="2" t="b">
        <f t="shared" si="22"/>
        <v>0</v>
      </c>
      <c r="K380" s="2" t="str">
        <f>VLOOKUP(B380,[1]iTN607!B:G,5,0)</f>
        <v>4.1.2.4</v>
      </c>
      <c r="L380" s="2" t="b">
        <f t="shared" si="23"/>
        <v>0</v>
      </c>
      <c r="M380" s="1" t="s">
        <v>1833</v>
      </c>
      <c r="N380" s="1" t="s">
        <v>1834</v>
      </c>
      <c r="O380" s="2" t="s">
        <v>1835</v>
      </c>
      <c r="P380" s="1" t="s">
        <v>1836</v>
      </c>
      <c r="Q380" s="1">
        <v>0</v>
      </c>
      <c r="R380" s="1">
        <v>1000</v>
      </c>
      <c r="U380" s="2" t="s">
        <v>1837</v>
      </c>
      <c r="X380" s="1" t="s">
        <v>20</v>
      </c>
      <c r="Z380" s="1">
        <v>2</v>
      </c>
    </row>
    <row r="381" spans="1:26">
      <c r="A381" t="s">
        <v>4022</v>
      </c>
      <c r="B381" s="1" t="s">
        <v>1838</v>
      </c>
      <c r="C381" s="2" t="e">
        <f>VLOOKUP(B381,#REF!,1,0)</f>
        <v>#REF!</v>
      </c>
      <c r="D381" s="2" t="str">
        <f>VLOOKUP(B381,[1]iTN607!B:G,1,0)</f>
        <v>SUCBZL</v>
      </c>
      <c r="E381" s="2" t="str">
        <f>VLOOKUP(B381,[1]iTN607!B:G,2,0)</f>
        <v>SUCBZL</v>
      </c>
      <c r="F381" s="2" t="b">
        <f t="shared" si="20"/>
        <v>0</v>
      </c>
      <c r="G381" s="2" t="str">
        <f>VLOOKUP(B381,[1]iTN607!B:G,3,0)</f>
        <v>o-succinylbenzoate-CoA ligase</v>
      </c>
      <c r="H381" s="2" t="b">
        <f t="shared" si="21"/>
        <v>0</v>
      </c>
      <c r="I381" s="2" t="str">
        <f>VLOOKUP(B381,[1]iTN607!B:G,4,0)</f>
        <v>ATP[c] + Coenzyme A[c] + o-Succinylbenzoate[c] =&gt; AMP[c] + Diphosphate[c] + O-Succinylbenzoyl-CoA[c]</v>
      </c>
      <c r="J381" s="2" t="b">
        <f t="shared" si="22"/>
        <v>0</v>
      </c>
      <c r="K381" s="2" t="str">
        <f>VLOOKUP(B381,[1]iTN607!B:G,5,0)</f>
        <v>6.2.1.26</v>
      </c>
      <c r="L381" s="2" t="b">
        <f t="shared" si="23"/>
        <v>0</v>
      </c>
      <c r="M381" s="1" t="s">
        <v>1839</v>
      </c>
      <c r="N381" s="1" t="s">
        <v>1840</v>
      </c>
      <c r="O381" s="2" t="s">
        <v>1841</v>
      </c>
      <c r="P381" s="1" t="s">
        <v>1842</v>
      </c>
      <c r="Q381" s="1">
        <v>0</v>
      </c>
      <c r="R381" s="1">
        <v>1000</v>
      </c>
      <c r="U381" s="2" t="s">
        <v>1843</v>
      </c>
      <c r="X381" s="1" t="s">
        <v>20</v>
      </c>
      <c r="Z381" s="1">
        <v>2</v>
      </c>
    </row>
    <row r="382" spans="1:26">
      <c r="A382" t="s">
        <v>4023</v>
      </c>
      <c r="B382" s="1" t="s">
        <v>1844</v>
      </c>
      <c r="C382" s="2" t="e">
        <f>VLOOKUP(B382,#REF!,1,0)</f>
        <v>#REF!</v>
      </c>
      <c r="D382" s="2" t="str">
        <f>VLOOKUP(B382,[1]iTN607!B:G,1,0)</f>
        <v>MGt5</v>
      </c>
      <c r="E382" s="2" t="str">
        <f>VLOOKUP(B382,[1]iTN607!B:G,2,0)</f>
        <v>MGt5</v>
      </c>
      <c r="F382" s="2" t="b">
        <f t="shared" si="20"/>
        <v>0</v>
      </c>
      <c r="G382" s="2" t="str">
        <f>VLOOKUP(B382,[1]iTN607!B:G,3,0)</f>
        <v>magnesium transport in/out via permease (no H+)</v>
      </c>
      <c r="H382" s="2" t="b">
        <f t="shared" si="21"/>
        <v>0</v>
      </c>
      <c r="I382" s="2"/>
      <c r="J382" s="2" t="b">
        <f t="shared" si="22"/>
        <v>1</v>
      </c>
      <c r="K382" s="2">
        <f>VLOOKUP(B382,[1]iTN607!B:G,5,0)</f>
        <v>0</v>
      </c>
      <c r="L382" s="2" t="b">
        <f t="shared" si="23"/>
        <v>0</v>
      </c>
      <c r="M382" s="1" t="s">
        <v>1845</v>
      </c>
      <c r="N382" s="1" t="s">
        <v>1846</v>
      </c>
      <c r="P382" s="1" t="s">
        <v>417</v>
      </c>
      <c r="Q382" s="1">
        <v>-1000</v>
      </c>
      <c r="R382" s="1">
        <v>1000</v>
      </c>
      <c r="U382" s="2" t="s">
        <v>1847</v>
      </c>
      <c r="X382" s="1" t="s">
        <v>20</v>
      </c>
      <c r="Z382" s="1">
        <v>2</v>
      </c>
    </row>
    <row r="383" spans="1:26">
      <c r="A383" t="s">
        <v>4024</v>
      </c>
      <c r="B383" s="1" t="s">
        <v>1848</v>
      </c>
      <c r="C383" s="2" t="e">
        <f>VLOOKUP(B383,#REF!,1,0)</f>
        <v>#REF!</v>
      </c>
      <c r="D383" s="2" t="str">
        <f>VLOOKUP(B383,[1]iTN607!B:G,1,0)</f>
        <v>LYSTRS</v>
      </c>
      <c r="E383" s="2" t="str">
        <f>VLOOKUP(B383,[1]iTN607!B:G,2,0)</f>
        <v>LYSTRS</v>
      </c>
      <c r="F383" s="2" t="b">
        <f t="shared" si="20"/>
        <v>0</v>
      </c>
      <c r="G383" s="2" t="str">
        <f>VLOOKUP(B383,[1]iTN607!B:G,3,0)</f>
        <v>Lysyl-tRNA synthetase</v>
      </c>
      <c r="H383" s="2" t="b">
        <f t="shared" si="21"/>
        <v>0</v>
      </c>
      <c r="I383" s="32" t="str">
        <f>VLOOKUP(B383,[1]iTN607!B:G,4,0)</f>
        <v>ATP[c] + L-Lysine[c] + tRNA(Lys)[c] =&gt; AMP[c] + L-Lysine-tRNA (Lys)[c] + Diphosphate[c]</v>
      </c>
      <c r="J383" s="2" t="b">
        <f t="shared" si="22"/>
        <v>0</v>
      </c>
      <c r="K383" s="2" t="str">
        <f>VLOOKUP(B383,[1]iTN607!B:G,5,0)</f>
        <v>6.1.1.6</v>
      </c>
      <c r="L383" s="2" t="b">
        <f t="shared" si="23"/>
        <v>0</v>
      </c>
      <c r="M383" s="1" t="s">
        <v>1849</v>
      </c>
      <c r="N383" s="1" t="s">
        <v>1850</v>
      </c>
      <c r="P383" s="1" t="s">
        <v>1851</v>
      </c>
      <c r="Q383" s="1">
        <v>0</v>
      </c>
      <c r="R383" s="1">
        <v>1000</v>
      </c>
      <c r="X383" s="1" t="s">
        <v>20</v>
      </c>
      <c r="Z383" s="1">
        <v>2</v>
      </c>
    </row>
    <row r="384" spans="1:26">
      <c r="A384" t="s">
        <v>4025</v>
      </c>
      <c r="B384" s="1" t="s">
        <v>1852</v>
      </c>
      <c r="C384" s="2" t="e">
        <f>VLOOKUP(B384,#REF!,1,0)</f>
        <v>#REF!</v>
      </c>
      <c r="D384" s="2" t="str">
        <f>VLOOKUP(B384,[1]iTN607!B:G,1,0)</f>
        <v>TRPTRS</v>
      </c>
      <c r="E384" s="2" t="str">
        <f>VLOOKUP(B384,[1]iTN607!B:G,2,0)</f>
        <v>TRPTRS</v>
      </c>
      <c r="F384" s="2" t="b">
        <f t="shared" si="20"/>
        <v>0</v>
      </c>
      <c r="G384" s="2" t="str">
        <f>VLOOKUP(B384,[1]iTN607!B:G,3,0)</f>
        <v>Tryptophanyl-tRNA synthetase</v>
      </c>
      <c r="H384" s="2" t="b">
        <f t="shared" si="21"/>
        <v>0</v>
      </c>
      <c r="I384" s="32" t="str">
        <f>VLOOKUP(B384,[1]iTN607!B:G,4,0)</f>
        <v>ATP[c] + tRNA(Trp)[c] + L-Tryptophan[c] =&gt; AMP[c] + Diphosphate[c] + L-Tryptophanyl-tRNA(Trp)[c]</v>
      </c>
      <c r="J384" s="2" t="b">
        <f t="shared" si="22"/>
        <v>0</v>
      </c>
      <c r="K384" s="2" t="str">
        <f>VLOOKUP(B384,[1]iTN607!B:G,5,0)</f>
        <v>6.1.1.2</v>
      </c>
      <c r="L384" s="2" t="b">
        <f t="shared" si="23"/>
        <v>0</v>
      </c>
      <c r="M384" s="1" t="s">
        <v>1853</v>
      </c>
      <c r="N384" s="1" t="s">
        <v>1854</v>
      </c>
      <c r="P384" s="1" t="s">
        <v>1855</v>
      </c>
      <c r="Q384" s="1">
        <v>0</v>
      </c>
      <c r="R384" s="1">
        <v>1000</v>
      </c>
      <c r="X384" s="1" t="s">
        <v>20</v>
      </c>
      <c r="Z384" s="1">
        <v>2</v>
      </c>
    </row>
    <row r="385" spans="1:26">
      <c r="A385" t="s">
        <v>4026</v>
      </c>
      <c r="B385" s="1" t="s">
        <v>1856</v>
      </c>
      <c r="C385" s="2" t="e">
        <f>VLOOKUP(B385,#REF!,1,0)</f>
        <v>#REF!</v>
      </c>
      <c r="D385" s="2" t="str">
        <f>VLOOKUP(B385,[1]iTN607!B:G,1,0)</f>
        <v>P5CRr</v>
      </c>
      <c r="E385" s="2" t="str">
        <f>VLOOKUP(B385,[1]iTN607!B:G,2,0)</f>
        <v>P5CRr</v>
      </c>
      <c r="F385" s="2" t="b">
        <f t="shared" si="20"/>
        <v>0</v>
      </c>
      <c r="G385" s="2" t="str">
        <f>VLOOKUP(B385,[1]iTN607!B:G,3,0)</f>
        <v>pyrroline-5-carboxylate reductase</v>
      </c>
      <c r="H385" s="2" t="b">
        <f t="shared" si="21"/>
        <v>0</v>
      </c>
      <c r="I385" s="32" t="str">
        <f>VLOOKUP(B385,[1]iTN607!B:G,4,0)</f>
        <v>1-Pyrroline-5-carboxylate[c] + 2 H+[c] + Nicotinamide adenine dinucleotide phosphate - reduced[c] &lt;=&gt; Nicotinamide adenine dinucleotide phosphate[c] + L-Proline[c]</v>
      </c>
      <c r="J385" s="2" t="b">
        <f t="shared" si="22"/>
        <v>0</v>
      </c>
      <c r="K385" s="2" t="str">
        <f>VLOOKUP(B385,[1]iTN607!B:G,5,0)</f>
        <v>1.5.1.2</v>
      </c>
      <c r="L385" s="2" t="b">
        <f t="shared" si="23"/>
        <v>0</v>
      </c>
      <c r="M385" s="1" t="s">
        <v>1857</v>
      </c>
      <c r="N385" s="1" t="s">
        <v>1858</v>
      </c>
      <c r="P385" s="1" t="s">
        <v>1859</v>
      </c>
      <c r="Q385" s="1">
        <v>-1000</v>
      </c>
      <c r="R385" s="1">
        <v>1000</v>
      </c>
      <c r="X385" s="1" t="s">
        <v>20</v>
      </c>
      <c r="Z385" s="1">
        <v>2</v>
      </c>
    </row>
    <row r="386" spans="1:26">
      <c r="A386" t="s">
        <v>4027</v>
      </c>
      <c r="B386" s="1" t="s">
        <v>1860</v>
      </c>
      <c r="C386" s="2" t="e">
        <f>VLOOKUP(B386,#REF!,1,0)</f>
        <v>#REF!</v>
      </c>
      <c r="D386" s="2" t="str">
        <f>VLOOKUP(B386,[1]iTN607!B:G,1,0)</f>
        <v>ALCD23x</v>
      </c>
      <c r="E386" s="2" t="str">
        <f>VLOOKUP(B386,[1]iTN607!B:G,2,0)</f>
        <v>ALCD23x</v>
      </c>
      <c r="F386" s="2" t="b">
        <f t="shared" ref="F386:F449" si="24">EXACT(E386,M386)</f>
        <v>0</v>
      </c>
      <c r="G386" s="2" t="str">
        <f>VLOOKUP(B386,[1]iTN607!B:G,3,0)</f>
        <v>2-methylpropanol dehydrogenase</v>
      </c>
      <c r="H386" s="2" t="b">
        <f t="shared" ref="H386:H449" si="25">EXACT(G386,N386)</f>
        <v>0</v>
      </c>
      <c r="I386" s="32" t="str">
        <f>VLOOKUP(B386,[1]iTN607!B:G,4,0)</f>
        <v>2-methylpropanal[c] + H+[c] + Nicotinamide adenine dinucleotide - reduced[c] &lt;=&gt; 2-methylpropanol[c] + Nicotinamide adenine dinucleotide[c]</v>
      </c>
      <c r="J386" s="2" t="b">
        <f t="shared" ref="J386:J449" si="26">EXACT(I386,O386)</f>
        <v>0</v>
      </c>
      <c r="K386" s="2" t="str">
        <f>VLOOKUP(B386,[1]iTN607!B:G,5,0)</f>
        <v>1.2.1.98</v>
      </c>
      <c r="L386" s="2" t="b">
        <f t="shared" ref="L386:L449" si="27">EXACT(K386,P386)</f>
        <v>0</v>
      </c>
      <c r="M386" s="1" t="s">
        <v>1861</v>
      </c>
      <c r="N386" s="1" t="s">
        <v>1862</v>
      </c>
      <c r="P386" s="1" t="s">
        <v>1863</v>
      </c>
      <c r="Q386" s="1">
        <v>-1000</v>
      </c>
      <c r="R386" s="1">
        <v>1000</v>
      </c>
      <c r="X386" s="1" t="s">
        <v>20</v>
      </c>
      <c r="Z386" s="1">
        <v>2</v>
      </c>
    </row>
    <row r="387" spans="1:26">
      <c r="A387" t="s">
        <v>4028</v>
      </c>
      <c r="B387" s="1" t="s">
        <v>1864</v>
      </c>
      <c r="C387" s="2" t="e">
        <f>VLOOKUP(B387,#REF!,1,0)</f>
        <v>#REF!</v>
      </c>
      <c r="D387" s="2" t="str">
        <f>VLOOKUP(B387,[1]iTN607!B:G,1,0)</f>
        <v>APRAUR</v>
      </c>
      <c r="E387" s="2" t="str">
        <f>VLOOKUP(B387,[1]iTN607!B:G,2,0)</f>
        <v>APRAUR</v>
      </c>
      <c r="F387" s="2" t="b">
        <f t="shared" si="24"/>
        <v>0</v>
      </c>
      <c r="G387" s="2" t="str">
        <f>VLOOKUP(B387,[1]iTN607!B:G,3,0)</f>
        <v>5-amino-6-(5-phosphoribosylamino)uracil reductase</v>
      </c>
      <c r="H387" s="2" t="b">
        <f t="shared" si="25"/>
        <v>0</v>
      </c>
      <c r="I387" s="2" t="str">
        <f>VLOOKUP(B387,[1]iTN607!B:G,4,0)</f>
        <v>5-Amino-6-(5'-phosphoribosylamino)uracil[c] + H+[c] + Nicotinamide adenine dinucleotide phosphate - reduced[c] =&gt; 5-Amino-6-(5'-phosphoribitylamino)uracil[c] + Nicotinamide adenine dinucleotide phosphate[c]</v>
      </c>
      <c r="J387" s="2" t="b">
        <f t="shared" si="26"/>
        <v>0</v>
      </c>
      <c r="K387" s="2" t="str">
        <f>VLOOKUP(B387,[1]iTN607!B:G,5,0)</f>
        <v>1.1.1.193</v>
      </c>
      <c r="L387" s="2" t="b">
        <f t="shared" si="27"/>
        <v>0</v>
      </c>
      <c r="M387" s="1" t="s">
        <v>1865</v>
      </c>
      <c r="N387" s="1" t="s">
        <v>1866</v>
      </c>
      <c r="O387" s="2" t="s">
        <v>1867</v>
      </c>
      <c r="P387" s="1" t="s">
        <v>874</v>
      </c>
      <c r="Q387" s="1">
        <v>0</v>
      </c>
      <c r="R387" s="1">
        <v>1000</v>
      </c>
      <c r="U387" s="2" t="s">
        <v>1868</v>
      </c>
      <c r="X387" s="1" t="s">
        <v>20</v>
      </c>
      <c r="Z387" s="1">
        <v>2</v>
      </c>
    </row>
    <row r="388" spans="1:26">
      <c r="A388" t="s">
        <v>4029</v>
      </c>
      <c r="B388" s="1" t="s">
        <v>1869</v>
      </c>
      <c r="C388" s="2" t="e">
        <f>VLOOKUP(B388,#REF!,1,0)</f>
        <v>#REF!</v>
      </c>
      <c r="D388" s="2" t="str">
        <f>VLOOKUP(B388,[1]iTN607!B:G,1,0)</f>
        <v>FRTT</v>
      </c>
      <c r="E388" s="2" t="str">
        <f>VLOOKUP(B388,[1]iTN607!B:G,2,0)</f>
        <v>FRTT</v>
      </c>
      <c r="F388" s="2" t="b">
        <f t="shared" si="24"/>
        <v>0</v>
      </c>
      <c r="G388" s="2" t="str">
        <f>VLOOKUP(B388,[1]iTN607!B:G,3,0)</f>
        <v>farnesyltranstransferase</v>
      </c>
      <c r="H388" s="2" t="b">
        <f t="shared" si="25"/>
        <v>0</v>
      </c>
      <c r="I388" s="2" t="str">
        <f>VLOOKUP(B388,[1]iTN607!B:G,4,0)</f>
        <v>Farnesyl diphosphate[c] + Isopentenyl diphosphate[c] =&gt; Geranylgeranyl diphosphate[c] + Diphosphate[c]</v>
      </c>
      <c r="J388" s="2" t="b">
        <f t="shared" si="26"/>
        <v>0</v>
      </c>
      <c r="K388" s="2" t="str">
        <f>VLOOKUP(B388,[1]iTN607!B:G,5,0)</f>
        <v>2.5.1.29</v>
      </c>
      <c r="L388" s="2" t="b">
        <f t="shared" si="27"/>
        <v>0</v>
      </c>
      <c r="M388" s="1" t="s">
        <v>1870</v>
      </c>
      <c r="N388" s="1" t="s">
        <v>1871</v>
      </c>
      <c r="O388" s="2" t="s">
        <v>1872</v>
      </c>
      <c r="P388" s="1" t="s">
        <v>964</v>
      </c>
      <c r="Q388" s="1">
        <v>0</v>
      </c>
      <c r="R388" s="1">
        <v>1000</v>
      </c>
      <c r="U388" s="2" t="s">
        <v>1873</v>
      </c>
      <c r="X388" s="1" t="s">
        <v>20</v>
      </c>
      <c r="Z388" s="1">
        <v>2</v>
      </c>
    </row>
    <row r="389" spans="1:26">
      <c r="A389" t="s">
        <v>4030</v>
      </c>
      <c r="B389" s="1" t="s">
        <v>1874</v>
      </c>
      <c r="C389" s="2" t="e">
        <f>VLOOKUP(B389,#REF!,1,0)</f>
        <v>#REF!</v>
      </c>
      <c r="D389" s="2" t="str">
        <f>VLOOKUP(B389,[1]iTN607!B:G,1,0)</f>
        <v>SERt3</v>
      </c>
      <c r="E389" s="2" t="str">
        <f>VLOOKUP(B389,[1]iTN607!B:G,2,0)</f>
        <v>SERt3</v>
      </c>
      <c r="F389" s="2" t="b">
        <f t="shared" si="24"/>
        <v>0</v>
      </c>
      <c r="G389" s="2" t="str">
        <f>VLOOKUP(B389,[1]iTN607!B:G,3,0)</f>
        <v>L-serine transport out via proton antiport</v>
      </c>
      <c r="H389" s="2" t="b">
        <f t="shared" si="25"/>
        <v>0</v>
      </c>
      <c r="I389" s="2"/>
      <c r="J389" s="2" t="b">
        <f t="shared" si="26"/>
        <v>1</v>
      </c>
      <c r="K389" s="2">
        <f>VLOOKUP(B389,[1]iTN607!B:G,5,0)</f>
        <v>0</v>
      </c>
      <c r="L389" s="2" t="b">
        <f t="shared" si="27"/>
        <v>0</v>
      </c>
      <c r="M389" s="1" t="s">
        <v>1875</v>
      </c>
      <c r="N389" s="1" t="s">
        <v>1876</v>
      </c>
      <c r="P389" s="1" t="s">
        <v>383</v>
      </c>
      <c r="Q389" s="1">
        <v>0</v>
      </c>
      <c r="R389" s="1">
        <v>1000</v>
      </c>
      <c r="X389" s="1" t="s">
        <v>20</v>
      </c>
      <c r="Z389" s="1">
        <v>2</v>
      </c>
    </row>
    <row r="390" spans="1:26">
      <c r="A390" t="s">
        <v>4031</v>
      </c>
      <c r="B390" s="1" t="s">
        <v>1877</v>
      </c>
      <c r="C390" s="2" t="e">
        <f>VLOOKUP(B390,#REF!,1,0)</f>
        <v>#REF!</v>
      </c>
      <c r="D390" s="2" t="str">
        <f>VLOOKUP(B390,[1]iTN607!B:G,1,0)</f>
        <v>ASPCT</v>
      </c>
      <c r="E390" s="2" t="str">
        <f>VLOOKUP(B390,[1]iTN607!B:G,2,0)</f>
        <v>ASPCT</v>
      </c>
      <c r="F390" s="2" t="b">
        <f t="shared" si="24"/>
        <v>0</v>
      </c>
      <c r="G390" s="2" t="str">
        <f>VLOOKUP(B390,[1]iTN607!B:G,3,0)</f>
        <v>aspartate carbamoyltransferase</v>
      </c>
      <c r="H390" s="2" t="b">
        <f t="shared" si="25"/>
        <v>0</v>
      </c>
      <c r="I390" s="2" t="str">
        <f>VLOOKUP(B390,[1]iTN607!B:G,4,0)</f>
        <v>L-Aspartate[c] + Carbamoyl phosphate[c] =&gt; N-Carbamoyl-L-aspartate[c] + H+[c] + Phosphate[c]</v>
      </c>
      <c r="J390" s="2" t="b">
        <f t="shared" si="26"/>
        <v>0</v>
      </c>
      <c r="K390" s="2" t="str">
        <f>VLOOKUP(B390,[1]iTN607!B:G,5,0)</f>
        <v>2.1.3.2</v>
      </c>
      <c r="L390" s="2" t="b">
        <f t="shared" si="27"/>
        <v>0</v>
      </c>
      <c r="M390" s="1" t="s">
        <v>1878</v>
      </c>
      <c r="N390" s="1" t="s">
        <v>1879</v>
      </c>
      <c r="O390" s="2" t="s">
        <v>1880</v>
      </c>
      <c r="P390" s="1" t="s">
        <v>1881</v>
      </c>
      <c r="Q390" s="1">
        <v>0</v>
      </c>
      <c r="R390" s="1">
        <v>1000</v>
      </c>
      <c r="U390" s="2" t="s">
        <v>1882</v>
      </c>
      <c r="X390" s="1" t="s">
        <v>20</v>
      </c>
      <c r="Z390" s="1">
        <v>2</v>
      </c>
    </row>
    <row r="391" spans="1:26">
      <c r="A391" t="s">
        <v>4032</v>
      </c>
      <c r="B391" s="1" t="s">
        <v>1883</v>
      </c>
      <c r="C391" s="2" t="e">
        <f>VLOOKUP(B391,#REF!,1,0)</f>
        <v>#REF!</v>
      </c>
      <c r="D391" s="2" t="str">
        <f>VLOOKUP(B391,[1]iTN607!B:G,1,0)</f>
        <v>MNTD</v>
      </c>
      <c r="E391" s="2" t="str">
        <f>VLOOKUP(B391,[1]iTN607!B:G,2,0)</f>
        <v>MNTD</v>
      </c>
      <c r="F391" s="2" t="b">
        <f t="shared" si="24"/>
        <v>0</v>
      </c>
      <c r="G391" s="2" t="str">
        <f>VLOOKUP(B391,[1]iTN607!B:G,3,0)</f>
        <v>D-mannitol dehydrogenase</v>
      </c>
      <c r="H391" s="2" t="b">
        <f t="shared" si="25"/>
        <v>0</v>
      </c>
      <c r="I391" s="32" t="str">
        <f>VLOOKUP(B391,[1]iTN607!B:G,4,0)</f>
        <v>D-Mannitol[c] + Nicotinamide adenine dinucleotide[c] &lt;=&gt; D-Fructose[c] + H+[c] + Nicotinamide adenine dinucleotide - reduced[c]</v>
      </c>
      <c r="J391" s="2" t="b">
        <f t="shared" si="26"/>
        <v>0</v>
      </c>
      <c r="K391" s="2" t="str">
        <f>VLOOKUP(B391,[1]iTN607!B:G,5,0)</f>
        <v>1.1.1.67</v>
      </c>
      <c r="L391" s="2" t="b">
        <f t="shared" si="27"/>
        <v>0</v>
      </c>
      <c r="M391" s="1" t="s">
        <v>1884</v>
      </c>
      <c r="N391" s="1" t="s">
        <v>1885</v>
      </c>
      <c r="P391" s="1" t="s">
        <v>1886</v>
      </c>
      <c r="Q391" s="1">
        <v>-1000</v>
      </c>
      <c r="R391" s="1">
        <v>1000</v>
      </c>
      <c r="X391" s="1" t="s">
        <v>20</v>
      </c>
      <c r="Z391" s="1">
        <v>2</v>
      </c>
    </row>
    <row r="392" spans="1:26">
      <c r="A392" t="s">
        <v>4033</v>
      </c>
      <c r="B392" s="1" t="s">
        <v>1887</v>
      </c>
      <c r="C392" s="2" t="e">
        <f>VLOOKUP(B392,#REF!,1,0)</f>
        <v>#REF!</v>
      </c>
      <c r="D392" s="2" t="str">
        <f>VLOOKUP(B392,[1]iTN607!B:G,1,0)</f>
        <v>METDabc</v>
      </c>
      <c r="E392" s="2" t="str">
        <f>VLOOKUP(B392,[1]iTN607!B:G,2,0)</f>
        <v>METDabc</v>
      </c>
      <c r="F392" s="2" t="b">
        <f t="shared" si="24"/>
        <v>0</v>
      </c>
      <c r="G392" s="2" t="str">
        <f>VLOOKUP(B392,[1]iTN607!B:G,3,0)</f>
        <v>D-methionine transport via ABC system</v>
      </c>
      <c r="H392" s="2" t="b">
        <f t="shared" si="25"/>
        <v>0</v>
      </c>
      <c r="I392" s="2"/>
      <c r="J392" s="2" t="b">
        <f t="shared" si="26"/>
        <v>1</v>
      </c>
      <c r="K392" s="2">
        <f>VLOOKUP(B392,[1]iTN607!B:G,5,0)</f>
        <v>0</v>
      </c>
      <c r="L392" s="2" t="b">
        <f t="shared" si="27"/>
        <v>0</v>
      </c>
      <c r="M392" s="1" t="s">
        <v>1888</v>
      </c>
      <c r="N392" s="1" t="s">
        <v>1889</v>
      </c>
      <c r="P392" s="1" t="s">
        <v>472</v>
      </c>
      <c r="Q392" s="1">
        <v>0</v>
      </c>
      <c r="R392" s="1">
        <v>1000</v>
      </c>
      <c r="U392" s="2" t="s">
        <v>1890</v>
      </c>
      <c r="X392" s="1" t="s">
        <v>20</v>
      </c>
      <c r="Z392" s="1">
        <v>2</v>
      </c>
    </row>
    <row r="393" spans="1:26">
      <c r="A393" t="s">
        <v>4034</v>
      </c>
      <c r="B393" s="1" t="s">
        <v>1891</v>
      </c>
      <c r="C393" s="2" t="e">
        <f>VLOOKUP(B393,#REF!,1,0)</f>
        <v>#REF!</v>
      </c>
      <c r="D393" s="2" t="str">
        <f>VLOOKUP(B393,[1]iTN607!B:G,1,0)</f>
        <v>ARGt2</v>
      </c>
      <c r="E393" s="2" t="str">
        <f>VLOOKUP(B393,[1]iTN607!B:G,2,0)</f>
        <v>ARGt2</v>
      </c>
      <c r="F393" s="2" t="b">
        <f t="shared" si="24"/>
        <v>0</v>
      </c>
      <c r="G393" s="2" t="str">
        <f>VLOOKUP(B393,[1]iTN607!B:G,3,0)</f>
        <v>L-arginine transport in via proton symport</v>
      </c>
      <c r="H393" s="2" t="b">
        <f t="shared" si="25"/>
        <v>0</v>
      </c>
      <c r="I393" s="2"/>
      <c r="J393" s="2" t="b">
        <f t="shared" si="26"/>
        <v>1</v>
      </c>
      <c r="K393" s="2">
        <f>VLOOKUP(B393,[1]iTN607!B:G,5,0)</f>
        <v>0</v>
      </c>
      <c r="L393" s="2" t="b">
        <f t="shared" si="27"/>
        <v>0</v>
      </c>
      <c r="M393" s="1" t="s">
        <v>1892</v>
      </c>
      <c r="N393" s="1" t="s">
        <v>1893</v>
      </c>
      <c r="P393" s="1" t="s">
        <v>767</v>
      </c>
      <c r="Q393" s="1">
        <v>0</v>
      </c>
      <c r="R393" s="1">
        <v>1000</v>
      </c>
      <c r="X393" s="1" t="s">
        <v>20</v>
      </c>
      <c r="Z393" s="1">
        <v>2</v>
      </c>
    </row>
    <row r="394" spans="1:26">
      <c r="A394" t="s">
        <v>4035</v>
      </c>
      <c r="B394" s="1" t="s">
        <v>1894</v>
      </c>
      <c r="C394" s="2" t="e">
        <f>VLOOKUP(B394,#REF!,1,0)</f>
        <v>#REF!</v>
      </c>
      <c r="D394" s="2" t="str">
        <f>VLOOKUP(B394,[1]iTN607!B:G,1,0)</f>
        <v>DB4PS</v>
      </c>
      <c r="E394" s="2" t="str">
        <f>VLOOKUP(B394,[1]iTN607!B:G,2,0)</f>
        <v>DB4PS</v>
      </c>
      <c r="F394" s="2" t="b">
        <f t="shared" si="24"/>
        <v>0</v>
      </c>
      <c r="G394" s="2" t="str">
        <f>VLOOKUP(B394,[1]iTN607!B:G,3,0)</f>
        <v>3,4-Dihydroxy-2-butanone-4-phosphate</v>
      </c>
      <c r="H394" s="2" t="b">
        <f t="shared" si="25"/>
        <v>0</v>
      </c>
      <c r="I394" s="2" t="str">
        <f>VLOOKUP(B394,[1]iTN607!B:G,4,0)</f>
        <v>D-Ribulose 5-phosphate[c] =&gt; 3,4-dihydroxy-2-butanone 4-phosphate[c] + Formate[c] + H+[c]</v>
      </c>
      <c r="J394" s="2" t="b">
        <f t="shared" si="26"/>
        <v>0</v>
      </c>
      <c r="K394" s="2" t="str">
        <f>VLOOKUP(B394,[1]iTN607!B:G,5,0)</f>
        <v>4.1.99.12</v>
      </c>
      <c r="L394" s="2" t="b">
        <f t="shared" si="27"/>
        <v>0</v>
      </c>
      <c r="M394" s="1" t="s">
        <v>1895</v>
      </c>
      <c r="N394" s="1" t="s">
        <v>1896</v>
      </c>
      <c r="O394" s="2" t="s">
        <v>1897</v>
      </c>
      <c r="P394" s="2" t="s">
        <v>1898</v>
      </c>
      <c r="Q394" s="1">
        <v>0</v>
      </c>
      <c r="R394" s="1">
        <v>1000</v>
      </c>
      <c r="U394" s="2" t="s">
        <v>1899</v>
      </c>
      <c r="X394" s="1" t="s">
        <v>20</v>
      </c>
      <c r="Z394" s="1">
        <v>2</v>
      </c>
    </row>
    <row r="395" spans="1:26">
      <c r="A395" t="s">
        <v>4036</v>
      </c>
      <c r="B395" s="1" t="s">
        <v>1900</v>
      </c>
      <c r="C395" s="2" t="e">
        <f>VLOOKUP(B395,#REF!,1,0)</f>
        <v>#REF!</v>
      </c>
      <c r="D395" s="2" t="str">
        <f>VLOOKUP(B395,[1]iTN607!B:G,1,0)</f>
        <v>MALP</v>
      </c>
      <c r="E395" s="2" t="str">
        <f>VLOOKUP(B395,[1]iTN607!B:G,2,0)</f>
        <v>MALP</v>
      </c>
      <c r="F395" s="2" t="b">
        <f t="shared" si="24"/>
        <v>0</v>
      </c>
      <c r="G395" s="2" t="str">
        <f>VLOOKUP(B395,[1]iTN607!B:G,3,0)</f>
        <v>maltose phosphorylase</v>
      </c>
      <c r="H395" s="2" t="b">
        <f t="shared" si="25"/>
        <v>0</v>
      </c>
      <c r="I395" s="32" t="str">
        <f>VLOOKUP(B395,[1]iTN607!B:G,4,0)</f>
        <v>Maltose[c] + Phosphate[c] &lt;=&gt; beta-D-Glucose 1-phosphate[c] + D-Glucose[c]</v>
      </c>
      <c r="J395" s="2" t="b">
        <f t="shared" si="26"/>
        <v>0</v>
      </c>
      <c r="K395" s="2" t="str">
        <f>VLOOKUP(B395,[1]iTN607!B:G,5,0)</f>
        <v>2.4.1.8</v>
      </c>
      <c r="L395" s="2" t="b">
        <f t="shared" si="27"/>
        <v>0</v>
      </c>
      <c r="M395" s="1" t="s">
        <v>1901</v>
      </c>
      <c r="N395" s="1" t="s">
        <v>1902</v>
      </c>
      <c r="P395" s="1" t="s">
        <v>1903</v>
      </c>
      <c r="Q395" s="1">
        <v>-1000</v>
      </c>
      <c r="R395" s="1">
        <v>1000</v>
      </c>
      <c r="X395" s="1" t="s">
        <v>20</v>
      </c>
      <c r="Z395" s="1">
        <v>2</v>
      </c>
    </row>
    <row r="396" spans="1:26">
      <c r="A396" t="s">
        <v>4037</v>
      </c>
      <c r="B396" s="1" t="s">
        <v>1904</v>
      </c>
      <c r="C396" s="2" t="e">
        <f>VLOOKUP(B396,#REF!,1,0)</f>
        <v>#REF!</v>
      </c>
      <c r="D396" s="2" t="str">
        <f>VLOOKUP(B396,[1]iTN607!B:G,1,0)</f>
        <v>ADPRDP</v>
      </c>
      <c r="E396" s="19" t="str">
        <f>VLOOKUP(B396,[1]iTN607!B:G,2,0)</f>
        <v>ADPRDP</v>
      </c>
      <c r="F396" s="19" t="b">
        <f t="shared" si="24"/>
        <v>0</v>
      </c>
      <c r="G396" s="2" t="str">
        <f>VLOOKUP(B396,[1]iTN607!B:G,3,0)</f>
        <v>ADP ribose diphosphatase</v>
      </c>
      <c r="H396" s="2" t="b">
        <f t="shared" si="25"/>
        <v>0</v>
      </c>
      <c r="I396" s="2" t="str">
        <f>VLOOKUP(B396,[1]iTN607!B:G,4,0)</f>
        <v>ADPribose[c] + H2O[c] =&gt; AMP[c] + 2 H+[c] + alpha-D-Ribose 5-phosphate[c]</v>
      </c>
      <c r="J396" s="2" t="b">
        <f t="shared" si="26"/>
        <v>0</v>
      </c>
      <c r="K396" s="2" t="str">
        <f>VLOOKUP(B396,[1]iTN607!B:G,5,0)</f>
        <v>3.6.1.13</v>
      </c>
      <c r="L396" s="2" t="b">
        <f t="shared" si="27"/>
        <v>0</v>
      </c>
      <c r="M396" s="1" t="s">
        <v>1905</v>
      </c>
      <c r="N396" s="1" t="s">
        <v>1906</v>
      </c>
      <c r="O396" s="2" t="s">
        <v>1907</v>
      </c>
      <c r="P396" s="1" t="s">
        <v>1908</v>
      </c>
      <c r="Q396" s="1">
        <v>0</v>
      </c>
      <c r="R396" s="1">
        <v>1000</v>
      </c>
      <c r="U396" s="2" t="s">
        <v>1909</v>
      </c>
      <c r="X396" s="1" t="s">
        <v>20</v>
      </c>
      <c r="Z396" s="1">
        <v>2</v>
      </c>
    </row>
    <row r="397" spans="1:26">
      <c r="A397" t="s">
        <v>4038</v>
      </c>
      <c r="B397" s="1" t="s">
        <v>1910</v>
      </c>
      <c r="C397" s="2" t="e">
        <f>VLOOKUP(B397,#REF!,1,0)</f>
        <v>#REF!</v>
      </c>
      <c r="D397" s="2" t="str">
        <f>VLOOKUP(B397,[1]iTN607!B:G,1,0)</f>
        <v>ARABRr</v>
      </c>
      <c r="E397" s="2" t="str">
        <f>VLOOKUP(B397,[1]iTN607!B:G,2,0)</f>
        <v>ARABRr</v>
      </c>
      <c r="F397" s="2" t="b">
        <f t="shared" si="24"/>
        <v>0</v>
      </c>
      <c r="G397" s="2" t="str">
        <f>VLOOKUP(B397,[1]iTN607!B:G,3,0)</f>
        <v>arabinose reductase</v>
      </c>
      <c r="H397" s="2" t="b">
        <f t="shared" si="25"/>
        <v>0</v>
      </c>
      <c r="I397" s="32" t="str">
        <f>VLOOKUP(B397,[1]iTN607!B:G,4,0)</f>
        <v>L-Arabinose[c] + H+[c] + Nicotinamide adenine dinucleotide phosphate - reduced[c] &lt;=&gt; L-Arabinitol[c] + Nicotinamide adenine dinucleotide phosphate[c]</v>
      </c>
      <c r="J397" s="2" t="b">
        <f t="shared" si="26"/>
        <v>0</v>
      </c>
      <c r="K397" s="2" t="str">
        <f>VLOOKUP(B397,[1]iTN607!B:G,5,0)</f>
        <v>1.1.1.21</v>
      </c>
      <c r="L397" s="2" t="b">
        <f t="shared" si="27"/>
        <v>0</v>
      </c>
      <c r="M397" s="1" t="s">
        <v>1911</v>
      </c>
      <c r="N397" s="1" t="s">
        <v>1912</v>
      </c>
      <c r="O397" s="2" t="s">
        <v>1913</v>
      </c>
      <c r="P397" s="1" t="s">
        <v>1469</v>
      </c>
      <c r="Q397" s="1">
        <v>-1000</v>
      </c>
      <c r="R397" s="1">
        <v>1000</v>
      </c>
      <c r="U397" s="2" t="s">
        <v>1914</v>
      </c>
      <c r="X397" s="1" t="s">
        <v>20</v>
      </c>
      <c r="Z397" s="1">
        <v>2</v>
      </c>
    </row>
    <row r="398" spans="1:26">
      <c r="A398" t="s">
        <v>4039</v>
      </c>
      <c r="B398" s="1" t="s">
        <v>1915</v>
      </c>
      <c r="C398" s="2" t="e">
        <f>VLOOKUP(B398,#REF!,1,0)</f>
        <v>#REF!</v>
      </c>
      <c r="D398" s="2" t="str">
        <f>VLOOKUP(B398,[1]iTN607!B:G,1,0)</f>
        <v>ASAD</v>
      </c>
      <c r="E398" s="2" t="str">
        <f>VLOOKUP(B398,[1]iTN607!B:G,2,0)</f>
        <v>ASAD</v>
      </c>
      <c r="F398" s="2" t="b">
        <f t="shared" si="24"/>
        <v>0</v>
      </c>
      <c r="G398" s="2" t="str">
        <f>VLOOKUP(B398,[1]iTN607!B:G,3,0)</f>
        <v>aspartate-semialdehyde dehydrogenase</v>
      </c>
      <c r="H398" s="2" t="b">
        <f t="shared" si="25"/>
        <v>0</v>
      </c>
      <c r="I398" s="2" t="str">
        <f>VLOOKUP(B398,[1]iTN607!B:G,4,0)</f>
        <v>L-Aspartate 4-semialdehyde[c] + Nicotinamide adenine dinucleotide phosphate[c] + Phosphate[c] &lt;=&gt; 4-Phospho-L-aspartate[c] + H+[c] + Nicotinamide adenine dinucleotide phosphate - reduced[c]</v>
      </c>
      <c r="J398" s="2" t="b">
        <f t="shared" si="26"/>
        <v>0</v>
      </c>
      <c r="K398" s="2" t="str">
        <f>VLOOKUP(B398,[1]iTN607!B:G,5,0)</f>
        <v>1.2.1.11</v>
      </c>
      <c r="L398" s="2" t="b">
        <f t="shared" si="27"/>
        <v>0</v>
      </c>
      <c r="M398" s="1" t="s">
        <v>1916</v>
      </c>
      <c r="N398" s="1" t="s">
        <v>1917</v>
      </c>
      <c r="O398" s="2" t="s">
        <v>1918</v>
      </c>
      <c r="P398" s="1" t="s">
        <v>1919</v>
      </c>
      <c r="Q398" s="1">
        <v>-1000</v>
      </c>
      <c r="R398" s="1">
        <v>1000</v>
      </c>
      <c r="U398" s="2" t="s">
        <v>1920</v>
      </c>
      <c r="X398" s="1" t="s">
        <v>20</v>
      </c>
      <c r="Z398" s="1">
        <v>2</v>
      </c>
    </row>
    <row r="399" spans="1:26">
      <c r="A399" t="s">
        <v>4040</v>
      </c>
      <c r="B399" s="1" t="s">
        <v>1921</v>
      </c>
      <c r="C399" s="2" t="e">
        <f>VLOOKUP(B399,#REF!,1,0)</f>
        <v>#REF!</v>
      </c>
      <c r="D399" s="2" t="str">
        <f>VLOOKUP(B399,[1]iTN607!B:G,1,0)</f>
        <v>NADH4</v>
      </c>
      <c r="E399" s="2" t="str">
        <f>VLOOKUP(B399,[1]iTN607!B:G,2,0)</f>
        <v>NADH4</v>
      </c>
      <c r="F399" s="2" t="b">
        <f t="shared" si="24"/>
        <v>0</v>
      </c>
      <c r="G399" s="2" t="str">
        <f>VLOOKUP(B399,[1]iTN607!B:G,3,0)</f>
        <v>NADH dehydrogenase (Menaquinone 7 &amp; no proton)</v>
      </c>
      <c r="H399" s="2" t="b">
        <f t="shared" si="25"/>
        <v>0</v>
      </c>
      <c r="I399" s="2"/>
      <c r="J399" s="2" t="b">
        <f t="shared" si="26"/>
        <v>1</v>
      </c>
      <c r="K399" s="2">
        <f>VLOOKUP(B399,[1]iTN607!B:G,5,0)</f>
        <v>0</v>
      </c>
      <c r="L399" s="2" t="b">
        <f t="shared" si="27"/>
        <v>0</v>
      </c>
      <c r="M399" s="1" t="s">
        <v>1922</v>
      </c>
      <c r="N399" s="1" t="s">
        <v>1923</v>
      </c>
      <c r="P399" s="1" t="s">
        <v>1924</v>
      </c>
      <c r="Q399" s="1">
        <v>0</v>
      </c>
      <c r="R399" s="1">
        <v>1000</v>
      </c>
      <c r="U399" s="1" t="s">
        <v>1925</v>
      </c>
      <c r="X399" s="1" t="s">
        <v>20</v>
      </c>
      <c r="Z399" s="1">
        <v>2</v>
      </c>
    </row>
    <row r="400" spans="1:26">
      <c r="A400" t="s">
        <v>4041</v>
      </c>
      <c r="B400" s="1" t="s">
        <v>1926</v>
      </c>
      <c r="C400" s="2" t="e">
        <f>VLOOKUP(B400,#REF!,1,0)</f>
        <v>#REF!</v>
      </c>
      <c r="D400" s="2" t="str">
        <f>VLOOKUP(B400,[1]iTN607!B:G,1,0)</f>
        <v>IMPC</v>
      </c>
      <c r="E400" s="2" t="str">
        <f>VLOOKUP(B400,[1]iTN607!B:G,2,0)</f>
        <v>IMPC</v>
      </c>
      <c r="F400" s="2" t="b">
        <f t="shared" si="24"/>
        <v>0</v>
      </c>
      <c r="G400" s="2" t="str">
        <f>VLOOKUP(B400,[1]iTN607!B:G,3,0)</f>
        <v>IMP cyclohydrolase</v>
      </c>
      <c r="H400" s="2" t="b">
        <f t="shared" si="25"/>
        <v>0</v>
      </c>
      <c r="I400" s="32" t="str">
        <f>VLOOKUP(B400,[1]iTN607!B:G,4,0)</f>
        <v>H2O[c] + IMP[c] &lt;=&gt; 5-Formamido-1-(5-phospho-D-ribosyl)imidazole-4-carboxamide[c]</v>
      </c>
      <c r="J400" s="2" t="b">
        <f t="shared" si="26"/>
        <v>0</v>
      </c>
      <c r="K400" s="2" t="str">
        <f>VLOOKUP(B400,[1]iTN607!B:G,5,0)</f>
        <v>3.5.4.10</v>
      </c>
      <c r="L400" s="2" t="b">
        <f t="shared" si="27"/>
        <v>0</v>
      </c>
      <c r="M400" s="1" t="s">
        <v>1927</v>
      </c>
      <c r="N400" s="1" t="s">
        <v>1928</v>
      </c>
      <c r="O400" s="2" t="s">
        <v>1929</v>
      </c>
      <c r="P400" s="1" t="s">
        <v>570</v>
      </c>
      <c r="Q400" s="1">
        <v>-1000</v>
      </c>
      <c r="R400" s="1">
        <v>1000</v>
      </c>
      <c r="U400" s="1" t="s">
        <v>1930</v>
      </c>
      <c r="X400" s="1" t="s">
        <v>20</v>
      </c>
      <c r="Z400" s="1">
        <v>2</v>
      </c>
    </row>
    <row r="401" spans="1:26">
      <c r="A401" t="s">
        <v>4042</v>
      </c>
      <c r="B401" s="1" t="s">
        <v>1931</v>
      </c>
      <c r="C401" s="2" t="e">
        <f>VLOOKUP(B401,#REF!,1,0)</f>
        <v>#REF!</v>
      </c>
      <c r="D401" s="2" t="str">
        <f>VLOOKUP(B401,[1]iTN607!B:G,1,0)</f>
        <v>RAFGH</v>
      </c>
      <c r="E401" s="2" t="str">
        <f>VLOOKUP(B401,[1]iTN607!B:G,2,0)</f>
        <v>RAFGH</v>
      </c>
      <c r="F401" s="2" t="b">
        <f t="shared" si="24"/>
        <v>0</v>
      </c>
      <c r="G401" s="2" t="str">
        <f>VLOOKUP(B401,[1]iTN607!B:G,3,0)</f>
        <v>Raffinose galactohydrolase</v>
      </c>
      <c r="H401" s="2" t="b">
        <f t="shared" si="25"/>
        <v>0</v>
      </c>
      <c r="I401" s="32" t="str">
        <f>VLOOKUP(B401,[1]iTN607!B:G,4,0)</f>
        <v>H2O[c] + Raffinose[c] =&gt; D-Galactose[c] + Sucrose[c]</v>
      </c>
      <c r="J401" s="2" t="b">
        <f t="shared" si="26"/>
        <v>0</v>
      </c>
      <c r="K401" s="2" t="str">
        <f>VLOOKUP(B401,[1]iTN607!B:G,5,0)</f>
        <v>3.2.1.22</v>
      </c>
      <c r="L401" s="2" t="b">
        <f t="shared" si="27"/>
        <v>0</v>
      </c>
      <c r="M401" s="1" t="s">
        <v>1932</v>
      </c>
      <c r="N401" s="1" t="s">
        <v>1933</v>
      </c>
      <c r="P401" s="1" t="s">
        <v>181</v>
      </c>
      <c r="Q401" s="1">
        <v>0</v>
      </c>
      <c r="R401" s="1">
        <v>1000</v>
      </c>
      <c r="X401" s="1" t="s">
        <v>20</v>
      </c>
      <c r="Z401" s="1">
        <v>2</v>
      </c>
    </row>
    <row r="402" spans="1:26">
      <c r="A402" t="s">
        <v>4043</v>
      </c>
      <c r="B402" s="1" t="s">
        <v>1934</v>
      </c>
      <c r="C402" s="2" t="e">
        <f>VLOOKUP(B402,#REF!,1,0)</f>
        <v>#REF!</v>
      </c>
      <c r="D402" s="2" t="str">
        <f>VLOOKUP(B402,[1]iTN607!B:G,1,0)</f>
        <v>PTPAT</v>
      </c>
      <c r="E402" s="2" t="str">
        <f>VLOOKUP(B402,[1]iTN607!B:G,2,0)</f>
        <v>PTPAT</v>
      </c>
      <c r="F402" s="2" t="b">
        <f t="shared" si="24"/>
        <v>0</v>
      </c>
      <c r="G402" s="2" t="str">
        <f>VLOOKUP(B402,[1]iTN607!B:G,3,0)</f>
        <v>pantetheine-phosphate adenylyltransferase</v>
      </c>
      <c r="H402" s="2" t="b">
        <f t="shared" si="25"/>
        <v>0</v>
      </c>
      <c r="I402" s="32" t="str">
        <f>VLOOKUP(B402,[1]iTN607!B:G,4,0)</f>
        <v>ATP[c] + H+[c] + Pantetheine 4'-phosphate[c] &lt;=&gt; Dephospho-CoA[c] + Diphosphate[c]</v>
      </c>
      <c r="J402" s="2" t="b">
        <f t="shared" si="26"/>
        <v>0</v>
      </c>
      <c r="K402" s="2" t="str">
        <f>VLOOKUP(B402,[1]iTN607!B:G,5,0)</f>
        <v>2.7.7.3</v>
      </c>
      <c r="L402" s="2" t="b">
        <f t="shared" si="27"/>
        <v>0</v>
      </c>
      <c r="M402" s="1" t="s">
        <v>1935</v>
      </c>
      <c r="N402" s="1" t="s">
        <v>1936</v>
      </c>
      <c r="P402" s="1" t="s">
        <v>1937</v>
      </c>
      <c r="Q402" s="1">
        <v>-1000</v>
      </c>
      <c r="R402" s="1">
        <v>1000</v>
      </c>
      <c r="X402" s="1" t="s">
        <v>20</v>
      </c>
      <c r="Z402" s="1">
        <v>2</v>
      </c>
    </row>
    <row r="403" spans="1:26">
      <c r="A403" t="s">
        <v>4044</v>
      </c>
      <c r="B403" s="1" t="s">
        <v>1938</v>
      </c>
      <c r="C403" s="2" t="e">
        <f>VLOOKUP(B403,#REF!,1,0)</f>
        <v>#REF!</v>
      </c>
      <c r="D403" s="2" t="str">
        <f>VLOOKUP(B403,[1]iTN607!B:G,1,0)</f>
        <v>DHORTS</v>
      </c>
      <c r="E403" s="2" t="str">
        <f>VLOOKUP(B403,[1]iTN607!B:G,2,0)</f>
        <v>DHORTS</v>
      </c>
      <c r="F403" s="2" t="b">
        <f t="shared" si="24"/>
        <v>0</v>
      </c>
      <c r="G403" s="2" t="str">
        <f>VLOOKUP(B403,[1]iTN607!B:G,3,0)</f>
        <v>dihydroorotase</v>
      </c>
      <c r="H403" s="2" t="b">
        <f t="shared" si="25"/>
        <v>0</v>
      </c>
      <c r="I403" s="2" t="str">
        <f>VLOOKUP(B403,[1]iTN607!B:G,4,0)</f>
        <v>(S)-Dihydroorotate[c] + H2O[c] &lt;=&gt; N-Carbamoyl-L-aspartate[c] + H+[c]</v>
      </c>
      <c r="J403" s="2" t="b">
        <f t="shared" si="26"/>
        <v>0</v>
      </c>
      <c r="K403" s="2" t="str">
        <f>VLOOKUP(B403,[1]iTN607!B:G,5,0)</f>
        <v>3.5.2.3</v>
      </c>
      <c r="L403" s="2" t="b">
        <f t="shared" si="27"/>
        <v>0</v>
      </c>
      <c r="M403" s="1" t="s">
        <v>1939</v>
      </c>
      <c r="N403" s="1" t="s">
        <v>1940</v>
      </c>
      <c r="O403" s="2" t="s">
        <v>1941</v>
      </c>
      <c r="P403" s="1" t="s">
        <v>1942</v>
      </c>
      <c r="Q403" s="1">
        <v>-1000</v>
      </c>
      <c r="R403" s="1">
        <v>1000</v>
      </c>
      <c r="U403" s="2" t="s">
        <v>1943</v>
      </c>
      <c r="X403" s="1" t="s">
        <v>20</v>
      </c>
      <c r="Z403" s="1">
        <v>2</v>
      </c>
    </row>
    <row r="404" spans="1:26">
      <c r="A404" t="s">
        <v>4045</v>
      </c>
      <c r="B404" s="1" t="s">
        <v>1944</v>
      </c>
      <c r="C404" s="2" t="e">
        <f>VLOOKUP(B404,#REF!,1,0)</f>
        <v>#REF!</v>
      </c>
      <c r="D404" s="2" t="str">
        <f>VLOOKUP(B404,[1]iTN607!B:G,1,0)</f>
        <v>PPM2</v>
      </c>
      <c r="E404" s="2" t="str">
        <f>VLOOKUP(B404,[1]iTN607!B:G,2,0)</f>
        <v>PPM2</v>
      </c>
      <c r="F404" s="2" t="b">
        <f t="shared" si="24"/>
        <v>0</v>
      </c>
      <c r="G404" s="2" t="str">
        <f>VLOOKUP(B404,[1]iTN607!B:G,3,0)</f>
        <v>phosphopentomutase (deoxyribose)</v>
      </c>
      <c r="H404" s="2" t="b">
        <f t="shared" si="25"/>
        <v>0</v>
      </c>
      <c r="I404" s="2" t="str">
        <f>VLOOKUP(B404,[1]iTN607!B:G,4,0)</f>
        <v>2-Deoxy-D-ribose 1-phosphate[c] &lt;=&gt; 2-Deoxy-D-ribose 5-phosphate[c]</v>
      </c>
      <c r="J404" s="2" t="b">
        <f t="shared" si="26"/>
        <v>0</v>
      </c>
      <c r="K404" s="2" t="str">
        <f>VLOOKUP(B404,[1]iTN607!B:G,5,0)</f>
        <v>5.4.2.7</v>
      </c>
      <c r="L404" s="2" t="b">
        <f t="shared" si="27"/>
        <v>0</v>
      </c>
      <c r="M404" s="1" t="s">
        <v>1945</v>
      </c>
      <c r="N404" s="1" t="s">
        <v>1946</v>
      </c>
      <c r="O404" s="2" t="s">
        <v>1947</v>
      </c>
      <c r="P404" s="1" t="s">
        <v>800</v>
      </c>
      <c r="Q404" s="1">
        <v>-1000</v>
      </c>
      <c r="R404" s="1">
        <v>1000</v>
      </c>
      <c r="U404" s="2" t="s">
        <v>1948</v>
      </c>
      <c r="X404" s="1" t="s">
        <v>20</v>
      </c>
      <c r="Z404" s="1">
        <v>2</v>
      </c>
    </row>
    <row r="405" spans="1:26">
      <c r="A405" t="s">
        <v>4046</v>
      </c>
      <c r="B405" s="1" t="s">
        <v>1949</v>
      </c>
      <c r="C405" s="2" t="e">
        <f>VLOOKUP(B405,#REF!,1,0)</f>
        <v>#REF!</v>
      </c>
      <c r="D405" s="2" t="str">
        <f>VLOOKUP(B405,[1]iTN607!B:G,1,0)</f>
        <v>YUMPS</v>
      </c>
      <c r="E405" s="2" t="str">
        <f>VLOOKUP(B405,[1]iTN607!B:G,2,0)</f>
        <v>YUMPS</v>
      </c>
      <c r="F405" s="2" t="b">
        <f t="shared" si="24"/>
        <v>0</v>
      </c>
      <c r="G405" s="2" t="str">
        <f>VLOOKUP(B405,[1]iTN607!B:G,3,0)</f>
        <v>yUMP synthetase</v>
      </c>
      <c r="H405" s="2" t="b">
        <f t="shared" si="25"/>
        <v>0</v>
      </c>
      <c r="I405" s="2"/>
      <c r="J405" s="2" t="b">
        <f t="shared" si="26"/>
        <v>1</v>
      </c>
      <c r="K405" s="2">
        <f>VLOOKUP(B405,[1]iTN607!B:G,5,0)</f>
        <v>0</v>
      </c>
      <c r="L405" s="2" t="b">
        <f t="shared" si="27"/>
        <v>0</v>
      </c>
      <c r="M405" s="1" t="s">
        <v>1950</v>
      </c>
      <c r="N405" s="1" t="s">
        <v>1951</v>
      </c>
      <c r="P405" s="2" t="s">
        <v>1952</v>
      </c>
      <c r="Q405" s="1">
        <v>-1000</v>
      </c>
      <c r="R405" s="1">
        <v>1000</v>
      </c>
      <c r="U405" s="2" t="s">
        <v>1953</v>
      </c>
      <c r="X405" s="1" t="s">
        <v>20</v>
      </c>
      <c r="Z405" s="1">
        <v>2</v>
      </c>
    </row>
    <row r="406" spans="1:26">
      <c r="A406" t="s">
        <v>4047</v>
      </c>
      <c r="B406" s="1" t="s">
        <v>1954</v>
      </c>
      <c r="C406" s="2" t="e">
        <f>VLOOKUP(B406,#REF!,1,0)</f>
        <v>#REF!</v>
      </c>
      <c r="D406" s="2" t="str">
        <f>VLOOKUP(B406,[1]iTN607!B:G,1,0)</f>
        <v>DADA</v>
      </c>
      <c r="E406" s="2" t="str">
        <f>VLOOKUP(B406,[1]iTN607!B:G,2,0)</f>
        <v>DADA</v>
      </c>
      <c r="F406" s="2" t="b">
        <f t="shared" si="24"/>
        <v>0</v>
      </c>
      <c r="G406" s="2" t="str">
        <f>VLOOKUP(B406,[1]iTN607!B:G,3,0)</f>
        <v>Deoxyadenosine deaminase</v>
      </c>
      <c r="H406" s="2" t="b">
        <f t="shared" si="25"/>
        <v>0</v>
      </c>
      <c r="I406" s="2" t="str">
        <f>VLOOKUP(B406,[1]iTN607!B:G,4,0)</f>
        <v>Deoxyadenosine[c] + H2O[c] + H+[c] =&gt; Deoxyinosine[c] + Ammonium[c]</v>
      </c>
      <c r="J406" s="2" t="b">
        <f t="shared" si="26"/>
        <v>0</v>
      </c>
      <c r="K406" s="2" t="str">
        <f>VLOOKUP(B406,[1]iTN607!B:G,5,0)</f>
        <v>3.5.4.4</v>
      </c>
      <c r="L406" s="2" t="b">
        <f t="shared" si="27"/>
        <v>0</v>
      </c>
      <c r="M406" s="1" t="s">
        <v>1955</v>
      </c>
      <c r="N406" s="1" t="s">
        <v>1956</v>
      </c>
      <c r="O406" s="2" t="s">
        <v>1957</v>
      </c>
      <c r="P406" s="2" t="s">
        <v>1514</v>
      </c>
      <c r="Q406" s="1">
        <v>0</v>
      </c>
      <c r="R406" s="1">
        <v>1000</v>
      </c>
      <c r="U406" s="2" t="s">
        <v>1958</v>
      </c>
      <c r="X406" s="1" t="s">
        <v>20</v>
      </c>
      <c r="Z406" s="1">
        <v>2</v>
      </c>
    </row>
    <row r="407" spans="1:26">
      <c r="A407" t="s">
        <v>4048</v>
      </c>
      <c r="B407" s="1" t="s">
        <v>1959</v>
      </c>
      <c r="C407" s="2" t="e">
        <f>VLOOKUP(B407,#REF!,1,0)</f>
        <v>#REF!</v>
      </c>
      <c r="D407" s="2" t="str">
        <f>VLOOKUP(B407,[1]iTN607!B:G,1,0)</f>
        <v>G1PACT</v>
      </c>
      <c r="E407" s="2" t="str">
        <f>VLOOKUP(B407,[1]iTN607!B:G,2,0)</f>
        <v>G1PACT</v>
      </c>
      <c r="F407" s="2" t="b">
        <f t="shared" si="24"/>
        <v>0</v>
      </c>
      <c r="G407" s="2" t="str">
        <f>VLOOKUP(B407,[1]iTN607!B:G,3,0)</f>
        <v>glucosamine-1-phosphate N-acetyltransferase</v>
      </c>
      <c r="H407" s="2" t="b">
        <f t="shared" si="25"/>
        <v>0</v>
      </c>
      <c r="I407" s="32" t="str">
        <f>VLOOKUP(B407,[1]iTN607!B:G,4,0)</f>
        <v>Acetyl-CoA[c] + D-Glucosamine 1-phosphate[c] =&gt; N-Acetyl-D-glucosamine 1-phosphate[c] + Coenzyme A[c] + H+[c]</v>
      </c>
      <c r="J407" s="2" t="b">
        <f t="shared" si="26"/>
        <v>0</v>
      </c>
      <c r="K407" s="2" t="str">
        <f>VLOOKUP(B407,[1]iTN607!B:G,5,0)</f>
        <v>2.3.1.157</v>
      </c>
      <c r="L407" s="2" t="b">
        <f t="shared" si="27"/>
        <v>0</v>
      </c>
      <c r="M407" s="1" t="s">
        <v>1960</v>
      </c>
      <c r="N407" s="1" t="s">
        <v>1961</v>
      </c>
      <c r="O407" s="2" t="s">
        <v>1962</v>
      </c>
      <c r="P407" s="1" t="s">
        <v>1739</v>
      </c>
      <c r="Q407" s="1">
        <v>0</v>
      </c>
      <c r="R407" s="1">
        <v>1000</v>
      </c>
      <c r="U407" s="2" t="s">
        <v>1963</v>
      </c>
      <c r="X407" s="1" t="s">
        <v>20</v>
      </c>
      <c r="Z407" s="1">
        <v>2</v>
      </c>
    </row>
    <row r="408" spans="1:26">
      <c r="A408" t="s">
        <v>4049</v>
      </c>
      <c r="B408" s="1" t="s">
        <v>1964</v>
      </c>
      <c r="C408" s="2" t="e">
        <f>VLOOKUP(B408,#REF!,1,0)</f>
        <v>#REF!</v>
      </c>
      <c r="D408" s="2" t="str">
        <f>VLOOKUP(B408,[1]iTN607!B:G,1,0)</f>
        <v>R05218</v>
      </c>
      <c r="E408" s="2" t="str">
        <f>VLOOKUP(B408,[1]iTN607!B:G,2,0)</f>
        <v>R05218</v>
      </c>
      <c r="F408" s="2" t="b">
        <f t="shared" si="24"/>
        <v>0</v>
      </c>
      <c r="G408" s="2" t="str">
        <f>VLOOKUP(B408,[1]iTN607!B:G,3,0)</f>
        <v>Cob(II)yrinate a,c diamide &lt;=&gt; Cob(I)yrinate a,c diamide</v>
      </c>
      <c r="H408" s="2" t="b">
        <f t="shared" si="25"/>
        <v>0</v>
      </c>
      <c r="I408" s="32" t="str">
        <f>VLOOKUP(B408,[1]iTN607!B:G,4,0)</f>
        <v>2 Cob(II)yrinate a,c diamide[c] + Nicotinamide adenine dinucleotide - reduced[c] =&gt; 2 Cob(I)yrinate a,c diamide[c] + H+[c] + Nicotinamide adenine dinucleotide[c]</v>
      </c>
      <c r="J408" s="2" t="b">
        <f t="shared" si="26"/>
        <v>0</v>
      </c>
      <c r="K408" s="2" t="str">
        <f>VLOOKUP(B408,[1]iTN607!B:G,5,0)</f>
        <v>1.16.8.-</v>
      </c>
      <c r="L408" s="2" t="b">
        <f t="shared" si="27"/>
        <v>0</v>
      </c>
      <c r="M408" s="1" t="s">
        <v>1965</v>
      </c>
      <c r="N408" s="1" t="s">
        <v>1966</v>
      </c>
      <c r="P408" s="1" t="s">
        <v>1967</v>
      </c>
      <c r="Q408" s="1">
        <v>0</v>
      </c>
      <c r="R408" s="1">
        <v>1000</v>
      </c>
      <c r="X408" s="1" t="s">
        <v>20</v>
      </c>
      <c r="Z408" s="1">
        <v>2</v>
      </c>
    </row>
    <row r="409" spans="1:26">
      <c r="A409" t="s">
        <v>4050</v>
      </c>
      <c r="B409" s="1" t="s">
        <v>1968</v>
      </c>
      <c r="C409" s="2" t="e">
        <f>VLOOKUP(B409,#REF!,1,0)</f>
        <v>#REF!</v>
      </c>
      <c r="D409" s="2" t="str">
        <f>VLOOKUP(B409,[1]iTN607!B:G,1,0)</f>
        <v>THRTRS</v>
      </c>
      <c r="E409" s="2" t="str">
        <f>VLOOKUP(B409,[1]iTN607!B:G,2,0)</f>
        <v>THRTRS</v>
      </c>
      <c r="F409" s="2" t="b">
        <f t="shared" si="24"/>
        <v>0</v>
      </c>
      <c r="G409" s="2" t="str">
        <f>VLOOKUP(B409,[1]iTN607!B:G,3,0)</f>
        <v>Threonyl-tRNA synthetase</v>
      </c>
      <c r="H409" s="2" t="b">
        <f t="shared" si="25"/>
        <v>0</v>
      </c>
      <c r="I409" s="32" t="str">
        <f>VLOOKUP(B409,[1]iTN607!B:G,4,0)</f>
        <v>ATP[c] + L-Threonine[c] + tRNA(Thr)[c] =&gt; AMP[c] + Diphosphate[c] + L-Threonyl-tRNA(Thr)[c]</v>
      </c>
      <c r="J409" s="2" t="b">
        <f t="shared" si="26"/>
        <v>0</v>
      </c>
      <c r="K409" s="2" t="str">
        <f>VLOOKUP(B409,[1]iTN607!B:G,5,0)</f>
        <v>6.1.1.3</v>
      </c>
      <c r="L409" s="2" t="b">
        <f t="shared" si="27"/>
        <v>0</v>
      </c>
      <c r="M409" s="1" t="s">
        <v>1969</v>
      </c>
      <c r="N409" s="1" t="s">
        <v>1970</v>
      </c>
      <c r="P409" s="1" t="s">
        <v>1971</v>
      </c>
      <c r="Q409" s="1">
        <v>0</v>
      </c>
      <c r="R409" s="1">
        <v>1000</v>
      </c>
      <c r="X409" s="1" t="s">
        <v>20</v>
      </c>
      <c r="Z409" s="1">
        <v>2</v>
      </c>
    </row>
    <row r="410" spans="1:26">
      <c r="A410" t="s">
        <v>4051</v>
      </c>
      <c r="B410" s="1" t="s">
        <v>1972</v>
      </c>
      <c r="C410" s="2" t="e">
        <f>VLOOKUP(B410,#REF!,1,0)</f>
        <v>#REF!</v>
      </c>
      <c r="D410" s="2" t="str">
        <f>VLOOKUP(B410,[1]iTN607!B:G,1,0)</f>
        <v>MCMAT7</v>
      </c>
      <c r="E410" s="2" t="str">
        <f>VLOOKUP(B410,[1]iTN607!B:G,2,0)</f>
        <v>MCMAT7</v>
      </c>
      <c r="F410" s="2" t="b">
        <f t="shared" si="24"/>
        <v>0</v>
      </c>
      <c r="G410" s="2" t="str">
        <f>VLOOKUP(B410,[1]iTN607!B:G,3,0)</f>
        <v>Tetradecanoyl-[acyl-carrier-protein]:malonyl-[acyl-carrier-protein]  C-acyltransferase</v>
      </c>
      <c r="H410" s="2" t="b">
        <f t="shared" si="25"/>
        <v>0</v>
      </c>
      <c r="I410" s="32" t="str">
        <f>VLOOKUP(B410,[1]iTN607!B:G,4,0)</f>
        <v>H+[c] + Malonyl-[acyl-carrier protein][c] + Tetradecanoyl-[acyl-carrier protein][c] =&gt; 3-Oxohexadecanoyl-[acp][c] + acyl carrier protein[c] + CO2[c]</v>
      </c>
      <c r="J410" s="2" t="b">
        <f t="shared" si="26"/>
        <v>0</v>
      </c>
      <c r="K410" s="2" t="str">
        <f>VLOOKUP(B410,[1]iTN607!B:G,5,0)</f>
        <v>2.3.1.41; 2.3.1.85; 2.3.1.86; 2.3.1.179; 2.3.1.-</v>
      </c>
      <c r="L410" s="2" t="b">
        <f t="shared" si="27"/>
        <v>0</v>
      </c>
      <c r="M410" s="1" t="s">
        <v>1973</v>
      </c>
      <c r="N410" s="1" t="s">
        <v>1974</v>
      </c>
      <c r="P410" s="2" t="s">
        <v>219</v>
      </c>
      <c r="Q410" s="1">
        <v>0</v>
      </c>
      <c r="R410" s="1">
        <v>1000</v>
      </c>
      <c r="U410" s="2" t="s">
        <v>1975</v>
      </c>
      <c r="X410" s="1" t="s">
        <v>20</v>
      </c>
      <c r="Z410" s="1">
        <v>2</v>
      </c>
    </row>
    <row r="411" spans="1:26">
      <c r="A411" t="s">
        <v>4052</v>
      </c>
      <c r="B411" s="1" t="s">
        <v>1976</v>
      </c>
      <c r="C411" s="2" t="e">
        <f>VLOOKUP(B411,#REF!,1,0)</f>
        <v>#REF!</v>
      </c>
      <c r="D411" s="2" t="str">
        <f>VLOOKUP(B411,[1]iTN607!B:G,1,0)</f>
        <v>CHLt6</v>
      </c>
      <c r="E411" s="2" t="str">
        <f>VLOOKUP(B411,[1]iTN607!B:G,2,0)</f>
        <v>CHLt6</v>
      </c>
      <c r="F411" s="2" t="b">
        <f t="shared" si="24"/>
        <v>0</v>
      </c>
      <c r="G411" s="2" t="str">
        <f>VLOOKUP(B411,[1]iTN607!B:G,3,0)</f>
        <v>choline transport in/out via proton symport</v>
      </c>
      <c r="H411" s="2" t="b">
        <f t="shared" si="25"/>
        <v>0</v>
      </c>
      <c r="I411" s="2"/>
      <c r="J411" s="2" t="b">
        <f t="shared" si="26"/>
        <v>1</v>
      </c>
      <c r="K411" s="2">
        <f>VLOOKUP(B411,[1]iTN607!B:G,5,0)</f>
        <v>0</v>
      </c>
      <c r="L411" s="2" t="b">
        <f t="shared" si="27"/>
        <v>0</v>
      </c>
      <c r="M411" s="1" t="s">
        <v>1977</v>
      </c>
      <c r="N411" s="1" t="s">
        <v>1978</v>
      </c>
      <c r="P411" s="1" t="s">
        <v>104</v>
      </c>
      <c r="Q411" s="1">
        <v>-1000</v>
      </c>
      <c r="R411" s="1">
        <v>1000</v>
      </c>
      <c r="X411" s="1" t="s">
        <v>20</v>
      </c>
      <c r="Z411" s="1">
        <v>2</v>
      </c>
    </row>
    <row r="412" spans="1:26">
      <c r="A412" t="s">
        <v>4053</v>
      </c>
      <c r="B412" s="1" t="s">
        <v>1979</v>
      </c>
      <c r="C412" s="2" t="e">
        <f>VLOOKUP(B412,#REF!,1,0)</f>
        <v>#REF!</v>
      </c>
      <c r="D412" s="2" t="str">
        <f>VLOOKUP(B412,[1]iTN607!B:G,1,0)</f>
        <v>MCMAT5</v>
      </c>
      <c r="E412" s="2" t="str">
        <f>VLOOKUP(B412,[1]iTN607!B:G,2,0)</f>
        <v>MCMAT5</v>
      </c>
      <c r="F412" s="2" t="b">
        <f t="shared" si="24"/>
        <v>0</v>
      </c>
      <c r="G412" s="2" t="str">
        <f>VLOOKUP(B412,[1]iTN607!B:G,3,0)</f>
        <v>Decanoyl-[acyl-carrier protein]:malonyl-[acyl-carrier-protein] C-acyltransferase</v>
      </c>
      <c r="H412" s="2" t="b">
        <f t="shared" si="25"/>
        <v>0</v>
      </c>
      <c r="I412" s="32" t="str">
        <f>VLOOKUP(B412,[1]iTN607!B:G,4,0)</f>
        <v>Decanoyl-[acyl-carrier protein][c] + H+[c] + Malonyl-[acyl-carrier protein][c] =&gt; 3-Oxododecanoyl-[acyl-carrier protein][c] + acyl carrier protein[c] + CO2[c]</v>
      </c>
      <c r="J412" s="2" t="b">
        <f t="shared" si="26"/>
        <v>0</v>
      </c>
      <c r="K412" s="2" t="str">
        <f>VLOOKUP(B412,[1]iTN607!B:G,5,0)</f>
        <v>2.3.1.41; 2.3.1.85; 2.3.1.86; 2.3.1.179; 2.3.1.-</v>
      </c>
      <c r="L412" s="2" t="b">
        <f t="shared" si="27"/>
        <v>0</v>
      </c>
      <c r="M412" s="1" t="s">
        <v>1980</v>
      </c>
      <c r="N412" s="1" t="s">
        <v>1981</v>
      </c>
      <c r="P412" s="1" t="s">
        <v>219</v>
      </c>
      <c r="Q412" s="1">
        <v>0</v>
      </c>
      <c r="R412" s="1">
        <v>1000</v>
      </c>
      <c r="U412" s="2" t="s">
        <v>1982</v>
      </c>
      <c r="X412" s="1" t="s">
        <v>20</v>
      </c>
      <c r="Z412" s="1">
        <v>2</v>
      </c>
    </row>
    <row r="413" spans="1:26">
      <c r="A413" t="s">
        <v>4054</v>
      </c>
      <c r="B413" s="1" t="s">
        <v>1983</v>
      </c>
      <c r="C413" s="2" t="e">
        <f>VLOOKUP(B413,#REF!,1,0)</f>
        <v>#REF!</v>
      </c>
      <c r="D413" s="2" t="str">
        <f>VLOOKUP(B413,[1]iTN607!B:G,1,0)</f>
        <v>MCMAT4</v>
      </c>
      <c r="E413" s="2" t="str">
        <f>VLOOKUP(B413,[1]iTN607!B:G,2,0)</f>
        <v>MCMAT4</v>
      </c>
      <c r="F413" s="2" t="b">
        <f t="shared" si="24"/>
        <v>0</v>
      </c>
      <c r="G413" s="2" t="str">
        <f>VLOOKUP(B413,[1]iTN607!B:G,3,0)</f>
        <v>Octanoyl-[acyl-carrier protein]:malonyl-[acyl-carrier-protein]   C-acyltransferase (decarboxylating)</v>
      </c>
      <c r="H413" s="2" t="b">
        <f t="shared" si="25"/>
        <v>0</v>
      </c>
      <c r="I413" s="32" t="str">
        <f>VLOOKUP(B413,[1]iTN607!B:G,4,0)</f>
        <v>H+[c] + Malonyl-[acyl-carrier protein][c] + Octanoyl-[acyl-carrier protein][c] =&gt; 3-Oxodecanoyl-[acyl-carrier protein][c] + acyl carrier protein[c] + CO2[c]</v>
      </c>
      <c r="J413" s="2" t="b">
        <f t="shared" si="26"/>
        <v>0</v>
      </c>
      <c r="K413" s="2" t="str">
        <f>VLOOKUP(B413,[1]iTN607!B:G,5,0)</f>
        <v>2.3.1.41; 2.3.1.85; 2.3.1.86; 2.3.1.179; 2.3.1.-</v>
      </c>
      <c r="L413" s="2" t="b">
        <f t="shared" si="27"/>
        <v>0</v>
      </c>
      <c r="M413" s="1" t="s">
        <v>1984</v>
      </c>
      <c r="N413" s="1" t="s">
        <v>1985</v>
      </c>
      <c r="P413" s="1" t="s">
        <v>219</v>
      </c>
      <c r="Q413" s="1">
        <v>0</v>
      </c>
      <c r="R413" s="1">
        <v>1000</v>
      </c>
      <c r="U413" s="2" t="s">
        <v>1986</v>
      </c>
      <c r="X413" s="1" t="s">
        <v>20</v>
      </c>
      <c r="Z413" s="1">
        <v>2</v>
      </c>
    </row>
    <row r="414" spans="1:26">
      <c r="A414" t="s">
        <v>4055</v>
      </c>
      <c r="B414" s="1" t="s">
        <v>1987</v>
      </c>
      <c r="C414" s="2" t="e">
        <f>VLOOKUP(B414,#REF!,1,0)</f>
        <v>#REF!</v>
      </c>
      <c r="D414" s="2" t="str">
        <f>VLOOKUP(B414,[1]iTN607!B:G,1,0)</f>
        <v>HEMAT2</v>
      </c>
      <c r="E414" s="2" t="str">
        <f>VLOOKUP(B414,[1]iTN607!B:G,2,0)</f>
        <v>HEMAT2</v>
      </c>
      <c r="F414" s="2" t="b">
        <f t="shared" si="24"/>
        <v>0</v>
      </c>
      <c r="G414" s="2" t="str">
        <f>VLOOKUP(B414,[1]iTN607!B:G,3,0)</f>
        <v>Hexanoyl-[acyl-carrier protein]:malonyl-CoA C-acyltransferase</v>
      </c>
      <c r="H414" s="2" t="b">
        <f t="shared" si="25"/>
        <v>0</v>
      </c>
      <c r="I414" s="32" t="str">
        <f>VLOOKUP(B414,[1]iTN607!B:G,4,0)</f>
        <v>trans-Hex-2-enoyl-[acp][c] + H+[c] + Nicotinamide adenine dinucleotide - reduced[c] =&gt; Hexanoyl-[acyl-carrier protein][c] + Nicotinamide adenine dinucleotide[c]</v>
      </c>
      <c r="J414" s="2" t="b">
        <f t="shared" si="26"/>
        <v>0</v>
      </c>
      <c r="K414" s="2" t="str">
        <f>VLOOKUP(B414,[1]iTN607!B:G,5,0)</f>
        <v>1.3.1.9 ; 1.3.1.10</v>
      </c>
      <c r="L414" s="2" t="b">
        <f t="shared" si="27"/>
        <v>0</v>
      </c>
      <c r="M414" s="1" t="s">
        <v>1988</v>
      </c>
      <c r="N414" s="1" t="s">
        <v>1989</v>
      </c>
      <c r="P414" s="2" t="s">
        <v>134</v>
      </c>
      <c r="Q414" s="1">
        <v>0</v>
      </c>
      <c r="R414" s="1">
        <v>1000</v>
      </c>
      <c r="U414" s="2" t="s">
        <v>1990</v>
      </c>
      <c r="X414" s="1" t="s">
        <v>20</v>
      </c>
      <c r="Z414" s="1">
        <v>2</v>
      </c>
    </row>
    <row r="415" spans="1:26">
      <c r="A415" t="s">
        <v>4056</v>
      </c>
      <c r="B415" s="1" t="s">
        <v>1991</v>
      </c>
      <c r="C415" s="2" t="e">
        <f>VLOOKUP(B415,#REF!,1,0)</f>
        <v>#REF!</v>
      </c>
      <c r="D415" s="2" t="str">
        <f>VLOOKUP(B415,[1]iTN607!B:G,1,0)</f>
        <v>MCMAT2</v>
      </c>
      <c r="E415" s="2" t="str">
        <f>VLOOKUP(B415,[1]iTN607!B:G,2,0)</f>
        <v>MCMAT2</v>
      </c>
      <c r="F415" s="2" t="b">
        <f t="shared" si="24"/>
        <v>0</v>
      </c>
      <c r="G415" s="2" t="str">
        <f>VLOOKUP(B415,[1]iTN607!B:G,3,0)</f>
        <v>Butyryl-[acyl-carrier protein]:malonyl-[acyl-carrier-protein]C-acyltransferase (decarboxylating)</v>
      </c>
      <c r="H415" s="2" t="b">
        <f t="shared" si="25"/>
        <v>0</v>
      </c>
      <c r="I415" s="32" t="str">
        <f>VLOOKUP(B415,[1]iTN607!B:G,4,0)</f>
        <v>Butyryl-[acyl-carrier protein][c] + H+[c] + Malonyl-[acyl-carrier protein][c] =&gt; 3-Oxohexanoyl-[acyl-carrier protein][c] + acyl carrier protein[c] + CO2[c]</v>
      </c>
      <c r="J415" s="2" t="b">
        <f t="shared" si="26"/>
        <v>0</v>
      </c>
      <c r="K415" s="2" t="str">
        <f>VLOOKUP(B415,[1]iTN607!B:G,5,0)</f>
        <v>2.3.1.41; 2.3.1.85; 2.3.1.86; 2.3.1.179; 2.3.1.-</v>
      </c>
      <c r="L415" s="2" t="b">
        <f t="shared" si="27"/>
        <v>0</v>
      </c>
      <c r="M415" s="1" t="s">
        <v>1992</v>
      </c>
      <c r="N415" s="1" t="s">
        <v>1993</v>
      </c>
      <c r="P415" s="1" t="s">
        <v>219</v>
      </c>
      <c r="Q415" s="1">
        <v>0</v>
      </c>
      <c r="R415" s="1">
        <v>1000</v>
      </c>
      <c r="U415" s="2" t="s">
        <v>1994</v>
      </c>
      <c r="X415" s="1" t="s">
        <v>20</v>
      </c>
      <c r="Z415" s="1">
        <v>2</v>
      </c>
    </row>
    <row r="416" spans="1:26">
      <c r="A416" t="s">
        <v>4057</v>
      </c>
      <c r="B416" s="1" t="s">
        <v>1995</v>
      </c>
      <c r="C416" s="2" t="e">
        <f>VLOOKUP(B416,#REF!,1,0)</f>
        <v>#REF!</v>
      </c>
      <c r="D416" s="2" t="str">
        <f>VLOOKUP(B416,[1]iTN607!B:G,1,0)</f>
        <v>PUNP2</v>
      </c>
      <c r="E416" s="2" t="str">
        <f>VLOOKUP(B416,[1]iTN607!B:G,2,0)</f>
        <v>PUNP2</v>
      </c>
      <c r="F416" s="2" t="b">
        <f t="shared" si="24"/>
        <v>0</v>
      </c>
      <c r="G416" s="2" t="str">
        <f>VLOOKUP(B416,[1]iTN607!B:G,3,0)</f>
        <v>purine-nucleoside phosphorylase (Deoxyadenosine)</v>
      </c>
      <c r="H416" s="2" t="b">
        <f t="shared" si="25"/>
        <v>0</v>
      </c>
      <c r="I416" s="2" t="str">
        <f>VLOOKUP(B416,[1]iTN607!B:G,4,0)</f>
        <v>Deoxyadenosine[c] + Phosphate[c] &lt;=&gt; 2-Deoxy-D-ribose 1-phosphate[c] + Adenine[c]</v>
      </c>
      <c r="J416" s="2" t="b">
        <f t="shared" si="26"/>
        <v>0</v>
      </c>
      <c r="K416" s="2" t="str">
        <f>VLOOKUP(B416,[1]iTN607!B:G,5,0)</f>
        <v>2.4.2.1</v>
      </c>
      <c r="L416" s="2" t="b">
        <f t="shared" si="27"/>
        <v>0</v>
      </c>
      <c r="M416" s="1" t="s">
        <v>1996</v>
      </c>
      <c r="N416" s="1" t="s">
        <v>1997</v>
      </c>
      <c r="O416" s="2" t="s">
        <v>112</v>
      </c>
      <c r="P416" s="1" t="s">
        <v>113</v>
      </c>
      <c r="Q416" s="1">
        <v>-1000</v>
      </c>
      <c r="R416" s="1">
        <v>1000</v>
      </c>
      <c r="U416" s="2" t="s">
        <v>1998</v>
      </c>
      <c r="X416" s="1" t="s">
        <v>20</v>
      </c>
      <c r="Z416" s="1">
        <v>2</v>
      </c>
    </row>
    <row r="417" spans="1:26">
      <c r="A417" t="s">
        <v>4058</v>
      </c>
      <c r="B417" s="1" t="s">
        <v>1999</v>
      </c>
      <c r="C417" s="2" t="e">
        <f>VLOOKUP(B417,#REF!,1,0)</f>
        <v>#REF!</v>
      </c>
      <c r="D417" s="2" t="str">
        <f>VLOOKUP(B417,[1]iTN607!B:G,1,0)</f>
        <v>GLUPRT</v>
      </c>
      <c r="E417" s="2" t="str">
        <f>VLOOKUP(B417,[1]iTN607!B:G,2,0)</f>
        <v>GLUPRT</v>
      </c>
      <c r="F417" s="2" t="b">
        <f t="shared" si="24"/>
        <v>0</v>
      </c>
      <c r="G417" s="2" t="str">
        <f>VLOOKUP(B417,[1]iTN607!B:G,3,0)</f>
        <v>glutamine phosphoribosyldiphosphate amidotransferase</v>
      </c>
      <c r="H417" s="2" t="b">
        <f t="shared" si="25"/>
        <v>0</v>
      </c>
      <c r="I417" s="2" t="str">
        <f>VLOOKUP(B417,[1]iTN607!B:G,4,0)</f>
        <v>L-Glutamine[c] + H2O[c] + 5-Phospho-alpha-D-ribose 1-diphosphate[c] =&gt; L-Glutamate[c] + Diphosphate[c] + 5-Phospho-beta-D-ribosylamine[c]</v>
      </c>
      <c r="J417" s="2" t="b">
        <f t="shared" si="26"/>
        <v>0</v>
      </c>
      <c r="K417" s="2" t="str">
        <f>VLOOKUP(B417,[1]iTN607!B:G,5,0)</f>
        <v>2.4.2.14</v>
      </c>
      <c r="L417" s="2" t="b">
        <f t="shared" si="27"/>
        <v>0</v>
      </c>
      <c r="M417" s="1" t="s">
        <v>2000</v>
      </c>
      <c r="N417" s="1" t="s">
        <v>2001</v>
      </c>
      <c r="O417" s="1" t="s">
        <v>2002</v>
      </c>
      <c r="P417" s="1" t="s">
        <v>2003</v>
      </c>
      <c r="Q417" s="1">
        <v>0</v>
      </c>
      <c r="R417" s="1">
        <v>1000</v>
      </c>
      <c r="U417" s="1" t="s">
        <v>2004</v>
      </c>
      <c r="X417" s="1" t="s">
        <v>20</v>
      </c>
      <c r="Z417" s="1">
        <v>2</v>
      </c>
    </row>
    <row r="418" spans="1:26">
      <c r="A418" t="s">
        <v>4059</v>
      </c>
      <c r="B418" s="1" t="s">
        <v>2005</v>
      </c>
      <c r="C418" s="2" t="e">
        <f>VLOOKUP(B418,#REF!,1,0)</f>
        <v>#REF!</v>
      </c>
      <c r="D418" s="2" t="str">
        <f>VLOOKUP(B418,[1]iTN607!B:G,1,0)</f>
        <v>ALDD8x</v>
      </c>
      <c r="E418" s="2" t="str">
        <f>VLOOKUP(B418,[1]iTN607!B:G,2,0)</f>
        <v>ALDD8x</v>
      </c>
      <c r="F418" s="2" t="b">
        <f t="shared" si="24"/>
        <v>0</v>
      </c>
      <c r="G418" s="2" t="str">
        <f>VLOOKUP(B418,[1]iTN607!B:G,3,0)</f>
        <v>aldehyde dehydrogenase (D-glyceraldehyde, NAD)</v>
      </c>
      <c r="H418" s="2" t="b">
        <f t="shared" si="25"/>
        <v>0</v>
      </c>
      <c r="I418" s="32" t="str">
        <f>VLOOKUP(B418,[1]iTN607!B:G,4,0)</f>
        <v>D-Glyceraldehyde[c] + H2O[c] + Nicotinamide adenine dinucleotide[c] =&gt; (R)-Glycerate[c] + 2 H+[c] + Nicotinamide adenine dinucleotide - reduced[c]</v>
      </c>
      <c r="J418" s="2" t="b">
        <f t="shared" si="26"/>
        <v>0</v>
      </c>
      <c r="K418" s="2" t="str">
        <f>VLOOKUP(B418,[1]iTN607!B:G,5,0)</f>
        <v>1.2.1.3</v>
      </c>
      <c r="L418" s="2" t="b">
        <f t="shared" si="27"/>
        <v>0</v>
      </c>
      <c r="M418" s="1" t="s">
        <v>2006</v>
      </c>
      <c r="N418" s="1" t="s">
        <v>2007</v>
      </c>
      <c r="P418" s="2" t="s">
        <v>35</v>
      </c>
      <c r="Q418" s="1">
        <v>0</v>
      </c>
      <c r="R418" s="1">
        <v>1000</v>
      </c>
      <c r="X418" s="1" t="s">
        <v>20</v>
      </c>
      <c r="Z418" s="1">
        <v>2</v>
      </c>
    </row>
    <row r="419" spans="1:26">
      <c r="A419" t="s">
        <v>4060</v>
      </c>
      <c r="B419" s="1" t="s">
        <v>2008</v>
      </c>
      <c r="C419" s="2" t="e">
        <f>VLOOKUP(B419,#REF!,1,0)</f>
        <v>#REF!</v>
      </c>
      <c r="D419" s="2" t="str">
        <f>VLOOKUP(B419,[1]iTN607!B:G,1,0)</f>
        <v>aratyr2</v>
      </c>
      <c r="E419" s="2" t="str">
        <f>VLOOKUP(B419,[1]iTN607!B:G,2,0)</f>
        <v>aratyr2</v>
      </c>
      <c r="F419" s="2" t="b">
        <f t="shared" si="24"/>
        <v>0</v>
      </c>
      <c r="G419" s="2" t="str">
        <f>VLOOKUP(B419,[1]iTN607!B:G,3,0)</f>
        <v>aromatic amino acid aminotransferase - tyrosine</v>
      </c>
      <c r="H419" s="2" t="b">
        <f t="shared" si="25"/>
        <v>0</v>
      </c>
      <c r="I419" s="2"/>
      <c r="J419" s="2" t="b">
        <f t="shared" si="26"/>
        <v>1</v>
      </c>
      <c r="K419" s="2">
        <f>VLOOKUP(B419,[1]iTN607!B:G,5,0)</f>
        <v>0</v>
      </c>
      <c r="L419" s="2" t="b">
        <f t="shared" si="27"/>
        <v>0</v>
      </c>
      <c r="M419" s="1" t="s">
        <v>2009</v>
      </c>
      <c r="N419" s="1" t="s">
        <v>2010</v>
      </c>
      <c r="P419" s="1" t="s">
        <v>230</v>
      </c>
      <c r="Q419" s="1">
        <v>-1000</v>
      </c>
      <c r="R419" s="1">
        <v>1000</v>
      </c>
      <c r="U419" s="2" t="s">
        <v>2011</v>
      </c>
      <c r="X419" s="1" t="s">
        <v>20</v>
      </c>
      <c r="Z419" s="1">
        <v>2</v>
      </c>
    </row>
    <row r="420" spans="1:26">
      <c r="A420" t="s">
        <v>4061</v>
      </c>
      <c r="B420" s="1" t="s">
        <v>2012</v>
      </c>
      <c r="C420" s="2" t="e">
        <f>VLOOKUP(B420,#REF!,1,0)</f>
        <v>#REF!</v>
      </c>
      <c r="D420" s="2" t="str">
        <f>VLOOKUP(B420,[1]iTN607!B:G,1,0)</f>
        <v>OCMAT3</v>
      </c>
      <c r="E420" s="2" t="str">
        <f>VLOOKUP(B420,[1]iTN607!B:G,2,0)</f>
        <v>OCMAT3</v>
      </c>
      <c r="F420" s="2" t="b">
        <f t="shared" si="24"/>
        <v>0</v>
      </c>
      <c r="G420" s="2" t="str">
        <f>VLOOKUP(B420,[1]iTN607!B:G,3,0)</f>
        <v>Octanoyl-[acyl-carrier protein]:malonyl-CoA C-acyltransferase</v>
      </c>
      <c r="H420" s="2" t="b">
        <f t="shared" si="25"/>
        <v>0</v>
      </c>
      <c r="I420" s="32" t="str">
        <f>VLOOKUP(B420,[1]iTN607!B:G,4,0)</f>
        <v>trans-Oct-2-enoyl-[acp][c] + H+[c] + Nicotinamide adenine dinucleotide - reduced[c] =&gt; Nicotinamide adenine dinucleotide[c] + Octanoyl-[acyl-carrier protein][c]</v>
      </c>
      <c r="J420" s="2" t="b">
        <f t="shared" si="26"/>
        <v>0</v>
      </c>
      <c r="K420" s="2" t="str">
        <f>VLOOKUP(B420,[1]iTN607!B:G,5,0)</f>
        <v>1.3.1.9 ; 1.3.1.10</v>
      </c>
      <c r="L420" s="2" t="b">
        <f t="shared" si="27"/>
        <v>0</v>
      </c>
      <c r="M420" s="1" t="s">
        <v>2013</v>
      </c>
      <c r="N420" s="1" t="s">
        <v>2014</v>
      </c>
      <c r="P420" s="1" t="s">
        <v>134</v>
      </c>
      <c r="Q420" s="1">
        <v>0</v>
      </c>
      <c r="R420" s="1">
        <v>1000</v>
      </c>
      <c r="U420" s="2" t="s">
        <v>2015</v>
      </c>
      <c r="X420" s="1" t="s">
        <v>20</v>
      </c>
      <c r="Z420" s="1">
        <v>2</v>
      </c>
    </row>
    <row r="421" spans="1:26">
      <c r="A421" t="s">
        <v>4062</v>
      </c>
      <c r="B421" s="1" t="s">
        <v>2016</v>
      </c>
      <c r="C421" s="2" t="e">
        <f>VLOOKUP(B421,#REF!,1,0)</f>
        <v>#REF!</v>
      </c>
      <c r="D421" s="2" t="str">
        <f>VLOOKUP(B421,[1]iTN607!B:G,1,0)</f>
        <v>MALT</v>
      </c>
      <c r="E421" s="2" t="str">
        <f>VLOOKUP(B421,[1]iTN607!B:G,2,0)</f>
        <v>MALT</v>
      </c>
      <c r="F421" s="2" t="b">
        <f t="shared" si="24"/>
        <v>0</v>
      </c>
      <c r="G421" s="2" t="str">
        <f>VLOOKUP(B421,[1]iTN607!B:G,3,0)</f>
        <v>alpha-glucosidase</v>
      </c>
      <c r="H421" s="2" t="b">
        <f t="shared" si="25"/>
        <v>0</v>
      </c>
      <c r="I421" s="2" t="str">
        <f>VLOOKUP(B421,[1]iTN607!B:G,4,0)</f>
        <v>H2O[c] + Maltose[c] =&gt; 2 D-Glucose[c]</v>
      </c>
      <c r="J421" s="2" t="b">
        <f t="shared" si="26"/>
        <v>0</v>
      </c>
      <c r="K421" s="2" t="str">
        <f>VLOOKUP(B421,[1]iTN607!B:G,5,0)</f>
        <v>3.2.1.20</v>
      </c>
      <c r="L421" s="2" t="b">
        <f t="shared" si="27"/>
        <v>0</v>
      </c>
      <c r="M421" s="1" t="s">
        <v>2017</v>
      </c>
      <c r="N421" s="1" t="s">
        <v>2018</v>
      </c>
      <c r="O421" s="1" t="s">
        <v>2019</v>
      </c>
      <c r="P421" s="1" t="s">
        <v>2020</v>
      </c>
      <c r="Q421" s="1">
        <v>0</v>
      </c>
      <c r="R421" s="1">
        <v>1000</v>
      </c>
      <c r="U421" s="1" t="s">
        <v>2021</v>
      </c>
      <c r="X421" s="1" t="s">
        <v>20</v>
      </c>
      <c r="Z421" s="1">
        <v>2</v>
      </c>
    </row>
    <row r="422" spans="1:26">
      <c r="A422" t="s">
        <v>4063</v>
      </c>
      <c r="B422" s="2" t="s">
        <v>2022</v>
      </c>
      <c r="C422" s="2" t="e">
        <f>VLOOKUP(B422,#REF!,1,0)</f>
        <v>#REF!</v>
      </c>
      <c r="D422" s="2" t="str">
        <f>VLOOKUP(B422,[1]iTN607!B:G,1,0)</f>
        <v>GLYCDH</v>
      </c>
      <c r="E422" s="2" t="str">
        <f>VLOOKUP(B422,[1]iTN607!B:G,2,0)</f>
        <v>GLYCDH</v>
      </c>
      <c r="F422" s="2" t="b">
        <f t="shared" si="24"/>
        <v>0</v>
      </c>
      <c r="G422" s="2" t="str">
        <f>VLOOKUP(B422,[1]iTN607!B:G,3,0)</f>
        <v>glycerol dehydratase</v>
      </c>
      <c r="H422" s="2" t="b">
        <f t="shared" si="25"/>
        <v>0</v>
      </c>
      <c r="I422" s="32" t="str">
        <f>VLOOKUP(B422,[1]iTN607!B:G,4,0)</f>
        <v>Glycerol[c] &lt;=&gt; 3-Hydroxypropanal[c] + H2O[c]</v>
      </c>
      <c r="J422" s="2" t="b">
        <f t="shared" si="26"/>
        <v>0</v>
      </c>
      <c r="K422" s="2" t="str">
        <f>VLOOKUP(B422,[1]iTN607!B:G,5,0)</f>
        <v>4.2.1.30</v>
      </c>
      <c r="L422" s="2" t="b">
        <f t="shared" si="27"/>
        <v>0</v>
      </c>
      <c r="M422" s="2" t="s">
        <v>2023</v>
      </c>
      <c r="N422" s="2" t="s">
        <v>2024</v>
      </c>
      <c r="P422" s="2" t="s">
        <v>2025</v>
      </c>
      <c r="Q422" s="2">
        <v>-1000</v>
      </c>
      <c r="R422" s="2">
        <v>1000</v>
      </c>
      <c r="X422" s="2" t="s">
        <v>20</v>
      </c>
      <c r="Z422" s="2">
        <v>2</v>
      </c>
    </row>
    <row r="423" spans="1:26">
      <c r="A423" t="s">
        <v>4064</v>
      </c>
      <c r="B423" s="1" t="s">
        <v>2026</v>
      </c>
      <c r="C423" s="2" t="e">
        <f>VLOOKUP(B423,#REF!,1,0)</f>
        <v>#REF!</v>
      </c>
      <c r="D423" s="2" t="str">
        <f>VLOOKUP(B423,[1]iTN607!B:G,1,0)</f>
        <v>MALLAC</v>
      </c>
      <c r="E423" s="2" t="str">
        <f>VLOOKUP(B423,[1]iTN607!B:G,2,0)</f>
        <v>MALLAC</v>
      </c>
      <c r="F423" s="2" t="b">
        <f t="shared" si="24"/>
        <v>0</v>
      </c>
      <c r="G423" s="2" t="str">
        <f>VLOOKUP(B423,[1]iTN607!B:G,3,0)</f>
        <v>malolactic enzyme</v>
      </c>
      <c r="H423" s="2" t="b">
        <f t="shared" si="25"/>
        <v>0</v>
      </c>
      <c r="I423" s="32" t="str">
        <f>VLOOKUP(B423,[1]iTN607!B:G,4,0)</f>
        <v>H+[c] + L-Malate[c] =&gt; CO2[c] + L-Lactate[c]</v>
      </c>
      <c r="J423" s="2" t="b">
        <f t="shared" si="26"/>
        <v>0</v>
      </c>
      <c r="K423" s="2" t="str">
        <f>VLOOKUP(B423,[1]iTN607!B:G,5,0)</f>
        <v>1.1.1.38</v>
      </c>
      <c r="L423" s="2" t="b">
        <f t="shared" si="27"/>
        <v>0</v>
      </c>
      <c r="M423" s="1" t="s">
        <v>2027</v>
      </c>
      <c r="N423" s="1" t="s">
        <v>2028</v>
      </c>
      <c r="P423" s="1" t="s">
        <v>2029</v>
      </c>
      <c r="Q423" s="1">
        <v>0</v>
      </c>
      <c r="R423" s="1">
        <v>1000</v>
      </c>
      <c r="U423" s="2" t="s">
        <v>2030</v>
      </c>
      <c r="X423" s="1" t="s">
        <v>20</v>
      </c>
      <c r="Z423" s="1">
        <v>2</v>
      </c>
    </row>
    <row r="424" spans="1:26">
      <c r="A424" t="s">
        <v>4065</v>
      </c>
      <c r="B424" s="1" t="s">
        <v>2031</v>
      </c>
      <c r="C424" s="2" t="e">
        <f>VLOOKUP(B424,#REF!,1,0)</f>
        <v>#REF!</v>
      </c>
      <c r="D424" s="2" t="str">
        <f>VLOOKUP(B424,[1]iTN607!B:G,1,0)</f>
        <v>METTRS</v>
      </c>
      <c r="E424" s="2" t="str">
        <f>VLOOKUP(B424,[1]iTN607!B:G,2,0)</f>
        <v>METTRS</v>
      </c>
      <c r="F424" s="2" t="b">
        <f t="shared" si="24"/>
        <v>0</v>
      </c>
      <c r="G424" s="2" t="str">
        <f>VLOOKUP(B424,[1]iTN607!B:G,3,0)</f>
        <v>Methionyl-tRNA synthetase</v>
      </c>
      <c r="H424" s="2" t="b">
        <f t="shared" si="25"/>
        <v>0</v>
      </c>
      <c r="I424" s="2" t="str">
        <f>VLOOKUP(B424,[1]iTN607!B:G,4,0)</f>
        <v>ATP[c] + L-Methionine[c] + tRNA(Met)[c] =&gt; AMP[c] + L-Methionyl-tRNA (Met)[c] + Diphosphate[c]</v>
      </c>
      <c r="J424" s="2" t="b">
        <f t="shared" si="26"/>
        <v>0</v>
      </c>
      <c r="K424" s="2" t="str">
        <f>VLOOKUP(B424,[1]iTN607!B:G,5,0)</f>
        <v>6.1.1.10</v>
      </c>
      <c r="L424" s="2" t="b">
        <f t="shared" si="27"/>
        <v>0</v>
      </c>
      <c r="M424" s="1" t="s">
        <v>2032</v>
      </c>
      <c r="N424" s="1" t="s">
        <v>2033</v>
      </c>
      <c r="O424" s="2" t="s">
        <v>2034</v>
      </c>
      <c r="P424" s="1" t="s">
        <v>2035</v>
      </c>
      <c r="Q424" s="1">
        <v>0</v>
      </c>
      <c r="R424" s="1">
        <v>1000</v>
      </c>
      <c r="U424" s="2" t="s">
        <v>2036</v>
      </c>
      <c r="X424" s="1" t="s">
        <v>20</v>
      </c>
      <c r="Z424" s="1">
        <v>2</v>
      </c>
    </row>
    <row r="425" spans="1:26">
      <c r="A425" t="s">
        <v>4066</v>
      </c>
      <c r="B425" s="2" t="s">
        <v>2037</v>
      </c>
      <c r="C425" s="2" t="e">
        <f>VLOOKUP(B425,#REF!,1,0)</f>
        <v>#REF!</v>
      </c>
      <c r="D425" s="2" t="str">
        <f>VLOOKUP(B425,[1]iTN607!B:G,1,0)</f>
        <v>CBIAT</v>
      </c>
      <c r="E425" s="19" t="str">
        <f>VLOOKUP(B425,[1]iTN607!B:G,2,0)</f>
        <v>CBIAT</v>
      </c>
      <c r="F425" s="19" t="b">
        <f t="shared" si="24"/>
        <v>0</v>
      </c>
      <c r="G425" s="2" t="str">
        <f>VLOOKUP(B425,[1]iTN607!B:G,3,0)</f>
        <v>cobinamide Cobeta-adenosyltransferase</v>
      </c>
      <c r="H425" s="2" t="b">
        <f t="shared" si="25"/>
        <v>0</v>
      </c>
      <c r="I425" s="2" t="str">
        <f>VLOOKUP(B425,[1]iTN607!B:G,4,0)</f>
        <v>ATP[c] + Cobinamide[c] + H2O[c] &lt;=&gt; Adenosyl cobinamide[c] + Phosphate[c] + Diphosphate[c]</v>
      </c>
      <c r="J425" s="2" t="b">
        <f t="shared" si="26"/>
        <v>0</v>
      </c>
      <c r="K425" s="2" t="str">
        <f>VLOOKUP(B425,[1]iTN607!B:G,5,0)</f>
        <v>2.5.1.17</v>
      </c>
      <c r="L425" s="2" t="b">
        <f t="shared" si="27"/>
        <v>0</v>
      </c>
      <c r="M425" s="2" t="s">
        <v>2038</v>
      </c>
      <c r="N425" s="2" t="s">
        <v>2039</v>
      </c>
      <c r="O425" s="2" t="s">
        <v>611</v>
      </c>
      <c r="P425" s="2" t="s">
        <v>612</v>
      </c>
      <c r="Q425" s="2">
        <v>-1000</v>
      </c>
      <c r="R425" s="2">
        <v>1000</v>
      </c>
      <c r="U425" s="2" t="s">
        <v>2040</v>
      </c>
      <c r="X425" s="2" t="s">
        <v>20</v>
      </c>
      <c r="Z425" s="2">
        <v>2</v>
      </c>
    </row>
    <row r="426" spans="1:26">
      <c r="A426" t="s">
        <v>4067</v>
      </c>
      <c r="B426" s="1" t="s">
        <v>2041</v>
      </c>
      <c r="C426" s="2" t="e">
        <f>VLOOKUP(B426,#REF!,1,0)</f>
        <v>#REF!</v>
      </c>
      <c r="D426" s="2" t="str">
        <f>VLOOKUP(B426,[1]iTN607!B:G,1,0)</f>
        <v>AMAA</v>
      </c>
      <c r="E426" s="2" t="str">
        <f>VLOOKUP(B426,[1]iTN607!B:G,2,0)</f>
        <v>AMAA</v>
      </c>
      <c r="F426" s="2" t="b">
        <f t="shared" si="24"/>
        <v>0</v>
      </c>
      <c r="G426" s="2" t="str">
        <f>VLOOKUP(B426,[1]iTN607!B:G,3,0)</f>
        <v>N-acetylmuramoyl-L-alanine amidase</v>
      </c>
      <c r="H426" s="2" t="b">
        <f t="shared" si="25"/>
        <v>0</v>
      </c>
      <c r="I426" s="32" t="str">
        <f>VLOOKUP(B426,[1]iTN607!B:G,4,0)</f>
        <v>N-Acetyl-D-muramoyl-L-alanine[c] + H2O[c] =&gt; N-Acetyl-D-muramoate[c] + L-Alanine[c]</v>
      </c>
      <c r="J426" s="2" t="b">
        <f t="shared" si="26"/>
        <v>0</v>
      </c>
      <c r="K426" s="2" t="str">
        <f>VLOOKUP(B426,[1]iTN607!B:G,5,0)</f>
        <v>3.5.1.28 ; 3.2.1.96</v>
      </c>
      <c r="L426" s="2" t="b">
        <f t="shared" si="27"/>
        <v>0</v>
      </c>
      <c r="M426" s="1" t="s">
        <v>2042</v>
      </c>
      <c r="N426" s="1" t="s">
        <v>2043</v>
      </c>
      <c r="O426" s="1" t="s">
        <v>2044</v>
      </c>
      <c r="P426" s="2" t="s">
        <v>2045</v>
      </c>
      <c r="Q426" s="1">
        <v>0</v>
      </c>
      <c r="R426" s="1">
        <v>1000</v>
      </c>
      <c r="U426" s="2" t="s">
        <v>2046</v>
      </c>
      <c r="X426" s="1" t="s">
        <v>20</v>
      </c>
      <c r="Z426" s="1">
        <v>2</v>
      </c>
    </row>
    <row r="427" spans="1:26">
      <c r="A427" t="s">
        <v>4068</v>
      </c>
      <c r="B427" s="1" t="s">
        <v>2047</v>
      </c>
      <c r="C427" s="2" t="e">
        <f>VLOOKUP(B427,#REF!,1,0)</f>
        <v>#REF!</v>
      </c>
      <c r="D427" s="2" t="str">
        <f>VLOOKUP(B427,[1]iTN607!B:G,1,0)</f>
        <v>CDPMEK</v>
      </c>
      <c r="E427" s="2" t="str">
        <f>VLOOKUP(B427,[1]iTN607!B:G,2,0)</f>
        <v>CDPMEK</v>
      </c>
      <c r="F427" s="2" t="b">
        <f t="shared" si="24"/>
        <v>0</v>
      </c>
      <c r="G427" s="2" t="str">
        <f>VLOOKUP(B427,[1]iTN607!B:G,3,0)</f>
        <v>4-(cytidine 5'-diphospho)-2-C-methyl-D-erythritol kinase</v>
      </c>
      <c r="H427" s="2" t="b">
        <f t="shared" si="25"/>
        <v>0</v>
      </c>
      <c r="I427" s="2" t="str">
        <f>VLOOKUP(B427,[1]iTN607!B:G,4,0)</f>
        <v>4-(cytidine 5'-diphospho)-2-C-methyl-D-erythritol[c] + ATP[c] =&gt; 2-phospho-4-(cytidine 5'-diphospho)-2-C-methyl-D-erythritol[c] + ADP[c] + H+[c]</v>
      </c>
      <c r="J427" s="2" t="b">
        <f t="shared" si="26"/>
        <v>0</v>
      </c>
      <c r="K427" s="2" t="str">
        <f>VLOOKUP(B427,[1]iTN607!B:G,5,0)</f>
        <v>2.7.1.148</v>
      </c>
      <c r="L427" s="2" t="b">
        <f t="shared" si="27"/>
        <v>0</v>
      </c>
      <c r="M427" s="1" t="s">
        <v>2048</v>
      </c>
      <c r="N427" s="1" t="s">
        <v>2049</v>
      </c>
      <c r="O427" s="1" t="s">
        <v>2050</v>
      </c>
      <c r="P427" s="1" t="s">
        <v>2051</v>
      </c>
      <c r="Q427" s="1">
        <v>0</v>
      </c>
      <c r="R427" s="1">
        <v>1000</v>
      </c>
      <c r="U427" s="1" t="s">
        <v>2052</v>
      </c>
      <c r="X427" s="1" t="s">
        <v>20</v>
      </c>
      <c r="Z427" s="1">
        <v>2</v>
      </c>
    </row>
    <row r="428" spans="1:26">
      <c r="A428" t="s">
        <v>4069</v>
      </c>
      <c r="B428" s="1" t="s">
        <v>2053</v>
      </c>
      <c r="C428" s="2" t="e">
        <f>VLOOKUP(B428,#REF!,1,0)</f>
        <v>#REF!</v>
      </c>
      <c r="D428" s="2" t="str">
        <f>VLOOKUP(B428,[1]iTN607!B:G,1,0)</f>
        <v>CBMKr</v>
      </c>
      <c r="E428" s="2" t="str">
        <f>VLOOKUP(B428,[1]iTN607!B:G,2,0)</f>
        <v>CBMKr</v>
      </c>
      <c r="F428" s="2" t="b">
        <f t="shared" si="24"/>
        <v>0</v>
      </c>
      <c r="G428" s="2" t="str">
        <f>VLOOKUP(B428,[1]iTN607!B:G,3,0)</f>
        <v>Carbamate kinase</v>
      </c>
      <c r="H428" s="2" t="b">
        <f t="shared" si="25"/>
        <v>0</v>
      </c>
      <c r="I428" s="2" t="str">
        <f>VLOOKUP(B428,[1]iTN607!B:G,4,0)</f>
        <v>ATP[c] + CO2[c] + Ammonium[c] &lt;=&gt; ADP[c] + Carbamoyl phosphate[c] + 2 H+[c]</v>
      </c>
      <c r="J428" s="2" t="b">
        <f t="shared" si="26"/>
        <v>0</v>
      </c>
      <c r="K428" s="2" t="str">
        <f>VLOOKUP(B428,[1]iTN607!B:G,5,0)</f>
        <v>2.7.2.2</v>
      </c>
      <c r="L428" s="2" t="b">
        <f t="shared" si="27"/>
        <v>0</v>
      </c>
      <c r="M428" s="1" t="s">
        <v>2054</v>
      </c>
      <c r="N428" s="1" t="s">
        <v>2055</v>
      </c>
      <c r="O428" s="2" t="s">
        <v>2056</v>
      </c>
      <c r="P428" s="1" t="s">
        <v>2057</v>
      </c>
      <c r="Q428" s="1">
        <v>-1000</v>
      </c>
      <c r="R428" s="1">
        <v>1000</v>
      </c>
      <c r="U428" s="2" t="s">
        <v>2058</v>
      </c>
      <c r="X428" s="1" t="s">
        <v>20</v>
      </c>
      <c r="Z428" s="1">
        <v>2</v>
      </c>
    </row>
    <row r="429" spans="1:26">
      <c r="A429" s="17" t="s">
        <v>4070</v>
      </c>
      <c r="B429" s="18" t="s">
        <v>2059</v>
      </c>
      <c r="C429" s="2" t="e">
        <f>VLOOKUP(B429,#REF!,1,0)</f>
        <v>#REF!</v>
      </c>
      <c r="D429" s="18" t="e">
        <f>VLOOKUP(B429,[1]iTN607!B:G,1,0)</f>
        <v>#N/A</v>
      </c>
      <c r="E429" s="18" t="e">
        <f>VLOOKUP(B429,[1]iTN607!B:G,2,0)</f>
        <v>#N/A</v>
      </c>
      <c r="F429" s="18" t="e">
        <f t="shared" si="24"/>
        <v>#N/A</v>
      </c>
      <c r="G429" s="18" t="e">
        <f>VLOOKUP(B429,[1]iTN607!B:G,3,0)</f>
        <v>#N/A</v>
      </c>
      <c r="H429" s="18" t="e">
        <f t="shared" si="25"/>
        <v>#N/A</v>
      </c>
      <c r="I429" s="18" t="e">
        <f>VLOOKUP(B429,[1]iTN607!B:G,4,0)</f>
        <v>#N/A</v>
      </c>
      <c r="J429" s="18" t="e">
        <f t="shared" si="26"/>
        <v>#N/A</v>
      </c>
      <c r="K429" s="18" t="e">
        <f>VLOOKUP(B429,[1]iTN607!B:G,5,0)</f>
        <v>#N/A</v>
      </c>
      <c r="L429" s="18" t="e">
        <f t="shared" si="27"/>
        <v>#N/A</v>
      </c>
      <c r="M429" s="18" t="s">
        <v>2060</v>
      </c>
      <c r="N429" s="18" t="s">
        <v>2061</v>
      </c>
      <c r="O429" s="17"/>
      <c r="P429" s="18" t="s">
        <v>2062</v>
      </c>
      <c r="Q429" s="18">
        <v>0</v>
      </c>
      <c r="R429" s="18">
        <v>1000</v>
      </c>
      <c r="S429" s="17"/>
      <c r="T429" s="17"/>
      <c r="U429" s="17"/>
      <c r="V429" s="17"/>
      <c r="W429" s="17"/>
      <c r="X429" s="18" t="s">
        <v>20</v>
      </c>
      <c r="Y429" s="17"/>
      <c r="Z429" s="18">
        <v>2</v>
      </c>
    </row>
    <row r="430" spans="1:26">
      <c r="A430" t="s">
        <v>4071</v>
      </c>
      <c r="B430" s="1" t="s">
        <v>2063</v>
      </c>
      <c r="C430" s="2" t="e">
        <f>VLOOKUP(B430,#REF!,1,0)</f>
        <v>#REF!</v>
      </c>
      <c r="D430" s="2" t="str">
        <f>VLOOKUP(B430,[1]iTN607!B:G,1,0)</f>
        <v>MCOATA</v>
      </c>
      <c r="E430" s="2" t="str">
        <f>VLOOKUP(B430,[1]iTN607!B:G,2,0)</f>
        <v>MCOATA</v>
      </c>
      <c r="F430" s="2" t="b">
        <f t="shared" si="24"/>
        <v>0</v>
      </c>
      <c r="G430" s="2" t="str">
        <f>VLOOKUP(B430,[1]iTN607!B:G,3,0)</f>
        <v>Malonyl-CoA:[acyl-carrier-protein] S-malonyltransferase</v>
      </c>
      <c r="H430" s="2" t="b">
        <f t="shared" si="25"/>
        <v>0</v>
      </c>
      <c r="I430" s="2" t="str">
        <f>VLOOKUP(B430,[1]iTN607!B:G,4,0)</f>
        <v>acyl carrier protein[c] + Malonyl-CoA[c] &lt;=&gt; Coenzyme A[c] + Malonyl-[acyl-carrier protein][c]</v>
      </c>
      <c r="J430" s="2" t="b">
        <f t="shared" si="26"/>
        <v>0</v>
      </c>
      <c r="K430" s="2" t="str">
        <f>VLOOKUP(B430,[1]iTN607!B:G,5,0)</f>
        <v>2.3.1.-; 2.3.1.0; 2.3.1.39; 2.3.1.85; 2.3.1.86</v>
      </c>
      <c r="L430" s="2" t="b">
        <f t="shared" si="27"/>
        <v>0</v>
      </c>
      <c r="M430" s="1" t="s">
        <v>2064</v>
      </c>
      <c r="N430" s="1" t="s">
        <v>2065</v>
      </c>
      <c r="O430" s="1" t="s">
        <v>2066</v>
      </c>
      <c r="P430" s="1" t="s">
        <v>2067</v>
      </c>
      <c r="Q430" s="1">
        <v>-1000</v>
      </c>
      <c r="R430" s="1">
        <v>1000</v>
      </c>
      <c r="U430" s="1" t="s">
        <v>2068</v>
      </c>
      <c r="X430" s="1" t="s">
        <v>20</v>
      </c>
      <c r="Z430" s="1">
        <v>2</v>
      </c>
    </row>
    <row r="431" spans="1:26">
      <c r="A431" t="s">
        <v>4072</v>
      </c>
      <c r="B431" s="1" t="s">
        <v>2069</v>
      </c>
      <c r="C431" s="2" t="e">
        <f>VLOOKUP(B431,#REF!,1,0)</f>
        <v>#REF!</v>
      </c>
      <c r="D431" s="2" t="str">
        <f>VLOOKUP(B431,[1]iTN607!B:G,1,0)</f>
        <v>ARGSS</v>
      </c>
      <c r="E431" s="2" t="str">
        <f>VLOOKUP(B431,[1]iTN607!B:G,2,0)</f>
        <v>ARGSS</v>
      </c>
      <c r="F431" s="2" t="b">
        <f t="shared" si="24"/>
        <v>0</v>
      </c>
      <c r="G431" s="2" t="str">
        <f>VLOOKUP(B431,[1]iTN607!B:G,3,0)</f>
        <v>argininosuccinate synthase</v>
      </c>
      <c r="H431" s="2" t="b">
        <f t="shared" si="25"/>
        <v>0</v>
      </c>
      <c r="I431" s="2" t="str">
        <f>VLOOKUP(B431,[1]iTN607!B:G,4,0)</f>
        <v>L-Aspartate[c] + ATP[c] + L-Citrulline[c] =&gt; AMP[c] + N(omega)-(L-Arginino)succinate[c] + H+[c] + Diphosphate[c]</v>
      </c>
      <c r="J431" s="2" t="b">
        <f t="shared" si="26"/>
        <v>0</v>
      </c>
      <c r="K431" s="2" t="str">
        <f>VLOOKUP(B431,[1]iTN607!B:G,5,0)</f>
        <v>6.3.4.5</v>
      </c>
      <c r="L431" s="2" t="b">
        <f t="shared" si="27"/>
        <v>0</v>
      </c>
      <c r="M431" s="1" t="s">
        <v>2070</v>
      </c>
      <c r="N431" s="1" t="s">
        <v>2071</v>
      </c>
      <c r="O431" s="2" t="s">
        <v>2072</v>
      </c>
      <c r="P431" s="1" t="s">
        <v>2073</v>
      </c>
      <c r="Q431" s="1">
        <v>0</v>
      </c>
      <c r="R431" s="1">
        <v>1000</v>
      </c>
      <c r="U431" s="2" t="s">
        <v>2074</v>
      </c>
      <c r="X431" s="1" t="s">
        <v>20</v>
      </c>
      <c r="Z431" s="1">
        <v>2</v>
      </c>
    </row>
    <row r="432" spans="1:26">
      <c r="A432" t="s">
        <v>4073</v>
      </c>
      <c r="B432" s="1" t="s">
        <v>2075</v>
      </c>
      <c r="C432" s="2" t="e">
        <f>VLOOKUP(B432,#REF!,1,0)</f>
        <v>#REF!</v>
      </c>
      <c r="D432" s="2" t="str">
        <f>VLOOKUP(B432,[1]iTN607!B:G,1,0)</f>
        <v>UDCPK</v>
      </c>
      <c r="E432" s="2" t="str">
        <f>VLOOKUP(B432,[1]iTN607!B:G,2,0)</f>
        <v>UDCPK</v>
      </c>
      <c r="F432" s="2" t="b">
        <f t="shared" si="24"/>
        <v>0</v>
      </c>
      <c r="G432" s="2" t="str">
        <f>VLOOKUP(B432,[1]iTN607!B:G,3,0)</f>
        <v>undecaprenol kinase</v>
      </c>
      <c r="H432" s="2" t="b">
        <f t="shared" si="25"/>
        <v>0</v>
      </c>
      <c r="I432" s="32" t="str">
        <f>VLOOKUP(B432,[1]iTN607!B:G,4,0)</f>
        <v>ATP[c] + Undecaprenol[c] =&gt; ADP[c] + H+[c] + Undecaprenyl phosphate[c]</v>
      </c>
      <c r="J432" s="2" t="b">
        <f t="shared" si="26"/>
        <v>0</v>
      </c>
      <c r="K432" s="2" t="str">
        <f>VLOOKUP(B432,[1]iTN607!B:G,5,0)</f>
        <v>2.7.1.66</v>
      </c>
      <c r="L432" s="2" t="b">
        <f t="shared" si="27"/>
        <v>0</v>
      </c>
      <c r="M432" s="1" t="s">
        <v>2076</v>
      </c>
      <c r="N432" s="1" t="s">
        <v>2077</v>
      </c>
      <c r="P432" s="2" t="s">
        <v>2078</v>
      </c>
      <c r="Q432" s="1">
        <v>0</v>
      </c>
      <c r="R432" s="1">
        <v>1000</v>
      </c>
      <c r="X432" s="1" t="s">
        <v>20</v>
      </c>
      <c r="Z432" s="1">
        <v>2</v>
      </c>
    </row>
    <row r="433" spans="1:26">
      <c r="A433" t="s">
        <v>4074</v>
      </c>
      <c r="B433" s="1" t="s">
        <v>2079</v>
      </c>
      <c r="C433" s="2" t="e">
        <f>VLOOKUP(B433,#REF!,1,0)</f>
        <v>#REF!</v>
      </c>
      <c r="D433" s="2" t="str">
        <f>VLOOKUP(B433,[1]iTN607!B:G,1,0)</f>
        <v>RNTR3</v>
      </c>
      <c r="E433" s="2" t="str">
        <f>VLOOKUP(B433,[1]iTN607!B:G,2,0)</f>
        <v>RNTR3</v>
      </c>
      <c r="F433" s="2" t="b">
        <f t="shared" si="24"/>
        <v>0</v>
      </c>
      <c r="G433" s="2" t="str">
        <f>VLOOKUP(B433,[1]iTN607!B:G,3,0)</f>
        <v>ribonucleoside-triphosphate reductase (CTP)</v>
      </c>
      <c r="H433" s="2" t="b">
        <f t="shared" si="25"/>
        <v>0</v>
      </c>
      <c r="I433" s="2" t="str">
        <f>VLOOKUP(B433,[1]iTN607!B:G,4,0)</f>
        <v>CTP[c] + Reduced thioredoxin[c] =&gt; dCTP[c] + H2O[c] + Oxidized thioredoxin[c]</v>
      </c>
      <c r="J433" s="2" t="b">
        <f t="shared" si="26"/>
        <v>0</v>
      </c>
      <c r="K433" s="2" t="str">
        <f>VLOOKUP(B433,[1]iTN607!B:G,5,0)</f>
        <v>1.17.4.2</v>
      </c>
      <c r="L433" s="2" t="b">
        <f t="shared" si="27"/>
        <v>0</v>
      </c>
      <c r="M433" s="1" t="s">
        <v>2080</v>
      </c>
      <c r="N433" s="1" t="s">
        <v>2081</v>
      </c>
      <c r="O433" s="2" t="s">
        <v>368</v>
      </c>
      <c r="P433" s="1" t="s">
        <v>369</v>
      </c>
      <c r="Q433" s="1">
        <v>0</v>
      </c>
      <c r="R433" s="1">
        <v>1000</v>
      </c>
      <c r="U433" s="1" t="s">
        <v>2082</v>
      </c>
      <c r="X433" s="1" t="s">
        <v>20</v>
      </c>
      <c r="Z433" s="1">
        <v>2</v>
      </c>
    </row>
    <row r="434" spans="1:26">
      <c r="A434" t="s">
        <v>4075</v>
      </c>
      <c r="B434" s="1" t="s">
        <v>2083</v>
      </c>
      <c r="C434" s="2" t="e">
        <f>VLOOKUP(B434,#REF!,1,0)</f>
        <v>#REF!</v>
      </c>
      <c r="D434" s="2" t="str">
        <f>VLOOKUP(B434,[1]iTN607!B:G,1,0)</f>
        <v>NPHS</v>
      </c>
      <c r="E434" s="2" t="str">
        <f>VLOOKUP(B434,[1]iTN607!B:G,2,0)</f>
        <v>NPHS</v>
      </c>
      <c r="F434" s="2" t="b">
        <f t="shared" si="24"/>
        <v>0</v>
      </c>
      <c r="G434" s="2" t="str">
        <f>VLOOKUP(B434,[1]iTN607!B:G,3,0)</f>
        <v>naphthoate synthase</v>
      </c>
      <c r="H434" s="2" t="b">
        <f t="shared" si="25"/>
        <v>0</v>
      </c>
      <c r="I434" s="2" t="str">
        <f>VLOOKUP(B434,[1]iTN607!B:G,4,0)</f>
        <v>O-Succinylbenzoyl-CoA[c] =&gt; Coenzyme A[c] + 1,4-Dihydroxy-2-naphthoate[c]</v>
      </c>
      <c r="J434" s="2" t="b">
        <f t="shared" si="26"/>
        <v>0</v>
      </c>
      <c r="K434" s="2" t="str">
        <f>VLOOKUP(B434,[1]iTN607!B:G,5,0)</f>
        <v>4.1.3.36</v>
      </c>
      <c r="L434" s="2" t="b">
        <f t="shared" si="27"/>
        <v>0</v>
      </c>
      <c r="M434" s="1" t="s">
        <v>2084</v>
      </c>
      <c r="N434" s="1" t="s">
        <v>2085</v>
      </c>
      <c r="O434" s="2" t="s">
        <v>2086</v>
      </c>
      <c r="P434" s="1" t="s">
        <v>2087</v>
      </c>
      <c r="Q434" s="1">
        <v>0</v>
      </c>
      <c r="R434" s="1">
        <v>1000</v>
      </c>
      <c r="U434" s="2" t="s">
        <v>2088</v>
      </c>
      <c r="X434" s="1" t="s">
        <v>20</v>
      </c>
      <c r="Z434" s="1">
        <v>2</v>
      </c>
    </row>
    <row r="435" spans="1:26">
      <c r="A435" t="s">
        <v>4076</v>
      </c>
      <c r="B435" s="1" t="s">
        <v>2089</v>
      </c>
      <c r="C435" s="2" t="e">
        <f>VLOOKUP(B435,#REF!,1,0)</f>
        <v>#REF!</v>
      </c>
      <c r="D435" s="2" t="str">
        <f>VLOOKUP(B435,[1]iTN607!B:G,1,0)</f>
        <v>GTPCII</v>
      </c>
      <c r="E435" s="2" t="str">
        <f>VLOOKUP(B435,[1]iTN607!B:G,2,0)</f>
        <v>GTPCII</v>
      </c>
      <c r="F435" s="2" t="b">
        <f t="shared" si="24"/>
        <v>0</v>
      </c>
      <c r="G435" s="2" t="str">
        <f>VLOOKUP(B435,[1]iTN607!B:G,3,0)</f>
        <v>GTP cyclohydrolase II</v>
      </c>
      <c r="H435" s="2" t="b">
        <f t="shared" si="25"/>
        <v>0</v>
      </c>
      <c r="I435" s="32" t="str">
        <f>VLOOKUP(B435,[1]iTN607!B:G,4,0)</f>
        <v>GTP[c] + 3 H2O[c] =&gt; 2,5-Diamino-6-hydroxy-4-(5'-phosphoribosylamino)-pyrimidine[c] + Formate[c] + 2 H+[c] + Diphosphate[c]</v>
      </c>
      <c r="J435" s="2" t="b">
        <f t="shared" si="26"/>
        <v>0</v>
      </c>
      <c r="K435" s="2" t="str">
        <f>VLOOKUP(B435,[1]iTN607!B:G,5,0)</f>
        <v>3.5.4.25</v>
      </c>
      <c r="L435" s="2" t="b">
        <f t="shared" si="27"/>
        <v>0</v>
      </c>
      <c r="M435" s="1" t="s">
        <v>2090</v>
      </c>
      <c r="N435" s="1" t="s">
        <v>2091</v>
      </c>
      <c r="P435" s="1" t="s">
        <v>1898</v>
      </c>
      <c r="Q435" s="1">
        <v>0</v>
      </c>
      <c r="R435" s="1">
        <v>1000</v>
      </c>
      <c r="U435" s="1" t="s">
        <v>2092</v>
      </c>
      <c r="X435" s="1" t="s">
        <v>20</v>
      </c>
      <c r="Z435" s="1">
        <v>2</v>
      </c>
    </row>
    <row r="436" spans="1:26">
      <c r="A436" t="s">
        <v>4077</v>
      </c>
      <c r="B436" s="1" t="s">
        <v>2093</v>
      </c>
      <c r="C436" s="2" t="e">
        <f>VLOOKUP(B436,#REF!,1,0)</f>
        <v>#REF!</v>
      </c>
      <c r="D436" s="2" t="str">
        <f>VLOOKUP(B436,[1]iTN607!B:G,1,0)</f>
        <v>aratyr4</v>
      </c>
      <c r="E436" s="2" t="str">
        <f>VLOOKUP(B436,[1]iTN607!B:G,2,0)</f>
        <v>aratyr4</v>
      </c>
      <c r="F436" s="2" t="b">
        <f t="shared" si="24"/>
        <v>0</v>
      </c>
      <c r="G436" s="2" t="str">
        <f>VLOOKUP(B436,[1]iTN607!B:G,3,0)</f>
        <v>aromatic amino acid aminotransferase - tyrosine</v>
      </c>
      <c r="H436" s="2" t="b">
        <f t="shared" si="25"/>
        <v>0</v>
      </c>
      <c r="I436" s="2"/>
      <c r="J436" s="2" t="b">
        <f t="shared" si="26"/>
        <v>1</v>
      </c>
      <c r="K436" s="2">
        <f>VLOOKUP(B436,[1]iTN607!B:G,5,0)</f>
        <v>0</v>
      </c>
      <c r="L436" s="2" t="b">
        <f t="shared" si="27"/>
        <v>0</v>
      </c>
      <c r="M436" s="1" t="s">
        <v>2009</v>
      </c>
      <c r="N436" s="1" t="s">
        <v>2094</v>
      </c>
      <c r="P436" s="1" t="s">
        <v>230</v>
      </c>
      <c r="Q436" s="1">
        <v>-1000</v>
      </c>
      <c r="R436" s="1">
        <v>1000</v>
      </c>
      <c r="U436" s="2" t="s">
        <v>2095</v>
      </c>
      <c r="X436" s="1" t="s">
        <v>20</v>
      </c>
      <c r="Z436" s="1">
        <v>2</v>
      </c>
    </row>
    <row r="437" spans="1:26">
      <c r="A437" t="s">
        <v>4078</v>
      </c>
      <c r="B437" s="1" t="s">
        <v>2096</v>
      </c>
      <c r="C437" s="2" t="e">
        <f>VLOOKUP(B437,#REF!,1,0)</f>
        <v>#REF!</v>
      </c>
      <c r="D437" s="2" t="str">
        <f>VLOOKUP(B437,[1]iTN607!B:G,1,0)</f>
        <v>ARGSL</v>
      </c>
      <c r="E437" s="2" t="str">
        <f>VLOOKUP(B437,[1]iTN607!B:G,2,0)</f>
        <v>ARGSL</v>
      </c>
      <c r="F437" s="2" t="b">
        <f t="shared" si="24"/>
        <v>0</v>
      </c>
      <c r="G437" s="2" t="str">
        <f>VLOOKUP(B437,[1]iTN607!B:G,3,0)</f>
        <v>argininosuccinate lyase</v>
      </c>
      <c r="H437" s="2" t="b">
        <f t="shared" si="25"/>
        <v>0</v>
      </c>
      <c r="I437" s="2" t="str">
        <f>VLOOKUP(B437,[1]iTN607!B:G,4,0)</f>
        <v>N(omega)-(L-Arginino)succinate[c] &lt;=&gt; L-Arginine[c] + Fumarate[c]</v>
      </c>
      <c r="J437" s="2" t="b">
        <f t="shared" si="26"/>
        <v>0</v>
      </c>
      <c r="K437" s="2" t="str">
        <f>VLOOKUP(B437,[1]iTN607!B:G,5,0)</f>
        <v>4.3.2.1</v>
      </c>
      <c r="L437" s="2" t="b">
        <f t="shared" si="27"/>
        <v>0</v>
      </c>
      <c r="M437" s="1" t="s">
        <v>2097</v>
      </c>
      <c r="N437" s="1" t="s">
        <v>2098</v>
      </c>
      <c r="O437" s="2" t="s">
        <v>2099</v>
      </c>
      <c r="P437" s="1" t="s">
        <v>2100</v>
      </c>
      <c r="Q437" s="1">
        <v>-1000</v>
      </c>
      <c r="R437" s="1">
        <v>1000</v>
      </c>
      <c r="U437" s="2" t="s">
        <v>2101</v>
      </c>
      <c r="X437" s="1" t="s">
        <v>20</v>
      </c>
      <c r="Z437" s="1">
        <v>2</v>
      </c>
    </row>
    <row r="438" spans="1:26">
      <c r="A438" t="s">
        <v>4079</v>
      </c>
      <c r="B438" s="1" t="s">
        <v>2102</v>
      </c>
      <c r="C438" s="2" t="e">
        <f>VLOOKUP(B438,#REF!,1,0)</f>
        <v>#REF!</v>
      </c>
      <c r="D438" s="2" t="str">
        <f>VLOOKUP(B438,[1]iTN607!B:G,1,0)</f>
        <v>PKL</v>
      </c>
      <c r="E438" s="2" t="str">
        <f>VLOOKUP(B438,[1]iTN607!B:G,2,0)</f>
        <v>PKL</v>
      </c>
      <c r="F438" s="2" t="b">
        <f t="shared" si="24"/>
        <v>0</v>
      </c>
      <c r="G438" s="2" t="str">
        <f>VLOOKUP(B438,[1]iTN607!B:G,3,0)</f>
        <v>phosphoketolase</v>
      </c>
      <c r="H438" s="2" t="b">
        <f t="shared" si="25"/>
        <v>0</v>
      </c>
      <c r="I438" s="32" t="str">
        <f>VLOOKUP(B438,[1]iTN607!B:G,4,0)</f>
        <v>Phosphate[c] + D-Xylulose 5-phosphate[c] &lt;=&gt; Acetyl phosphate[c] + Glyceraldehyde 3-phosphate[c] + H2O[c]</v>
      </c>
      <c r="J438" s="2" t="b">
        <f t="shared" si="26"/>
        <v>0</v>
      </c>
      <c r="K438" s="2" t="str">
        <f>VLOOKUP(B438,[1]iTN607!B:G,5,0)</f>
        <v>4.1.2.9</v>
      </c>
      <c r="L438" s="2" t="b">
        <f t="shared" si="27"/>
        <v>0</v>
      </c>
      <c r="M438" s="1" t="s">
        <v>2103</v>
      </c>
      <c r="N438" s="1" t="s">
        <v>2104</v>
      </c>
      <c r="P438" s="1" t="s">
        <v>2105</v>
      </c>
      <c r="Q438" s="1">
        <v>-1000</v>
      </c>
      <c r="R438" s="1">
        <v>1000</v>
      </c>
      <c r="X438" s="1" t="s">
        <v>20</v>
      </c>
      <c r="Z438" s="1">
        <v>2</v>
      </c>
    </row>
    <row r="439" spans="1:26">
      <c r="A439" t="s">
        <v>4080</v>
      </c>
      <c r="B439" s="1" t="s">
        <v>2106</v>
      </c>
      <c r="C439" s="2" t="e">
        <f>VLOOKUP(B439,#REF!,1,0)</f>
        <v>#REF!</v>
      </c>
      <c r="D439" s="2" t="str">
        <f>VLOOKUP(B439,[1]iTN607!B:G,1,0)</f>
        <v>PUNP6</v>
      </c>
      <c r="E439" s="2" t="str">
        <f>VLOOKUP(B439,[1]iTN607!B:G,2,0)</f>
        <v>PUNP6</v>
      </c>
      <c r="F439" s="2" t="b">
        <f t="shared" si="24"/>
        <v>0</v>
      </c>
      <c r="G439" s="2" t="str">
        <f>VLOOKUP(B439,[1]iTN607!B:G,3,0)</f>
        <v>purine-nucleoside phosphorylase (Deoxyinosine)</v>
      </c>
      <c r="H439" s="2" t="b">
        <f t="shared" si="25"/>
        <v>0</v>
      </c>
      <c r="I439" s="32" t="str">
        <f>VLOOKUP(B439,[1]iTN607!B:G,4,0)</f>
        <v>Deoxyinosine[c] + Phosphate[c] &lt;=&gt; 2-Deoxy-D-ribose 1-phosphate[c] + Hypoxanthine[c]</v>
      </c>
      <c r="J439" s="2" t="b">
        <f t="shared" si="26"/>
        <v>0</v>
      </c>
      <c r="K439" s="2" t="str">
        <f>VLOOKUP(B439,[1]iTN607!B:G,5,0)</f>
        <v>2.4.2.1</v>
      </c>
      <c r="L439" s="2" t="b">
        <f t="shared" si="27"/>
        <v>0</v>
      </c>
      <c r="M439" s="1" t="s">
        <v>2107</v>
      </c>
      <c r="N439" s="1" t="s">
        <v>2108</v>
      </c>
      <c r="O439" s="2" t="s">
        <v>1497</v>
      </c>
      <c r="P439" s="1" t="s">
        <v>113</v>
      </c>
      <c r="Q439" s="1">
        <v>-1000</v>
      </c>
      <c r="R439" s="1">
        <v>1000</v>
      </c>
      <c r="U439" s="1" t="s">
        <v>2109</v>
      </c>
      <c r="X439" s="1" t="s">
        <v>20</v>
      </c>
      <c r="Z439" s="1">
        <v>2</v>
      </c>
    </row>
    <row r="440" spans="1:26">
      <c r="A440" t="s">
        <v>4081</v>
      </c>
      <c r="B440" s="1" t="s">
        <v>2110</v>
      </c>
      <c r="C440" s="2" t="e">
        <f>VLOOKUP(B440,#REF!,1,0)</f>
        <v>#REF!</v>
      </c>
      <c r="D440" s="2" t="str">
        <f>VLOOKUP(B440,[1]iTN607!B:G,1,0)</f>
        <v>DDMAT5</v>
      </c>
      <c r="E440" s="2" t="str">
        <f>VLOOKUP(B440,[1]iTN607!B:G,2,0)</f>
        <v>DDMAT5</v>
      </c>
      <c r="F440" s="2" t="b">
        <f t="shared" si="24"/>
        <v>0</v>
      </c>
      <c r="G440" s="2" t="str">
        <f>VLOOKUP(B440,[1]iTN607!B:G,3,0)</f>
        <v>Dodecanoyl-[acyl-carrier protein]: malonyl-CoA  C-acyltransferase</v>
      </c>
      <c r="H440" s="2" t="b">
        <f t="shared" si="25"/>
        <v>0</v>
      </c>
      <c r="I440" s="32" t="str">
        <f>VLOOKUP(B440,[1]iTN607!B:G,4,0)</f>
        <v>trans-Dodec-2-enoyl-[acyl-carrier protein][c] + H+[c] + Nicotinamide adenine dinucleotide - reduced[c] =&gt; Dodecanoyl-[acyl-carrier protein][c] + Nicotinamide adenine dinucleotide[c]</v>
      </c>
      <c r="J440" s="2" t="b">
        <f t="shared" si="26"/>
        <v>0</v>
      </c>
      <c r="K440" s="2" t="str">
        <f>VLOOKUP(B440,[1]iTN607!B:G,5,0)</f>
        <v>1.3.1.9 ; 1.3.1.10</v>
      </c>
      <c r="L440" s="2" t="b">
        <f t="shared" si="27"/>
        <v>0</v>
      </c>
      <c r="M440" s="1" t="s">
        <v>2111</v>
      </c>
      <c r="N440" s="1" t="s">
        <v>2112</v>
      </c>
      <c r="P440" s="1" t="s">
        <v>134</v>
      </c>
      <c r="Q440" s="1">
        <v>0</v>
      </c>
      <c r="R440" s="1">
        <v>1000</v>
      </c>
      <c r="U440" s="1" t="s">
        <v>2113</v>
      </c>
      <c r="X440" s="1" t="s">
        <v>20</v>
      </c>
      <c r="Z440" s="1">
        <v>2</v>
      </c>
    </row>
    <row r="441" spans="1:26">
      <c r="A441" t="s">
        <v>4082</v>
      </c>
      <c r="B441" s="1" t="s">
        <v>2114</v>
      </c>
      <c r="C441" s="2" t="e">
        <f>VLOOKUP(B441,#REF!,1,0)</f>
        <v>#REF!</v>
      </c>
      <c r="D441" s="2" t="str">
        <f>VLOOKUP(B441,[1]iTN607!B:G,1,0)</f>
        <v>AHMMPS</v>
      </c>
      <c r="E441" s="2" t="str">
        <f>VLOOKUP(B441,[1]iTN607!B:G,2,0)</f>
        <v>AHMMPS</v>
      </c>
      <c r="F441" s="2" t="b">
        <f t="shared" si="24"/>
        <v>0</v>
      </c>
      <c r="G441" s="2" t="str">
        <f>VLOOKUP(B441,[1]iTN607!B:G,3,0)</f>
        <v>4-amino-5-hydroxymethyl-2-methylpyrimidine synthetase</v>
      </c>
      <c r="H441" s="2" t="b">
        <f t="shared" si="25"/>
        <v>0</v>
      </c>
      <c r="I441" s="32" t="str">
        <f>VLOOKUP(B441,[1]iTN607!B:G,4,0)</f>
        <v>5-amino-1-(5-phospho-D-ribosyl)imidazole[c] + H2O[c] =&gt; 4-Amino-5-hydroxymethyl-2-methylpyrimidine[c] + Glycolaldehyde[c] + 0.5 O2[c] + Phosphate[c]</v>
      </c>
      <c r="J441" s="2" t="b">
        <f t="shared" si="26"/>
        <v>0</v>
      </c>
      <c r="K441" s="2" t="str">
        <f>VLOOKUP(B441,[1]iTN607!B:G,5,0)</f>
        <v>4.1.99.17</v>
      </c>
      <c r="L441" s="2" t="b">
        <f t="shared" si="27"/>
        <v>0</v>
      </c>
      <c r="M441" s="1" t="s">
        <v>2115</v>
      </c>
      <c r="N441" s="1" t="s">
        <v>2116</v>
      </c>
      <c r="P441" s="1" t="s">
        <v>2117</v>
      </c>
      <c r="Q441" s="1">
        <v>0</v>
      </c>
      <c r="R441" s="1">
        <v>1000</v>
      </c>
      <c r="X441" s="1" t="s">
        <v>20</v>
      </c>
      <c r="Z441" s="1">
        <v>2</v>
      </c>
    </row>
    <row r="442" spans="1:26">
      <c r="A442" t="s">
        <v>4083</v>
      </c>
      <c r="B442" s="1" t="s">
        <v>2118</v>
      </c>
      <c r="C442" s="2" t="e">
        <f>VLOOKUP(B442,#REF!,1,0)</f>
        <v>#REF!</v>
      </c>
      <c r="D442" s="2" t="str">
        <f>VLOOKUP(B442,[1]iTN607!B:G,1,0)</f>
        <v>G1PTMT</v>
      </c>
      <c r="E442" s="2" t="str">
        <f>VLOOKUP(B442,[1]iTN607!B:G,2,0)</f>
        <v>G1PTMT</v>
      </c>
      <c r="F442" s="2" t="b">
        <f t="shared" si="24"/>
        <v>0</v>
      </c>
      <c r="G442" s="2" t="str">
        <f>VLOOKUP(B442,[1]iTN607!B:G,3,0)</f>
        <v>glucose-1-phosphate thymidylyltransferase</v>
      </c>
      <c r="H442" s="2" t="b">
        <f t="shared" si="25"/>
        <v>0</v>
      </c>
      <c r="I442" s="32" t="str">
        <f>VLOOKUP(B442,[1]iTN607!B:G,4,0)</f>
        <v>dTTP[c] + D-Glucose 1-phosphate[c] + H+[c] =&gt; dTDPglucose[c] + Diphosphate[c]</v>
      </c>
      <c r="J442" s="2" t="b">
        <f t="shared" si="26"/>
        <v>0</v>
      </c>
      <c r="K442" s="2" t="str">
        <f>VLOOKUP(B442,[1]iTN607!B:G,5,0)</f>
        <v>2.7.7.24</v>
      </c>
      <c r="L442" s="2" t="b">
        <f t="shared" si="27"/>
        <v>0</v>
      </c>
      <c r="M442" s="1" t="s">
        <v>2119</v>
      </c>
      <c r="N442" s="1" t="s">
        <v>2120</v>
      </c>
      <c r="P442" s="2" t="s">
        <v>2121</v>
      </c>
      <c r="Q442" s="1">
        <v>0</v>
      </c>
      <c r="R442" s="1">
        <v>1000</v>
      </c>
      <c r="U442" s="2" t="s">
        <v>2122</v>
      </c>
      <c r="X442" s="1" t="s">
        <v>20</v>
      </c>
      <c r="Z442" s="1">
        <v>2</v>
      </c>
    </row>
    <row r="443" spans="1:26">
      <c r="A443" t="s">
        <v>4084</v>
      </c>
      <c r="B443" s="1" t="s">
        <v>2123</v>
      </c>
      <c r="C443" s="2" t="e">
        <f>VLOOKUP(B443,#REF!,1,0)</f>
        <v>#REF!</v>
      </c>
      <c r="D443" s="2" t="str">
        <f>VLOOKUP(B443,[1]iTN607!B:G,1,0)</f>
        <v>araphe2</v>
      </c>
      <c r="E443" s="2" t="str">
        <f>VLOOKUP(B443,[1]iTN607!B:G,2,0)</f>
        <v>araphe2</v>
      </c>
      <c r="F443" s="2" t="b">
        <f t="shared" si="24"/>
        <v>0</v>
      </c>
      <c r="G443" s="2" t="str">
        <f>VLOOKUP(B443,[1]iTN607!B:G,3,0)</f>
        <v>aromatic amino acid aminotransferase - phenylalanine</v>
      </c>
      <c r="H443" s="2" t="b">
        <f t="shared" si="25"/>
        <v>0</v>
      </c>
      <c r="I443" s="2"/>
      <c r="J443" s="2" t="b">
        <f t="shared" si="26"/>
        <v>1</v>
      </c>
      <c r="K443" s="2">
        <f>VLOOKUP(B443,[1]iTN607!B:G,5,0)</f>
        <v>0</v>
      </c>
      <c r="L443" s="2" t="b">
        <f t="shared" si="27"/>
        <v>0</v>
      </c>
      <c r="M443" s="1" t="s">
        <v>2124</v>
      </c>
      <c r="N443" s="1" t="s">
        <v>2125</v>
      </c>
      <c r="P443" s="1" t="s">
        <v>230</v>
      </c>
      <c r="Q443" s="1">
        <v>-1000</v>
      </c>
      <c r="R443" s="1">
        <v>1000</v>
      </c>
      <c r="U443" s="2" t="s">
        <v>2126</v>
      </c>
      <c r="X443" s="1" t="s">
        <v>20</v>
      </c>
      <c r="Z443" s="1">
        <v>2</v>
      </c>
    </row>
    <row r="444" spans="1:26">
      <c r="A444" t="s">
        <v>4085</v>
      </c>
      <c r="B444" s="1" t="s">
        <v>2127</v>
      </c>
      <c r="C444" s="2" t="e">
        <f>VLOOKUP(B444,#REF!,1,0)</f>
        <v>#REF!</v>
      </c>
      <c r="D444" s="2" t="str">
        <f>VLOOKUP(B444,[1]iTN607!B:G,1,0)</f>
        <v>TMDK2</v>
      </c>
      <c r="E444" s="2" t="str">
        <f>VLOOKUP(B444,[1]iTN607!B:G,2,0)</f>
        <v>TMDK2</v>
      </c>
      <c r="F444" s="2" t="b">
        <f t="shared" si="24"/>
        <v>0</v>
      </c>
      <c r="G444" s="2" t="str">
        <f>VLOOKUP(B444,[1]iTN607!B:G,3,0)</f>
        <v>thymidine kinase (GTP:Thymidine)</v>
      </c>
      <c r="H444" s="2" t="b">
        <f t="shared" si="25"/>
        <v>0</v>
      </c>
      <c r="I444" s="32" t="str">
        <f>VLOOKUP(B444,[1]iTN607!B:G,4,0)</f>
        <v>GTP[c] + Thymidine[c] =&gt; dTMP[c] + GDP[c] + H+[c]</v>
      </c>
      <c r="J444" s="2" t="b">
        <f t="shared" si="26"/>
        <v>0</v>
      </c>
      <c r="K444" s="2" t="str">
        <f>VLOOKUP(B444,[1]iTN607!B:G,5,0)</f>
        <v>3.1.3.5</v>
      </c>
      <c r="L444" s="2" t="b">
        <f t="shared" si="27"/>
        <v>0</v>
      </c>
      <c r="M444" s="1" t="s">
        <v>2128</v>
      </c>
      <c r="N444" s="1" t="s">
        <v>2129</v>
      </c>
      <c r="P444" s="1" t="s">
        <v>330</v>
      </c>
      <c r="Q444" s="1">
        <v>0</v>
      </c>
      <c r="R444" s="1">
        <v>1000</v>
      </c>
      <c r="U444" s="2" t="s">
        <v>2130</v>
      </c>
      <c r="X444" s="1" t="s">
        <v>20</v>
      </c>
      <c r="Z444" s="1">
        <v>2</v>
      </c>
    </row>
    <row r="445" spans="1:26">
      <c r="A445" t="s">
        <v>4086</v>
      </c>
      <c r="B445" s="1" t="s">
        <v>2131</v>
      </c>
      <c r="C445" s="2" t="e">
        <f>VLOOKUP(B445,#REF!,1,0)</f>
        <v>#REF!</v>
      </c>
      <c r="D445" s="2" t="str">
        <f>VLOOKUP(B445,[1]iTN607!B:G,1,0)</f>
        <v>AHCYSNS</v>
      </c>
      <c r="E445" s="2" t="str">
        <f>VLOOKUP(B445,[1]iTN607!B:G,2,0)</f>
        <v>AHCYSNS</v>
      </c>
      <c r="F445" s="2" t="b">
        <f t="shared" si="24"/>
        <v>0</v>
      </c>
      <c r="G445" s="2" t="str">
        <f>VLOOKUP(B445,[1]iTN607!B:G,3,0)</f>
        <v>adenosylhomocysteine nucleosidase</v>
      </c>
      <c r="H445" s="2" t="b">
        <f t="shared" si="25"/>
        <v>0</v>
      </c>
      <c r="I445" s="2" t="str">
        <f>VLOOKUP(B445,[1]iTN607!B:G,4,0)</f>
        <v>S-Adenosyl-L-homocysteine[c] + H2O[c] =&gt; Adenine[c] + S-Ribosyl-L-homocysteine[c]</v>
      </c>
      <c r="J445" s="2" t="b">
        <f t="shared" si="26"/>
        <v>0</v>
      </c>
      <c r="K445" s="2" t="str">
        <f>VLOOKUP(B445,[1]iTN607!B:G,5,0)</f>
        <v>3.2.2.9</v>
      </c>
      <c r="L445" s="2" t="b">
        <f t="shared" si="27"/>
        <v>0</v>
      </c>
      <c r="M445" s="1" t="s">
        <v>2132</v>
      </c>
      <c r="N445" s="1" t="s">
        <v>2133</v>
      </c>
      <c r="O445" s="2" t="s">
        <v>2134</v>
      </c>
      <c r="P445" s="1" t="s">
        <v>1078</v>
      </c>
      <c r="Q445" s="1">
        <v>0</v>
      </c>
      <c r="R445" s="1">
        <v>1000</v>
      </c>
      <c r="U445" s="1" t="s">
        <v>2135</v>
      </c>
      <c r="X445" s="1" t="s">
        <v>20</v>
      </c>
      <c r="Z445" s="1">
        <v>2</v>
      </c>
    </row>
    <row r="446" spans="1:26">
      <c r="A446" t="s">
        <v>4087</v>
      </c>
      <c r="B446" s="1" t="s">
        <v>2136</v>
      </c>
      <c r="C446" s="2" t="e">
        <f>VLOOKUP(B446,#REF!,1,0)</f>
        <v>#REF!</v>
      </c>
      <c r="D446" s="2" t="str">
        <f>VLOOKUP(B446,[1]iTN607!B:G,1,0)</f>
        <v>GPDDA5</v>
      </c>
      <c r="E446" s="2" t="str">
        <f>VLOOKUP(B446,[1]iTN607!B:G,2,0)</f>
        <v>GPDDA5</v>
      </c>
      <c r="F446" s="2" t="b">
        <f t="shared" si="24"/>
        <v>0</v>
      </c>
      <c r="G446" s="2" t="str">
        <f>VLOOKUP(B446,[1]iTN607!B:G,3,0)</f>
        <v>Glycerophosphodiester phosphodiesterase (Glycerophosphoinositol)</v>
      </c>
      <c r="H446" s="2" t="b">
        <f t="shared" si="25"/>
        <v>0</v>
      </c>
      <c r="I446" s="2" t="str">
        <f>VLOOKUP(B446,[1]iTN607!B:G,4,0)</f>
        <v>sn-Glycero-3-phospho-1-inositol[c] + H2O[c] =&gt; sn-Glycerol 3-phosphate[c] + H+[c] + myo-Inositol[c]</v>
      </c>
      <c r="J446" s="2" t="b">
        <f t="shared" si="26"/>
        <v>0</v>
      </c>
      <c r="K446" s="2" t="str">
        <f>VLOOKUP(B446,[1]iTN607!B:G,5,0)</f>
        <v>3.1.4.44</v>
      </c>
      <c r="L446" s="2" t="b">
        <f t="shared" si="27"/>
        <v>0</v>
      </c>
      <c r="M446" s="1" t="s">
        <v>2137</v>
      </c>
      <c r="N446" s="1" t="s">
        <v>2138</v>
      </c>
      <c r="O446" s="2" t="s">
        <v>2139</v>
      </c>
      <c r="P446" s="1" t="s">
        <v>2140</v>
      </c>
      <c r="Q446" s="1">
        <v>0</v>
      </c>
      <c r="R446" s="1">
        <v>1000</v>
      </c>
      <c r="U446" s="2" t="s">
        <v>2141</v>
      </c>
      <c r="X446" s="1" t="s">
        <v>20</v>
      </c>
      <c r="Z446" s="1">
        <v>2</v>
      </c>
    </row>
    <row r="447" spans="1:26">
      <c r="A447" t="s">
        <v>4088</v>
      </c>
      <c r="B447" s="1" t="s">
        <v>2142</v>
      </c>
      <c r="C447" s="2" t="e">
        <f>VLOOKUP(B447,#REF!,1,0)</f>
        <v>#REF!</v>
      </c>
      <c r="D447" s="2" t="str">
        <f>VLOOKUP(B447,[1]iTN607!B:G,1,0)</f>
        <v>GPDDA4</v>
      </c>
      <c r="E447" s="2" t="str">
        <f>VLOOKUP(B447,[1]iTN607!B:G,2,0)</f>
        <v>GPDDA4</v>
      </c>
      <c r="F447" s="2" t="b">
        <f t="shared" si="24"/>
        <v>0</v>
      </c>
      <c r="G447" s="2" t="str">
        <f>VLOOKUP(B447,[1]iTN607!B:G,3,0)</f>
        <v>Glycerophosphodiester phosphodiesterase (Glycerophosphoglycerol)</v>
      </c>
      <c r="H447" s="2" t="b">
        <f t="shared" si="25"/>
        <v>0</v>
      </c>
      <c r="I447" s="2" t="str">
        <f>VLOOKUP(B447,[1]iTN607!B:G,4,0)</f>
        <v>Glycerophosphoglycerol[c] + H2O[c] =&gt; sn-Glycerol 3-phosphate[c] + Glycerol[c] + H+[c]</v>
      </c>
      <c r="J447" s="2" t="b">
        <f t="shared" si="26"/>
        <v>0</v>
      </c>
      <c r="K447" s="2" t="str">
        <f>VLOOKUP(B447,[1]iTN607!B:G,5,0)</f>
        <v>3.1.4.46</v>
      </c>
      <c r="L447" s="2" t="b">
        <f t="shared" si="27"/>
        <v>0</v>
      </c>
      <c r="M447" s="1" t="s">
        <v>2143</v>
      </c>
      <c r="N447" s="1" t="s">
        <v>2144</v>
      </c>
      <c r="O447" s="2" t="s">
        <v>2145</v>
      </c>
      <c r="P447" s="1" t="s">
        <v>2140</v>
      </c>
      <c r="Q447" s="1">
        <v>0</v>
      </c>
      <c r="R447" s="1">
        <v>1000</v>
      </c>
      <c r="U447" s="2" t="s">
        <v>2146</v>
      </c>
      <c r="X447" s="1" t="s">
        <v>20</v>
      </c>
      <c r="Z447" s="1">
        <v>2</v>
      </c>
    </row>
    <row r="448" spans="1:26">
      <c r="A448" t="s">
        <v>4089</v>
      </c>
      <c r="B448" s="1" t="s">
        <v>2147</v>
      </c>
      <c r="C448" s="2" t="e">
        <f>VLOOKUP(B448,#REF!,1,0)</f>
        <v>#REF!</v>
      </c>
      <c r="D448" s="2" t="str">
        <f>VLOOKUP(B448,[1]iTN607!B:G,1,0)</f>
        <v>GPDDA3</v>
      </c>
      <c r="E448" s="2" t="str">
        <f>VLOOKUP(B448,[1]iTN607!B:G,2,0)</f>
        <v>GPDDA3</v>
      </c>
      <c r="F448" s="2" t="b">
        <f t="shared" si="24"/>
        <v>0</v>
      </c>
      <c r="G448" s="2" t="str">
        <f>VLOOKUP(B448,[1]iTN607!B:G,3,0)</f>
        <v>Glycerophosphodiester phosphodiesterase (Glycerophosphoserine)</v>
      </c>
      <c r="H448" s="2" t="b">
        <f t="shared" si="25"/>
        <v>0</v>
      </c>
      <c r="I448" s="2" t="str">
        <f>VLOOKUP(B448,[1]iTN607!B:G,4,0)</f>
        <v>Glycerophosphoserine[c] + H2O[c] =&gt; sn-Glycerol 3-phosphate[c] + H+[c] + L-Serine[c]</v>
      </c>
      <c r="J448" s="2" t="b">
        <f t="shared" si="26"/>
        <v>0</v>
      </c>
      <c r="K448" s="2" t="str">
        <f>VLOOKUP(B448,[1]iTN607!B:G,5,0)</f>
        <v>3.1.4.46</v>
      </c>
      <c r="L448" s="2" t="b">
        <f t="shared" si="27"/>
        <v>0</v>
      </c>
      <c r="M448" s="1" t="s">
        <v>2148</v>
      </c>
      <c r="N448" s="1" t="s">
        <v>2149</v>
      </c>
      <c r="O448" s="2" t="s">
        <v>2145</v>
      </c>
      <c r="P448" s="1" t="s">
        <v>2140</v>
      </c>
      <c r="Q448" s="1">
        <v>0</v>
      </c>
      <c r="R448" s="1">
        <v>1000</v>
      </c>
      <c r="U448" s="2" t="s">
        <v>2150</v>
      </c>
      <c r="X448" s="1" t="s">
        <v>20</v>
      </c>
      <c r="Z448" s="1">
        <v>2</v>
      </c>
    </row>
    <row r="449" spans="1:26">
      <c r="A449" t="s">
        <v>4090</v>
      </c>
      <c r="B449" s="1" t="s">
        <v>2151</v>
      </c>
      <c r="C449" s="2" t="e">
        <f>VLOOKUP(B449,#REF!,1,0)</f>
        <v>#REF!</v>
      </c>
      <c r="D449" s="2" t="str">
        <f>VLOOKUP(B449,[1]iTN607!B:G,1,0)</f>
        <v>GPDDA2</v>
      </c>
      <c r="E449" s="2" t="str">
        <f>VLOOKUP(B449,[1]iTN607!B:G,2,0)</f>
        <v>GPDDA2</v>
      </c>
      <c r="F449" s="2" t="b">
        <f t="shared" si="24"/>
        <v>0</v>
      </c>
      <c r="G449" s="2" t="str">
        <f>VLOOKUP(B449,[1]iTN607!B:G,3,0)</f>
        <v>Glycerophosphodiester phosphodiesterase (Glycerophosphoethanolamine)</v>
      </c>
      <c r="H449" s="2" t="b">
        <f t="shared" si="25"/>
        <v>0</v>
      </c>
      <c r="I449" s="2" t="str">
        <f>VLOOKUP(B449,[1]iTN607!B:G,4,0)</f>
        <v>sn-Glycero-3-phosphoethanolamine[c] + H2O[c] =&gt; Ethanolamine[c] + sn-Glycerol 3-phosphate[c] + H+[c]</v>
      </c>
      <c r="J449" s="2" t="b">
        <f t="shared" si="26"/>
        <v>0</v>
      </c>
      <c r="K449" s="2" t="str">
        <f>VLOOKUP(B449,[1]iTN607!B:G,5,0)</f>
        <v>3.1.4.2; 3.1.4.46</v>
      </c>
      <c r="L449" s="2" t="b">
        <f t="shared" si="27"/>
        <v>0</v>
      </c>
      <c r="M449" s="1" t="s">
        <v>2152</v>
      </c>
      <c r="N449" s="1" t="s">
        <v>2153</v>
      </c>
      <c r="O449" s="2" t="s">
        <v>2154</v>
      </c>
      <c r="P449" s="1" t="s">
        <v>2140</v>
      </c>
      <c r="Q449" s="1">
        <v>0</v>
      </c>
      <c r="R449" s="1">
        <v>1000</v>
      </c>
      <c r="U449" s="2" t="s">
        <v>2155</v>
      </c>
      <c r="X449" s="1" t="s">
        <v>20</v>
      </c>
      <c r="Z449" s="1">
        <v>2</v>
      </c>
    </row>
    <row r="450" spans="1:26">
      <c r="A450" t="s">
        <v>4091</v>
      </c>
      <c r="B450" s="1" t="s">
        <v>2156</v>
      </c>
      <c r="C450" s="2" t="e">
        <f>VLOOKUP(B450,#REF!,1,0)</f>
        <v>#REF!</v>
      </c>
      <c r="D450" s="2" t="str">
        <f>VLOOKUP(B450,[1]iTN607!B:G,1,0)</f>
        <v>GPDDA1</v>
      </c>
      <c r="E450" s="2" t="str">
        <f>VLOOKUP(B450,[1]iTN607!B:G,2,0)</f>
        <v>GPDDA1</v>
      </c>
      <c r="F450" s="2" t="b">
        <f t="shared" ref="F450:F513" si="28">EXACT(E450,M450)</f>
        <v>0</v>
      </c>
      <c r="G450" s="2" t="str">
        <f>VLOOKUP(B450,[1]iTN607!B:G,3,0)</f>
        <v>Glycerophosphodiester phosphodiesterase (sn-Glycero-3-phosphocholine)</v>
      </c>
      <c r="H450" s="2" t="b">
        <f t="shared" ref="H450:H513" si="29">EXACT(G450,N450)</f>
        <v>0</v>
      </c>
      <c r="I450" s="2" t="str">
        <f>VLOOKUP(B450,[1]iTN607!B:G,4,0)</f>
        <v>sn-Glycero-3-phosphocholine[c] + H2O[c] =&gt; Choline[c] + sn-Glycerol 3-phosphate[c] + H+[c]</v>
      </c>
      <c r="J450" s="2" t="b">
        <f t="shared" ref="J450:J513" si="30">EXACT(I450,O450)</f>
        <v>0</v>
      </c>
      <c r="K450" s="2" t="str">
        <f>VLOOKUP(B450,[1]iTN607!B:G,5,0)</f>
        <v>3.1.4.2; 3.1.4.46</v>
      </c>
      <c r="L450" s="2" t="b">
        <f t="shared" ref="L450:L513" si="31">EXACT(K450,P450)</f>
        <v>0</v>
      </c>
      <c r="M450" s="1" t="s">
        <v>2157</v>
      </c>
      <c r="N450" s="1" t="s">
        <v>2158</v>
      </c>
      <c r="O450" s="2" t="s">
        <v>2154</v>
      </c>
      <c r="P450" s="1" t="s">
        <v>2140</v>
      </c>
      <c r="Q450" s="1">
        <v>0</v>
      </c>
      <c r="R450" s="1">
        <v>1000</v>
      </c>
      <c r="U450" s="2" t="s">
        <v>2159</v>
      </c>
      <c r="X450" s="1" t="s">
        <v>20</v>
      </c>
      <c r="Z450" s="1">
        <v>2</v>
      </c>
    </row>
    <row r="451" spans="1:26">
      <c r="A451" t="s">
        <v>4092</v>
      </c>
      <c r="B451" s="1" t="s">
        <v>2160</v>
      </c>
      <c r="C451" s="2" t="e">
        <f>VLOOKUP(B451,#REF!,1,0)</f>
        <v>#REF!</v>
      </c>
      <c r="D451" s="2" t="str">
        <f>VLOOKUP(B451,[1]iTN607!B:G,1,0)</f>
        <v>CTPS1__1</v>
      </c>
      <c r="E451" s="2" t="str">
        <f>VLOOKUP(B451,[1]iTN607!B:G,2,0)</f>
        <v>CTPS1__1</v>
      </c>
      <c r="F451" s="2" t="b">
        <f t="shared" si="28"/>
        <v>0</v>
      </c>
      <c r="G451" s="2" t="str">
        <f>VLOOKUP(B451,[1]iTN607!B:G,3,0)</f>
        <v>CTP synthase (NH3)</v>
      </c>
      <c r="H451" s="2" t="b">
        <f t="shared" si="29"/>
        <v>0</v>
      </c>
      <c r="I451" s="32" t="str">
        <f>VLOOKUP(B451,[1]iTN607!B:G,4,0)</f>
        <v>ATP[c] + Ammonium[c] + UTP[c] =&gt; ADP[c] + CTP[c] + 2 H+[c] + Phosphate[c]</v>
      </c>
      <c r="J451" s="2" t="b">
        <f t="shared" si="30"/>
        <v>0</v>
      </c>
      <c r="K451" s="2" t="str">
        <f>VLOOKUP(B451,[1]iTN607!B:G,5,0)</f>
        <v>6.3.4.2</v>
      </c>
      <c r="L451" s="2" t="b">
        <f t="shared" si="31"/>
        <v>0</v>
      </c>
      <c r="M451" s="1" t="s">
        <v>2161</v>
      </c>
      <c r="N451" s="1" t="s">
        <v>2162</v>
      </c>
      <c r="P451" s="1" t="s">
        <v>119</v>
      </c>
      <c r="Q451" s="1">
        <v>0</v>
      </c>
      <c r="R451" s="1">
        <v>1000</v>
      </c>
      <c r="X451" s="1" t="s">
        <v>20</v>
      </c>
      <c r="Z451" s="1">
        <v>2</v>
      </c>
    </row>
    <row r="452" spans="1:26">
      <c r="A452" t="s">
        <v>4093</v>
      </c>
      <c r="B452" s="1" t="s">
        <v>2163</v>
      </c>
      <c r="C452" s="2" t="e">
        <f>VLOOKUP(B452,#REF!,1,0)</f>
        <v>#REF!</v>
      </c>
      <c r="D452" s="2" t="str">
        <f>VLOOKUP(B452,[1]iTN607!B:G,1,0)</f>
        <v>HBUR1</v>
      </c>
      <c r="E452" s="2" t="str">
        <f>VLOOKUP(B452,[1]iTN607!B:G,2,0)</f>
        <v>HBUR1</v>
      </c>
      <c r="F452" s="2" t="b">
        <f t="shared" si="28"/>
        <v>0</v>
      </c>
      <c r="G452" s="2" t="str">
        <f>VLOOKUP(B452,[1]iTN607!B:G,3,0)</f>
        <v>(3R)-3-Hydroxybutanoyl-[acyl-carrier protein]:NADP+ oxidoreductase</v>
      </c>
      <c r="H452" s="2" t="b">
        <f t="shared" si="29"/>
        <v>0</v>
      </c>
      <c r="I452" s="32" t="str">
        <f>VLOOKUP(B452,[1]iTN607!B:G,4,0)</f>
        <v>Acetoacetyl-[acyl-carrier protein][c] + H+[c] + Nicotinamide adenine dinucleotide phosphate - reduced[c] =&gt; (3R)-3-Hydroxybutanoyl-[acyl-carrier protein][c] + Nicotinamide adenine dinucleotide phosphate[c]</v>
      </c>
      <c r="J452" s="2" t="b">
        <f t="shared" si="30"/>
        <v>0</v>
      </c>
      <c r="K452" s="2" t="str">
        <f>VLOOKUP(B452,[1]iTN607!B:G,5,0)</f>
        <v>1.1.1.100</v>
      </c>
      <c r="L452" s="2" t="b">
        <f t="shared" si="31"/>
        <v>0</v>
      </c>
      <c r="M452" s="1" t="s">
        <v>2164</v>
      </c>
      <c r="N452" s="1" t="s">
        <v>2165</v>
      </c>
      <c r="P452" s="1" t="s">
        <v>84</v>
      </c>
      <c r="Q452" s="1">
        <v>0</v>
      </c>
      <c r="R452" s="1">
        <v>1000</v>
      </c>
      <c r="U452" s="1" t="s">
        <v>2166</v>
      </c>
      <c r="X452" s="1" t="s">
        <v>20</v>
      </c>
      <c r="Z452" s="1">
        <v>2</v>
      </c>
    </row>
    <row r="453" spans="1:26">
      <c r="A453" t="s">
        <v>4094</v>
      </c>
      <c r="B453" s="1" t="s">
        <v>2167</v>
      </c>
      <c r="C453" s="2" t="e">
        <f>VLOOKUP(B453,#REF!,1,0)</f>
        <v>#REF!</v>
      </c>
      <c r="D453" s="2" t="str">
        <f>VLOOKUP(B453,[1]iTN607!B:G,1,0)</f>
        <v>FUCt</v>
      </c>
      <c r="E453" s="2" t="str">
        <f>VLOOKUP(B453,[1]iTN607!B:G,2,0)</f>
        <v>FUCt</v>
      </c>
      <c r="F453" s="2" t="b">
        <f t="shared" si="28"/>
        <v>0</v>
      </c>
      <c r="G453" s="2" t="str">
        <f>VLOOKUP(B453,[1]iTN607!B:G,3,0)</f>
        <v>L-fucose transport via proton symport</v>
      </c>
      <c r="H453" s="2" t="b">
        <f t="shared" si="29"/>
        <v>0</v>
      </c>
      <c r="I453" s="2"/>
      <c r="J453" s="2" t="b">
        <f t="shared" si="30"/>
        <v>1</v>
      </c>
      <c r="K453" s="2">
        <f>VLOOKUP(B453,[1]iTN607!B:G,5,0)</f>
        <v>0</v>
      </c>
      <c r="L453" s="2" t="b">
        <f t="shared" si="31"/>
        <v>0</v>
      </c>
      <c r="M453" s="1" t="s">
        <v>2168</v>
      </c>
      <c r="N453" s="1" t="s">
        <v>2169</v>
      </c>
      <c r="P453" s="1" t="s">
        <v>89</v>
      </c>
      <c r="Q453" s="1">
        <v>-1000</v>
      </c>
      <c r="R453" s="1">
        <v>1000</v>
      </c>
      <c r="X453" s="1" t="s">
        <v>20</v>
      </c>
      <c r="Z453" s="1">
        <v>2</v>
      </c>
    </row>
    <row r="454" spans="1:26">
      <c r="A454" t="s">
        <v>4095</v>
      </c>
      <c r="B454" s="1" t="s">
        <v>2170</v>
      </c>
      <c r="C454" s="2" t="e">
        <f>VLOOKUP(B454,#REF!,1,0)</f>
        <v>#REF!</v>
      </c>
      <c r="D454" s="2" t="str">
        <f>VLOOKUP(B454,[1]iTN607!B:G,1,0)</f>
        <v>HHYHL2</v>
      </c>
      <c r="E454" s="2" t="str">
        <f>VLOOKUP(B454,[1]iTN607!B:G,2,0)</f>
        <v>HHYHL2</v>
      </c>
      <c r="F454" s="2" t="b">
        <f t="shared" si="28"/>
        <v>0</v>
      </c>
      <c r="G454" s="2" t="str">
        <f>VLOOKUP(B454,[1]iTN607!B:G,3,0)</f>
        <v>(3R)-3-Hydroxybutanoyl-[acyl-carrier-protein] hydro-lyase</v>
      </c>
      <c r="H454" s="2" t="b">
        <f t="shared" si="29"/>
        <v>0</v>
      </c>
      <c r="I454" s="32" t="str">
        <f>VLOOKUP(B454,[1]iTN607!B:G,4,0)</f>
        <v>(R)-3-Hydroxyhexanoyl-[acp][c] =&gt; trans-Hex-2-enoyl-[acp][c] + H2O[c]</v>
      </c>
      <c r="J454" s="2" t="b">
        <f t="shared" si="30"/>
        <v>0</v>
      </c>
      <c r="K454" s="2" t="str">
        <f>VLOOKUP(B454,[1]iTN607!B:G,5,0)</f>
        <v>2.3.1.85 ; 4.2.1.59</v>
      </c>
      <c r="L454" s="2" t="b">
        <f t="shared" si="31"/>
        <v>0</v>
      </c>
      <c r="M454" s="1" t="s">
        <v>957</v>
      </c>
      <c r="N454" s="1" t="s">
        <v>2171</v>
      </c>
      <c r="P454" s="1" t="s">
        <v>743</v>
      </c>
      <c r="Q454" s="1">
        <v>0</v>
      </c>
      <c r="R454" s="1">
        <v>1000</v>
      </c>
      <c r="U454" s="2" t="s">
        <v>2172</v>
      </c>
      <c r="X454" s="1" t="s">
        <v>20</v>
      </c>
      <c r="Z454" s="1">
        <v>2</v>
      </c>
    </row>
    <row r="455" spans="1:26">
      <c r="A455" t="s">
        <v>4096</v>
      </c>
      <c r="B455" s="1" t="s">
        <v>2173</v>
      </c>
      <c r="C455" s="2" t="e">
        <f>VLOOKUP(B455,#REF!,1,0)</f>
        <v>#REF!</v>
      </c>
      <c r="D455" s="2" t="str">
        <f>VLOOKUP(B455,[1]iTN607!B:G,1,0)</f>
        <v>UAAGDS</v>
      </c>
      <c r="E455" s="2" t="str">
        <f>VLOOKUP(B455,[1]iTN607!B:G,2,0)</f>
        <v>UAAGDS</v>
      </c>
      <c r="F455" s="2" t="b">
        <f t="shared" si="28"/>
        <v>0</v>
      </c>
      <c r="G455" s="2" t="str">
        <f>VLOOKUP(B455,[1]iTN607!B:G,3,0)</f>
        <v>UDP-N-acetylmuramoyl-L-alanyl-D-glutamyl-meso-2,6-diaminopimelate synthetase</v>
      </c>
      <c r="H455" s="2" t="b">
        <f t="shared" si="29"/>
        <v>0</v>
      </c>
      <c r="I455" s="2" t="str">
        <f>VLOOKUP(B455,[1]iTN607!B:G,4,0)</f>
        <v>meso-2,6-Diaminoheptanedioate[c] + ATP[c] + UDP-N-acetylmuramoyl-L-alanyl-D-glutamate[c] =&gt; ADP[c] + H+[c] + Phosphate[c] + UDP-N-acetylmuramoyl-L-alanyl-D-gamma-glutamyl-meso-2,6-diaminopimelate[c]</v>
      </c>
      <c r="J455" s="2" t="b">
        <f t="shared" si="30"/>
        <v>0</v>
      </c>
      <c r="K455" s="2" t="str">
        <f>VLOOKUP(B455,[1]iTN607!B:G,5,0)</f>
        <v>6.3.2.13</v>
      </c>
      <c r="L455" s="2" t="b">
        <f t="shared" si="31"/>
        <v>0</v>
      </c>
      <c r="M455" s="1" t="s">
        <v>2174</v>
      </c>
      <c r="N455" s="1" t="s">
        <v>2175</v>
      </c>
      <c r="O455" s="2" t="s">
        <v>2176</v>
      </c>
      <c r="P455" s="1" t="s">
        <v>2177</v>
      </c>
      <c r="Q455" s="1">
        <v>0</v>
      </c>
      <c r="R455" s="1">
        <v>1000</v>
      </c>
      <c r="U455" s="1" t="s">
        <v>2178</v>
      </c>
      <c r="X455" s="1" t="s">
        <v>20</v>
      </c>
      <c r="Z455" s="1">
        <v>2</v>
      </c>
    </row>
    <row r="456" spans="1:26">
      <c r="A456" t="s">
        <v>4097</v>
      </c>
      <c r="B456" s="1" t="s">
        <v>2179</v>
      </c>
      <c r="C456" s="2" t="e">
        <f>VLOOKUP(B456,#REF!,1,0)</f>
        <v>#REF!</v>
      </c>
      <c r="D456" s="2" t="str">
        <f>VLOOKUP(B456,[1]iTN607!B:G,1,0)</f>
        <v>HTDHL6</v>
      </c>
      <c r="E456" s="2" t="str">
        <f>VLOOKUP(B456,[1]iTN607!B:G,2,0)</f>
        <v>HTDHL6</v>
      </c>
      <c r="F456" s="2" t="b">
        <f t="shared" si="28"/>
        <v>0</v>
      </c>
      <c r="G456" s="2" t="str">
        <f>VLOOKUP(B456,[1]iTN607!B:G,3,0)</f>
        <v>(3R)-3-Hydroxypalmitoyl-[acyl-carrier-protein] hydro-lyase</v>
      </c>
      <c r="H456" s="2" t="b">
        <f t="shared" si="29"/>
        <v>0</v>
      </c>
      <c r="I456" s="32" t="str">
        <f>VLOOKUP(B456,[1]iTN607!B:G,4,0)</f>
        <v>(3R)-3-Hydroxytetradecanoyl-[acyl-carrier protein][c] =&gt; trans-Tetradec-2-enoyl-[acyl-carrier protein][c] + H2O[c]</v>
      </c>
      <c r="J456" s="2" t="b">
        <f t="shared" si="30"/>
        <v>0</v>
      </c>
      <c r="K456" s="2" t="str">
        <f>VLOOKUP(B456,[1]iTN607!B:G,5,0)</f>
        <v>2.3.1.85 ; 4.2.1.59</v>
      </c>
      <c r="L456" s="2" t="b">
        <f t="shared" si="31"/>
        <v>0</v>
      </c>
      <c r="M456" s="1" t="s">
        <v>1603</v>
      </c>
      <c r="N456" s="1" t="s">
        <v>2180</v>
      </c>
      <c r="P456" s="1" t="s">
        <v>743</v>
      </c>
      <c r="Q456" s="1">
        <v>0</v>
      </c>
      <c r="R456" s="1">
        <v>1000</v>
      </c>
      <c r="U456" s="1" t="s">
        <v>2181</v>
      </c>
      <c r="X456" s="1" t="s">
        <v>20</v>
      </c>
      <c r="Z456" s="1">
        <v>2</v>
      </c>
    </row>
    <row r="457" spans="1:26">
      <c r="A457" t="s">
        <v>4098</v>
      </c>
      <c r="B457" s="1" t="s">
        <v>2182</v>
      </c>
      <c r="C457" s="2" t="e">
        <f>VLOOKUP(B457,#REF!,1,0)</f>
        <v>#REF!</v>
      </c>
      <c r="D457" s="2" t="str">
        <f>VLOOKUP(B457,[1]iTN607!B:G,1,0)</f>
        <v>HISTRS</v>
      </c>
      <c r="E457" s="2" t="str">
        <f>VLOOKUP(B457,[1]iTN607!B:G,2,0)</f>
        <v>HISTRS</v>
      </c>
      <c r="F457" s="2" t="b">
        <f t="shared" si="28"/>
        <v>0</v>
      </c>
      <c r="G457" s="2" t="str">
        <f>VLOOKUP(B457,[1]iTN607!B:G,3,0)</f>
        <v>Histidyl-tRNA synthetase</v>
      </c>
      <c r="H457" s="2" t="b">
        <f t="shared" si="29"/>
        <v>0</v>
      </c>
      <c r="I457" s="32" t="str">
        <f>VLOOKUP(B457,[1]iTN607!B:G,4,0)</f>
        <v>ATP[c] + L-Histidine[c] + tRNA(His)[c] =&gt; AMP[c] + L-Histidyl-tRNA(His)[c] + Diphosphate[c]</v>
      </c>
      <c r="J457" s="2" t="b">
        <f t="shared" si="30"/>
        <v>0</v>
      </c>
      <c r="K457" s="2" t="str">
        <f>VLOOKUP(B457,[1]iTN607!B:G,5,0)</f>
        <v>6.1.1.21</v>
      </c>
      <c r="L457" s="2" t="b">
        <f t="shared" si="31"/>
        <v>0</v>
      </c>
      <c r="M457" s="1" t="s">
        <v>2183</v>
      </c>
      <c r="N457" s="1" t="s">
        <v>2184</v>
      </c>
      <c r="P457" s="1" t="s">
        <v>2185</v>
      </c>
      <c r="Q457" s="1">
        <v>0</v>
      </c>
      <c r="R457" s="1">
        <v>1000</v>
      </c>
      <c r="X457" s="1" t="s">
        <v>20</v>
      </c>
      <c r="Z457" s="1">
        <v>2</v>
      </c>
    </row>
    <row r="458" spans="1:26">
      <c r="A458" t="s">
        <v>4099</v>
      </c>
      <c r="B458" s="1" t="s">
        <v>2186</v>
      </c>
      <c r="C458" s="2" t="e">
        <f>VLOOKUP(B458,#REF!,1,0)</f>
        <v>#REF!</v>
      </c>
      <c r="D458" s="2" t="str">
        <f>VLOOKUP(B458,[1]iTN607!B:G,1,0)</f>
        <v>ASNS1</v>
      </c>
      <c r="E458" s="2" t="str">
        <f>VLOOKUP(B458,[1]iTN607!B:G,2,0)</f>
        <v>ASNS1</v>
      </c>
      <c r="F458" s="2" t="b">
        <f t="shared" si="28"/>
        <v>0</v>
      </c>
      <c r="G458" s="2" t="str">
        <f>VLOOKUP(B458,[1]iTN607!B:G,3,0)</f>
        <v>asparagine synthase (glutamine-hydrolysing)</v>
      </c>
      <c r="H458" s="2" t="b">
        <f t="shared" si="29"/>
        <v>0</v>
      </c>
      <c r="I458" s="2" t="str">
        <f>VLOOKUP(B458,[1]iTN607!B:G,4,0)</f>
        <v>L-Aspartate[c] + ATP[c] + L-Glutamine[c] + H2O[c] =&gt; AMP[c] + L-Asparagine[c] + L-Glutamate[c] + H+[c] + Diphosphate[c]</v>
      </c>
      <c r="J458" s="2" t="b">
        <f t="shared" si="30"/>
        <v>0</v>
      </c>
      <c r="K458" s="2" t="str">
        <f>VLOOKUP(B458,[1]iTN607!B:G,5,0)</f>
        <v>6.3.5.4</v>
      </c>
      <c r="L458" s="2" t="b">
        <f t="shared" si="31"/>
        <v>0</v>
      </c>
      <c r="M458" s="1" t="s">
        <v>2187</v>
      </c>
      <c r="N458" s="1" t="s">
        <v>2188</v>
      </c>
      <c r="O458" s="1" t="s">
        <v>2189</v>
      </c>
      <c r="P458" s="1" t="s">
        <v>2190</v>
      </c>
      <c r="Q458" s="1">
        <v>0</v>
      </c>
      <c r="R458" s="1">
        <v>1000</v>
      </c>
      <c r="U458" s="1" t="s">
        <v>2191</v>
      </c>
      <c r="X458" s="1" t="s">
        <v>20</v>
      </c>
      <c r="Z458" s="1">
        <v>2</v>
      </c>
    </row>
    <row r="459" spans="1:26">
      <c r="A459" t="s">
        <v>4100</v>
      </c>
      <c r="B459" s="1" t="s">
        <v>2192</v>
      </c>
      <c r="C459" s="2" t="e">
        <f>VLOOKUP(B459,#REF!,1,0)</f>
        <v>#REF!</v>
      </c>
      <c r="D459" s="2" t="str">
        <f>VLOOKUP(B459,[1]iTN607!B:G,1,0)</f>
        <v>CYSTL</v>
      </c>
      <c r="E459" s="2" t="str">
        <f>VLOOKUP(B459,[1]iTN607!B:G,2,0)</f>
        <v>CYSTL</v>
      </c>
      <c r="F459" s="2" t="b">
        <f t="shared" si="28"/>
        <v>0</v>
      </c>
      <c r="G459" s="2" t="str">
        <f>VLOOKUP(B459,[1]iTN607!B:G,3,0)</f>
        <v>cystathionine b-lyase</v>
      </c>
      <c r="H459" s="2" t="b">
        <f t="shared" si="29"/>
        <v>0</v>
      </c>
      <c r="I459" s="32" t="str">
        <f>VLOOKUP(B459,[1]iTN607!B:G,4,0)</f>
        <v>L-Cystathionine[c] + H2O[c] =&gt; L-Homocysteine[c] + Ammonium[c] + Pyruvate[c]</v>
      </c>
      <c r="J459" s="2" t="b">
        <f t="shared" si="30"/>
        <v>0</v>
      </c>
      <c r="K459" s="2" t="str">
        <f>VLOOKUP(B459,[1]iTN607!B:G,5,0)</f>
        <v>4.4.1.13</v>
      </c>
      <c r="L459" s="2" t="b">
        <f t="shared" si="31"/>
        <v>0</v>
      </c>
      <c r="M459" s="1" t="s">
        <v>2193</v>
      </c>
      <c r="N459" s="1" t="s">
        <v>2194</v>
      </c>
      <c r="O459" s="2" t="s">
        <v>2195</v>
      </c>
      <c r="P459" s="1" t="s">
        <v>1390</v>
      </c>
      <c r="Q459" s="1">
        <v>0</v>
      </c>
      <c r="R459" s="1">
        <v>1000</v>
      </c>
      <c r="U459" s="2" t="s">
        <v>2196</v>
      </c>
      <c r="X459" s="1" t="s">
        <v>20</v>
      </c>
      <c r="Z459" s="1">
        <v>2</v>
      </c>
    </row>
    <row r="460" spans="1:26">
      <c r="A460" t="s">
        <v>4101</v>
      </c>
      <c r="B460" s="1" t="s">
        <v>2197</v>
      </c>
      <c r="C460" s="2" t="e">
        <f>VLOOKUP(B460,#REF!,1,0)</f>
        <v>#REF!</v>
      </c>
      <c r="D460" s="2" t="str">
        <f>VLOOKUP(B460,[1]iTN607!B:G,1,0)</f>
        <v>ADA</v>
      </c>
      <c r="E460" s="2" t="str">
        <f>VLOOKUP(B460,[1]iTN607!B:G,2,0)</f>
        <v>ADA</v>
      </c>
      <c r="F460" s="2" t="b">
        <f t="shared" si="28"/>
        <v>0</v>
      </c>
      <c r="G460" s="2" t="str">
        <f>VLOOKUP(B460,[1]iTN607!B:G,3,0)</f>
        <v>Adenosine deaminase</v>
      </c>
      <c r="H460" s="2" t="b">
        <f t="shared" si="29"/>
        <v>0</v>
      </c>
      <c r="I460" s="2" t="str">
        <f>VLOOKUP(B460,[1]iTN607!B:G,4,0)</f>
        <v>Adenosine[c] + H2O[c] + H+[c] =&gt; Inosine[c] + Ammonium[c]</v>
      </c>
      <c r="J460" s="2" t="b">
        <f t="shared" si="30"/>
        <v>0</v>
      </c>
      <c r="K460" s="2" t="str">
        <f>VLOOKUP(B460,[1]iTN607!B:G,5,0)</f>
        <v>3.5.4.4</v>
      </c>
      <c r="L460" s="2" t="b">
        <f t="shared" si="31"/>
        <v>0</v>
      </c>
      <c r="M460" s="1" t="s">
        <v>2198</v>
      </c>
      <c r="N460" s="1" t="s">
        <v>2199</v>
      </c>
      <c r="O460" s="2" t="s">
        <v>1957</v>
      </c>
      <c r="P460" s="1" t="s">
        <v>1514</v>
      </c>
      <c r="Q460" s="1">
        <v>0</v>
      </c>
      <c r="R460" s="1">
        <v>1000</v>
      </c>
      <c r="U460" s="1" t="s">
        <v>2200</v>
      </c>
      <c r="X460" s="1" t="s">
        <v>20</v>
      </c>
      <c r="Z460" s="1">
        <v>2</v>
      </c>
    </row>
    <row r="461" spans="1:26">
      <c r="A461" t="s">
        <v>4102</v>
      </c>
      <c r="B461" s="1" t="s">
        <v>2201</v>
      </c>
      <c r="C461" s="2" t="e">
        <f>VLOOKUP(B461,#REF!,1,0)</f>
        <v>#REF!</v>
      </c>
      <c r="D461" s="2" t="str">
        <f>VLOOKUP(B461,[1]iTN607!B:G,1,0)</f>
        <v>LCTSt6</v>
      </c>
      <c r="E461" s="2" t="str">
        <f>VLOOKUP(B461,[1]iTN607!B:G,2,0)</f>
        <v>LCTSt6</v>
      </c>
      <c r="F461" s="2" t="b">
        <f t="shared" si="28"/>
        <v>0</v>
      </c>
      <c r="G461" s="2" t="str">
        <f>VLOOKUP(B461,[1]iTN607!B:G,3,0)</f>
        <v>lactose transport in/out via proton symport</v>
      </c>
      <c r="H461" s="2" t="b">
        <f t="shared" si="29"/>
        <v>0</v>
      </c>
      <c r="I461" s="2"/>
      <c r="J461" s="2" t="b">
        <f t="shared" si="30"/>
        <v>1</v>
      </c>
      <c r="K461" s="2">
        <f>VLOOKUP(B461,[1]iTN607!B:G,5,0)</f>
        <v>0</v>
      </c>
      <c r="L461" s="2" t="b">
        <f t="shared" si="31"/>
        <v>0</v>
      </c>
      <c r="M461" s="1" t="s">
        <v>2202</v>
      </c>
      <c r="N461" s="1" t="s">
        <v>2203</v>
      </c>
      <c r="P461" s="1" t="s">
        <v>2204</v>
      </c>
      <c r="Q461" s="1">
        <v>-1000</v>
      </c>
      <c r="R461" s="1">
        <v>1000</v>
      </c>
      <c r="X461" s="1" t="s">
        <v>20</v>
      </c>
      <c r="Z461" s="1">
        <v>2</v>
      </c>
    </row>
    <row r="462" spans="1:26">
      <c r="A462" t="s">
        <v>4103</v>
      </c>
      <c r="B462" s="1" t="s">
        <v>2205</v>
      </c>
      <c r="C462" s="2" t="e">
        <f>VLOOKUP(B462,#REF!,1,0)</f>
        <v>#REF!</v>
      </c>
      <c r="D462" s="2" t="str">
        <f>VLOOKUP(B462,[1]iTN607!B:G,1,0)</f>
        <v>ORPT</v>
      </c>
      <c r="E462" s="2" t="str">
        <f>VLOOKUP(B462,[1]iTN607!B:G,2,0)</f>
        <v>ORPT</v>
      </c>
      <c r="F462" s="2" t="b">
        <f t="shared" si="28"/>
        <v>0</v>
      </c>
      <c r="G462" s="2" t="str">
        <f>VLOOKUP(B462,[1]iTN607!B:G,3,0)</f>
        <v>orotate phosphoribosyltransferase</v>
      </c>
      <c r="H462" s="2" t="b">
        <f t="shared" si="29"/>
        <v>0</v>
      </c>
      <c r="I462" s="2" t="str">
        <f>VLOOKUP(B462,[1]iTN607!B:G,4,0)</f>
        <v>Orotidine 5'-phosphate[c] + Diphosphate[c] &lt;=&gt; Orotate[c] + 5-Phospho-alpha-D-ribose 1-diphosphate[c]</v>
      </c>
      <c r="J462" s="2" t="b">
        <f t="shared" si="30"/>
        <v>0</v>
      </c>
      <c r="K462" s="2" t="str">
        <f>VLOOKUP(B462,[1]iTN607!B:G,5,0)</f>
        <v>2.4.2.10</v>
      </c>
      <c r="L462" s="2" t="b">
        <f t="shared" si="31"/>
        <v>0</v>
      </c>
      <c r="M462" s="1" t="s">
        <v>2206</v>
      </c>
      <c r="N462" s="1" t="s">
        <v>2207</v>
      </c>
      <c r="O462" s="1" t="s">
        <v>2208</v>
      </c>
      <c r="P462" s="1" t="s">
        <v>2209</v>
      </c>
      <c r="Q462" s="1">
        <v>-1000</v>
      </c>
      <c r="R462" s="1">
        <v>1000</v>
      </c>
      <c r="U462" s="1" t="s">
        <v>2210</v>
      </c>
      <c r="X462" s="1" t="s">
        <v>20</v>
      </c>
      <c r="Z462" s="1">
        <v>2</v>
      </c>
    </row>
    <row r="463" spans="1:26">
      <c r="A463" t="s">
        <v>4104</v>
      </c>
      <c r="B463" s="1" t="s">
        <v>2211</v>
      </c>
      <c r="C463" s="2" t="e">
        <f>VLOOKUP(B463,#REF!,1,0)</f>
        <v>#REF!</v>
      </c>
      <c r="D463" s="2" t="str">
        <f>VLOOKUP(B463,[1]iTN607!B:G,1,0)</f>
        <v>ADPDS</v>
      </c>
      <c r="E463" s="2" t="str">
        <f>VLOOKUP(B463,[1]iTN607!B:G,2,0)</f>
        <v>ADPDS</v>
      </c>
      <c r="F463" s="2" t="b">
        <f t="shared" si="28"/>
        <v>0</v>
      </c>
      <c r="G463" s="2" t="str">
        <f>VLOOKUP(B463,[1]iTN607!B:G,3,0)</f>
        <v>acetyl-diaminopimelate deacetylase</v>
      </c>
      <c r="H463" s="2" t="b">
        <f t="shared" si="29"/>
        <v>0</v>
      </c>
      <c r="I463" s="32" t="str">
        <f>VLOOKUP(B463,[1]iTN607!B:G,4,0)</f>
        <v>N6-Acetyl-LL-2,6-diaminoheptanedioate[c] + H2O[c] + H+[c] =&gt; LL-2,6-Diaminoheptanedioate[c] + Acetate[c]</v>
      </c>
      <c r="J463" s="2" t="b">
        <f t="shared" si="30"/>
        <v>0</v>
      </c>
      <c r="K463" s="2" t="str">
        <f>VLOOKUP(B463,[1]iTN607!B:G,5,0)</f>
        <v>3.5.1.47</v>
      </c>
      <c r="L463" s="2" t="b">
        <f t="shared" si="31"/>
        <v>0</v>
      </c>
      <c r="M463" s="1" t="s">
        <v>2212</v>
      </c>
      <c r="N463" s="1" t="s">
        <v>2213</v>
      </c>
      <c r="P463" s="2" t="s">
        <v>2214</v>
      </c>
      <c r="Q463" s="1">
        <v>0</v>
      </c>
      <c r="R463" s="1">
        <v>1000</v>
      </c>
      <c r="U463" s="2" t="s">
        <v>2215</v>
      </c>
      <c r="X463" s="1" t="s">
        <v>20</v>
      </c>
      <c r="Z463" s="1">
        <v>2</v>
      </c>
    </row>
    <row r="464" spans="1:26">
      <c r="A464" t="s">
        <v>4105</v>
      </c>
      <c r="B464" s="1" t="s">
        <v>2216</v>
      </c>
      <c r="C464" s="2" t="e">
        <f>VLOOKUP(B464,#REF!,1,0)</f>
        <v>#REF!</v>
      </c>
      <c r="D464" s="2" t="str">
        <f>VLOOKUP(B464,[1]iTN607!B:G,1,0)</f>
        <v>FMETDF</v>
      </c>
      <c r="E464" s="2" t="str">
        <f>VLOOKUP(B464,[1]iTN607!B:G,2,0)</f>
        <v>FMETDF</v>
      </c>
      <c r="F464" s="2" t="b">
        <f t="shared" si="28"/>
        <v>0</v>
      </c>
      <c r="G464" s="2" t="str">
        <f>VLOOKUP(B464,[1]iTN607!B:G,3,0)</f>
        <v>formylmethionine deformylase</v>
      </c>
      <c r="H464" s="2" t="b">
        <f t="shared" si="29"/>
        <v>0</v>
      </c>
      <c r="I464" s="32" t="str">
        <f>VLOOKUP(B464,[1]iTN607!B:G,4,0)</f>
        <v>N-Formyl-L-methionine[c] + H2O[c] =&gt; Formate[c] + L-Methionine[c]</v>
      </c>
      <c r="J464" s="2" t="b">
        <f t="shared" si="30"/>
        <v>0</v>
      </c>
      <c r="K464" s="2" t="str">
        <f>VLOOKUP(B464,[1]iTN607!B:G,5,0)</f>
        <v>3.5.1.31 ; 3.5.1.88</v>
      </c>
      <c r="L464" s="2" t="b">
        <f t="shared" si="31"/>
        <v>0</v>
      </c>
      <c r="M464" s="1" t="s">
        <v>2217</v>
      </c>
      <c r="N464" s="1" t="s">
        <v>2218</v>
      </c>
      <c r="O464" s="2" t="s">
        <v>2219</v>
      </c>
      <c r="P464" s="1" t="s">
        <v>2220</v>
      </c>
      <c r="Q464" s="1">
        <v>0</v>
      </c>
      <c r="R464" s="1">
        <v>1000</v>
      </c>
      <c r="U464" s="2" t="s">
        <v>2221</v>
      </c>
      <c r="X464" s="1" t="s">
        <v>20</v>
      </c>
      <c r="Z464" s="1">
        <v>2</v>
      </c>
    </row>
    <row r="465" spans="1:26">
      <c r="A465" t="s">
        <v>4106</v>
      </c>
      <c r="B465" s="1" t="s">
        <v>2222</v>
      </c>
      <c r="C465" s="2" t="e">
        <f>VLOOKUP(B465,#REF!,1,0)</f>
        <v>#REF!</v>
      </c>
      <c r="D465" s="2" t="str">
        <f>VLOOKUP(B465,[1]iTN607!B:G,1,0)</f>
        <v>Cut1</v>
      </c>
      <c r="E465" s="2" t="str">
        <f>VLOOKUP(B465,[1]iTN607!B:G,2,0)</f>
        <v>Cut1</v>
      </c>
      <c r="F465" s="2" t="b">
        <f t="shared" si="28"/>
        <v>0</v>
      </c>
      <c r="G465" s="2" t="str">
        <f>VLOOKUP(B465,[1]iTN607!B:G,3,0)</f>
        <v>Copper export via ATPase</v>
      </c>
      <c r="H465" s="2" t="b">
        <f t="shared" si="29"/>
        <v>0</v>
      </c>
      <c r="I465" s="32" t="str">
        <f>VLOOKUP(B465,[1]iTN607!B:G,4,0)</f>
        <v>ATP[c] + Cu2+[c] + H2O[c] =&gt; ADP[c] + Cu2+[e] + H+[c] + Phosphate[c]</v>
      </c>
      <c r="J465" s="2" t="b">
        <f t="shared" si="30"/>
        <v>0</v>
      </c>
      <c r="K465" s="2" t="str">
        <f>VLOOKUP(B465,[1]iTN607!B:G,5,0)</f>
        <v>3.6.3.-; 3.6.3.4 ; 7.2.2.9</v>
      </c>
      <c r="L465" s="2" t="b">
        <f t="shared" si="31"/>
        <v>0</v>
      </c>
      <c r="M465" s="1" t="s">
        <v>2223</v>
      </c>
      <c r="N465" s="1" t="s">
        <v>2224</v>
      </c>
      <c r="O465" s="2" t="s">
        <v>2225</v>
      </c>
      <c r="P465" s="1" t="s">
        <v>2226</v>
      </c>
      <c r="Q465" s="1">
        <v>0</v>
      </c>
      <c r="R465" s="1">
        <v>1000</v>
      </c>
      <c r="U465" s="2" t="s">
        <v>2227</v>
      </c>
      <c r="X465" s="1" t="s">
        <v>20</v>
      </c>
      <c r="Z465" s="1">
        <v>2</v>
      </c>
    </row>
    <row r="466" spans="1:26">
      <c r="A466" t="s">
        <v>4107</v>
      </c>
      <c r="B466" s="1" t="s">
        <v>2228</v>
      </c>
      <c r="C466" s="2" t="e">
        <f>VLOOKUP(B466,#REF!,1,0)</f>
        <v>#REF!</v>
      </c>
      <c r="D466" s="2" t="str">
        <f>VLOOKUP(B466,[1]iTN607!B:G,1,0)</f>
        <v>UPPRT</v>
      </c>
      <c r="E466" s="2" t="str">
        <f>VLOOKUP(B466,[1]iTN607!B:G,2,0)</f>
        <v>UPPRT</v>
      </c>
      <c r="F466" s="2" t="b">
        <f t="shared" si="28"/>
        <v>0</v>
      </c>
      <c r="G466" s="2" t="str">
        <f>VLOOKUP(B466,[1]iTN607!B:G,3,0)</f>
        <v>uracil phosphoribosyltransferase</v>
      </c>
      <c r="H466" s="2" t="b">
        <f t="shared" si="29"/>
        <v>0</v>
      </c>
      <c r="I466" s="2" t="str">
        <f>VLOOKUP(B466,[1]iTN607!B:G,4,0)</f>
        <v>5-Phospho-alpha-D-ribose 1-diphosphate[c] + Uracil[c] =&gt; Diphosphate[c] + UMP[c]</v>
      </c>
      <c r="J466" s="2" t="b">
        <f t="shared" si="30"/>
        <v>0</v>
      </c>
      <c r="K466" s="2" t="str">
        <f>VLOOKUP(B466,[1]iTN607!B:G,5,0)</f>
        <v>2.4.2.9</v>
      </c>
      <c r="L466" s="2" t="b">
        <f t="shared" si="31"/>
        <v>0</v>
      </c>
      <c r="M466" s="1" t="s">
        <v>2229</v>
      </c>
      <c r="N466" s="1" t="s">
        <v>2230</v>
      </c>
      <c r="O466" s="2" t="s">
        <v>2231</v>
      </c>
      <c r="P466" s="1" t="s">
        <v>2232</v>
      </c>
      <c r="Q466" s="1">
        <v>0</v>
      </c>
      <c r="R466" s="1">
        <v>1000</v>
      </c>
      <c r="U466" s="2" t="s">
        <v>2233</v>
      </c>
      <c r="X466" s="1" t="s">
        <v>20</v>
      </c>
      <c r="Z466" s="1">
        <v>2</v>
      </c>
    </row>
    <row r="467" spans="1:26">
      <c r="A467" t="s">
        <v>4109</v>
      </c>
      <c r="B467" s="1" t="s">
        <v>2237</v>
      </c>
      <c r="C467" s="2" t="e">
        <f>VLOOKUP(B467,#REF!,1,0)</f>
        <v>#REF!</v>
      </c>
      <c r="D467" s="2" t="str">
        <f>VLOOKUP(B467,[1]iTN607!B:G,1,0)</f>
        <v>PYK</v>
      </c>
      <c r="E467" s="2" t="str">
        <f>VLOOKUP(B467,[1]iTN607!B:G,2,0)</f>
        <v>PYK</v>
      </c>
      <c r="F467" s="2" t="b">
        <f t="shared" si="28"/>
        <v>0</v>
      </c>
      <c r="G467" s="2" t="str">
        <f>VLOOKUP(B467,[1]iTN607!B:G,3,0)</f>
        <v>pyruvate kinase</v>
      </c>
      <c r="H467" s="2" t="b">
        <f t="shared" si="29"/>
        <v>0</v>
      </c>
      <c r="I467" s="2" t="str">
        <f>VLOOKUP(B467,[1]iTN607!B:G,4,0)</f>
        <v>ADP[c] + H+[c] + Phosphoenolpyruvate[c] =&gt; ATP[c] + Pyruvate[c]</v>
      </c>
      <c r="J467" s="2" t="b">
        <f t="shared" si="30"/>
        <v>0</v>
      </c>
      <c r="K467" s="2" t="str">
        <f>VLOOKUP(B467,[1]iTN607!B:G,5,0)</f>
        <v>2.7.1.40</v>
      </c>
      <c r="L467" s="2" t="b">
        <f t="shared" si="31"/>
        <v>0</v>
      </c>
      <c r="M467" s="1" t="s">
        <v>2238</v>
      </c>
      <c r="N467" s="1" t="s">
        <v>2239</v>
      </c>
      <c r="O467" s="2" t="s">
        <v>2240</v>
      </c>
      <c r="P467" s="1" t="s">
        <v>2241</v>
      </c>
      <c r="Q467" s="1">
        <v>0</v>
      </c>
      <c r="R467" s="1">
        <v>1000</v>
      </c>
      <c r="U467" s="2" t="s">
        <v>2242</v>
      </c>
      <c r="X467" s="1" t="s">
        <v>20</v>
      </c>
      <c r="Z467" s="1">
        <v>2</v>
      </c>
    </row>
    <row r="468" spans="1:26">
      <c r="A468" t="s">
        <v>4110</v>
      </c>
      <c r="B468" s="1" t="s">
        <v>2243</v>
      </c>
      <c r="C468" s="2" t="e">
        <f>VLOOKUP(B468,#REF!,1,0)</f>
        <v>#REF!</v>
      </c>
      <c r="D468" s="2" t="str">
        <f>VLOOKUP(B468,[1]iTN607!B:G,1,0)</f>
        <v>THDPS</v>
      </c>
      <c r="E468" s="2" t="str">
        <f>VLOOKUP(B468,[1]iTN607!B:G,2,0)</f>
        <v>THDPS</v>
      </c>
      <c r="F468" s="2" t="b">
        <f t="shared" si="28"/>
        <v>0</v>
      </c>
      <c r="G468" s="2" t="str">
        <f>VLOOKUP(B468,[1]iTN607!B:G,3,0)</f>
        <v>tetrahydropicolinate succinylase</v>
      </c>
      <c r="H468" s="2" t="b">
        <f t="shared" si="29"/>
        <v>0</v>
      </c>
      <c r="I468" s="2" t="str">
        <f>VLOOKUP(B468,[1]iTN607!B:G,4,0)</f>
        <v>H2O[c] + Succinyl-CoA[c] + 2,3,4,5-Tetrahydrodipicolinate[c] =&gt; Coenzyme A[c] + N-Succinyl-2-L-amino-6-oxoheptanedioate[c]</v>
      </c>
      <c r="J468" s="2" t="b">
        <f t="shared" si="30"/>
        <v>0</v>
      </c>
      <c r="K468" s="2" t="str">
        <f>VLOOKUP(B468,[1]iTN607!B:G,5,0)</f>
        <v>2.3.1.117</v>
      </c>
      <c r="L468" s="2" t="b">
        <f t="shared" si="31"/>
        <v>0</v>
      </c>
      <c r="M468" s="1" t="s">
        <v>2244</v>
      </c>
      <c r="N468" s="1" t="s">
        <v>2245</v>
      </c>
      <c r="O468" s="2" t="s">
        <v>2246</v>
      </c>
      <c r="P468" s="1" t="s">
        <v>203</v>
      </c>
      <c r="Q468" s="1">
        <v>0</v>
      </c>
      <c r="R468" s="1">
        <v>1000</v>
      </c>
      <c r="U468" s="2" t="s">
        <v>2247</v>
      </c>
      <c r="X468" s="1" t="s">
        <v>20</v>
      </c>
      <c r="Z468" s="1">
        <v>2</v>
      </c>
    </row>
    <row r="469" spans="1:26">
      <c r="A469" t="s">
        <v>4111</v>
      </c>
      <c r="B469" s="1" t="s">
        <v>2248</v>
      </c>
      <c r="C469" s="2" t="e">
        <f>VLOOKUP(B469,#REF!,1,0)</f>
        <v>#REF!</v>
      </c>
      <c r="D469" s="2" t="str">
        <f>VLOOKUP(B469,[1]iTN607!B:G,1,0)</f>
        <v>PDH</v>
      </c>
      <c r="E469" s="2" t="str">
        <f>VLOOKUP(B469,[1]iTN607!B:G,2,0)</f>
        <v>PDH</v>
      </c>
      <c r="F469" s="2" t="b">
        <f t="shared" si="28"/>
        <v>0</v>
      </c>
      <c r="G469" s="2" t="str">
        <f>VLOOKUP(B469,[1]iTN607!B:G,3,0)</f>
        <v>pyruvate dehydrogenase</v>
      </c>
      <c r="H469" s="2" t="b">
        <f t="shared" si="29"/>
        <v>0</v>
      </c>
      <c r="I469" s="2" t="str">
        <f>VLOOKUP(B469,[1]iTN607!B:G,4,0)</f>
        <v>Coenzyme A[c] + Nicotinamide adenine dinucleotide[c] + Pyruvate[c] =&gt; Acetyl-CoA[c] + CO2[c] + Nicotinamide adenine dinucleotide - reduced[c]</v>
      </c>
      <c r="J469" s="2" t="b">
        <f t="shared" si="30"/>
        <v>0</v>
      </c>
      <c r="K469" s="2" t="str">
        <f>VLOOKUP(B469,[1]iTN607!B:G,5,0)</f>
        <v>1.2.1.-; 1.2.1.51; 1.2.4.1; 1.8.1.4; 2.3.1.12</v>
      </c>
      <c r="L469" s="2" t="b">
        <f t="shared" si="31"/>
        <v>0</v>
      </c>
      <c r="M469" s="1" t="s">
        <v>2249</v>
      </c>
      <c r="N469" s="1" t="s">
        <v>2250</v>
      </c>
      <c r="O469" s="2" t="s">
        <v>2251</v>
      </c>
      <c r="P469" s="1" t="s">
        <v>2252</v>
      </c>
      <c r="Q469" s="1">
        <v>0</v>
      </c>
      <c r="R469" s="1">
        <v>1000</v>
      </c>
      <c r="U469" s="2" t="s">
        <v>2253</v>
      </c>
      <c r="X469" s="1" t="s">
        <v>20</v>
      </c>
      <c r="Z469" s="1">
        <v>2</v>
      </c>
    </row>
    <row r="470" spans="1:26">
      <c r="A470" t="s">
        <v>4112</v>
      </c>
      <c r="B470" s="1" t="s">
        <v>2254</v>
      </c>
      <c r="C470" s="2" t="e">
        <f>VLOOKUP(B470,#REF!,1,0)</f>
        <v>#REF!</v>
      </c>
      <c r="D470" s="2" t="str">
        <f>VLOOKUP(B470,[1]iTN607!B:G,1,0)</f>
        <v>PPA</v>
      </c>
      <c r="E470" s="2" t="str">
        <f>VLOOKUP(B470,[1]iTN607!B:G,2,0)</f>
        <v>PPA</v>
      </c>
      <c r="F470" s="2" t="b">
        <f t="shared" si="28"/>
        <v>0</v>
      </c>
      <c r="G470" s="2" t="str">
        <f>VLOOKUP(B470,[1]iTN607!B:G,3,0)</f>
        <v>inorganic diphosphatase</v>
      </c>
      <c r="H470" s="2" t="b">
        <f t="shared" si="29"/>
        <v>0</v>
      </c>
      <c r="I470" s="2" t="str">
        <f>VLOOKUP(B470,[1]iTN607!B:G,4,0)</f>
        <v>H2O[c] + Diphosphate[c] =&gt; H+[c] + 2 Phosphate[c]</v>
      </c>
      <c r="J470" s="2" t="b">
        <f t="shared" si="30"/>
        <v>0</v>
      </c>
      <c r="K470" s="2" t="str">
        <f>VLOOKUP(B470,[1]iTN607!B:G,5,0)</f>
        <v>3.6.1.1</v>
      </c>
      <c r="L470" s="2" t="b">
        <f t="shared" si="31"/>
        <v>0</v>
      </c>
      <c r="M470" s="1" t="s">
        <v>2255</v>
      </c>
      <c r="N470" s="1" t="s">
        <v>2256</v>
      </c>
      <c r="O470" s="2" t="s">
        <v>2257</v>
      </c>
      <c r="P470" s="1" t="s">
        <v>2258</v>
      </c>
      <c r="Q470" s="1">
        <v>0</v>
      </c>
      <c r="R470" s="1">
        <v>1000</v>
      </c>
      <c r="U470" s="1" t="s">
        <v>2259</v>
      </c>
      <c r="X470" s="1" t="s">
        <v>20</v>
      </c>
      <c r="Z470" s="1">
        <v>2</v>
      </c>
    </row>
    <row r="471" spans="1:26">
      <c r="A471" t="s">
        <v>4113</v>
      </c>
      <c r="B471" s="1" t="s">
        <v>2260</v>
      </c>
      <c r="C471" s="2" t="e">
        <f>VLOOKUP(B471,#REF!,1,0)</f>
        <v>#REF!</v>
      </c>
      <c r="D471" s="2" t="str">
        <f>VLOOKUP(B471,[1]iTN607!B:G,1,0)</f>
        <v>DAGGT_LRE</v>
      </c>
      <c r="E471" s="2" t="str">
        <f>VLOOKUP(B471,[1]iTN607!B:G,2,0)</f>
        <v>DAGGT_LRE</v>
      </c>
      <c r="F471" s="2" t="b">
        <f t="shared" si="28"/>
        <v>0</v>
      </c>
      <c r="G471" s="2" t="str">
        <f>VLOOKUP(B471,[1]iTN607!B:G,3,0)</f>
        <v>1,2-diacylglycerol 3-glucosyltransferase (LRE specific)</v>
      </c>
      <c r="H471" s="2" t="b">
        <f t="shared" si="29"/>
        <v>0</v>
      </c>
      <c r="I471" s="32" t="str">
        <f>VLOOKUP(B471,[1]iTN607!B:G,4,0)</f>
        <v>1,2-Diacylglycerol, LRE specific[c] + 2 UDPglucose[c] =&gt; Diglucosyl-diacylglycerol[c] + 2 H+[c] + 2 UDP[c]</v>
      </c>
      <c r="J471" s="2" t="b">
        <f t="shared" si="30"/>
        <v>0</v>
      </c>
      <c r="K471" s="2" t="str">
        <f>VLOOKUP(B471,[1]iTN607!B:G,5,0)</f>
        <v>2.4.1.- ; 2.4.1.337</v>
      </c>
      <c r="L471" s="2" t="b">
        <f t="shared" si="31"/>
        <v>0</v>
      </c>
      <c r="M471" s="1" t="s">
        <v>2261</v>
      </c>
      <c r="N471" s="1" t="s">
        <v>2262</v>
      </c>
      <c r="P471" s="1" t="s">
        <v>2263</v>
      </c>
      <c r="Q471" s="1">
        <v>0</v>
      </c>
      <c r="R471" s="1">
        <v>1000</v>
      </c>
      <c r="X471" s="1" t="s">
        <v>20</v>
      </c>
      <c r="Z471" s="1">
        <v>2</v>
      </c>
    </row>
    <row r="472" spans="1:26">
      <c r="A472" t="s">
        <v>4114</v>
      </c>
      <c r="B472" s="1" t="s">
        <v>2264</v>
      </c>
      <c r="C472" s="2" t="e">
        <f>VLOOKUP(B472,#REF!,1,0)</f>
        <v>#REF!</v>
      </c>
      <c r="D472" s="2" t="str">
        <f>VLOOKUP(B472,[1]iTN607!B:G,1,0)</f>
        <v>COPREC4MT</v>
      </c>
      <c r="E472" s="19" t="str">
        <f>VLOOKUP(B472,[1]iTN607!B:G,2,0)</f>
        <v>COPREC4MT</v>
      </c>
      <c r="F472" s="19" t="b">
        <f t="shared" si="28"/>
        <v>0</v>
      </c>
      <c r="G472" s="20" t="str">
        <f>VLOOKUP(B472,[1]iTN607!B:G,3,0)</f>
        <v xml:space="preserve">Precorrin-4 C11-methyltransferase </v>
      </c>
      <c r="H472" s="2" t="b">
        <f t="shared" si="29"/>
        <v>0</v>
      </c>
      <c r="I472" s="32" t="str">
        <f>VLOOKUP(B472,[1]iTN607!B:G,4,0)</f>
        <v>S-Adenosyl-L-methionine[c] + Cobalt-precorrin 4[c] =&gt; S-Adenosyl-L-homocysteine[c] + Cobalt-precorrin 5A[c] + H+[c]</v>
      </c>
      <c r="J472" s="2" t="b">
        <f t="shared" si="30"/>
        <v>0</v>
      </c>
      <c r="K472" s="2" t="str">
        <f>VLOOKUP(B472,[1]iTN607!B:G,5,0)</f>
        <v>2.1.1.271</v>
      </c>
      <c r="L472" s="2" t="b">
        <f t="shared" si="31"/>
        <v>0</v>
      </c>
      <c r="M472" s="1" t="s">
        <v>2265</v>
      </c>
      <c r="N472" s="1" t="s">
        <v>2266</v>
      </c>
      <c r="P472" s="1" t="s">
        <v>2267</v>
      </c>
      <c r="Q472" s="1">
        <v>0</v>
      </c>
      <c r="R472" s="1">
        <v>1000</v>
      </c>
      <c r="X472" s="1" t="s">
        <v>20</v>
      </c>
      <c r="Z472" s="1">
        <v>2</v>
      </c>
    </row>
    <row r="473" spans="1:26">
      <c r="A473" t="s">
        <v>4115</v>
      </c>
      <c r="B473" s="1" t="s">
        <v>2268</v>
      </c>
      <c r="C473" s="2" t="e">
        <f>VLOOKUP(B473,#REF!,1,0)</f>
        <v>#REF!</v>
      </c>
      <c r="D473" s="2" t="str">
        <f>VLOOKUP(B473,[1]iTN607!B:G,1,0)</f>
        <v>2HXICDH</v>
      </c>
      <c r="E473" s="2" t="str">
        <f>VLOOKUP(B473,[1]iTN607!B:G,2,0)</f>
        <v>2HXICDH</v>
      </c>
      <c r="F473" s="2" t="b">
        <f t="shared" si="28"/>
        <v>0</v>
      </c>
      <c r="G473" s="2" t="str">
        <f>VLOOKUP(B473,[1]iTN607!B:G,3,0)</f>
        <v>L-2-hydroxyisocaproate dehydrogenase</v>
      </c>
      <c r="H473" s="2" t="b">
        <f t="shared" si="29"/>
        <v>0</v>
      </c>
      <c r="I473" s="2"/>
      <c r="J473" s="2" t="b">
        <f t="shared" si="30"/>
        <v>1</v>
      </c>
      <c r="K473" s="2">
        <f>VLOOKUP(B473,[1]iTN607!B:G,5,0)</f>
        <v>0</v>
      </c>
      <c r="L473" s="2" t="b">
        <f t="shared" si="31"/>
        <v>0</v>
      </c>
      <c r="M473" s="1" t="s">
        <v>2269</v>
      </c>
      <c r="N473" s="1" t="s">
        <v>2270</v>
      </c>
      <c r="P473" s="1" t="s">
        <v>2271</v>
      </c>
      <c r="Q473" s="1">
        <v>-1000</v>
      </c>
      <c r="R473" s="1">
        <v>1000</v>
      </c>
      <c r="U473" s="2" t="s">
        <v>2272</v>
      </c>
      <c r="X473" s="1" t="s">
        <v>20</v>
      </c>
      <c r="Z473" s="1">
        <v>2</v>
      </c>
    </row>
    <row r="474" spans="1:26">
      <c r="A474" t="s">
        <v>4116</v>
      </c>
      <c r="B474" s="1" t="s">
        <v>2273</v>
      </c>
      <c r="C474" s="2" t="e">
        <f>VLOOKUP(B474,#REF!,1,0)</f>
        <v>#REF!</v>
      </c>
      <c r="D474" s="2" t="str">
        <f>VLOOKUP(B474,[1]iTN607!B:G,1,0)</f>
        <v>ACALD</v>
      </c>
      <c r="E474" s="2" t="str">
        <f>VLOOKUP(B474,[1]iTN607!B:G,2,0)</f>
        <v>ACALD</v>
      </c>
      <c r="F474" s="2" t="b">
        <f t="shared" si="28"/>
        <v>0</v>
      </c>
      <c r="G474" s="2" t="str">
        <f>VLOOKUP(B474,[1]iTN607!B:G,3,0)</f>
        <v>acetaldehyde dehydrogenase (acetylating)</v>
      </c>
      <c r="H474" s="2" t="b">
        <f t="shared" si="29"/>
        <v>0</v>
      </c>
      <c r="I474" s="2" t="str">
        <f>VLOOKUP(B474,[1]iTN607!B:G,4,0)</f>
        <v>Acetaldehyde[c] + Coenzyme A[c] + Nicotinamide adenine dinucleotide[c] &lt;=&gt; Acetyl-CoA[c] + H+[c] + Nicotinamide adenine dinucleotide - reduced[c]</v>
      </c>
      <c r="J474" s="2" t="b">
        <f t="shared" si="30"/>
        <v>0</v>
      </c>
      <c r="K474" s="2" t="str">
        <f>VLOOKUP(B474,[1]iTN607!B:G,5,0)</f>
        <v>1.2.1.10</v>
      </c>
      <c r="L474" s="2" t="b">
        <f t="shared" si="31"/>
        <v>0</v>
      </c>
      <c r="M474" s="1" t="s">
        <v>2274</v>
      </c>
      <c r="N474" s="1" t="s">
        <v>2275</v>
      </c>
      <c r="O474" s="1" t="s">
        <v>2276</v>
      </c>
      <c r="P474" s="1" t="s">
        <v>35</v>
      </c>
      <c r="Q474" s="1">
        <v>-1000</v>
      </c>
      <c r="R474" s="1">
        <v>1000</v>
      </c>
      <c r="U474" s="1" t="s">
        <v>2277</v>
      </c>
      <c r="X474" s="1" t="s">
        <v>20</v>
      </c>
      <c r="Z474" s="1">
        <v>2</v>
      </c>
    </row>
    <row r="475" spans="1:26">
      <c r="A475" t="s">
        <v>4117</v>
      </c>
      <c r="B475" s="1" t="s">
        <v>2278</v>
      </c>
      <c r="C475" s="2" t="e">
        <f>VLOOKUP(B475,#REF!,1,0)</f>
        <v>#REF!</v>
      </c>
      <c r="D475" s="2" t="str">
        <f>VLOOKUP(B475,[1]iTN607!B:G,1,0)</f>
        <v>RBFSa</v>
      </c>
      <c r="E475" s="2" t="str">
        <f>VLOOKUP(B475,[1]iTN607!B:G,2,0)</f>
        <v>RBFSa</v>
      </c>
      <c r="F475" s="2" t="b">
        <f t="shared" si="28"/>
        <v>0</v>
      </c>
      <c r="G475" s="2" t="str">
        <f>VLOOKUP(B475,[1]iTN607!B:G,3,0)</f>
        <v>riboflavin synthase</v>
      </c>
      <c r="H475" s="2" t="b">
        <f t="shared" si="29"/>
        <v>0</v>
      </c>
      <c r="I475" s="32" t="str">
        <f>VLOOKUP(B475,[1]iTN607!B:G,4,0)</f>
        <v>4-(1-D-Ribitylamino)-5-aminouracil[c] + 3,4-dihydroxy-2-butanone 4-phosphate[c] =&gt; 6,7-Dimethyl-8-(1-D-ribityl)lumazine[c] + 2 H2O[c] + Phosphate[c]</v>
      </c>
      <c r="J475" s="2" t="b">
        <f t="shared" si="30"/>
        <v>0</v>
      </c>
      <c r="K475" s="2" t="str">
        <f>VLOOKUP(B475,[1]iTN607!B:G,5,0)</f>
        <v>2.5.1.78 ; 2.5.1.9</v>
      </c>
      <c r="L475" s="2" t="b">
        <f t="shared" si="31"/>
        <v>0</v>
      </c>
      <c r="M475" s="1" t="s">
        <v>2279</v>
      </c>
      <c r="N475" s="1" t="s">
        <v>2280</v>
      </c>
      <c r="O475" s="2" t="s">
        <v>2281</v>
      </c>
      <c r="P475" s="1" t="s">
        <v>2282</v>
      </c>
      <c r="Q475" s="1">
        <v>0</v>
      </c>
      <c r="R475" s="1">
        <v>1000</v>
      </c>
      <c r="U475" s="2" t="s">
        <v>2283</v>
      </c>
      <c r="X475" s="1" t="s">
        <v>20</v>
      </c>
      <c r="Z475" s="1">
        <v>2</v>
      </c>
    </row>
    <row r="476" spans="1:26">
      <c r="A476" t="s">
        <v>4118</v>
      </c>
      <c r="B476" s="1" t="s">
        <v>2284</v>
      </c>
      <c r="C476" s="2" t="e">
        <f>VLOOKUP(B476,#REF!,1,0)</f>
        <v>#REF!</v>
      </c>
      <c r="D476" s="2" t="str">
        <f>VLOOKUP(B476,[1]iTN607!B:G,1,0)</f>
        <v>EPPP</v>
      </c>
      <c r="E476" s="2" t="str">
        <f>VLOOKUP(B476,[1]iTN607!B:G,2,0)</f>
        <v>EPPP</v>
      </c>
      <c r="F476" s="2" t="b">
        <f t="shared" si="28"/>
        <v>0</v>
      </c>
      <c r="G476" s="2" t="str">
        <f>VLOOKUP(B476,[1]iTN607!B:G,3,0)</f>
        <v>exopolyphosphatase</v>
      </c>
      <c r="H476" s="2" t="b">
        <f t="shared" si="29"/>
        <v>0</v>
      </c>
      <c r="I476" s="32" t="str">
        <f>VLOOKUP(B476,[1]iTN607!B:G,4,0)</f>
        <v>H2O[c] + Inorganic triphosphate[c] =&gt; H+[c] + Phosphate[c] + Diphosphate[c]</v>
      </c>
      <c r="J476" s="2" t="b">
        <f t="shared" si="30"/>
        <v>0</v>
      </c>
      <c r="K476" s="2" t="str">
        <f>VLOOKUP(B476,[1]iTN607!B:G,5,0)</f>
        <v>3.6.1.11 ; 3.6.1.40</v>
      </c>
      <c r="L476" s="2" t="b">
        <f t="shared" si="31"/>
        <v>0</v>
      </c>
      <c r="M476" s="1" t="s">
        <v>2285</v>
      </c>
      <c r="N476" s="1" t="s">
        <v>2286</v>
      </c>
      <c r="P476" s="1" t="s">
        <v>2287</v>
      </c>
      <c r="Q476" s="1">
        <v>0</v>
      </c>
      <c r="R476" s="1">
        <v>1000</v>
      </c>
      <c r="X476" s="1" t="s">
        <v>20</v>
      </c>
      <c r="Z476" s="1">
        <v>2</v>
      </c>
    </row>
    <row r="477" spans="1:26">
      <c r="A477" t="s">
        <v>4119</v>
      </c>
      <c r="B477" s="1" t="s">
        <v>2288</v>
      </c>
      <c r="C477" s="2" t="e">
        <f>VLOOKUP(B477,#REF!,1,0)</f>
        <v>#REF!</v>
      </c>
      <c r="D477" s="2" t="str">
        <f>VLOOKUP(B477,[1]iTN607!B:G,1,0)</f>
        <v>ASPR</v>
      </c>
      <c r="E477" s="2" t="str">
        <f>VLOOKUP(B477,[1]iTN607!B:G,2,0)</f>
        <v>ASPR</v>
      </c>
      <c r="F477" s="2" t="b">
        <f t="shared" si="28"/>
        <v>0</v>
      </c>
      <c r="G477" s="2" t="str">
        <f>VLOOKUP(B477,[1]iTN607!B:G,3,0)</f>
        <v>aspartase racemase</v>
      </c>
      <c r="H477" s="2" t="b">
        <f t="shared" si="29"/>
        <v>0</v>
      </c>
      <c r="I477" s="2" t="str">
        <f>VLOOKUP(B477,[1]iTN607!B:G,4,0)</f>
        <v>D-Aspartate[c] &lt;=&gt; L-Aspartate[c]</v>
      </c>
      <c r="J477" s="2" t="b">
        <f t="shared" si="30"/>
        <v>0</v>
      </c>
      <c r="K477" s="2" t="str">
        <f>VLOOKUP(B477,[1]iTN607!B:G,5,0)</f>
        <v>5.1.1.13</v>
      </c>
      <c r="L477" s="2" t="b">
        <f t="shared" si="31"/>
        <v>0</v>
      </c>
      <c r="M477" s="1" t="s">
        <v>2289</v>
      </c>
      <c r="N477" s="1" t="s">
        <v>2290</v>
      </c>
      <c r="O477" s="2" t="s">
        <v>2291</v>
      </c>
      <c r="P477" s="1" t="s">
        <v>2292</v>
      </c>
      <c r="Q477" s="1">
        <v>-1000</v>
      </c>
      <c r="R477" s="1">
        <v>1000</v>
      </c>
      <c r="U477" s="2" t="s">
        <v>2293</v>
      </c>
      <c r="X477" s="1" t="s">
        <v>20</v>
      </c>
      <c r="Z477" s="1">
        <v>2</v>
      </c>
    </row>
    <row r="478" spans="1:26">
      <c r="A478" t="s">
        <v>4120</v>
      </c>
      <c r="B478" s="1" t="s">
        <v>2294</v>
      </c>
      <c r="C478" s="2" t="e">
        <f>VLOOKUP(B478,#REF!,1,0)</f>
        <v>#REF!</v>
      </c>
      <c r="D478" s="2" t="str">
        <f>VLOOKUP(B478,[1]iTN607!B:G,1,0)</f>
        <v>FA141ACPH</v>
      </c>
      <c r="E478" s="2" t="str">
        <f>VLOOKUP(B478,[1]iTN607!B:G,2,0)</f>
        <v>FA141ACPH</v>
      </c>
      <c r="F478" s="2" t="b">
        <f t="shared" si="28"/>
        <v>0</v>
      </c>
      <c r="G478" s="2" t="str">
        <f>VLOOKUP(B478,[1]iTN607!B:G,3,0)</f>
        <v>fatty-acyl-ACP hydrolase</v>
      </c>
      <c r="H478" s="2" t="b">
        <f t="shared" si="29"/>
        <v>0</v>
      </c>
      <c r="I478" s="32" t="str">
        <f>VLOOKUP(B478,[1]iTN607!B:G,4,0)</f>
        <v>H2O[c] + Tetradecenoyl-ACP (n-C14:1ACP)[c] &lt;=&gt; acyl carrier protein[c] + H+[c] + tetradecenoate (n-C14:1)[c]</v>
      </c>
      <c r="J478" s="2" t="b">
        <f t="shared" si="30"/>
        <v>0</v>
      </c>
      <c r="K478" s="2" t="str">
        <f>VLOOKUP(B478,[1]iTN607!B:G,5,0)</f>
        <v>3.1.2.21</v>
      </c>
      <c r="L478" s="2" t="b">
        <f t="shared" si="31"/>
        <v>0</v>
      </c>
      <c r="M478" s="1" t="s">
        <v>164</v>
      </c>
      <c r="N478" s="1" t="s">
        <v>2295</v>
      </c>
      <c r="P478" s="1" t="s">
        <v>166</v>
      </c>
      <c r="Q478" s="1">
        <v>-1000</v>
      </c>
      <c r="R478" s="1">
        <v>1000</v>
      </c>
      <c r="X478" s="1" t="s">
        <v>20</v>
      </c>
      <c r="Z478" s="1">
        <v>2</v>
      </c>
    </row>
    <row r="479" spans="1:26">
      <c r="A479" t="s">
        <v>4121</v>
      </c>
      <c r="B479" s="1" t="s">
        <v>2296</v>
      </c>
      <c r="C479" s="2" t="e">
        <f>VLOOKUP(B479,#REF!,1,0)</f>
        <v>#REF!</v>
      </c>
      <c r="D479" s="2" t="str">
        <f>VLOOKUP(B479,[1]iTN607!B:G,1,0)</f>
        <v>ADOCBIK</v>
      </c>
      <c r="E479" s="2" t="str">
        <f>VLOOKUP(B479,[1]iTN607!B:G,2,0)</f>
        <v>ADOCBIK</v>
      </c>
      <c r="F479" s="2" t="b">
        <f t="shared" si="28"/>
        <v>0</v>
      </c>
      <c r="G479" s="2" t="str">
        <f>VLOOKUP(B479,[1]iTN607!B:G,3,0)</f>
        <v>Adenosyl cobinamide kinase</v>
      </c>
      <c r="H479" s="2" t="b">
        <f t="shared" si="29"/>
        <v>0</v>
      </c>
      <c r="I479" s="2" t="str">
        <f>VLOOKUP(B479,[1]iTN607!B:G,4,0)</f>
        <v>Adenosyl cobinamide[c] + ATP[c] =&gt; Adenosyl cobinamide phosphate[c] + ADP[c] + H+[c]</v>
      </c>
      <c r="J479" s="2" t="b">
        <f t="shared" si="30"/>
        <v>0</v>
      </c>
      <c r="K479" s="2" t="str">
        <f>VLOOKUP(B479,[1]iTN607!B:G,5,0)</f>
        <v>2.7.1.156</v>
      </c>
      <c r="L479" s="2" t="b">
        <f t="shared" si="31"/>
        <v>0</v>
      </c>
      <c r="M479" s="1" t="s">
        <v>2297</v>
      </c>
      <c r="N479" s="1" t="s">
        <v>2298</v>
      </c>
      <c r="O479" s="2" t="s">
        <v>2299</v>
      </c>
      <c r="P479" s="1" t="s">
        <v>1305</v>
      </c>
      <c r="Q479" s="1">
        <v>0</v>
      </c>
      <c r="R479" s="1">
        <v>1000</v>
      </c>
      <c r="U479" s="2" t="s">
        <v>2300</v>
      </c>
      <c r="X479" s="1" t="s">
        <v>20</v>
      </c>
      <c r="Z479" s="1">
        <v>2</v>
      </c>
    </row>
    <row r="480" spans="1:26">
      <c r="A480" t="s">
        <v>4122</v>
      </c>
      <c r="B480" s="1" t="s">
        <v>2301</v>
      </c>
      <c r="C480" s="2" t="e">
        <f>VLOOKUP(B480,#REF!,1,0)</f>
        <v>#REF!</v>
      </c>
      <c r="D480" s="2" t="str">
        <f>VLOOKUP(B480,[1]iTN607!B:G,1,0)</f>
        <v>FUM</v>
      </c>
      <c r="E480" s="2" t="str">
        <f>VLOOKUP(B480,[1]iTN607!B:G,2,0)</f>
        <v>FUM</v>
      </c>
      <c r="F480" s="2" t="b">
        <f t="shared" si="28"/>
        <v>0</v>
      </c>
      <c r="G480" s="2" t="str">
        <f>VLOOKUP(B480,[1]iTN607!B:G,3,0)</f>
        <v>fumarase</v>
      </c>
      <c r="H480" s="2" t="b">
        <f t="shared" si="29"/>
        <v>0</v>
      </c>
      <c r="I480" s="2" t="str">
        <f>VLOOKUP(B480,[1]iTN607!B:G,4,0)</f>
        <v>Fumarate[c] + H2O[c] &lt;=&gt; L-Malate[c]</v>
      </c>
      <c r="J480" s="2" t="b">
        <f t="shared" si="30"/>
        <v>0</v>
      </c>
      <c r="K480" s="2" t="str">
        <f>VLOOKUP(B480,[1]iTN607!B:G,5,0)</f>
        <v>4.2.1.2</v>
      </c>
      <c r="L480" s="2" t="b">
        <f t="shared" si="31"/>
        <v>0</v>
      </c>
      <c r="M480" s="1" t="s">
        <v>2302</v>
      </c>
      <c r="N480" s="1" t="s">
        <v>2303</v>
      </c>
      <c r="O480" s="2" t="s">
        <v>2304</v>
      </c>
      <c r="P480" s="1" t="s">
        <v>2305</v>
      </c>
      <c r="Q480" s="1">
        <v>-1000</v>
      </c>
      <c r="R480" s="1">
        <v>1000</v>
      </c>
      <c r="U480" s="2" t="s">
        <v>2306</v>
      </c>
      <c r="X480" s="1" t="s">
        <v>20</v>
      </c>
      <c r="Z480" s="1">
        <v>2</v>
      </c>
    </row>
    <row r="481" spans="1:26">
      <c r="A481" t="s">
        <v>4123</v>
      </c>
      <c r="B481" s="1" t="s">
        <v>2307</v>
      </c>
      <c r="C481" s="2" t="e">
        <f>VLOOKUP(B481,#REF!,1,0)</f>
        <v>#REF!</v>
      </c>
      <c r="D481" s="2" t="str">
        <f>VLOOKUP(B481,[1]iTN607!B:G,1,0)</f>
        <v>GARFT</v>
      </c>
      <c r="E481" s="2" t="str">
        <f>VLOOKUP(B481,[1]iTN607!B:G,2,0)</f>
        <v>GARFT</v>
      </c>
      <c r="F481" s="2" t="b">
        <f t="shared" si="28"/>
        <v>0</v>
      </c>
      <c r="G481" s="2" t="str">
        <f>VLOOKUP(B481,[1]iTN607!B:G,3,0)</f>
        <v>phosphoribosylglycinamide formyltransferase</v>
      </c>
      <c r="H481" s="2" t="b">
        <f t="shared" si="29"/>
        <v>0</v>
      </c>
      <c r="I481" s="2" t="str">
        <f>VLOOKUP(B481,[1]iTN607!B:G,4,0)</f>
        <v>10-Formyltetrahydrofolate[c] + N1-(5-Phospho-D-ribosyl)glycinamide[c] &lt;=&gt; N2-Formyl-N1-(5-phospho-D-ribosyl)glycinamide[c] + H+[c] + 5,6,7,8-Tetrahydrofolate[c]</v>
      </c>
      <c r="J481" s="2" t="b">
        <f t="shared" si="30"/>
        <v>0</v>
      </c>
      <c r="K481" s="2" t="str">
        <f>VLOOKUP(B481,[1]iTN607!B:G,5,0)</f>
        <v>2.1.2.2</v>
      </c>
      <c r="L481" s="2" t="b">
        <f t="shared" si="31"/>
        <v>0</v>
      </c>
      <c r="M481" s="1" t="s">
        <v>2308</v>
      </c>
      <c r="N481" s="1" t="s">
        <v>2309</v>
      </c>
      <c r="O481" s="2" t="s">
        <v>2310</v>
      </c>
      <c r="P481" s="1" t="s">
        <v>2311</v>
      </c>
      <c r="Q481" s="1">
        <v>-1000</v>
      </c>
      <c r="R481" s="1">
        <v>1000</v>
      </c>
      <c r="U481" s="2" t="s">
        <v>2312</v>
      </c>
      <c r="X481" s="1" t="s">
        <v>20</v>
      </c>
      <c r="Z481" s="1">
        <v>2</v>
      </c>
    </row>
    <row r="482" spans="1:26">
      <c r="A482" t="s">
        <v>4124</v>
      </c>
      <c r="B482" s="1" t="s">
        <v>2313</v>
      </c>
      <c r="C482" s="2" t="e">
        <f>VLOOKUP(B482,#REF!,1,0)</f>
        <v>#REF!</v>
      </c>
      <c r="D482" s="2" t="str">
        <f>VLOOKUP(B482,[1]iTN607!B:G,1,0)</f>
        <v>HPPK</v>
      </c>
      <c r="E482" s="2" t="str">
        <f>VLOOKUP(B482,[1]iTN607!B:G,2,0)</f>
        <v>HPPK</v>
      </c>
      <c r="F482" s="2" t="b">
        <f t="shared" si="28"/>
        <v>0</v>
      </c>
      <c r="G482" s="2" t="str">
        <f>VLOOKUP(B482,[1]iTN607!B:G,3,0)</f>
        <v>2-amino-4-hydroxy-6-hydroxymethyldihydropteridine diphosphokinase</v>
      </c>
      <c r="H482" s="2" t="b">
        <f t="shared" si="29"/>
        <v>0</v>
      </c>
      <c r="I482" s="32" t="str">
        <f>VLOOKUP(B482,[1]iTN607!B:G,4,0)</f>
        <v>2-Amino-4-hydroxy-6-hydroxymethyl-7,8-dihydropteridine[c] + ATP[c] =&gt; 2-Amino-4-hydroxy-6-hydroxymethyl-7,8-dihydropteridine diphosphate[c] + AMP[c] + H+[c]</v>
      </c>
      <c r="J482" s="2" t="b">
        <f t="shared" si="30"/>
        <v>0</v>
      </c>
      <c r="K482" s="2" t="str">
        <f>VLOOKUP(B482,[1]iTN607!B:G,5,0)</f>
        <v>2.7.6.3</v>
      </c>
      <c r="L482" s="2" t="b">
        <f t="shared" si="31"/>
        <v>0</v>
      </c>
      <c r="M482" s="1" t="s">
        <v>2314</v>
      </c>
      <c r="N482" s="1" t="s">
        <v>2315</v>
      </c>
      <c r="P482" s="1" t="s">
        <v>2316</v>
      </c>
      <c r="Q482" s="1">
        <v>0</v>
      </c>
      <c r="R482" s="1">
        <v>1000</v>
      </c>
      <c r="U482" s="2" t="s">
        <v>2317</v>
      </c>
      <c r="X482" s="1" t="s">
        <v>20</v>
      </c>
      <c r="Z482" s="1">
        <v>2</v>
      </c>
    </row>
    <row r="483" spans="1:26">
      <c r="A483" t="s">
        <v>4126</v>
      </c>
      <c r="B483" s="1" t="s">
        <v>2322</v>
      </c>
      <c r="C483" s="2" t="e">
        <f>VLOOKUP(B483,#REF!,1,0)</f>
        <v>#REF!</v>
      </c>
      <c r="D483" s="2" t="str">
        <f>VLOOKUP(B483,[1]iTN607!B:G,1,0)</f>
        <v>DCYTD</v>
      </c>
      <c r="E483" s="2" t="str">
        <f>VLOOKUP(B483,[1]iTN607!B:G,2,0)</f>
        <v>DCYTD</v>
      </c>
      <c r="F483" s="2" t="b">
        <f t="shared" si="28"/>
        <v>0</v>
      </c>
      <c r="G483" s="2" t="str">
        <f>VLOOKUP(B483,[1]iTN607!B:G,3,0)</f>
        <v>deoxycytidine deaminase</v>
      </c>
      <c r="H483" s="2" t="b">
        <f t="shared" si="29"/>
        <v>0</v>
      </c>
      <c r="I483" s="2" t="str">
        <f>VLOOKUP(B483,[1]iTN607!B:G,4,0)</f>
        <v>Deoxycytidine[c] + H2O[c] + H+[c] =&gt; Deoxyuridine[c] + Ammonium[c]</v>
      </c>
      <c r="J483" s="2" t="b">
        <f t="shared" si="30"/>
        <v>0</v>
      </c>
      <c r="K483" s="2" t="str">
        <f>VLOOKUP(B483,[1]iTN607!B:G,5,0)</f>
        <v>3.5.4.5</v>
      </c>
      <c r="L483" s="2" t="b">
        <f t="shared" si="31"/>
        <v>0</v>
      </c>
      <c r="M483" s="1" t="s">
        <v>2323</v>
      </c>
      <c r="N483" s="1" t="s">
        <v>2324</v>
      </c>
      <c r="O483" s="2" t="s">
        <v>943</v>
      </c>
      <c r="P483" s="1" t="s">
        <v>944</v>
      </c>
      <c r="Q483" s="1">
        <v>0</v>
      </c>
      <c r="R483" s="1">
        <v>1000</v>
      </c>
      <c r="U483" s="2" t="s">
        <v>2325</v>
      </c>
      <c r="X483" s="1" t="s">
        <v>20</v>
      </c>
      <c r="Z483" s="1">
        <v>2</v>
      </c>
    </row>
    <row r="484" spans="1:26">
      <c r="A484" t="s">
        <v>4127</v>
      </c>
      <c r="B484" s="1" t="s">
        <v>2326</v>
      </c>
      <c r="C484" s="2" t="e">
        <f>VLOOKUP(B484,#REF!,1,0)</f>
        <v>#REF!</v>
      </c>
      <c r="D484" s="2" t="str">
        <f>VLOOKUP(B484,[1]iTN607!B:G,1,0)</f>
        <v>GTPCI</v>
      </c>
      <c r="E484" s="2" t="str">
        <f>VLOOKUP(B484,[1]iTN607!B:G,2,0)</f>
        <v>GTPCI</v>
      </c>
      <c r="F484" s="2" t="b">
        <f t="shared" si="28"/>
        <v>0</v>
      </c>
      <c r="G484" s="2" t="str">
        <f>VLOOKUP(B484,[1]iTN607!B:G,3,0)</f>
        <v>GTP cyclohydrolase I</v>
      </c>
      <c r="H484" s="2" t="b">
        <f t="shared" si="29"/>
        <v>0</v>
      </c>
      <c r="I484" s="2" t="str">
        <f>VLOOKUP(B484,[1]iTN607!B:G,4,0)</f>
        <v>GTP[c] + H2O[c] =&gt; 2-Amino-4-hydroxy-6-(erythro-1,2,3-trihydroxypropyl)dihydropteridine triphosphate[c] + Formate[c] + H+[c]</v>
      </c>
      <c r="J484" s="2" t="b">
        <f t="shared" si="30"/>
        <v>0</v>
      </c>
      <c r="K484" s="2" t="str">
        <f>VLOOKUP(B484,[1]iTN607!B:G,5,0)</f>
        <v>3.5.4.16</v>
      </c>
      <c r="L484" s="2" t="b">
        <f t="shared" si="31"/>
        <v>0</v>
      </c>
      <c r="M484" s="1" t="s">
        <v>2327</v>
      </c>
      <c r="N484" s="1" t="s">
        <v>2328</v>
      </c>
      <c r="O484" s="2" t="s">
        <v>2329</v>
      </c>
      <c r="P484" s="1" t="s">
        <v>2330</v>
      </c>
      <c r="Q484" s="1">
        <v>0</v>
      </c>
      <c r="R484" s="1">
        <v>1000</v>
      </c>
      <c r="U484" s="2" t="s">
        <v>2331</v>
      </c>
      <c r="X484" s="1" t="s">
        <v>20</v>
      </c>
      <c r="Z484" s="1">
        <v>2</v>
      </c>
    </row>
    <row r="485" spans="1:26">
      <c r="A485" t="s">
        <v>4128</v>
      </c>
      <c r="B485" s="1" t="s">
        <v>2332</v>
      </c>
      <c r="C485" s="2" t="e">
        <f>VLOOKUP(B485,#REF!,1,0)</f>
        <v>#REF!</v>
      </c>
      <c r="D485" s="2" t="str">
        <f>VLOOKUP(B485,[1]iTN607!B:G,1,0)</f>
        <v>ASPK</v>
      </c>
      <c r="E485" s="2" t="str">
        <f>VLOOKUP(B485,[1]iTN607!B:G,2,0)</f>
        <v>ASPK</v>
      </c>
      <c r="F485" s="2" t="b">
        <f t="shared" si="28"/>
        <v>0</v>
      </c>
      <c r="G485" s="2" t="str">
        <f>VLOOKUP(B485,[1]iTN607!B:G,3,0)</f>
        <v>aspartate kinase</v>
      </c>
      <c r="H485" s="2" t="b">
        <f t="shared" si="29"/>
        <v>0</v>
      </c>
      <c r="I485" s="2" t="str">
        <f>VLOOKUP(B485,[1]iTN607!B:G,4,0)</f>
        <v>L-Aspartate[c] + ATP[c] &lt;=&gt; 4-Phospho-L-aspartate[c] + ADP[c]</v>
      </c>
      <c r="J485" s="2" t="b">
        <f t="shared" si="30"/>
        <v>0</v>
      </c>
      <c r="K485" s="2" t="str">
        <f>VLOOKUP(B485,[1]iTN607!B:G,5,0)</f>
        <v>2.7.2.4</v>
      </c>
      <c r="L485" s="2" t="b">
        <f t="shared" si="31"/>
        <v>0</v>
      </c>
      <c r="M485" s="1" t="s">
        <v>2333</v>
      </c>
      <c r="N485" s="1" t="s">
        <v>2334</v>
      </c>
      <c r="O485" s="2" t="s">
        <v>2335</v>
      </c>
      <c r="P485" s="1" t="s">
        <v>2336</v>
      </c>
      <c r="Q485" s="1">
        <v>-1000</v>
      </c>
      <c r="R485" s="1">
        <v>1000</v>
      </c>
      <c r="U485" s="2" t="s">
        <v>2337</v>
      </c>
      <c r="X485" s="1" t="s">
        <v>20</v>
      </c>
      <c r="Z485" s="1">
        <v>2</v>
      </c>
    </row>
    <row r="486" spans="1:26">
      <c r="A486" t="s">
        <v>4129</v>
      </c>
      <c r="B486" s="1" t="s">
        <v>2338</v>
      </c>
      <c r="C486" s="2" t="e">
        <f>VLOOKUP(B486,#REF!,1,0)</f>
        <v>#REF!</v>
      </c>
      <c r="D486" s="2" t="str">
        <f>VLOOKUP(B486,[1]iTN607!B:G,1,0)</f>
        <v>GHMT2r</v>
      </c>
      <c r="E486" s="2" t="str">
        <f>VLOOKUP(B486,[1]iTN607!B:G,2,0)</f>
        <v>GHMT2r</v>
      </c>
      <c r="F486" s="2" t="b">
        <f t="shared" si="28"/>
        <v>0</v>
      </c>
      <c r="G486" s="2" t="str">
        <f>VLOOKUP(B486,[1]iTN607!B:G,3,0)</f>
        <v>glycine hydroxymethyltransferase</v>
      </c>
      <c r="H486" s="2" t="b">
        <f t="shared" si="29"/>
        <v>0</v>
      </c>
      <c r="I486" s="2" t="str">
        <f>VLOOKUP(B486,[1]iTN607!B:G,4,0)</f>
        <v>L-Serine[c] + 5,6,7,8-Tetrahydrofolate[c] &lt;=&gt; Glycine[c] + H2O[c] + 5,10-Methylenetetrahydrofolate[c]</v>
      </c>
      <c r="J486" s="2" t="b">
        <f t="shared" si="30"/>
        <v>0</v>
      </c>
      <c r="K486" s="2" t="str">
        <f>VLOOKUP(B486,[1]iTN607!B:G,5,0)</f>
        <v>2.1.2.1</v>
      </c>
      <c r="L486" s="2" t="b">
        <f t="shared" si="31"/>
        <v>0</v>
      </c>
      <c r="M486" s="1" t="s">
        <v>2339</v>
      </c>
      <c r="N486" s="1" t="s">
        <v>2340</v>
      </c>
      <c r="O486" s="2" t="s">
        <v>2341</v>
      </c>
      <c r="P486" s="1" t="s">
        <v>2342</v>
      </c>
      <c r="Q486" s="1">
        <v>-1000</v>
      </c>
      <c r="R486" s="1">
        <v>1000</v>
      </c>
      <c r="U486" s="2" t="s">
        <v>2343</v>
      </c>
      <c r="X486" s="1" t="s">
        <v>20</v>
      </c>
      <c r="Z486" s="1">
        <v>2</v>
      </c>
    </row>
    <row r="487" spans="1:26">
      <c r="A487" t="s">
        <v>4130</v>
      </c>
      <c r="B487" s="1" t="s">
        <v>2344</v>
      </c>
      <c r="C487" s="2" t="e">
        <f>VLOOKUP(B487,#REF!,1,0)</f>
        <v>#REF!</v>
      </c>
      <c r="D487" s="2" t="str">
        <f>VLOOKUP(B487,[1]iTN607!B:G,1,0)</f>
        <v>CPSS_LRE</v>
      </c>
      <c r="E487" s="2" t="str">
        <f>VLOOKUP(B487,[1]iTN607!B:G,2,0)</f>
        <v>CPSS_LRE</v>
      </c>
      <c r="F487" s="2" t="b">
        <f t="shared" si="28"/>
        <v>0</v>
      </c>
      <c r="G487" s="2" t="str">
        <f>VLOOKUP(B487,[1]iTN607!B:G,3,0)</f>
        <v>CPS synthase complex, LRE specific</v>
      </c>
      <c r="H487" s="2" t="b">
        <f t="shared" si="29"/>
        <v>0</v>
      </c>
      <c r="I487" s="32" t="str">
        <f>VLOOKUP(B487,[1]iTN607!B:G,4,0)</f>
        <v>4 H2O[c] + 4 UDPglucose[c] &lt;=&gt; capsular polysaccharide linkage unit, LRE specific[c] + 5 H+[c] + 3 UDP[c] + UMP[c]</v>
      </c>
      <c r="J487" s="2" t="b">
        <f t="shared" si="30"/>
        <v>0</v>
      </c>
      <c r="K487" s="2" t="str">
        <f>VLOOKUP(B487,[1]iTN607!B:G,5,0)</f>
        <v>3.1.3.48</v>
      </c>
      <c r="L487" s="2" t="b">
        <f t="shared" si="31"/>
        <v>0</v>
      </c>
      <c r="M487" s="1" t="s">
        <v>2345</v>
      </c>
      <c r="N487" s="1" t="s">
        <v>2346</v>
      </c>
      <c r="P487" s="1" t="s">
        <v>2347</v>
      </c>
      <c r="Q487" s="1">
        <v>-1000</v>
      </c>
      <c r="R487" s="1">
        <v>1000</v>
      </c>
      <c r="X487" s="1" t="s">
        <v>20</v>
      </c>
      <c r="Z487" s="1">
        <v>2</v>
      </c>
    </row>
    <row r="488" spans="1:26">
      <c r="A488" t="s">
        <v>4132</v>
      </c>
      <c r="B488" s="1" t="s">
        <v>2352</v>
      </c>
      <c r="C488" s="2" t="e">
        <f>VLOOKUP(B488,#REF!,1,0)</f>
        <v>#REF!</v>
      </c>
      <c r="D488" s="2" t="str">
        <f>VLOOKUP(B488,[1]iTN607!B:G,1,0)</f>
        <v>SUCtpp</v>
      </c>
      <c r="E488" s="2" t="str">
        <f>VLOOKUP(B488,[1]iTN607!B:G,2,0)</f>
        <v>SUCtpp</v>
      </c>
      <c r="F488" s="2" t="b">
        <f t="shared" si="28"/>
        <v>0</v>
      </c>
      <c r="G488" s="2" t="str">
        <f>VLOOKUP(B488,[1]iTN607!B:G,3,0)</f>
        <v>Sucrose transport via permease</v>
      </c>
      <c r="H488" s="2" t="b">
        <f t="shared" si="29"/>
        <v>0</v>
      </c>
      <c r="I488" s="2"/>
      <c r="J488" s="2" t="b">
        <f t="shared" si="30"/>
        <v>1</v>
      </c>
      <c r="K488" s="2">
        <f>VLOOKUP(B488,[1]iTN607!B:G,5,0)</f>
        <v>0</v>
      </c>
      <c r="L488" s="2" t="b">
        <f t="shared" si="31"/>
        <v>0</v>
      </c>
      <c r="M488" s="1" t="s">
        <v>2353</v>
      </c>
      <c r="N488" s="1" t="s">
        <v>2354</v>
      </c>
      <c r="P488" s="1" t="s">
        <v>2355</v>
      </c>
      <c r="Q488" s="1">
        <v>-1000</v>
      </c>
      <c r="R488" s="1">
        <v>1000</v>
      </c>
      <c r="X488" s="1" t="s">
        <v>20</v>
      </c>
      <c r="Z488" s="1">
        <v>2</v>
      </c>
    </row>
    <row r="489" spans="1:26">
      <c r="A489" t="s">
        <v>4133</v>
      </c>
      <c r="B489" s="1" t="s">
        <v>2356</v>
      </c>
      <c r="C489" s="2" t="e">
        <f>VLOOKUP(B489,#REF!,1,0)</f>
        <v>#REF!</v>
      </c>
      <c r="D489" s="2" t="str">
        <f>VLOOKUP(B489,[1]iTN607!B:G,1,0)</f>
        <v>SCRP</v>
      </c>
      <c r="E489" s="2" t="str">
        <f>VLOOKUP(B489,[1]iTN607!B:G,2,0)</f>
        <v>SCRP</v>
      </c>
      <c r="F489" s="2" t="b">
        <f t="shared" si="28"/>
        <v>0</v>
      </c>
      <c r="G489" s="2" t="str">
        <f>VLOOKUP(B489,[1]iTN607!B:G,3,0)</f>
        <v>Sucrose phosphorylase</v>
      </c>
      <c r="H489" s="2" t="b">
        <f t="shared" si="29"/>
        <v>0</v>
      </c>
      <c r="I489" s="32" t="str">
        <f>VLOOKUP(B489,[1]iTN607!B:G,4,0)</f>
        <v>Phosphate[c] + Sucrose[c] =&gt; D-Fructose[c] + D-Glucose 1-phosphate[c]</v>
      </c>
      <c r="J489" s="2" t="b">
        <f t="shared" si="30"/>
        <v>0</v>
      </c>
      <c r="K489" s="2" t="str">
        <f>VLOOKUP(B489,[1]iTN607!B:G,5,0)</f>
        <v>2.4.1.7</v>
      </c>
      <c r="L489" s="2" t="b">
        <f t="shared" si="31"/>
        <v>0</v>
      </c>
      <c r="M489" s="1" t="s">
        <v>2357</v>
      </c>
      <c r="N489" s="1" t="s">
        <v>2358</v>
      </c>
      <c r="P489" s="1" t="s">
        <v>2359</v>
      </c>
      <c r="Q489" s="1">
        <v>0</v>
      </c>
      <c r="R489" s="1">
        <v>1000</v>
      </c>
      <c r="X489" s="1" t="s">
        <v>20</v>
      </c>
      <c r="Z489" s="1">
        <v>2</v>
      </c>
    </row>
    <row r="490" spans="1:26">
      <c r="A490" t="s">
        <v>4134</v>
      </c>
      <c r="B490" s="1" t="s">
        <v>2360</v>
      </c>
      <c r="C490" s="2" t="e">
        <f>VLOOKUP(B490,#REF!,1,0)</f>
        <v>#REF!</v>
      </c>
      <c r="D490" s="2" t="str">
        <f>VLOOKUP(B490,[1]iTN607!B:G,1,0)</f>
        <v>GLUK</v>
      </c>
      <c r="E490" s="2" t="str">
        <f>VLOOKUP(B490,[1]iTN607!B:G,2,0)</f>
        <v>GLUK</v>
      </c>
      <c r="F490" s="2" t="b">
        <f t="shared" si="28"/>
        <v>0</v>
      </c>
      <c r="G490" s="2" t="str">
        <f>VLOOKUP(B490,[1]iTN607!B:G,3,0)</f>
        <v>glucokinase</v>
      </c>
      <c r="H490" s="2" t="b">
        <f t="shared" si="29"/>
        <v>0</v>
      </c>
      <c r="I490" s="32" t="str">
        <f>VLOOKUP(B490,[1]iTN607!B:G,4,0)</f>
        <v>ATP[c] + D-Glucose[c] =&gt; ADP[c] + D-Glucose 6-phosphate[c] + H+[c]</v>
      </c>
      <c r="J490" s="2" t="b">
        <f t="shared" si="30"/>
        <v>0</v>
      </c>
      <c r="K490" s="2" t="str">
        <f>VLOOKUP(B490,[1]iTN607!B:G,5,0)</f>
        <v>2.7.1.2</v>
      </c>
      <c r="L490" s="2" t="b">
        <f t="shared" si="31"/>
        <v>0</v>
      </c>
      <c r="M490" s="1" t="s">
        <v>2361</v>
      </c>
      <c r="N490" s="1" t="s">
        <v>2362</v>
      </c>
      <c r="P490" s="1" t="s">
        <v>2363</v>
      </c>
      <c r="Q490" s="1">
        <v>0</v>
      </c>
      <c r="R490" s="1">
        <v>1000</v>
      </c>
      <c r="X490" s="1" t="s">
        <v>20</v>
      </c>
      <c r="Z490" s="1">
        <v>2</v>
      </c>
    </row>
    <row r="491" spans="1:26">
      <c r="A491" t="s">
        <v>4135</v>
      </c>
      <c r="B491" s="1" t="s">
        <v>2364</v>
      </c>
      <c r="C491" s="2" t="e">
        <f>VLOOKUP(B491,#REF!,1,0)</f>
        <v>#REF!</v>
      </c>
      <c r="D491" s="2" t="str">
        <f>VLOOKUP(B491,[1]iTN607!B:G,1,0)</f>
        <v>GLCt</v>
      </c>
      <c r="E491" s="2" t="str">
        <f>VLOOKUP(B491,[1]iTN607!B:G,2,0)</f>
        <v>GLCt</v>
      </c>
      <c r="F491" s="2" t="b">
        <f t="shared" si="28"/>
        <v>0</v>
      </c>
      <c r="G491" s="2" t="str">
        <f>VLOOKUP(B491,[1]iTN607!B:G,3,0)</f>
        <v>D-glucose transport in via proton symport</v>
      </c>
      <c r="H491" s="2" t="b">
        <f t="shared" si="29"/>
        <v>0</v>
      </c>
      <c r="I491" s="2"/>
      <c r="J491" s="2" t="b">
        <f t="shared" si="30"/>
        <v>1</v>
      </c>
      <c r="K491" s="2">
        <f>VLOOKUP(B491,[1]iTN607!B:G,5,0)</f>
        <v>0</v>
      </c>
      <c r="L491" s="2" t="b">
        <f t="shared" si="31"/>
        <v>0</v>
      </c>
      <c r="M491" s="1" t="s">
        <v>2365</v>
      </c>
      <c r="N491" s="1" t="s">
        <v>2366</v>
      </c>
      <c r="P491" s="1" t="s">
        <v>2367</v>
      </c>
      <c r="Q491" s="1">
        <v>0</v>
      </c>
      <c r="R491" s="1">
        <v>1000</v>
      </c>
      <c r="X491" s="1" t="s">
        <v>20</v>
      </c>
      <c r="Z491" s="1">
        <v>2</v>
      </c>
    </row>
    <row r="492" spans="1:26">
      <c r="A492" t="s">
        <v>4136</v>
      </c>
      <c r="B492" s="1" t="s">
        <v>2368</v>
      </c>
      <c r="C492" s="2" t="e">
        <f>VLOOKUP(B492,#REF!,1,0)</f>
        <v>#REF!</v>
      </c>
      <c r="D492" s="2" t="str">
        <f>VLOOKUP(B492,[1]iTN607!B:G,1,0)</f>
        <v>PPCK</v>
      </c>
      <c r="E492" s="2" t="str">
        <f>VLOOKUP(B492,[1]iTN607!B:G,2,0)</f>
        <v>PPCK</v>
      </c>
      <c r="F492" s="2" t="b">
        <f t="shared" si="28"/>
        <v>0</v>
      </c>
      <c r="G492" s="2" t="str">
        <f>VLOOKUP(B492,[1]iTN607!B:G,3,0)</f>
        <v>phosphoenolpyruvate carboxykinase</v>
      </c>
      <c r="H492" s="2" t="b">
        <f t="shared" si="29"/>
        <v>0</v>
      </c>
      <c r="I492" s="2" t="str">
        <f>VLOOKUP(B492,[1]iTN607!B:G,4,0)</f>
        <v>ATP[c] + Oxaloacetate[c] =&gt; ADP[c] + CO2[c] + Phosphoenolpyruvate[c]</v>
      </c>
      <c r="J492" s="2" t="b">
        <f t="shared" si="30"/>
        <v>0</v>
      </c>
      <c r="K492" s="2" t="str">
        <f>VLOOKUP(B492,[1]iTN607!B:G,5,0)</f>
        <v>4.1.1.49</v>
      </c>
      <c r="L492" s="2" t="b">
        <f t="shared" si="31"/>
        <v>0</v>
      </c>
      <c r="M492" s="1" t="s">
        <v>2369</v>
      </c>
      <c r="N492" s="1" t="s">
        <v>2370</v>
      </c>
      <c r="O492" s="2" t="s">
        <v>2371</v>
      </c>
      <c r="P492" s="1" t="s">
        <v>2372</v>
      </c>
      <c r="Q492" s="1">
        <v>0</v>
      </c>
      <c r="R492" s="1">
        <v>1000</v>
      </c>
      <c r="U492" s="2" t="s">
        <v>2373</v>
      </c>
      <c r="X492" s="1" t="s">
        <v>20</v>
      </c>
      <c r="Z492" s="1">
        <v>2</v>
      </c>
    </row>
    <row r="493" spans="1:26">
      <c r="A493" t="s">
        <v>4137</v>
      </c>
      <c r="B493" s="1" t="s">
        <v>2374</v>
      </c>
      <c r="C493" s="2" t="e">
        <f>VLOOKUP(B493,#REF!,1,0)</f>
        <v>#REF!</v>
      </c>
      <c r="D493" s="2" t="str">
        <f>VLOOKUP(B493,[1]iTN607!B:G,1,0)</f>
        <v>ALR2</v>
      </c>
      <c r="E493" s="2" t="str">
        <f>VLOOKUP(B493,[1]iTN607!B:G,2,0)</f>
        <v>ALR2</v>
      </c>
      <c r="F493" s="2" t="b">
        <f t="shared" si="28"/>
        <v>0</v>
      </c>
      <c r="G493" s="2" t="str">
        <f>VLOOKUP(B493,[1]iTN607!B:G,3,0)</f>
        <v>aldose reductase (methylglyoxal)</v>
      </c>
      <c r="H493" s="2" t="b">
        <f t="shared" si="29"/>
        <v>0</v>
      </c>
      <c r="I493" s="2" t="str">
        <f>VLOOKUP(B493,[1]iTN607!B:G,4,0)</f>
        <v>H+[c] + Nicotinamide adenine dinucleotide phosphate - reduced[c] + Methylglyoxal[c] =&gt; Nicotinamide adenine dinucleotide phosphate[c] + Acetol cytosol[c]</v>
      </c>
      <c r="J493" s="2" t="b">
        <f t="shared" si="30"/>
        <v>0</v>
      </c>
      <c r="K493" s="2" t="str">
        <f>VLOOKUP(B493,[1]iTN607!B:G,5,0)</f>
        <v>1.1.1.-</v>
      </c>
      <c r="L493" s="2" t="b">
        <f t="shared" si="31"/>
        <v>0</v>
      </c>
      <c r="M493" s="1" t="s">
        <v>2375</v>
      </c>
      <c r="N493" s="1" t="s">
        <v>2376</v>
      </c>
      <c r="O493" s="2" t="s">
        <v>2377</v>
      </c>
      <c r="P493" s="2" t="s">
        <v>1185</v>
      </c>
      <c r="Q493" s="1">
        <v>0</v>
      </c>
      <c r="R493" s="1">
        <v>1000</v>
      </c>
      <c r="U493" s="2" t="s">
        <v>2378</v>
      </c>
      <c r="X493" s="1" t="s">
        <v>20</v>
      </c>
      <c r="Z493" s="1">
        <v>2</v>
      </c>
    </row>
    <row r="494" spans="1:26">
      <c r="A494" t="s">
        <v>4138</v>
      </c>
      <c r="B494" s="1" t="s">
        <v>2379</v>
      </c>
      <c r="C494" s="2" t="e">
        <f>VLOOKUP(B494,#REF!,1,0)</f>
        <v>#REF!</v>
      </c>
      <c r="D494" s="2" t="str">
        <f>VLOOKUP(B494,[1]iTN607!B:G,1,0)</f>
        <v>ALR4x</v>
      </c>
      <c r="E494" s="2" t="str">
        <f>VLOOKUP(B494,[1]iTN607!B:G,2,0)</f>
        <v>ALR4x</v>
      </c>
      <c r="F494" s="2" t="b">
        <f t="shared" si="28"/>
        <v>0</v>
      </c>
      <c r="G494" s="2" t="str">
        <f>VLOOKUP(B494,[1]iTN607!B:G,3,0)</f>
        <v>aldose reductase (acetol)</v>
      </c>
      <c r="H494" s="2" t="b">
        <f t="shared" si="29"/>
        <v>0</v>
      </c>
      <c r="I494" s="32" t="str">
        <f>VLOOKUP(B494,[1]iTN607!B:G,4,0)</f>
        <v>H+[c] + Nicotinamide adenine dinucleotide - reduced[c] + Acetol cytosol[c] =&gt; Nicotinamide adenine dinucleotide[c] + (R)-Propane-1,2-diol[c]</v>
      </c>
      <c r="J494" s="2" t="b">
        <f t="shared" si="30"/>
        <v>0</v>
      </c>
      <c r="K494" s="2" t="str">
        <f>VLOOKUP(B494,[1]iTN607!B:G,5,0)</f>
        <v>1.1.1.6</v>
      </c>
      <c r="L494" s="2" t="b">
        <f t="shared" si="31"/>
        <v>0</v>
      </c>
      <c r="M494" s="1" t="s">
        <v>2380</v>
      </c>
      <c r="N494" s="1" t="s">
        <v>2381</v>
      </c>
      <c r="P494" s="2" t="s">
        <v>1185</v>
      </c>
      <c r="Q494" s="1">
        <v>0</v>
      </c>
      <c r="R494" s="1">
        <v>1000</v>
      </c>
      <c r="U494" s="2" t="s">
        <v>2382</v>
      </c>
      <c r="X494" s="1" t="s">
        <v>20</v>
      </c>
      <c r="Z494" s="1">
        <v>2</v>
      </c>
    </row>
    <row r="495" spans="1:26">
      <c r="A495" t="s">
        <v>4139</v>
      </c>
      <c r="B495" s="1" t="s">
        <v>2383</v>
      </c>
      <c r="C495" s="2" t="e">
        <f>VLOOKUP(B495,#REF!,1,0)</f>
        <v>#REF!</v>
      </c>
      <c r="D495" s="2" t="str">
        <f>VLOOKUP(B495,[1]iTN607!B:G,1,0)</f>
        <v>PPDD</v>
      </c>
      <c r="E495" s="2" t="str">
        <f>VLOOKUP(B495,[1]iTN607!B:G,2,0)</f>
        <v>PPDD</v>
      </c>
      <c r="F495" s="2" t="b">
        <f t="shared" si="28"/>
        <v>0</v>
      </c>
      <c r="G495" s="2" t="str">
        <f>VLOOKUP(B495,[1]iTN607!B:G,3,0)</f>
        <v>propanediol dehydratase</v>
      </c>
      <c r="H495" s="2" t="b">
        <f t="shared" si="29"/>
        <v>0</v>
      </c>
      <c r="I495" s="32" t="str">
        <f>VLOOKUP(B495,[1]iTN607!B:G,4,0)</f>
        <v>(R)-Propane-1,2-diol[c] =&gt; H2O[c] + Propanal[c]</v>
      </c>
      <c r="J495" s="2" t="b">
        <f t="shared" si="30"/>
        <v>0</v>
      </c>
      <c r="K495" s="2" t="str">
        <f>VLOOKUP(B495,[1]iTN607!B:G,5,0)</f>
        <v>4.2.1.28</v>
      </c>
      <c r="L495" s="2" t="b">
        <f t="shared" si="31"/>
        <v>0</v>
      </c>
      <c r="M495" s="1" t="s">
        <v>2384</v>
      </c>
      <c r="N495" s="1" t="s">
        <v>2385</v>
      </c>
      <c r="P495" s="1" t="s">
        <v>2386</v>
      </c>
      <c r="Q495" s="1">
        <v>0</v>
      </c>
      <c r="R495" s="1">
        <v>1000</v>
      </c>
      <c r="X495" s="1" t="s">
        <v>20</v>
      </c>
      <c r="Z495" s="1">
        <v>2</v>
      </c>
    </row>
    <row r="496" spans="1:26">
      <c r="A496" t="s">
        <v>4140</v>
      </c>
      <c r="B496" s="1" t="s">
        <v>2387</v>
      </c>
      <c r="C496" s="2" t="e">
        <f>VLOOKUP(B496,#REF!,1,0)</f>
        <v>#REF!</v>
      </c>
      <c r="D496" s="2" t="str">
        <f>VLOOKUP(B496,[1]iTN607!B:G,1,0)</f>
        <v>ALCD3</v>
      </c>
      <c r="E496" s="2" t="str">
        <f>VLOOKUP(B496,[1]iTN607!B:G,2,0)</f>
        <v>ALCD3</v>
      </c>
      <c r="F496" s="2" t="b">
        <f t="shared" si="28"/>
        <v>0</v>
      </c>
      <c r="G496" s="2" t="str">
        <f>VLOOKUP(B496,[1]iTN607!B:G,3,0)</f>
        <v>alcohol dehydrogenase (propanol)</v>
      </c>
      <c r="H496" s="2" t="b">
        <f t="shared" si="29"/>
        <v>0</v>
      </c>
      <c r="I496" s="32" t="str">
        <f>VLOOKUP(B496,[1]iTN607!B:G,4,0)</f>
        <v>Nicotinamide adenine dinucleotide[c] + 1-Propanol[c] &lt;=&gt; H+[c] + Nicotinamide adenine dinucleotide - reduced[c] + Propanal[c]</v>
      </c>
      <c r="J496" s="2" t="b">
        <f t="shared" si="30"/>
        <v>0</v>
      </c>
      <c r="K496" s="2" t="str">
        <f>VLOOKUP(B496,[1]iTN607!B:G,5,0)</f>
        <v>1.1.1.202 ; 1.2.1.98</v>
      </c>
      <c r="L496" s="2" t="b">
        <f t="shared" si="31"/>
        <v>0</v>
      </c>
      <c r="M496" s="1" t="s">
        <v>2388</v>
      </c>
      <c r="N496" s="1" t="s">
        <v>2389</v>
      </c>
      <c r="P496" s="1" t="s">
        <v>2390</v>
      </c>
      <c r="Q496" s="1">
        <v>-1000</v>
      </c>
      <c r="R496" s="1">
        <v>1000</v>
      </c>
      <c r="X496" s="1" t="s">
        <v>20</v>
      </c>
      <c r="Z496" s="1">
        <v>2</v>
      </c>
    </row>
    <row r="497" spans="1:26">
      <c r="A497" t="s">
        <v>4141</v>
      </c>
      <c r="B497" s="1" t="s">
        <v>2391</v>
      </c>
      <c r="C497" s="2" t="e">
        <f>VLOOKUP(B497,#REF!,1,0)</f>
        <v>#REF!</v>
      </c>
      <c r="D497" s="2" t="str">
        <f>VLOOKUP(B497,[1]iTN607!B:G,1,0)</f>
        <v>PDUP</v>
      </c>
      <c r="E497" s="2" t="str">
        <f>VLOOKUP(B497,[1]iTN607!B:G,2,0)</f>
        <v>PDUP</v>
      </c>
      <c r="F497" s="2" t="b">
        <f t="shared" si="28"/>
        <v>0</v>
      </c>
      <c r="G497" s="2" t="str">
        <f>VLOOKUP(B497,[1]iTN607!B:G,3,0)</f>
        <v>propanal dehydrogenase (CoA-propanoylating)</v>
      </c>
      <c r="H497" s="2" t="b">
        <f t="shared" si="29"/>
        <v>0</v>
      </c>
      <c r="I497" s="32" t="str">
        <f>VLOOKUP(B497,[1]iTN607!B:G,4,0)</f>
        <v>Coenzyme A[c] + Nicotinamide adenine dinucleotide[c] + Propanal[c] &lt;=&gt; H+[c] + Nicotinamide adenine dinucleotide - reduced[c] + Propanoyl-CoA[c]</v>
      </c>
      <c r="J497" s="2" t="b">
        <f t="shared" si="30"/>
        <v>0</v>
      </c>
      <c r="K497" s="2" t="str">
        <f>VLOOKUP(B497,[1]iTN607!B:G,5,0)</f>
        <v>1.2.1.87</v>
      </c>
      <c r="L497" s="2" t="b">
        <f t="shared" si="31"/>
        <v>0</v>
      </c>
      <c r="M497" s="1" t="s">
        <v>2392</v>
      </c>
      <c r="N497" s="1" t="s">
        <v>2393</v>
      </c>
      <c r="P497" s="1" t="s">
        <v>2394</v>
      </c>
      <c r="Q497" s="1">
        <v>-1000</v>
      </c>
      <c r="R497" s="1">
        <v>1000</v>
      </c>
      <c r="X497" s="1" t="s">
        <v>20</v>
      </c>
      <c r="Z497" s="1">
        <v>2</v>
      </c>
    </row>
    <row r="498" spans="1:26">
      <c r="A498" t="s">
        <v>4142</v>
      </c>
      <c r="B498" s="1" t="s">
        <v>2395</v>
      </c>
      <c r="C498" s="2" t="e">
        <f>VLOOKUP(B498,#REF!,1,0)</f>
        <v>#REF!</v>
      </c>
      <c r="D498" s="2" t="str">
        <f>VLOOKUP(B498,[1]iTN607!B:G,1,0)</f>
        <v>PDUL</v>
      </c>
      <c r="E498" s="2" t="str">
        <f>VLOOKUP(B498,[1]iTN607!B:G,2,0)</f>
        <v>PDUL</v>
      </c>
      <c r="F498" s="2" t="b">
        <f t="shared" si="28"/>
        <v>0</v>
      </c>
      <c r="G498" s="2" t="str">
        <f>VLOOKUP(B498,[1]iTN607!B:G,3,0)</f>
        <v>phosphate propanoyltransferase</v>
      </c>
      <c r="H498" s="2" t="b">
        <f t="shared" si="29"/>
        <v>0</v>
      </c>
      <c r="I498" s="32" t="str">
        <f>VLOOKUP(B498,[1]iTN607!B:G,4,0)</f>
        <v>Phosphate[c] + Propanoyl-CoA[c] &lt;=&gt; Coenzyme A[c] + Propanoyl phosphate[c]</v>
      </c>
      <c r="J498" s="2" t="b">
        <f t="shared" si="30"/>
        <v>0</v>
      </c>
      <c r="K498" s="2" t="str">
        <f>VLOOKUP(B498,[1]iTN607!B:G,5,0)</f>
        <v>2.3.1.8</v>
      </c>
      <c r="L498" s="2" t="b">
        <f t="shared" si="31"/>
        <v>0</v>
      </c>
      <c r="M498" s="1" t="s">
        <v>2396</v>
      </c>
      <c r="N498" s="1" t="s">
        <v>2397</v>
      </c>
      <c r="P498" s="1" t="s">
        <v>2398</v>
      </c>
      <c r="Q498" s="1">
        <v>-1000</v>
      </c>
      <c r="R498" s="1">
        <v>1000</v>
      </c>
      <c r="X498" s="1" t="s">
        <v>20</v>
      </c>
      <c r="Z498" s="1">
        <v>2</v>
      </c>
    </row>
    <row r="499" spans="1:26">
      <c r="A499" t="s">
        <v>4143</v>
      </c>
      <c r="B499" s="1" t="s">
        <v>2399</v>
      </c>
      <c r="C499" s="2" t="e">
        <f>VLOOKUP(B499,#REF!,1,0)</f>
        <v>#REF!</v>
      </c>
      <c r="D499" s="2" t="str">
        <f>VLOOKUP(B499,[1]iTN607!B:G,1,0)</f>
        <v>PDUW</v>
      </c>
      <c r="E499" s="2" t="str">
        <f>VLOOKUP(B499,[1]iTN607!B:G,2,0)</f>
        <v>PDUW</v>
      </c>
      <c r="F499" s="2" t="b">
        <f t="shared" si="28"/>
        <v>0</v>
      </c>
      <c r="G499" s="2" t="str">
        <f>VLOOKUP(B499,[1]iTN607!B:G,3,0)</f>
        <v>propionate kinase</v>
      </c>
      <c r="H499" s="2" t="b">
        <f t="shared" si="29"/>
        <v>0</v>
      </c>
      <c r="I499" s="32" t="str">
        <f>VLOOKUP(B499,[1]iTN607!B:G,4,0)</f>
        <v>ADP[c] + Propanoyl phosphate[c] &lt;=&gt; ATP[c] + Propionate (n-C3:0)[c]</v>
      </c>
      <c r="J499" s="2" t="b">
        <f t="shared" si="30"/>
        <v>0</v>
      </c>
      <c r="K499" s="2" t="str">
        <f>VLOOKUP(B499,[1]iTN607!B:G,5,0)</f>
        <v>2.7.2.15</v>
      </c>
      <c r="L499" s="2" t="b">
        <f t="shared" si="31"/>
        <v>0</v>
      </c>
      <c r="M499" s="1" t="s">
        <v>2400</v>
      </c>
      <c r="N499" s="1" t="s">
        <v>2401</v>
      </c>
      <c r="P499" s="1" t="s">
        <v>2402</v>
      </c>
      <c r="Q499" s="1">
        <v>-1000</v>
      </c>
      <c r="R499" s="1">
        <v>1000</v>
      </c>
      <c r="X499" s="1" t="s">
        <v>20</v>
      </c>
      <c r="Z499" s="1">
        <v>2</v>
      </c>
    </row>
    <row r="500" spans="1:26">
      <c r="A500" t="s">
        <v>4144</v>
      </c>
      <c r="B500" s="1" t="s">
        <v>2403</v>
      </c>
      <c r="C500" s="2" t="e">
        <f>VLOOKUP(B500,#REF!,1,0)</f>
        <v>#REF!</v>
      </c>
      <c r="D500" s="2" t="str">
        <f>VLOOKUP(B500,[1]iTN607!B:G,1,0)</f>
        <v>PDUP2</v>
      </c>
      <c r="E500" s="19" t="str">
        <f>VLOOKUP(B500,[1]iTN607!B:G,2,0)</f>
        <v>PDUP2</v>
      </c>
      <c r="F500" s="19" t="b">
        <f t="shared" si="28"/>
        <v>0</v>
      </c>
      <c r="G500" s="2" t="str">
        <f>VLOOKUP(B500,[1]iTN607!B:G,3,0)</f>
        <v>propionaldehyde dehydrogenase</v>
      </c>
      <c r="H500" s="2" t="b">
        <f t="shared" si="29"/>
        <v>0</v>
      </c>
      <c r="I500" s="32" t="str">
        <f>VLOOKUP(B500,[1]iTN607!B:G,4,0)</f>
        <v>3-Hydroxypropanal[c] + Coenzyme A[c] + Nicotinamide adenine dinucleotide[c] =&gt; H+[c] + Nicotinamide adenine dinucleotide - reduced[c] + 3-Hydroxypropionyl-CoA[c]</v>
      </c>
      <c r="J500" s="2" t="b">
        <f t="shared" si="30"/>
        <v>0</v>
      </c>
      <c r="K500" s="2" t="str">
        <f>VLOOKUP(B500,[1]iTN607!B:G,5,0)</f>
        <v xml:space="preserve">no ec </v>
      </c>
      <c r="L500" s="2" t="b">
        <f t="shared" si="31"/>
        <v>0</v>
      </c>
      <c r="M500" s="1" t="s">
        <v>2404</v>
      </c>
      <c r="N500" s="1" t="s">
        <v>2405</v>
      </c>
      <c r="P500" s="1" t="s">
        <v>2406</v>
      </c>
      <c r="Q500" s="1">
        <v>0</v>
      </c>
      <c r="R500" s="1">
        <v>1000</v>
      </c>
      <c r="X500" s="1" t="s">
        <v>20</v>
      </c>
      <c r="Z500" s="1">
        <v>2</v>
      </c>
    </row>
    <row r="501" spans="1:26">
      <c r="A501" t="s">
        <v>4145</v>
      </c>
      <c r="B501" s="1" t="s">
        <v>2407</v>
      </c>
      <c r="C501" s="2" t="e">
        <f>VLOOKUP(B501,#REF!,1,0)</f>
        <v>#REF!</v>
      </c>
      <c r="D501" s="2" t="str">
        <f>VLOOKUP(B501,[1]iTN607!B:G,1,0)</f>
        <v>PDUL2</v>
      </c>
      <c r="E501" s="19" t="str">
        <f>VLOOKUP(B501,[1]iTN607!B:G,2,0)</f>
        <v>PDUL2</v>
      </c>
      <c r="F501" s="19" t="b">
        <f t="shared" si="28"/>
        <v>0</v>
      </c>
      <c r="G501" s="2" t="str">
        <f>VLOOKUP(B501,[1]iTN607!B:G,3,0)</f>
        <v>Propionate kinase</v>
      </c>
      <c r="H501" s="2" t="b">
        <f t="shared" si="29"/>
        <v>0</v>
      </c>
      <c r="I501" s="32" t="str">
        <f>VLOOKUP(B501,[1]iTN607!B:G,4,0)</f>
        <v>Phosphate[c] + 3-Hydroxypropionyl-CoA[c] =&gt; Coenzyme A[c] + 3-Hydroxypropionyl phosphate[c]</v>
      </c>
      <c r="J501" s="2" t="b">
        <f t="shared" si="30"/>
        <v>0</v>
      </c>
      <c r="K501" s="2" t="str">
        <f>VLOOKUP(B501,[1]iTN607!B:G,5,0)</f>
        <v xml:space="preserve">no ec </v>
      </c>
      <c r="L501" s="2" t="b">
        <f t="shared" si="31"/>
        <v>0</v>
      </c>
      <c r="M501" s="1" t="s">
        <v>2408</v>
      </c>
      <c r="N501" s="1" t="s">
        <v>2409</v>
      </c>
      <c r="P501" s="1" t="s">
        <v>2398</v>
      </c>
      <c r="Q501" s="1">
        <v>0</v>
      </c>
      <c r="R501" s="1">
        <v>1000</v>
      </c>
      <c r="X501" s="1" t="s">
        <v>20</v>
      </c>
      <c r="Z501" s="1">
        <v>2</v>
      </c>
    </row>
    <row r="502" spans="1:26">
      <c r="A502" t="s">
        <v>4146</v>
      </c>
      <c r="B502" s="1" t="s">
        <v>2410</v>
      </c>
      <c r="C502" s="2" t="e">
        <f>VLOOKUP(B502,#REF!,1,0)</f>
        <v>#REF!</v>
      </c>
      <c r="D502" s="2" t="str">
        <f>VLOOKUP(B502,[1]iTN607!B:G,1,0)</f>
        <v>PDUW2</v>
      </c>
      <c r="E502" s="2" t="str">
        <f>VLOOKUP(B502,[1]iTN607!B:G,2,0)</f>
        <v>PDUW2</v>
      </c>
      <c r="F502" s="2" t="b">
        <f t="shared" si="28"/>
        <v>0</v>
      </c>
      <c r="G502" s="2" t="str">
        <f>VLOOKUP(B502,[1]iTN607!B:G,3,0)</f>
        <v>Propionate kinase</v>
      </c>
      <c r="H502" s="2" t="b">
        <f t="shared" si="29"/>
        <v>0</v>
      </c>
      <c r="I502" s="32" t="str">
        <f>VLOOKUP(B502,[1]iTN607!B:G,4,0)</f>
        <v>ADP[c] + 3-Hydroxypropionyl phosphate[c] =&gt; ATP[c] + 3-Hydroxypropanoate[c]</v>
      </c>
      <c r="J502" s="2" t="b">
        <f t="shared" si="30"/>
        <v>0</v>
      </c>
      <c r="K502" s="2" t="str">
        <f>VLOOKUP(B502,[1]iTN607!B:G,5,0)</f>
        <v xml:space="preserve">no ec </v>
      </c>
      <c r="L502" s="2" t="b">
        <f t="shared" si="31"/>
        <v>0</v>
      </c>
      <c r="M502" s="1" t="s">
        <v>2411</v>
      </c>
      <c r="N502" s="1" t="s">
        <v>2412</v>
      </c>
      <c r="P502" s="1" t="s">
        <v>2402</v>
      </c>
      <c r="Q502" s="1">
        <v>0</v>
      </c>
      <c r="R502" s="1">
        <v>1000</v>
      </c>
      <c r="X502" s="1" t="s">
        <v>20</v>
      </c>
      <c r="Z502" s="1">
        <v>2</v>
      </c>
    </row>
    <row r="503" spans="1:26">
      <c r="A503" t="s">
        <v>4147</v>
      </c>
      <c r="B503" s="1" t="s">
        <v>2413</v>
      </c>
      <c r="C503" s="2" t="e">
        <f>VLOOKUP(B503,#REF!,1,0)</f>
        <v>#REF!</v>
      </c>
      <c r="D503" s="2" t="str">
        <f>VLOOKUP(B503,[1]iTN607!B:G,1,0)</f>
        <v>PFK</v>
      </c>
      <c r="E503" s="2" t="str">
        <f>VLOOKUP(B503,[1]iTN607!B:G,2,0)</f>
        <v>PFK</v>
      </c>
      <c r="F503" s="2" t="b">
        <f t="shared" si="28"/>
        <v>0</v>
      </c>
      <c r="G503" s="2" t="str">
        <f>VLOOKUP(B503,[1]iTN607!B:G,3,0)</f>
        <v>Phosphofructokinase, PfkB</v>
      </c>
      <c r="H503" s="2" t="b">
        <f t="shared" si="29"/>
        <v>0</v>
      </c>
      <c r="I503" s="2" t="str">
        <f>VLOOKUP(B503,[1]iTN607!B:G,4,0)</f>
        <v>ATP[c] + D-Fructose 6-phosphate[c] &lt;=&gt; ADP[c] + D-Fructose 1,6-bisphosphate[c] + H+[c]</v>
      </c>
      <c r="J503" s="2" t="b">
        <f t="shared" si="30"/>
        <v>0</v>
      </c>
      <c r="K503" s="2" t="str">
        <f>VLOOKUP(B503,[1]iTN607!B:G,5,0)</f>
        <v>2.7.1.11</v>
      </c>
      <c r="L503" s="2" t="b">
        <f t="shared" si="31"/>
        <v>0</v>
      </c>
      <c r="M503" s="1" t="s">
        <v>2414</v>
      </c>
      <c r="N503" s="1" t="s">
        <v>2415</v>
      </c>
      <c r="O503" s="2" t="s">
        <v>2416</v>
      </c>
      <c r="P503" s="1" t="s">
        <v>1248</v>
      </c>
      <c r="Q503" s="1">
        <v>-1000</v>
      </c>
      <c r="R503" s="1">
        <v>2</v>
      </c>
      <c r="U503" s="2" t="s">
        <v>2417</v>
      </c>
      <c r="X503" s="1" t="s">
        <v>20</v>
      </c>
      <c r="Z503" s="1">
        <v>2</v>
      </c>
    </row>
    <row r="504" spans="1:26">
      <c r="A504" t="s">
        <v>4148</v>
      </c>
      <c r="B504" s="1" t="s">
        <v>2418</v>
      </c>
      <c r="C504" s="2" t="e">
        <f>VLOOKUP(B504,#REF!,1,0)</f>
        <v>#REF!</v>
      </c>
      <c r="D504" s="2" t="str">
        <f>VLOOKUP(B504,[1]iTN607!B:G,1,0)</f>
        <v>ADCPS1</v>
      </c>
      <c r="E504" s="2" t="str">
        <f>VLOOKUP(B504,[1]iTN607!B:G,2,0)</f>
        <v>ADCPS1</v>
      </c>
      <c r="F504" s="2" t="b">
        <f t="shared" si="28"/>
        <v>0</v>
      </c>
      <c r="G504" s="2" t="str">
        <f>VLOOKUP(B504,[1]iTN607!B:G,3,0)</f>
        <v>Adenosylcobinamide-phosphate synthase</v>
      </c>
      <c r="H504" s="2" t="b">
        <f t="shared" si="29"/>
        <v>0</v>
      </c>
      <c r="I504" s="32" t="str">
        <f>VLOOKUP(B504,[1]iTN607!B:G,4,0)</f>
        <v>1-Aminopropan-2-ol[c] + adenosyl-cobyric acid[c] + ATP[c] &lt;=&gt; Adenosyl cobinamide[c] + ADP[c] + H+[c] + Phosphate[c]</v>
      </c>
      <c r="J504" s="2" t="b">
        <f t="shared" si="30"/>
        <v>0</v>
      </c>
      <c r="K504" s="2" t="str">
        <f>VLOOKUP(B504,[1]iTN607!B:G,5,0)</f>
        <v>6.3.1.10</v>
      </c>
      <c r="L504" s="2" t="b">
        <f t="shared" si="31"/>
        <v>0</v>
      </c>
      <c r="M504" s="1" t="s">
        <v>770</v>
      </c>
      <c r="N504" s="1" t="s">
        <v>2419</v>
      </c>
      <c r="P504" s="1" t="s">
        <v>772</v>
      </c>
      <c r="Q504" s="1">
        <v>-1000</v>
      </c>
      <c r="R504" s="1">
        <v>1000</v>
      </c>
      <c r="X504" s="1" t="s">
        <v>20</v>
      </c>
      <c r="Z504" s="1">
        <v>2</v>
      </c>
    </row>
    <row r="505" spans="1:26">
      <c r="A505" t="s">
        <v>4149</v>
      </c>
      <c r="B505" s="1" t="s">
        <v>2420</v>
      </c>
      <c r="C505" s="2" t="e">
        <f>VLOOKUP(B505,#REF!,1,0)</f>
        <v>#REF!</v>
      </c>
      <c r="D505" s="2" t="str">
        <f>VLOOKUP(B505,[1]iTN607!B:G,1,0)</f>
        <v>APPLDHr</v>
      </c>
      <c r="E505" s="2" t="str">
        <f>VLOOKUP(B505,[1]iTN607!B:G,2,0)</f>
        <v>APPLDHr</v>
      </c>
      <c r="F505" s="2" t="b">
        <f t="shared" si="28"/>
        <v>0</v>
      </c>
      <c r="G505" s="2" t="str">
        <f>VLOOKUP(B505,[1]iTN607!B:G,3,0)</f>
        <v>Aminopropanol dehydrogenase reversible</v>
      </c>
      <c r="H505" s="2" t="b">
        <f t="shared" si="29"/>
        <v>0</v>
      </c>
      <c r="I505" s="32" t="str">
        <f>VLOOKUP(B505,[1]iTN607!B:G,4,0)</f>
        <v>H+[c] + Nicotinamide adenine dinucleotide - reduced[c] + Aminoacetone[c] &lt;=&gt; 1-Aminopropan-2-ol[c] + Nicotinamide adenine dinucleotide[c]</v>
      </c>
      <c r="J505" s="2" t="b">
        <f t="shared" si="30"/>
        <v>0</v>
      </c>
      <c r="K505" s="2" t="str">
        <f>VLOOKUP(B505,[1]iTN607!B:G,5,0)</f>
        <v>1.1.1.75</v>
      </c>
      <c r="L505" s="2" t="b">
        <f t="shared" si="31"/>
        <v>0</v>
      </c>
      <c r="M505" s="1" t="s">
        <v>2421</v>
      </c>
      <c r="N505" s="1" t="s">
        <v>2422</v>
      </c>
      <c r="O505" s="2" t="s">
        <v>2423</v>
      </c>
      <c r="P505" s="1" t="s">
        <v>1185</v>
      </c>
      <c r="Q505" s="1">
        <v>-1000</v>
      </c>
      <c r="R505" s="1">
        <v>1000</v>
      </c>
      <c r="U505" s="2" t="s">
        <v>2424</v>
      </c>
      <c r="X505" s="1" t="s">
        <v>20</v>
      </c>
      <c r="Z505" s="1">
        <v>2</v>
      </c>
    </row>
    <row r="506" spans="1:26">
      <c r="A506" t="s">
        <v>4150</v>
      </c>
      <c r="B506" s="1" t="s">
        <v>2425</v>
      </c>
      <c r="C506" s="2" t="e">
        <f>VLOOKUP(B506,#REF!,1,0)</f>
        <v>#REF!</v>
      </c>
      <c r="D506" s="2" t="str">
        <f>VLOOKUP(B506,[1]iTN607!B:G,1,0)</f>
        <v>FMNRx</v>
      </c>
      <c r="E506" s="2" t="str">
        <f>VLOOKUP(B506,[1]iTN607!B:G,2,0)</f>
        <v>FMNRx</v>
      </c>
      <c r="F506" s="2" t="b">
        <f t="shared" si="28"/>
        <v>0</v>
      </c>
      <c r="G506" s="2" t="str">
        <f>VLOOKUP(B506,[1]iTN607!B:G,3,0)</f>
        <v>FMN reductase</v>
      </c>
      <c r="H506" s="2" t="b">
        <f t="shared" si="29"/>
        <v>0</v>
      </c>
      <c r="I506" s="2" t="str">
        <f>VLOOKUP(B506,[1]iTN607!B:G,4,0)</f>
        <v>flavin mononucleotide[c] + H+[c] + Nicotinamide adenine dinucleotide - reduced[c] &lt;=&gt; Nicotinamide adenine dinucleotide[c] + Reduced FMN[c]</v>
      </c>
      <c r="J506" s="2" t="b">
        <f t="shared" si="30"/>
        <v>0</v>
      </c>
      <c r="K506" s="2" t="str">
        <f>VLOOKUP(B506,[1]iTN607!B:G,5,0)</f>
        <v>1.5.1.-; 1.5.1.36; 1.5.1.39; 1.5.1.41; 1.5.1.42</v>
      </c>
      <c r="L506" s="2" t="b">
        <f t="shared" si="31"/>
        <v>0</v>
      </c>
      <c r="M506" s="1" t="s">
        <v>2426</v>
      </c>
      <c r="N506" s="1" t="s">
        <v>2427</v>
      </c>
      <c r="O506" s="2" t="s">
        <v>2428</v>
      </c>
      <c r="P506" s="1" t="s">
        <v>1967</v>
      </c>
      <c r="Q506" s="1">
        <v>-1000</v>
      </c>
      <c r="R506" s="1">
        <v>1000</v>
      </c>
      <c r="U506" s="2" t="s">
        <v>2429</v>
      </c>
      <c r="X506" s="1" t="s">
        <v>20</v>
      </c>
      <c r="Z506" s="1">
        <v>2</v>
      </c>
    </row>
    <row r="507" spans="1:26">
      <c r="A507" t="s">
        <v>4151</v>
      </c>
      <c r="B507" s="1" t="s">
        <v>2430</v>
      </c>
      <c r="C507" s="2" t="e">
        <f>VLOOKUP(B507,#REF!,1,0)</f>
        <v>#REF!</v>
      </c>
      <c r="D507" s="2" t="str">
        <f>VLOOKUP(B507,[1]iTN607!B:G,1,0)</f>
        <v>SULABC</v>
      </c>
      <c r="E507" s="2" t="str">
        <f>VLOOKUP(B507,[1]iTN607!B:G,2,0)</f>
        <v>SULABC</v>
      </c>
      <c r="F507" s="2" t="b">
        <f t="shared" si="28"/>
        <v>0</v>
      </c>
      <c r="G507" s="2" t="str">
        <f>VLOOKUP(B507,[1]iTN607!B:G,3,0)</f>
        <v>Sulfate transporter via ABC</v>
      </c>
      <c r="H507" s="2" t="b">
        <f t="shared" si="29"/>
        <v>0</v>
      </c>
      <c r="I507" s="2"/>
      <c r="J507" s="2" t="b">
        <f t="shared" si="30"/>
        <v>1</v>
      </c>
      <c r="K507" s="2">
        <f>VLOOKUP(B507,[1]iTN607!B:G,5,0)</f>
        <v>0</v>
      </c>
      <c r="L507" s="2" t="b">
        <f t="shared" si="31"/>
        <v>0</v>
      </c>
      <c r="M507" s="1" t="s">
        <v>2431</v>
      </c>
      <c r="N507" s="1" t="s">
        <v>2432</v>
      </c>
      <c r="P507" s="1" t="s">
        <v>2433</v>
      </c>
      <c r="Q507" s="1">
        <v>0</v>
      </c>
      <c r="R507" s="1">
        <v>1000</v>
      </c>
      <c r="X507" s="1" t="s">
        <v>20</v>
      </c>
      <c r="Z507" s="1">
        <v>2</v>
      </c>
    </row>
    <row r="508" spans="1:26">
      <c r="A508" t="s">
        <v>4152</v>
      </c>
      <c r="B508" s="2" t="s">
        <v>2434</v>
      </c>
      <c r="C508" s="2" t="e">
        <f>VLOOKUP(B508,#REF!,1,0)</f>
        <v>#REF!</v>
      </c>
      <c r="D508" s="2" t="str">
        <f>VLOOKUP(B508,[1]iTN607!B:G,1,0)</f>
        <v>SULR</v>
      </c>
      <c r="E508" s="2" t="str">
        <f>VLOOKUP(B508,[1]iTN607!B:G,2,0)</f>
        <v>SULR</v>
      </c>
      <c r="F508" s="2" t="b">
        <f t="shared" si="28"/>
        <v>0</v>
      </c>
      <c r="G508" s="2" t="str">
        <f>VLOOKUP(B508,[1]iTN607!B:G,3,0)</f>
        <v>sulfite reductase (Flavodoxin)</v>
      </c>
      <c r="H508" s="2" t="b">
        <f t="shared" si="29"/>
        <v>0</v>
      </c>
      <c r="I508" s="2" t="str">
        <f>VLOOKUP(B508,[1]iTN607!B:G,4,0)</f>
        <v>5 H+[c] + 3 Nicotinamide adenine dinucleotide phosphate - reduced[c] + Sulfite[c] =&gt; 3 H2O[c] + Hydrogen sulfide[c] + 3 Nicotinamide adenine dinucleotide phosphate[c]</v>
      </c>
      <c r="J508" s="2" t="b">
        <f t="shared" si="30"/>
        <v>0</v>
      </c>
      <c r="K508" s="2" t="str">
        <f>VLOOKUP(B508,[1]iTN607!B:G,5,0)</f>
        <v>1.8.1.2</v>
      </c>
      <c r="L508" s="2" t="b">
        <f t="shared" si="31"/>
        <v>0</v>
      </c>
      <c r="M508" s="2" t="s">
        <v>2435</v>
      </c>
      <c r="N508" s="2" t="s">
        <v>2436</v>
      </c>
      <c r="O508" s="2" t="s">
        <v>2437</v>
      </c>
      <c r="P508" s="2" t="s">
        <v>2438</v>
      </c>
      <c r="Q508" s="2">
        <v>0</v>
      </c>
      <c r="R508" s="2">
        <v>1000</v>
      </c>
      <c r="U508" s="2" t="s">
        <v>2439</v>
      </c>
      <c r="X508" s="2" t="s">
        <v>20</v>
      </c>
      <c r="Z508" s="2">
        <v>2</v>
      </c>
    </row>
    <row r="509" spans="1:26">
      <c r="A509" t="s">
        <v>4153</v>
      </c>
      <c r="B509" s="1" t="s">
        <v>2440</v>
      </c>
      <c r="C509" s="2" t="e">
        <f>VLOOKUP(B509,#REF!,1,0)</f>
        <v>#REF!</v>
      </c>
      <c r="D509" s="2" t="str">
        <f>VLOOKUP(B509,[1]iTN607!B:G,1,0)</f>
        <v>ORNTAC</v>
      </c>
      <c r="E509" s="2" t="str">
        <f>VLOOKUP(B509,[1]iTN607!B:G,2,0)</f>
        <v>ORNTAC</v>
      </c>
      <c r="F509" s="2" t="b">
        <f t="shared" si="28"/>
        <v>0</v>
      </c>
      <c r="G509" s="2" t="str">
        <f>VLOOKUP(B509,[1]iTN607!B:G,3,0)</f>
        <v>ornithine transacetylase</v>
      </c>
      <c r="H509" s="2" t="b">
        <f t="shared" si="29"/>
        <v>0</v>
      </c>
      <c r="I509" s="32" t="str">
        <f>VLOOKUP(B509,[1]iTN607!B:G,4,0)</f>
        <v>L-Glutamate[c] + N2-Acetyl-L-ornithine[c] &lt;=&gt; L-Ornithine[c] + N-Acetyl-L-glutamate[c]</v>
      </c>
      <c r="J509" s="2" t="b">
        <f t="shared" si="30"/>
        <v>0</v>
      </c>
      <c r="K509" s="2" t="str">
        <f>VLOOKUP(B509,[1]iTN607!B:G,5,0)</f>
        <v>2.3.1.35</v>
      </c>
      <c r="L509" s="2" t="b">
        <f t="shared" si="31"/>
        <v>0</v>
      </c>
      <c r="M509" s="1" t="s">
        <v>2441</v>
      </c>
      <c r="N509" s="1" t="s">
        <v>2442</v>
      </c>
      <c r="P509" s="1" t="s">
        <v>2443</v>
      </c>
      <c r="Q509" s="1">
        <v>-1000</v>
      </c>
      <c r="R509" s="1">
        <v>1000</v>
      </c>
      <c r="X509" s="1" t="s">
        <v>20</v>
      </c>
      <c r="Z509" s="1">
        <v>2</v>
      </c>
    </row>
    <row r="510" spans="1:26">
      <c r="A510" t="s">
        <v>4154</v>
      </c>
      <c r="B510" s="1" t="s">
        <v>2444</v>
      </c>
      <c r="C510" s="2" t="e">
        <f>VLOOKUP(B510,#REF!,1,0)</f>
        <v>#REF!</v>
      </c>
      <c r="D510" s="2" t="str">
        <f>VLOOKUP(B510,[1]iTN607!B:G,1,0)</f>
        <v>ACOTA</v>
      </c>
      <c r="E510" s="2" t="str">
        <f>VLOOKUP(B510,[1]iTN607!B:G,2,0)</f>
        <v>ACOTA</v>
      </c>
      <c r="F510" s="2" t="b">
        <f t="shared" si="28"/>
        <v>0</v>
      </c>
      <c r="G510" s="2" t="str">
        <f>VLOOKUP(B510,[1]iTN607!B:G,3,0)</f>
        <v>acetylornithine transaminase</v>
      </c>
      <c r="H510" s="2" t="b">
        <f t="shared" si="29"/>
        <v>0</v>
      </c>
      <c r="I510" s="2" t="str">
        <f>VLOOKUP(B510,[1]iTN607!B:G,4,0)</f>
        <v>2-Oxoglutarate[c] + N2-Acetyl-L-ornithine[c] &lt;=&gt; L-Glutamate[c] + N-Acetyl-L-glutamate 5-semialdehyde[c]</v>
      </c>
      <c r="J510" s="2" t="b">
        <f t="shared" si="30"/>
        <v>0</v>
      </c>
      <c r="K510" s="2" t="str">
        <f>VLOOKUP(B510,[1]iTN607!B:G,5,0)</f>
        <v>2.6.1.11</v>
      </c>
      <c r="L510" s="2" t="b">
        <f t="shared" si="31"/>
        <v>0</v>
      </c>
      <c r="M510" s="1" t="s">
        <v>2445</v>
      </c>
      <c r="N510" s="1" t="s">
        <v>2446</v>
      </c>
      <c r="O510" s="2" t="s">
        <v>2447</v>
      </c>
      <c r="P510" s="2" t="s">
        <v>29</v>
      </c>
      <c r="Q510" s="1">
        <v>-1000</v>
      </c>
      <c r="R510" s="1">
        <v>1000</v>
      </c>
      <c r="U510" s="2" t="s">
        <v>2448</v>
      </c>
      <c r="X510" s="1" t="s">
        <v>20</v>
      </c>
      <c r="Z510" s="1">
        <v>2</v>
      </c>
    </row>
    <row r="511" spans="1:26">
      <c r="A511" t="s">
        <v>4155</v>
      </c>
      <c r="B511" s="1" t="s">
        <v>2449</v>
      </c>
      <c r="C511" s="2" t="e">
        <f>VLOOKUP(B511,#REF!,1,0)</f>
        <v>#REF!</v>
      </c>
      <c r="D511" s="2" t="str">
        <f>VLOOKUP(B511,[1]iTN607!B:G,1,0)</f>
        <v>ORNTA</v>
      </c>
      <c r="E511" s="2" t="str">
        <f>VLOOKUP(B511,[1]iTN607!B:G,2,0)</f>
        <v>ORNTA</v>
      </c>
      <c r="F511" s="2" t="b">
        <f t="shared" si="28"/>
        <v>0</v>
      </c>
      <c r="G511" s="2" t="str">
        <f>VLOOKUP(B511,[1]iTN607!B:G,3,0)</f>
        <v>Ornithine transaminase</v>
      </c>
      <c r="H511" s="2" t="b">
        <f t="shared" si="29"/>
        <v>0</v>
      </c>
      <c r="I511" s="32" t="str">
        <f>VLOOKUP(B511,[1]iTN607!B:G,4,0)</f>
        <v>2-Oxoglutarate[c] + L-Ornithine[c] &lt;=&gt; L-Glutamate 5-semialdehyde[c] + L-Glutamate[c]</v>
      </c>
      <c r="J511" s="2" t="b">
        <f t="shared" si="30"/>
        <v>0</v>
      </c>
      <c r="K511" s="2" t="str">
        <f>VLOOKUP(B511,[1]iTN607!B:G,5,0)</f>
        <v>2.6.1.13</v>
      </c>
      <c r="L511" s="2" t="b">
        <f t="shared" si="31"/>
        <v>0</v>
      </c>
      <c r="M511" s="1" t="s">
        <v>2450</v>
      </c>
      <c r="N511" s="1" t="s">
        <v>2451</v>
      </c>
      <c r="P511" s="1" t="s">
        <v>1367</v>
      </c>
      <c r="Q511" s="1">
        <v>-1000</v>
      </c>
      <c r="R511" s="1">
        <v>1000</v>
      </c>
      <c r="X511" s="1" t="s">
        <v>20</v>
      </c>
      <c r="Z511" s="1">
        <v>2</v>
      </c>
    </row>
    <row r="512" spans="1:26">
      <c r="A512" t="s">
        <v>4156</v>
      </c>
      <c r="B512" s="1" t="s">
        <v>2452</v>
      </c>
      <c r="C512" s="2" t="e">
        <f>VLOOKUP(B512,#REF!,1,0)</f>
        <v>#REF!</v>
      </c>
      <c r="D512" s="2" t="str">
        <f>VLOOKUP(B512,[1]iTN607!B:G,1,0)</f>
        <v>CYSTL2</v>
      </c>
      <c r="E512" s="2" t="str">
        <f>VLOOKUP(B512,[1]iTN607!B:G,2,0)</f>
        <v>CYSTL2</v>
      </c>
      <c r="F512" s="2" t="b">
        <f t="shared" si="28"/>
        <v>0</v>
      </c>
      <c r="G512" s="2" t="str">
        <f>VLOOKUP(B512,[1]iTN607!B:G,3,0)</f>
        <v>cystathionine gamma/beta-lyase</v>
      </c>
      <c r="H512" s="2" t="b">
        <f t="shared" si="29"/>
        <v>0</v>
      </c>
      <c r="I512" s="32" t="str">
        <f>VLOOKUP(B512,[1]iTN607!B:G,4,0)</f>
        <v>H2O[c] + L-Homocysteine[c] =&gt; 2-Oxobutanoate[c] + Hydrogen sulfide[c] + Ammonium[c]</v>
      </c>
      <c r="J512" s="2" t="b">
        <f t="shared" si="30"/>
        <v>0</v>
      </c>
      <c r="K512" s="2" t="str">
        <f>VLOOKUP(B512,[1]iTN607!B:G,5,0)</f>
        <v>4.4.1.2</v>
      </c>
      <c r="L512" s="2" t="b">
        <f t="shared" si="31"/>
        <v>0</v>
      </c>
      <c r="M512" s="1" t="s">
        <v>2453</v>
      </c>
      <c r="N512" s="1" t="s">
        <v>2454</v>
      </c>
      <c r="P512" s="1" t="s">
        <v>1390</v>
      </c>
      <c r="Q512" s="1">
        <v>0</v>
      </c>
      <c r="R512" s="1">
        <v>1000</v>
      </c>
      <c r="X512" s="1" t="s">
        <v>20</v>
      </c>
      <c r="Z512" s="1">
        <v>2</v>
      </c>
    </row>
    <row r="513" spans="1:26">
      <c r="A513" t="s">
        <v>4157</v>
      </c>
      <c r="B513" s="1" t="s">
        <v>2455</v>
      </c>
      <c r="C513" s="2" t="e">
        <f>VLOOKUP(B513,#REF!,1,0)</f>
        <v>#REF!</v>
      </c>
      <c r="D513" s="2" t="str">
        <f>VLOOKUP(B513,[1]iTN607!B:G,1,0)</f>
        <v>CYSTS</v>
      </c>
      <c r="E513" s="2" t="str">
        <f>VLOOKUP(B513,[1]iTN607!B:G,2,0)</f>
        <v>CYSTS</v>
      </c>
      <c r="F513" s="2" t="b">
        <f t="shared" si="28"/>
        <v>0</v>
      </c>
      <c r="G513" s="2" t="str">
        <f>VLOOKUP(B513,[1]iTN607!B:G,3,0)</f>
        <v>Cystathionine beta synthase</v>
      </c>
      <c r="H513" s="2" t="b">
        <f t="shared" si="29"/>
        <v>0</v>
      </c>
      <c r="I513" s="2" t="str">
        <f>VLOOKUP(B513,[1]iTN607!B:G,4,0)</f>
        <v>L-Homocysteine[c] + L-Serine[c] =&gt; L-Cystathionine[c] + H2O[c]</v>
      </c>
      <c r="J513" s="2" t="b">
        <f t="shared" si="30"/>
        <v>0</v>
      </c>
      <c r="K513" s="2" t="str">
        <f>VLOOKUP(B513,[1]iTN607!B:G,5,0)</f>
        <v>4.2.1.22</v>
      </c>
      <c r="L513" s="2" t="b">
        <f t="shared" si="31"/>
        <v>0</v>
      </c>
      <c r="M513" s="1" t="s">
        <v>2456</v>
      </c>
      <c r="N513" s="1" t="s">
        <v>2457</v>
      </c>
      <c r="O513" s="2" t="s">
        <v>2458</v>
      </c>
      <c r="P513" s="1" t="s">
        <v>2459</v>
      </c>
      <c r="Q513" s="1">
        <v>0</v>
      </c>
      <c r="R513" s="1">
        <v>1000</v>
      </c>
      <c r="U513" s="2" t="s">
        <v>2460</v>
      </c>
      <c r="X513" s="1" t="s">
        <v>20</v>
      </c>
      <c r="Z513" s="1">
        <v>2</v>
      </c>
    </row>
    <row r="514" spans="1:26" s="23" customFormat="1">
      <c r="A514" t="s">
        <v>4158</v>
      </c>
      <c r="B514" s="2" t="s">
        <v>2461</v>
      </c>
      <c r="C514" s="2" t="e">
        <f>VLOOKUP(B514,#REF!,1,0)</f>
        <v>#REF!</v>
      </c>
      <c r="D514" s="2" t="str">
        <f>VLOOKUP(B514,[1]iTN607!B:G,1,0)</f>
        <v>RIBabc</v>
      </c>
      <c r="E514" s="2" t="str">
        <f>VLOOKUP(B514,[1]iTN607!B:G,2,0)</f>
        <v>RIBabc</v>
      </c>
      <c r="F514" s="2" t="b">
        <f t="shared" ref="F514:F577" si="32">EXACT(E514,M514)</f>
        <v>0</v>
      </c>
      <c r="G514" s="2" t="str">
        <f>VLOOKUP(B514,[1]iTN607!B:G,3,0)</f>
        <v>Ribose transport via ABC system</v>
      </c>
      <c r="H514" s="2" t="b">
        <f t="shared" ref="H514:H577" si="33">EXACT(G514,N514)</f>
        <v>0</v>
      </c>
      <c r="I514" s="2" t="str">
        <f>VLOOKUP(B514,[1]iTN607!B:G,4,0)</f>
        <v>ATP[c] + H2O[c] + D-Ribose[e] =&gt; ADP[c] + H+[c] + Phosphate[c] + D-Ribose[c]</v>
      </c>
      <c r="J514" s="2" t="b">
        <f t="shared" ref="J514:J577" si="34">EXACT(I514,O514)</f>
        <v>0</v>
      </c>
      <c r="K514" s="2" t="str">
        <f>VLOOKUP(B514,[1]iTN607!B:G,5,0)</f>
        <v>3.6.3.17</v>
      </c>
      <c r="L514" s="2" t="b">
        <f t="shared" ref="L514:L577" si="35">EXACT(K514,P514)</f>
        <v>0</v>
      </c>
      <c r="M514" s="2" t="s">
        <v>2462</v>
      </c>
      <c r="N514" s="2" t="s">
        <v>2463</v>
      </c>
      <c r="O514" s="2" t="s">
        <v>2464</v>
      </c>
      <c r="P514" s="2" t="s">
        <v>2465</v>
      </c>
      <c r="Q514" s="2">
        <v>0</v>
      </c>
      <c r="R514" s="2">
        <v>1000</v>
      </c>
      <c r="S514"/>
      <c r="T514"/>
      <c r="U514" s="2" t="s">
        <v>2466</v>
      </c>
      <c r="V514"/>
      <c r="W514"/>
      <c r="X514" s="2" t="s">
        <v>20</v>
      </c>
      <c r="Y514"/>
      <c r="Z514" s="2">
        <v>2</v>
      </c>
    </row>
    <row r="515" spans="1:26">
      <c r="A515" s="23" t="s">
        <v>4159</v>
      </c>
      <c r="B515" s="24" t="s">
        <v>2467</v>
      </c>
      <c r="C515" s="2" t="e">
        <f>VLOOKUP(B515,#REF!,1,0)</f>
        <v>#REF!</v>
      </c>
      <c r="D515" s="6" t="s">
        <v>2467</v>
      </c>
      <c r="E515" s="6" t="s">
        <v>2468</v>
      </c>
      <c r="F515" s="24" t="b">
        <f t="shared" si="32"/>
        <v>1</v>
      </c>
      <c r="G515" s="7" t="s">
        <v>2469</v>
      </c>
      <c r="H515" s="24" t="b">
        <f t="shared" si="33"/>
        <v>1</v>
      </c>
      <c r="I515" s="24"/>
      <c r="J515" s="24" t="b">
        <f t="shared" si="34"/>
        <v>1</v>
      </c>
      <c r="K515" s="7" t="s">
        <v>2204</v>
      </c>
      <c r="L515" s="24" t="b">
        <f t="shared" si="35"/>
        <v>1</v>
      </c>
      <c r="M515" s="24" t="s">
        <v>2468</v>
      </c>
      <c r="N515" s="24" t="s">
        <v>2469</v>
      </c>
      <c r="O515" s="23"/>
      <c r="P515" s="24" t="s">
        <v>2204</v>
      </c>
      <c r="Q515" s="24">
        <v>-1000</v>
      </c>
      <c r="R515" s="24">
        <v>1000</v>
      </c>
      <c r="S515" s="23"/>
      <c r="T515" s="23"/>
      <c r="U515" s="23"/>
      <c r="V515" s="23"/>
      <c r="W515" s="23"/>
      <c r="X515" s="24" t="s">
        <v>20</v>
      </c>
      <c r="Y515" s="23"/>
      <c r="Z515" s="24">
        <v>2</v>
      </c>
    </row>
    <row r="516" spans="1:26">
      <c r="A516" t="s">
        <v>4160</v>
      </c>
      <c r="B516" s="1" t="s">
        <v>2470</v>
      </c>
      <c r="C516" s="2" t="e">
        <f>VLOOKUP(B516,#REF!,1,0)</f>
        <v>#REF!</v>
      </c>
      <c r="D516" s="2" t="str">
        <f>VLOOKUP(B516,[1]iTN607!B:G,1,0)</f>
        <v>MALTt</v>
      </c>
      <c r="E516" s="2" t="str">
        <f>VLOOKUP(B516,[1]iTN607!B:G,2,0)</f>
        <v>MALTt</v>
      </c>
      <c r="F516" s="2" t="b">
        <f t="shared" si="32"/>
        <v>0</v>
      </c>
      <c r="G516" s="2" t="str">
        <f>VLOOKUP(B516,[1]iTN607!B:G,3,0)</f>
        <v>maltose transport in/out via proton symport</v>
      </c>
      <c r="H516" s="2" t="b">
        <f t="shared" si="33"/>
        <v>0</v>
      </c>
      <c r="I516" s="2"/>
      <c r="J516" s="2" t="b">
        <f t="shared" si="34"/>
        <v>1</v>
      </c>
      <c r="K516" s="2">
        <f>VLOOKUP(B516,[1]iTN607!B:G,5,0)</f>
        <v>0</v>
      </c>
      <c r="L516" s="2" t="b">
        <f t="shared" si="35"/>
        <v>0</v>
      </c>
      <c r="M516" s="1" t="s">
        <v>2471</v>
      </c>
      <c r="N516" s="1" t="s">
        <v>2472</v>
      </c>
      <c r="P516" s="2" t="s">
        <v>2473</v>
      </c>
      <c r="Q516" s="1">
        <v>-1000</v>
      </c>
      <c r="R516" s="1">
        <v>1000</v>
      </c>
      <c r="X516" s="1" t="s">
        <v>20</v>
      </c>
      <c r="Z516" s="1">
        <v>2</v>
      </c>
    </row>
    <row r="517" spans="1:26">
      <c r="A517" t="s">
        <v>4161</v>
      </c>
      <c r="B517" s="1" t="s">
        <v>2474</v>
      </c>
      <c r="C517" s="2" t="e">
        <f>VLOOKUP(B517,#REF!,1,0)</f>
        <v>#REF!</v>
      </c>
      <c r="D517" s="2" t="str">
        <f>VLOOKUP(B517,[1]iTN607!B:G,1,0)</f>
        <v>SUCH</v>
      </c>
      <c r="E517" s="2" t="str">
        <f>VLOOKUP(B517,[1]iTN607!B:G,2,0)</f>
        <v>SUCH</v>
      </c>
      <c r="F517" s="2" t="b">
        <f t="shared" si="32"/>
        <v>0</v>
      </c>
      <c r="G517" s="2" t="str">
        <f>VLOOKUP(B517,[1]iTN607!B:G,3,0)</f>
        <v>alpha-glucoside glucohydrolase</v>
      </c>
      <c r="H517" s="2" t="b">
        <f t="shared" si="33"/>
        <v>0</v>
      </c>
      <c r="I517" s="32" t="str">
        <f>VLOOKUP(B517,[1]iTN607!B:G,4,0)</f>
        <v>H2O[c] + Sucrose[c] =&gt; D-Fructose[c] + D-Glucose[c]</v>
      </c>
      <c r="J517" s="2" t="b">
        <f t="shared" si="34"/>
        <v>0</v>
      </c>
      <c r="K517" s="2" t="str">
        <f>VLOOKUP(B517,[1]iTN607!B:G,5,0)</f>
        <v>3.2.1.20 ; 3.2.1.10</v>
      </c>
      <c r="L517" s="2" t="b">
        <f t="shared" si="35"/>
        <v>0</v>
      </c>
      <c r="M517" s="1" t="s">
        <v>2475</v>
      </c>
      <c r="N517" s="1" t="s">
        <v>2476</v>
      </c>
      <c r="P517" s="2" t="s">
        <v>2020</v>
      </c>
      <c r="Q517" s="1">
        <v>0</v>
      </c>
      <c r="R517" s="1">
        <v>1000</v>
      </c>
      <c r="X517" s="1" t="s">
        <v>20</v>
      </c>
      <c r="Z517" s="1">
        <v>2</v>
      </c>
    </row>
    <row r="518" spans="1:26">
      <c r="A518" t="s">
        <v>4162</v>
      </c>
      <c r="B518" s="1" t="s">
        <v>2477</v>
      </c>
      <c r="C518" s="2" t="e">
        <f>VLOOKUP(B518,#REF!,1,0)</f>
        <v>#REF!</v>
      </c>
      <c r="D518" s="2" t="str">
        <f>VLOOKUP(B518,[1]iTN607!B:G,1,0)</f>
        <v>TREt</v>
      </c>
      <c r="E518" s="2" t="str">
        <f>VLOOKUP(B518,[1]iTN607!B:G,2,0)</f>
        <v>TREt</v>
      </c>
      <c r="F518" s="2" t="b">
        <f t="shared" si="32"/>
        <v>0</v>
      </c>
      <c r="G518" s="2" t="str">
        <f>VLOOKUP(B518,[1]iTN607!B:G,3,0)</f>
        <v>trehalose transport in/out via proton symport</v>
      </c>
      <c r="H518" s="2" t="b">
        <f t="shared" si="33"/>
        <v>0</v>
      </c>
      <c r="I518" s="2"/>
      <c r="J518" s="2" t="b">
        <f t="shared" si="34"/>
        <v>1</v>
      </c>
      <c r="K518" s="2">
        <f>VLOOKUP(B518,[1]iTN607!B:G,5,0)</f>
        <v>0</v>
      </c>
      <c r="L518" s="2" t="b">
        <f t="shared" si="35"/>
        <v>0</v>
      </c>
      <c r="M518" s="1" t="s">
        <v>2478</v>
      </c>
      <c r="N518" s="1" t="s">
        <v>2479</v>
      </c>
      <c r="P518" s="2" t="s">
        <v>2473</v>
      </c>
      <c r="Q518" s="1">
        <v>-1000</v>
      </c>
      <c r="R518" s="1">
        <v>1000</v>
      </c>
      <c r="X518" s="1" t="s">
        <v>20</v>
      </c>
      <c r="Z518" s="1">
        <v>2</v>
      </c>
    </row>
    <row r="519" spans="1:26">
      <c r="A519" t="s">
        <v>4163</v>
      </c>
      <c r="B519" s="1" t="s">
        <v>2480</v>
      </c>
      <c r="C519" s="2" t="e">
        <f>VLOOKUP(B519,#REF!,1,0)</f>
        <v>#REF!</v>
      </c>
      <c r="D519" s="2" t="str">
        <f>VLOOKUP(B519,[1]iTN607!B:G,1,0)</f>
        <v>TREP</v>
      </c>
      <c r="E519" s="19" t="str">
        <f>VLOOKUP(B519,[1]iTN607!B:G,2,0)</f>
        <v>TREP</v>
      </c>
      <c r="F519" s="19" t="b">
        <f t="shared" si="32"/>
        <v>0</v>
      </c>
      <c r="G519" s="2" t="str">
        <f>VLOOKUP(B519,[1]iTN607!B:G,3,0)</f>
        <v>trehalose phosphorylase</v>
      </c>
      <c r="H519" s="2" t="b">
        <f t="shared" si="33"/>
        <v>0</v>
      </c>
      <c r="I519" s="32" t="str">
        <f>VLOOKUP(B519,[1]iTN607!B:G,4,0)</f>
        <v>Phosphate[c] + Trehalose[c] &lt;=&gt; beta-D-Glucose 1-phosphate[c] + D-Glucose[c]</v>
      </c>
      <c r="J519" s="2" t="b">
        <f t="shared" si="34"/>
        <v>0</v>
      </c>
      <c r="K519" s="2" t="str">
        <f>VLOOKUP(B519,[1]iTN607!B:G,5,0)</f>
        <v>2.4.1.64</v>
      </c>
      <c r="L519" s="2" t="b">
        <f t="shared" si="35"/>
        <v>0</v>
      </c>
      <c r="M519" s="1" t="s">
        <v>1901</v>
      </c>
      <c r="N519" s="1" t="s">
        <v>2481</v>
      </c>
      <c r="P519" s="2" t="s">
        <v>2482</v>
      </c>
      <c r="Q519" s="1">
        <v>-1000</v>
      </c>
      <c r="R519" s="1">
        <v>1000</v>
      </c>
      <c r="X519" s="1" t="s">
        <v>20</v>
      </c>
      <c r="Z519" s="1">
        <v>2</v>
      </c>
    </row>
    <row r="520" spans="1:26">
      <c r="A520" t="s">
        <v>4165</v>
      </c>
      <c r="B520" s="1" t="s">
        <v>2487</v>
      </c>
      <c r="C520" s="2" t="e">
        <f>VLOOKUP(B520,#REF!,1,0)</f>
        <v>#REF!</v>
      </c>
      <c r="D520" s="2" t="str">
        <f>VLOOKUP(B520,[1]iTN607!B:G,1,0)</f>
        <v>PAP_LRE</v>
      </c>
      <c r="E520" s="2" t="str">
        <f>VLOOKUP(B520,[1]iTN607!B:G,2,0)</f>
        <v>PAP_LRE</v>
      </c>
      <c r="F520" s="2" t="b">
        <f t="shared" si="32"/>
        <v>0</v>
      </c>
      <c r="G520" s="2" t="str">
        <f>VLOOKUP(B520,[1]iTN607!B:G,3,0)</f>
        <v>phosphatidic acid phosphatase</v>
      </c>
      <c r="H520" s="2" t="b">
        <f t="shared" si="33"/>
        <v>0</v>
      </c>
      <c r="I520" s="32" t="str">
        <f>VLOOKUP(B520,[1]iTN607!B:G,4,0)</f>
        <v>H2O[c] + phosphatidic acid (Lb reuteri specific)[c] =&gt; 1,2-Diacylglycerol, LRE specific[c] + Phosphate[c]</v>
      </c>
      <c r="J520" s="2" t="b">
        <f t="shared" si="34"/>
        <v>0</v>
      </c>
      <c r="K520" s="2" t="str">
        <f>VLOOKUP(B520,[1]iTN607!B:G,5,0)</f>
        <v>3.1.3.4 ; 3.1.3.81</v>
      </c>
      <c r="L520" s="2" t="b">
        <f t="shared" si="35"/>
        <v>0</v>
      </c>
      <c r="M520" s="1" t="s">
        <v>2488</v>
      </c>
      <c r="N520" s="1" t="s">
        <v>2489</v>
      </c>
      <c r="P520" s="2" t="s">
        <v>2490</v>
      </c>
      <c r="Q520" s="1">
        <v>0</v>
      </c>
      <c r="R520" s="1">
        <v>1000</v>
      </c>
      <c r="X520" s="1" t="s">
        <v>20</v>
      </c>
      <c r="Z520" s="1">
        <v>2</v>
      </c>
    </row>
    <row r="521" spans="1:26">
      <c r="A521" t="s">
        <v>4166</v>
      </c>
      <c r="B521" s="1" t="s">
        <v>2491</v>
      </c>
      <c r="C521" s="2" t="e">
        <f>VLOOKUP(B521,#REF!,1,0)</f>
        <v>#REF!</v>
      </c>
      <c r="D521" s="2" t="str">
        <f>VLOOKUP(B521,[1]iTN607!B:G,1,0)</f>
        <v>3HPPt</v>
      </c>
      <c r="E521" s="2" t="str">
        <f>VLOOKUP(B521,[1]iTN607!B:G,2,0)</f>
        <v>3HPPt</v>
      </c>
      <c r="F521" s="2" t="b">
        <f t="shared" si="32"/>
        <v>0</v>
      </c>
      <c r="G521" s="2" t="str">
        <f>VLOOKUP(B521,[1]iTN607!B:G,3,0)</f>
        <v>3-hydroxypropanoate transport via diffusion</v>
      </c>
      <c r="H521" s="2" t="b">
        <f t="shared" si="33"/>
        <v>0</v>
      </c>
      <c r="I521" s="2"/>
      <c r="J521" s="2" t="b">
        <f t="shared" si="34"/>
        <v>1</v>
      </c>
      <c r="K521" s="2"/>
      <c r="L521" s="2" t="b">
        <f t="shared" si="35"/>
        <v>1</v>
      </c>
      <c r="M521" s="1" t="s">
        <v>2492</v>
      </c>
      <c r="N521" s="1" t="s">
        <v>2493</v>
      </c>
      <c r="Q521" s="1">
        <v>-1000</v>
      </c>
      <c r="R521" s="1">
        <v>1000</v>
      </c>
      <c r="X521" s="1" t="s">
        <v>2494</v>
      </c>
      <c r="Z521" s="1">
        <v>2</v>
      </c>
    </row>
    <row r="522" spans="1:26">
      <c r="A522" t="s">
        <v>4167</v>
      </c>
      <c r="B522" s="1" t="s">
        <v>2495</v>
      </c>
      <c r="C522" s="2" t="e">
        <f>VLOOKUP(B522,#REF!,1,0)</f>
        <v>#REF!</v>
      </c>
      <c r="D522" s="2" t="str">
        <f>VLOOKUP(B522,[1]iTN607!B:G,1,0)</f>
        <v>AACPS182</v>
      </c>
      <c r="E522" s="2" t="str">
        <f>VLOOKUP(B522,[1]iTN607!B:G,2,0)</f>
        <v>AACPS182</v>
      </c>
      <c r="F522" s="2" t="b">
        <f t="shared" si="32"/>
        <v>0</v>
      </c>
      <c r="G522" s="2" t="str">
        <f>VLOOKUP(B522,[1]iTN607!B:G,3,0)</f>
        <v>Acyl-[acyl-carrier-protein] synthetase (n-C18:2)</v>
      </c>
      <c r="H522" s="2" t="b">
        <f t="shared" si="33"/>
        <v>0</v>
      </c>
      <c r="I522" s="2"/>
      <c r="J522" s="2" t="b">
        <f t="shared" si="34"/>
        <v>1</v>
      </c>
      <c r="K522" s="2"/>
      <c r="L522" s="2" t="b">
        <f t="shared" si="35"/>
        <v>1</v>
      </c>
      <c r="M522" s="1" t="s">
        <v>2496</v>
      </c>
      <c r="N522" s="1" t="s">
        <v>2497</v>
      </c>
      <c r="Q522" s="1">
        <v>0</v>
      </c>
      <c r="R522" s="1">
        <v>1000</v>
      </c>
      <c r="X522" s="1" t="s">
        <v>2494</v>
      </c>
      <c r="Z522" s="1">
        <v>2</v>
      </c>
    </row>
    <row r="523" spans="1:26">
      <c r="A523" t="s">
        <v>4168</v>
      </c>
      <c r="B523" s="1" t="s">
        <v>2498</v>
      </c>
      <c r="C523" s="2" t="e">
        <f>VLOOKUP(B523,#REF!,1,0)</f>
        <v>#REF!</v>
      </c>
      <c r="D523" s="2" t="str">
        <f>VLOOKUP(B523,[1]iTN607!B:G,1,0)</f>
        <v>AACPS183</v>
      </c>
      <c r="E523" s="2" t="str">
        <f>VLOOKUP(B523,[1]iTN607!B:G,2,0)</f>
        <v>AACPS183</v>
      </c>
      <c r="F523" s="2" t="b">
        <f t="shared" si="32"/>
        <v>0</v>
      </c>
      <c r="G523" s="2" t="str">
        <f>VLOOKUP(B523,[1]iTN607!B:G,3,0)</f>
        <v>Acyl-[acyl-carrier-protein] synthetase (n-C18:3)</v>
      </c>
      <c r="H523" s="2" t="b">
        <f t="shared" si="33"/>
        <v>0</v>
      </c>
      <c r="I523" s="2"/>
      <c r="J523" s="2" t="b">
        <f t="shared" si="34"/>
        <v>1</v>
      </c>
      <c r="K523" s="2"/>
      <c r="L523" s="2" t="b">
        <f t="shared" si="35"/>
        <v>1</v>
      </c>
      <c r="M523" s="1" t="s">
        <v>2499</v>
      </c>
      <c r="N523" s="1" t="s">
        <v>2500</v>
      </c>
      <c r="Q523" s="1">
        <v>0</v>
      </c>
      <c r="R523" s="1">
        <v>1000</v>
      </c>
      <c r="X523" s="1" t="s">
        <v>2494</v>
      </c>
      <c r="Z523" s="1">
        <v>2</v>
      </c>
    </row>
    <row r="524" spans="1:26">
      <c r="A524" t="s">
        <v>4169</v>
      </c>
      <c r="B524" s="1" t="s">
        <v>2501</v>
      </c>
      <c r="C524" s="2" t="e">
        <f>VLOOKUP(B524,#REF!,1,0)</f>
        <v>#REF!</v>
      </c>
      <c r="D524" s="2" t="str">
        <f>VLOOKUP(B524,[1]iTN607!B:G,1,0)</f>
        <v>AACPS4</v>
      </c>
      <c r="E524" s="2" t="str">
        <f>VLOOKUP(B524,[1]iTN607!B:G,2,0)</f>
        <v>AACPS4</v>
      </c>
      <c r="F524" s="2" t="b">
        <f t="shared" si="32"/>
        <v>0</v>
      </c>
      <c r="G524" s="2" t="str">
        <f>VLOOKUP(B524,[1]iTN607!B:G,3,0)</f>
        <v>Acyl-[acyl-carrier-protein] synthetase (n-C16:1)</v>
      </c>
      <c r="H524" s="2" t="b">
        <f t="shared" si="33"/>
        <v>0</v>
      </c>
      <c r="I524" s="2"/>
      <c r="J524" s="2" t="b">
        <f t="shared" si="34"/>
        <v>1</v>
      </c>
      <c r="K524" s="2"/>
      <c r="L524" s="2" t="b">
        <f t="shared" si="35"/>
        <v>1</v>
      </c>
      <c r="M524" s="1" t="s">
        <v>2502</v>
      </c>
      <c r="N524" s="1" t="s">
        <v>2503</v>
      </c>
      <c r="Q524" s="1">
        <v>0</v>
      </c>
      <c r="R524" s="1">
        <v>1000</v>
      </c>
      <c r="X524" s="1" t="s">
        <v>2494</v>
      </c>
      <c r="Z524" s="1">
        <v>2</v>
      </c>
    </row>
    <row r="525" spans="1:26">
      <c r="A525" t="s">
        <v>4170</v>
      </c>
      <c r="B525" s="1" t="s">
        <v>2504</v>
      </c>
      <c r="C525" s="2" t="e">
        <f>VLOOKUP(B525,#REF!,1,0)</f>
        <v>#REF!</v>
      </c>
      <c r="D525" s="2" t="str">
        <f>VLOOKUP(B525,[1]iTN607!B:G,1,0)</f>
        <v>AACPS5</v>
      </c>
      <c r="E525" s="2" t="str">
        <f>VLOOKUP(B525,[1]iTN607!B:G,2,0)</f>
        <v>AACPS5</v>
      </c>
      <c r="F525" s="2" t="b">
        <f t="shared" si="32"/>
        <v>0</v>
      </c>
      <c r="G525" s="2" t="str">
        <f>VLOOKUP(B525,[1]iTN607!B:G,3,0)</f>
        <v>Acyl-[acyl-carrier-protein] synthetase (n-C18:1)</v>
      </c>
      <c r="H525" s="2" t="b">
        <f t="shared" si="33"/>
        <v>0</v>
      </c>
      <c r="I525" s="2"/>
      <c r="J525" s="2" t="b">
        <f t="shared" si="34"/>
        <v>1</v>
      </c>
      <c r="K525" s="2"/>
      <c r="L525" s="2" t="b">
        <f t="shared" si="35"/>
        <v>1</v>
      </c>
      <c r="M525" s="1" t="s">
        <v>2505</v>
      </c>
      <c r="N525" s="1" t="s">
        <v>2506</v>
      </c>
      <c r="Q525" s="1">
        <v>0</v>
      </c>
      <c r="R525" s="1">
        <v>1000</v>
      </c>
      <c r="X525" s="1" t="s">
        <v>2494</v>
      </c>
      <c r="Z525" s="1">
        <v>2</v>
      </c>
    </row>
    <row r="526" spans="1:26">
      <c r="A526" t="s">
        <v>4171</v>
      </c>
      <c r="B526" s="1" t="s">
        <v>2507</v>
      </c>
      <c r="C526" s="2" t="e">
        <f>VLOOKUP(B526,#REF!,1,0)</f>
        <v>#REF!</v>
      </c>
      <c r="D526" s="2" t="str">
        <f>VLOOKUP(B526,[1]iTN607!B:G,1,0)</f>
        <v>ACALDt</v>
      </c>
      <c r="E526" s="2" t="str">
        <f>VLOOKUP(B526,[1]iTN607!B:G,2,0)</f>
        <v>ACALDt</v>
      </c>
      <c r="F526" s="2" t="b">
        <f t="shared" si="32"/>
        <v>0</v>
      </c>
      <c r="G526" s="2" t="str">
        <f>VLOOKUP(B526,[1]iTN607!B:G,3,0)</f>
        <v>acetaldehyde reversible transport</v>
      </c>
      <c r="H526" s="2" t="b">
        <f t="shared" si="33"/>
        <v>0</v>
      </c>
      <c r="I526" s="2"/>
      <c r="J526" s="2" t="b">
        <f t="shared" si="34"/>
        <v>1</v>
      </c>
      <c r="K526" s="2"/>
      <c r="L526" s="2" t="b">
        <f t="shared" si="35"/>
        <v>1</v>
      </c>
      <c r="M526" s="1" t="s">
        <v>2508</v>
      </c>
      <c r="N526" s="1" t="s">
        <v>2509</v>
      </c>
      <c r="Q526" s="1">
        <v>-1000</v>
      </c>
      <c r="R526" s="1">
        <v>1000</v>
      </c>
      <c r="X526" s="1" t="s">
        <v>2494</v>
      </c>
      <c r="Z526" s="1">
        <v>2</v>
      </c>
    </row>
    <row r="527" spans="1:26">
      <c r="A527" t="s">
        <v>4172</v>
      </c>
      <c r="B527" s="1" t="s">
        <v>2510</v>
      </c>
      <c r="C527" s="2" t="e">
        <f>VLOOKUP(B527,#REF!,1,0)</f>
        <v>#REF!</v>
      </c>
      <c r="D527" s="2" t="str">
        <f>VLOOKUP(B527,[1]iTN607!B:G,1,0)</f>
        <v>ACGK</v>
      </c>
      <c r="E527" s="2" t="str">
        <f>VLOOKUP(B527,[1]iTN607!B:G,2,0)</f>
        <v>ACGK</v>
      </c>
      <c r="F527" s="2" t="b">
        <f t="shared" si="32"/>
        <v>0</v>
      </c>
      <c r="G527" s="2" t="str">
        <f>VLOOKUP(B527,[1]iTN607!B:G,3,0)</f>
        <v>acetylglutamate kinase</v>
      </c>
      <c r="H527" s="2" t="b">
        <f t="shared" si="33"/>
        <v>0</v>
      </c>
      <c r="I527" s="2" t="str">
        <f>VLOOKUP(B527,[1]iTN607!B:G,4,0)</f>
        <v>ATP[c] + N-Acetyl-L-glutamate[c] =&gt; ADP[c] + N-Acetyl-L-glutamyl 5-phosphate[c]</v>
      </c>
      <c r="J527" s="2" t="b">
        <f t="shared" si="34"/>
        <v>0</v>
      </c>
      <c r="K527" s="2"/>
      <c r="L527" s="2" t="b">
        <f t="shared" si="35"/>
        <v>1</v>
      </c>
      <c r="M527" s="1" t="s">
        <v>2511</v>
      </c>
      <c r="N527" s="1" t="s">
        <v>2512</v>
      </c>
      <c r="O527" s="2" t="s">
        <v>2513</v>
      </c>
      <c r="Q527" s="1">
        <v>0</v>
      </c>
      <c r="R527" s="1">
        <v>1000</v>
      </c>
      <c r="X527" s="1" t="s">
        <v>2494</v>
      </c>
      <c r="Z527" s="1">
        <v>2</v>
      </c>
    </row>
    <row r="528" spans="1:26">
      <c r="A528" t="s">
        <v>4173</v>
      </c>
      <c r="B528" s="1" t="s">
        <v>2514</v>
      </c>
      <c r="C528" s="2" t="e">
        <f>VLOOKUP(B528,#REF!,1,0)</f>
        <v>#REF!</v>
      </c>
      <c r="D528" s="2" t="str">
        <f>VLOOKUP(B528,[1]iTN607!B:G,1,0)</f>
        <v>ACTNdiff</v>
      </c>
      <c r="E528" s="2" t="str">
        <f>VLOOKUP(B528,[1]iTN607!B:G,2,0)</f>
        <v>ACTNdiff</v>
      </c>
      <c r="F528" s="2" t="b">
        <f t="shared" si="32"/>
        <v>0</v>
      </c>
      <c r="G528" s="2" t="str">
        <f>VLOOKUP(B528,[1]iTN607!B:G,3,0)</f>
        <v>(R)-acetoin diffusion</v>
      </c>
      <c r="H528" s="2" t="b">
        <f t="shared" si="33"/>
        <v>0</v>
      </c>
      <c r="I528" s="2"/>
      <c r="J528" s="2" t="b">
        <f t="shared" si="34"/>
        <v>1</v>
      </c>
      <c r="K528" s="2"/>
      <c r="L528" s="2" t="b">
        <f t="shared" si="35"/>
        <v>1</v>
      </c>
      <c r="M528" s="1" t="s">
        <v>2515</v>
      </c>
      <c r="N528" s="1" t="s">
        <v>2516</v>
      </c>
      <c r="Q528" s="1">
        <v>-1000</v>
      </c>
      <c r="R528" s="1">
        <v>1000</v>
      </c>
      <c r="X528" s="1" t="s">
        <v>2494</v>
      </c>
      <c r="Z528" s="1">
        <v>2</v>
      </c>
    </row>
    <row r="529" spans="1:26">
      <c r="A529" t="s">
        <v>4174</v>
      </c>
      <c r="B529" s="1" t="s">
        <v>2517</v>
      </c>
      <c r="C529" s="2" t="e">
        <f>VLOOKUP(B529,#REF!,1,0)</f>
        <v>#REF!</v>
      </c>
      <c r="D529" s="2" t="str">
        <f>VLOOKUP(B529,[1]iTN607!B:G,1,0)</f>
        <v>ACTPASE</v>
      </c>
      <c r="E529" s="2" t="str">
        <f>VLOOKUP(B529,[1]iTN607!B:G,2,0)</f>
        <v>ACTPASE</v>
      </c>
      <c r="F529" s="2" t="b">
        <f t="shared" si="32"/>
        <v>0</v>
      </c>
      <c r="G529" s="2" t="str">
        <f>VLOOKUP(B529,[1]iTN607!B:G,3,0)</f>
        <v>acylphosphatase</v>
      </c>
      <c r="H529" s="2" t="b">
        <f t="shared" si="33"/>
        <v>0</v>
      </c>
      <c r="I529" s="32" t="str">
        <f>VLOOKUP(B529,[1]iTN607!B:G,4,0)</f>
        <v>Acetyl phosphate[c] + H2O[c] =&gt; Acetate[c] + H+[c] + Phosphate[c]</v>
      </c>
      <c r="J529" s="2" t="b">
        <f t="shared" si="34"/>
        <v>0</v>
      </c>
      <c r="K529" s="2" t="str">
        <f>VLOOKUP(B529,[1]iTN607!B:G,5,0)</f>
        <v>3.6.1.7</v>
      </c>
      <c r="L529" s="2" t="b">
        <f t="shared" si="35"/>
        <v>0</v>
      </c>
      <c r="M529" s="1" t="s">
        <v>2518</v>
      </c>
      <c r="N529" s="1" t="s">
        <v>2519</v>
      </c>
      <c r="Q529" s="1">
        <v>0</v>
      </c>
      <c r="R529" s="1">
        <v>1000</v>
      </c>
      <c r="X529" s="1" t="s">
        <v>2494</v>
      </c>
      <c r="Z529" s="1">
        <v>2</v>
      </c>
    </row>
    <row r="530" spans="1:26">
      <c r="A530" t="s">
        <v>4175</v>
      </c>
      <c r="B530" s="1" t="s">
        <v>2520</v>
      </c>
      <c r="C530" s="2" t="e">
        <f>VLOOKUP(B530,#REF!,1,0)</f>
        <v>#REF!</v>
      </c>
      <c r="D530" s="2" t="str">
        <f>VLOOKUP(B530,[1]iTN607!B:G,1,0)</f>
        <v>ACt6</v>
      </c>
      <c r="E530" s="2" t="str">
        <f>VLOOKUP(B530,[1]iTN607!B:G,2,0)</f>
        <v>ACt6</v>
      </c>
      <c r="F530" s="2" t="b">
        <f t="shared" si="32"/>
        <v>0</v>
      </c>
      <c r="G530" s="2" t="str">
        <f>VLOOKUP(B530,[1]iTN607!B:G,3,0)</f>
        <v>acetate transport in/out via proton symport</v>
      </c>
      <c r="H530" s="2" t="b">
        <f t="shared" si="33"/>
        <v>0</v>
      </c>
      <c r="I530" s="2"/>
      <c r="J530" s="2" t="b">
        <f t="shared" si="34"/>
        <v>1</v>
      </c>
      <c r="K530" s="2"/>
      <c r="L530" s="2" t="b">
        <f t="shared" si="35"/>
        <v>1</v>
      </c>
      <c r="M530" s="1" t="s">
        <v>2521</v>
      </c>
      <c r="N530" s="1" t="s">
        <v>2522</v>
      </c>
      <c r="Q530" s="1">
        <v>-1000</v>
      </c>
      <c r="R530" s="1">
        <v>1000</v>
      </c>
      <c r="X530" s="1" t="s">
        <v>2494</v>
      </c>
      <c r="Z530" s="1">
        <v>2</v>
      </c>
    </row>
    <row r="531" spans="1:26">
      <c r="A531" t="s">
        <v>4176</v>
      </c>
      <c r="B531" s="2" t="s">
        <v>2523</v>
      </c>
      <c r="C531" s="2" t="e">
        <f>VLOOKUP(B531,#REF!,1,0)</f>
        <v>#REF!</v>
      </c>
      <c r="D531" s="2" t="str">
        <f>VLOOKUP(B531,[1]iTN607!B:G,1,0)</f>
        <v>ADEt2</v>
      </c>
      <c r="E531" s="2" t="str">
        <f>VLOOKUP(B531,[1]iTN607!B:G,2,0)</f>
        <v>ADEt2</v>
      </c>
      <c r="F531" s="2" t="b">
        <f t="shared" si="32"/>
        <v>0</v>
      </c>
      <c r="G531" s="2" t="str">
        <f>VLOOKUP(B531,[1]iTN607!B:G,3,0)</f>
        <v>adenine transport via proton symport (reversible)</v>
      </c>
      <c r="H531" s="2" t="b">
        <f t="shared" si="33"/>
        <v>0</v>
      </c>
      <c r="I531" s="2"/>
      <c r="J531" s="2" t="b">
        <f t="shared" si="34"/>
        <v>1</v>
      </c>
      <c r="K531" s="2"/>
      <c r="L531" s="2" t="b">
        <f t="shared" si="35"/>
        <v>1</v>
      </c>
      <c r="M531" s="2" t="s">
        <v>2524</v>
      </c>
      <c r="N531" s="2" t="s">
        <v>2525</v>
      </c>
      <c r="Q531" s="2">
        <v>-1000</v>
      </c>
      <c r="R531" s="2">
        <v>1000</v>
      </c>
      <c r="X531" s="2" t="s">
        <v>2494</v>
      </c>
      <c r="Z531" s="2">
        <v>2</v>
      </c>
    </row>
    <row r="532" spans="1:26">
      <c r="A532" t="s">
        <v>4177</v>
      </c>
      <c r="B532" s="1" t="s">
        <v>2526</v>
      </c>
      <c r="C532" s="2" t="e">
        <f>VLOOKUP(B532,#REF!,1,0)</f>
        <v>#REF!</v>
      </c>
      <c r="D532" s="2" t="str">
        <f>VLOOKUP(B532,[1]iTN607!B:G,1,0)</f>
        <v>AGPR</v>
      </c>
      <c r="E532" s="2" t="str">
        <f>VLOOKUP(B532,[1]iTN607!B:G,2,0)</f>
        <v>AGPR</v>
      </c>
      <c r="F532" s="2" t="b">
        <f t="shared" si="32"/>
        <v>0</v>
      </c>
      <c r="G532" s="2" t="str">
        <f>VLOOKUP(B532,[1]iTN607!B:G,3,0)</f>
        <v>N-acetyl-g-glutamyl-phosphate reductase</v>
      </c>
      <c r="H532" s="2" t="b">
        <f t="shared" si="33"/>
        <v>0</v>
      </c>
      <c r="I532" s="2" t="str">
        <f>VLOOKUP(B532,[1]iTN607!B:G,4,0)</f>
        <v>Nicotinamide adenine dinucleotide phosphate[c] + Phosphate[c] + N-Acetyl-L-glutamate 5-semialdehyde[c] &lt;=&gt; H+[c] + Nicotinamide adenine dinucleotide phosphate - reduced[c] + N-Acetyl-L-glutamyl 5-phosphate[c]</v>
      </c>
      <c r="J532" s="2" t="b">
        <f t="shared" si="34"/>
        <v>0</v>
      </c>
      <c r="K532" s="2"/>
      <c r="L532" s="2" t="b">
        <f t="shared" si="35"/>
        <v>1</v>
      </c>
      <c r="M532" s="1" t="s">
        <v>2527</v>
      </c>
      <c r="N532" s="1" t="s">
        <v>2528</v>
      </c>
      <c r="O532" s="2" t="s">
        <v>2529</v>
      </c>
      <c r="Q532" s="1">
        <v>-1000</v>
      </c>
      <c r="R532" s="1">
        <v>1000</v>
      </c>
      <c r="X532" s="1" t="s">
        <v>2494</v>
      </c>
      <c r="Z532" s="1">
        <v>2</v>
      </c>
    </row>
    <row r="533" spans="1:26">
      <c r="A533" t="s">
        <v>4178</v>
      </c>
      <c r="B533" s="1" t="s">
        <v>2530</v>
      </c>
      <c r="C533" s="2" t="e">
        <f>VLOOKUP(B533,#REF!,1,0)</f>
        <v>#REF!</v>
      </c>
      <c r="D533" s="2" t="str">
        <f>VLOOKUP(B533,[1]iTN607!B:G,1,0)</f>
        <v>ALATA_Lr</v>
      </c>
      <c r="E533" s="2" t="str">
        <f>VLOOKUP(B533,[1]iTN607!B:G,2,0)</f>
        <v>ALATA_Lr</v>
      </c>
      <c r="F533" s="2" t="b">
        <f t="shared" si="32"/>
        <v>0</v>
      </c>
      <c r="G533" s="2" t="str">
        <f>VLOOKUP(B533,[1]iTN607!B:G,3,0)</f>
        <v>alanine transaminase</v>
      </c>
      <c r="H533" s="2" t="b">
        <f t="shared" si="33"/>
        <v>0</v>
      </c>
      <c r="I533" s="32" t="str">
        <f>VLOOKUP(B533,[1]iTN607!B:G,4,0)</f>
        <v>L-Alanine[c] + Pyridoxal[c] &lt;=&gt; Pyridoxamine[c] + Pyruvate[c]</v>
      </c>
      <c r="J533" s="2" t="b">
        <f t="shared" si="34"/>
        <v>0</v>
      </c>
      <c r="K533" s="2"/>
      <c r="L533" s="2" t="b">
        <f t="shared" si="35"/>
        <v>1</v>
      </c>
      <c r="M533" s="1" t="s">
        <v>2531</v>
      </c>
      <c r="N533" s="1" t="s">
        <v>2532</v>
      </c>
      <c r="Q533" s="1">
        <v>-1000</v>
      </c>
      <c r="R533" s="1">
        <v>1000</v>
      </c>
      <c r="X533" s="1" t="s">
        <v>2494</v>
      </c>
      <c r="Z533" s="1">
        <v>2</v>
      </c>
    </row>
    <row r="534" spans="1:26">
      <c r="A534" t="s">
        <v>4179</v>
      </c>
      <c r="B534" s="1" t="s">
        <v>2533</v>
      </c>
      <c r="C534" s="2" t="e">
        <f>VLOOKUP(B534,#REF!,1,0)</f>
        <v>#REF!</v>
      </c>
      <c r="D534" s="2" t="str">
        <f>VLOOKUP(B534,[1]iTN607!B:G,1,0)</f>
        <v>ALA_Lt6</v>
      </c>
      <c r="E534" s="2" t="str">
        <f>VLOOKUP(B534,[1]iTN607!B:G,2,0)</f>
        <v>ALA_Lt6</v>
      </c>
      <c r="F534" s="2" t="b">
        <f t="shared" si="32"/>
        <v>0</v>
      </c>
      <c r="G534" s="2" t="str">
        <f>VLOOKUP(B534,[1]iTN607!B:G,3,0)</f>
        <v>L-alanine transport in/out via proton symport</v>
      </c>
      <c r="H534" s="2" t="b">
        <f t="shared" si="33"/>
        <v>0</v>
      </c>
      <c r="I534" s="2"/>
      <c r="J534" s="2" t="b">
        <f t="shared" si="34"/>
        <v>1</v>
      </c>
      <c r="K534" s="2"/>
      <c r="L534" s="2" t="b">
        <f t="shared" si="35"/>
        <v>1</v>
      </c>
      <c r="M534" s="1" t="s">
        <v>2534</v>
      </c>
      <c r="N534" s="1" t="s">
        <v>2535</v>
      </c>
      <c r="Q534" s="1">
        <v>-1000</v>
      </c>
      <c r="R534" s="1">
        <v>1000</v>
      </c>
      <c r="X534" s="1" t="s">
        <v>2494</v>
      </c>
      <c r="Z534" s="1">
        <v>2</v>
      </c>
    </row>
    <row r="535" spans="1:26">
      <c r="A535" t="s">
        <v>4180</v>
      </c>
      <c r="B535" s="2" t="s">
        <v>2536</v>
      </c>
      <c r="C535" s="2" t="e">
        <f>VLOOKUP(B535,#REF!,1,0)</f>
        <v>#REF!</v>
      </c>
      <c r="D535" s="2" t="str">
        <f>VLOOKUP(B535,[1]iTN607!B:G,1,0)</f>
        <v>ALOX</v>
      </c>
      <c r="E535" s="2" t="str">
        <f>VLOOKUP(B535,[1]iTN607!B:G,2,0)</f>
        <v>ALOX</v>
      </c>
      <c r="F535" s="2" t="b">
        <f t="shared" si="32"/>
        <v>0</v>
      </c>
      <c r="G535" s="2" t="str">
        <f>VLOOKUP(B535,[1]iTN607!B:G,3,0)</f>
        <v>oxidative decarboxylation of acetolacate (chemical)</v>
      </c>
      <c r="H535" s="2" t="b">
        <f t="shared" si="33"/>
        <v>0</v>
      </c>
      <c r="I535" s="32" t="str">
        <f>VLOOKUP(B535,[1]iTN607!B:G,4,0)</f>
        <v>(S)-2-Acetolactate[c] + H+[c] + 0.5 O2[c] =&gt; CO2[c] + Diacetyl[c] + H2O[c]</v>
      </c>
      <c r="J535" s="2" t="b">
        <f t="shared" si="34"/>
        <v>0</v>
      </c>
      <c r="K535" s="2"/>
      <c r="L535" s="2" t="b">
        <f t="shared" si="35"/>
        <v>1</v>
      </c>
      <c r="M535" s="2" t="s">
        <v>2537</v>
      </c>
      <c r="N535" s="2" t="s">
        <v>2538</v>
      </c>
      <c r="Q535" s="2">
        <v>0</v>
      </c>
      <c r="R535" s="2">
        <v>1000</v>
      </c>
      <c r="X535" s="2" t="s">
        <v>2494</v>
      </c>
      <c r="Z535" s="2">
        <v>2</v>
      </c>
    </row>
    <row r="536" spans="1:26">
      <c r="A536" t="s">
        <v>4181</v>
      </c>
      <c r="B536" s="1" t="s">
        <v>2539</v>
      </c>
      <c r="C536" s="2" t="e">
        <f>VLOOKUP(B536,#REF!,1,0)</f>
        <v>#REF!</v>
      </c>
      <c r="D536" s="2" t="str">
        <f>VLOOKUP(B536,[1]iTN607!B:G,1,0)</f>
        <v>AOBUTDs</v>
      </c>
      <c r="E536" s="2" t="str">
        <f>VLOOKUP(B536,[1]iTN607!B:G,2,0)</f>
        <v>AOBUTDs</v>
      </c>
      <c r="F536" s="2" t="b">
        <f t="shared" si="32"/>
        <v>0</v>
      </c>
      <c r="G536" s="2" t="str">
        <f>VLOOKUP(B536,[1]iTN607!B:G,3,0)</f>
        <v>L-2-amino-3-oxobutanoate decarboxylation (spontaneous)</v>
      </c>
      <c r="H536" s="2" t="b">
        <f t="shared" si="33"/>
        <v>0</v>
      </c>
      <c r="I536" s="32" t="str">
        <f>VLOOKUP(B536,[1]iTN607!B:G,4,0)</f>
        <v>H+[c] + L-2-Amino-3-oxobutanoate[c] =&gt; CO2[c] + Aminoacetone[c]</v>
      </c>
      <c r="J536" s="2" t="b">
        <f t="shared" si="34"/>
        <v>0</v>
      </c>
      <c r="K536" s="2"/>
      <c r="L536" s="2" t="b">
        <f t="shared" si="35"/>
        <v>1</v>
      </c>
      <c r="M536" s="1" t="s">
        <v>2540</v>
      </c>
      <c r="N536" s="1" t="s">
        <v>2541</v>
      </c>
      <c r="O536" s="2" t="s">
        <v>2542</v>
      </c>
      <c r="Q536" s="1">
        <v>0</v>
      </c>
      <c r="R536" s="1">
        <v>1000</v>
      </c>
      <c r="X536" s="1" t="s">
        <v>2494</v>
      </c>
      <c r="Z536" s="1">
        <v>2</v>
      </c>
    </row>
    <row r="537" spans="1:26">
      <c r="A537" t="s">
        <v>4182</v>
      </c>
      <c r="B537" s="1" t="s">
        <v>2543</v>
      </c>
      <c r="C537" s="2" t="e">
        <f>VLOOKUP(B537,#REF!,1,0)</f>
        <v>#REF!</v>
      </c>
      <c r="D537" s="2" t="str">
        <f>VLOOKUP(B537,[1]iTN607!B:G,1,0)</f>
        <v>ARAI</v>
      </c>
      <c r="E537" s="2" t="str">
        <f>VLOOKUP(B537,[1]iTN607!B:G,2,0)</f>
        <v>ARAI</v>
      </c>
      <c r="F537" s="2" t="b">
        <f t="shared" si="32"/>
        <v>0</v>
      </c>
      <c r="G537" s="2" t="str">
        <f>VLOOKUP(B537,[1]iTN607!B:G,3,0)</f>
        <v>L-arabinose isomerase</v>
      </c>
      <c r="H537" s="2" t="b">
        <f t="shared" si="33"/>
        <v>0</v>
      </c>
      <c r="I537" s="2" t="str">
        <f>VLOOKUP(B537,[1]iTN607!B:G,4,0)</f>
        <v>L-Arabinose[c] &lt;=&gt; L-Ribulose[c]</v>
      </c>
      <c r="J537" s="2" t="b">
        <f t="shared" si="34"/>
        <v>0</v>
      </c>
      <c r="K537" s="2"/>
      <c r="L537" s="2" t="b">
        <f t="shared" si="35"/>
        <v>1</v>
      </c>
      <c r="M537" s="1" t="s">
        <v>2544</v>
      </c>
      <c r="N537" s="1" t="s">
        <v>2545</v>
      </c>
      <c r="O537" s="2" t="s">
        <v>2546</v>
      </c>
      <c r="Q537" s="1">
        <v>-1000</v>
      </c>
      <c r="R537" s="1">
        <v>1000</v>
      </c>
      <c r="X537" s="1" t="s">
        <v>2494</v>
      </c>
      <c r="Z537" s="1">
        <v>2</v>
      </c>
    </row>
    <row r="538" spans="1:26">
      <c r="A538" s="17" t="s">
        <v>4183</v>
      </c>
      <c r="B538" s="18" t="s">
        <v>2547</v>
      </c>
      <c r="C538" s="2" t="e">
        <f>VLOOKUP(B538,#REF!,1,0)</f>
        <v>#REF!</v>
      </c>
      <c r="D538" s="18" t="e">
        <f>VLOOKUP(B538,[1]iTN607!B:G,1,0)</f>
        <v>#N/A</v>
      </c>
      <c r="E538" s="18" t="e">
        <f>VLOOKUP(B538,[1]iTN607!B:G,2,0)</f>
        <v>#N/A</v>
      </c>
      <c r="F538" s="18" t="e">
        <f t="shared" si="32"/>
        <v>#N/A</v>
      </c>
      <c r="G538" s="18" t="e">
        <f>VLOOKUP(B538,[1]iTN607!B:G,3,0)</f>
        <v>#N/A</v>
      </c>
      <c r="H538" s="18" t="e">
        <f t="shared" si="33"/>
        <v>#N/A</v>
      </c>
      <c r="I538" s="18" t="e">
        <f>VLOOKUP(B538,[1]iTN607!B:G,4,0)</f>
        <v>#N/A</v>
      </c>
      <c r="J538" s="18" t="e">
        <f t="shared" si="34"/>
        <v>#N/A</v>
      </c>
      <c r="K538" s="18" t="e">
        <f>VLOOKUP(B538,[1]iTN607!B:G,5,0)</f>
        <v>#N/A</v>
      </c>
      <c r="L538" s="18" t="e">
        <f t="shared" si="35"/>
        <v>#N/A</v>
      </c>
      <c r="M538" s="18" t="s">
        <v>2548</v>
      </c>
      <c r="N538" s="18" t="s">
        <v>2549</v>
      </c>
      <c r="O538" s="17"/>
      <c r="P538" s="17"/>
      <c r="Q538" s="18">
        <v>-1000</v>
      </c>
      <c r="R538" s="18">
        <v>1000</v>
      </c>
      <c r="S538" s="17"/>
      <c r="T538" s="17"/>
      <c r="U538" s="17"/>
      <c r="V538" s="17"/>
      <c r="W538" s="17"/>
      <c r="X538" s="18" t="s">
        <v>2494</v>
      </c>
      <c r="Y538" s="17"/>
      <c r="Z538" s="18">
        <v>2</v>
      </c>
    </row>
    <row r="539" spans="1:26">
      <c r="A539" t="s">
        <v>4184</v>
      </c>
      <c r="B539" s="1" t="s">
        <v>2550</v>
      </c>
      <c r="C539" s="2" t="e">
        <f>VLOOKUP(B539,#REF!,1,0)</f>
        <v>#REF!</v>
      </c>
      <c r="D539" s="2" t="str">
        <f>VLOOKUP(B539,[1]iTN607!B:G,1,0)</f>
        <v>ASNt6</v>
      </c>
      <c r="E539" s="2" t="str">
        <f>VLOOKUP(B539,[1]iTN607!B:G,2,0)</f>
        <v>ASNt6</v>
      </c>
      <c r="F539" s="2" t="b">
        <f t="shared" si="32"/>
        <v>0</v>
      </c>
      <c r="G539" s="2" t="str">
        <f>VLOOKUP(B539,[1]iTN607!B:G,3,0)</f>
        <v>L-asparagine transport in/out via proton symport</v>
      </c>
      <c r="H539" s="2" t="b">
        <f t="shared" si="33"/>
        <v>0</v>
      </c>
      <c r="I539" s="2"/>
      <c r="J539" s="2" t="b">
        <f t="shared" si="34"/>
        <v>1</v>
      </c>
      <c r="K539" s="2"/>
      <c r="L539" s="2" t="b">
        <f t="shared" si="35"/>
        <v>1</v>
      </c>
      <c r="M539" s="1" t="s">
        <v>2551</v>
      </c>
      <c r="N539" s="1" t="s">
        <v>2552</v>
      </c>
      <c r="Q539" s="1">
        <v>-1000</v>
      </c>
      <c r="R539" s="1">
        <v>1000</v>
      </c>
      <c r="X539" s="1" t="s">
        <v>2494</v>
      </c>
      <c r="Z539" s="1">
        <v>2</v>
      </c>
    </row>
    <row r="540" spans="1:26">
      <c r="A540" t="s">
        <v>4185</v>
      </c>
      <c r="B540" s="1" t="s">
        <v>2553</v>
      </c>
      <c r="C540" s="2" t="e">
        <f>VLOOKUP(B540,#REF!,1,0)</f>
        <v>#REF!</v>
      </c>
      <c r="D540" s="2" t="str">
        <f>VLOOKUP(B540,[1]iTN607!B:G,1,0)</f>
        <v>ASPt6</v>
      </c>
      <c r="E540" s="2" t="str">
        <f>VLOOKUP(B540,[1]iTN607!B:G,2,0)</f>
        <v>ASPt6</v>
      </c>
      <c r="F540" s="2" t="b">
        <f t="shared" si="32"/>
        <v>0</v>
      </c>
      <c r="G540" s="2" t="str">
        <f>VLOOKUP(B540,[1]iTN607!B:G,3,0)</f>
        <v>L-aspartate transport in via proton symport</v>
      </c>
      <c r="H540" s="2" t="b">
        <f t="shared" si="33"/>
        <v>0</v>
      </c>
      <c r="I540" s="2"/>
      <c r="J540" s="2" t="b">
        <f t="shared" si="34"/>
        <v>1</v>
      </c>
      <c r="K540" s="2"/>
      <c r="L540" s="2" t="b">
        <f t="shared" si="35"/>
        <v>1</v>
      </c>
      <c r="M540" s="1" t="s">
        <v>2554</v>
      </c>
      <c r="N540" s="1" t="s">
        <v>2555</v>
      </c>
      <c r="Q540" s="1">
        <v>-1000</v>
      </c>
      <c r="R540" s="1">
        <v>1000</v>
      </c>
      <c r="X540" s="1" t="s">
        <v>2494</v>
      </c>
      <c r="Z540" s="1">
        <v>2</v>
      </c>
    </row>
    <row r="541" spans="1:26">
      <c r="A541" t="s">
        <v>4186</v>
      </c>
      <c r="B541" s="1" t="s">
        <v>2556</v>
      </c>
      <c r="C541" s="2" t="e">
        <f>VLOOKUP(B541,#REF!,1,0)</f>
        <v>#REF!</v>
      </c>
      <c r="D541" s="2" t="str">
        <f>VLOOKUP(B541,[1]iTN607!B:G,1,0)</f>
        <v>ATPM</v>
      </c>
      <c r="E541" s="2" t="str">
        <f>VLOOKUP(B541,[1]iTN607!B:G,2,0)</f>
        <v>ATPM</v>
      </c>
      <c r="F541" s="2" t="b">
        <f t="shared" si="32"/>
        <v>0</v>
      </c>
      <c r="G541" s="2" t="str">
        <f>VLOOKUP(B541,[1]iTN607!B:G,3,0)</f>
        <v>ATP maintenance requirment</v>
      </c>
      <c r="H541" s="2" t="b">
        <f t="shared" si="33"/>
        <v>0</v>
      </c>
      <c r="I541" s="2" t="str">
        <f>VLOOKUP(B541,[1]iTN607!B:G,4,0)</f>
        <v>ATP[c] + H2O[c] =&gt; ADP[c] + H+[c] + Phosphate[c]</v>
      </c>
      <c r="J541" s="2" t="b">
        <f t="shared" si="34"/>
        <v>0</v>
      </c>
      <c r="K541" s="2" t="str">
        <f>VLOOKUP(B541,[1]iTN607!B:G,5,0)</f>
        <v>3.6.1.15; 3.6.1.3; 3.6.1.5; 3.6.1.8; 3.6.3.1; 3.6.3.10; 3.6.3.11; 3.6.3.12; 3.6.3.14; 3.6.3.15; 3.6.3.16; 3.6.3.17; 3.6.3.18; 3.6.3.19; 3.6.3.2; 3.6.3.20; 3.6.3.21; 3.6.3.22; 3.6.3.23; 3.6.3.24; 3.6.3.25; 3.6.3.26; 3.6.3.27; 3.6.3.28; 3.6.3.29; 3.6.3.3; 3.6.3.30; 3.6.3.31; 3.6.3.32; 3.6.3.33; 3.6.3.34; 3.6.3.35; 3.6.3.36; 3.6.3.37; 3.6.3.38; 3.6.3.39; 3.6.3.4; 3.6.3.40; 3.6.3.41; 3.6.3.42; 3.6.3.43; 3.6.3.44; 3.6.3.46; 3.6.3.47; 3.6.3.48; 3.6.3.49; 3.6.3.5; 3.6.3.50; 3.6.3.51; 3.6.3.52; 3.6.3.53; 3.6.3.54; 3.6.3.6; 3.6.3.7; 3.6.3.8; 3.6.3.9; 3.6.4.1; 3.6.4.10; 3.6.4.11; 3.6.4.12; 3.6.4.13; 3.6.4.2; 3.6.4.3; 3.6.4.4; 3.6.4.5; 3.6.4.6; 3.6.4.7; 3.6.4.8; 3.6.4.9</v>
      </c>
      <c r="L541" s="2" t="b">
        <f t="shared" si="35"/>
        <v>0</v>
      </c>
      <c r="M541" s="1" t="s">
        <v>2557</v>
      </c>
      <c r="N541" s="1" t="s">
        <v>2558</v>
      </c>
      <c r="O541" s="1" t="s">
        <v>2559</v>
      </c>
      <c r="Q541" s="1">
        <v>0.36</v>
      </c>
      <c r="R541" s="1">
        <v>0.36</v>
      </c>
      <c r="X541" s="1" t="s">
        <v>2494</v>
      </c>
      <c r="Z541" s="1">
        <v>2</v>
      </c>
    </row>
    <row r="542" spans="1:26">
      <c r="A542" s="17" t="s">
        <v>4187</v>
      </c>
      <c r="B542" s="18" t="s">
        <v>2560</v>
      </c>
      <c r="C542" s="2" t="e">
        <f>VLOOKUP(B542,#REF!,1,0)</f>
        <v>#REF!</v>
      </c>
      <c r="D542" s="18" t="e">
        <f>VLOOKUP(B542,[1]iTN607!B:G,1,0)</f>
        <v>#N/A</v>
      </c>
      <c r="E542" s="18" t="e">
        <f>VLOOKUP(B542,[1]iTN607!B:G,2,0)</f>
        <v>#N/A</v>
      </c>
      <c r="F542" s="18" t="e">
        <f t="shared" si="32"/>
        <v>#N/A</v>
      </c>
      <c r="G542" s="18" t="e">
        <f>VLOOKUP(B542,[1]iTN607!B:G,3,0)</f>
        <v>#N/A</v>
      </c>
      <c r="H542" s="18" t="e">
        <f t="shared" si="33"/>
        <v>#N/A</v>
      </c>
      <c r="I542" s="18" t="e">
        <f>VLOOKUP(B542,[1]iTN607!B:G,4,0)</f>
        <v>#N/A</v>
      </c>
      <c r="J542" s="18" t="e">
        <f t="shared" si="34"/>
        <v>#N/A</v>
      </c>
      <c r="K542" s="18" t="e">
        <f>VLOOKUP(B542,[1]iTN607!B:G,5,0)</f>
        <v>#N/A</v>
      </c>
      <c r="L542" s="18" t="e">
        <f t="shared" si="35"/>
        <v>#N/A</v>
      </c>
      <c r="M542" s="18" t="s">
        <v>2561</v>
      </c>
      <c r="N542" s="18" t="s">
        <v>2562</v>
      </c>
      <c r="O542" s="17"/>
      <c r="P542" s="17"/>
      <c r="Q542" s="18">
        <v>0</v>
      </c>
      <c r="R542" s="18">
        <v>1000</v>
      </c>
      <c r="S542" s="18">
        <v>1</v>
      </c>
      <c r="T542" s="17"/>
      <c r="U542" s="17"/>
      <c r="V542" s="17"/>
      <c r="W542" s="17"/>
      <c r="X542" s="18" t="s">
        <v>2494</v>
      </c>
      <c r="Y542" s="17"/>
      <c r="Z542" s="18">
        <v>2</v>
      </c>
    </row>
    <row r="543" spans="1:26">
      <c r="A543" t="s">
        <v>4188</v>
      </c>
      <c r="B543" s="1" t="s">
        <v>2563</v>
      </c>
      <c r="C543" s="2" t="e">
        <f>VLOOKUP(B543,#REF!,1,0)</f>
        <v>#REF!</v>
      </c>
      <c r="D543" s="2" t="str">
        <f>VLOOKUP(B543,[1]iTN607!B:G,1,0)</f>
        <v>BTDt1_RR</v>
      </c>
      <c r="E543" s="2" t="str">
        <f>VLOOKUP(B543,[1]iTN607!B:G,2,0)</f>
        <v>BTDt1_RR</v>
      </c>
      <c r="F543" s="2" t="b">
        <f t="shared" si="32"/>
        <v>0</v>
      </c>
      <c r="G543" s="2" t="str">
        <f>VLOOKUP(B543,[1]iTN607!B:G,3,0)</f>
        <v>(R,R)-butanediol transport in/out via diffusion reversible</v>
      </c>
      <c r="H543" s="2" t="b">
        <f t="shared" si="33"/>
        <v>0</v>
      </c>
      <c r="I543" s="2"/>
      <c r="J543" s="2" t="b">
        <f t="shared" si="34"/>
        <v>1</v>
      </c>
      <c r="K543" s="2"/>
      <c r="L543" s="2" t="b">
        <f t="shared" si="35"/>
        <v>1</v>
      </c>
      <c r="M543" s="1" t="s">
        <v>2564</v>
      </c>
      <c r="N543" s="1" t="s">
        <v>2565</v>
      </c>
      <c r="Q543" s="1">
        <v>-1000</v>
      </c>
      <c r="R543" s="1">
        <v>1000</v>
      </c>
      <c r="X543" s="1" t="s">
        <v>2494</v>
      </c>
      <c r="Z543" s="1">
        <v>2</v>
      </c>
    </row>
    <row r="544" spans="1:26">
      <c r="A544" t="s">
        <v>4189</v>
      </c>
      <c r="B544" s="1" t="s">
        <v>2566</v>
      </c>
      <c r="C544" s="2" t="e">
        <f>VLOOKUP(B544,#REF!,1,0)</f>
        <v>#REF!</v>
      </c>
      <c r="D544" s="2" t="str">
        <f>VLOOKUP(B544,[1]iTN607!B:G,1,0)</f>
        <v>BTNt2i</v>
      </c>
      <c r="E544" s="2" t="str">
        <f>VLOOKUP(B544,[1]iTN607!B:G,2,0)</f>
        <v>BTNt2i</v>
      </c>
      <c r="F544" s="2" t="b">
        <f t="shared" si="32"/>
        <v>0</v>
      </c>
      <c r="G544" s="2" t="str">
        <f>VLOOKUP(B544,[1]iTN607!B:G,3,0)</f>
        <v>Biotin uptake</v>
      </c>
      <c r="H544" s="2" t="b">
        <f t="shared" si="33"/>
        <v>0</v>
      </c>
      <c r="I544" s="2"/>
      <c r="J544" s="2" t="b">
        <f t="shared" si="34"/>
        <v>1</v>
      </c>
      <c r="K544" s="2"/>
      <c r="L544" s="2" t="b">
        <f t="shared" si="35"/>
        <v>1</v>
      </c>
      <c r="M544" s="1" t="s">
        <v>2567</v>
      </c>
      <c r="N544" s="1" t="s">
        <v>2568</v>
      </c>
      <c r="Q544" s="1">
        <v>0</v>
      </c>
      <c r="R544" s="1">
        <v>1000</v>
      </c>
      <c r="X544" s="1" t="s">
        <v>2494</v>
      </c>
      <c r="Z544" s="1">
        <v>2</v>
      </c>
    </row>
    <row r="545" spans="1:26">
      <c r="A545" t="s">
        <v>4190</v>
      </c>
      <c r="B545" s="1" t="s">
        <v>2569</v>
      </c>
      <c r="C545" s="2" t="e">
        <f>VLOOKUP(B545,#REF!,1,0)</f>
        <v>#REF!</v>
      </c>
      <c r="D545" s="2" t="str">
        <f>VLOOKUP(B545,[1]iTN607!B:G,1,0)</f>
        <v>CMLDC</v>
      </c>
      <c r="E545" s="2" t="str">
        <f>VLOOKUP(B545,[1]iTN607!B:G,2,0)</f>
        <v>CMLDC</v>
      </c>
      <c r="F545" s="2" t="b">
        <f t="shared" si="32"/>
        <v>0</v>
      </c>
      <c r="G545" s="2" t="str">
        <f>VLOOKUP(B545,[1]iTN607!B:G,3,0)</f>
        <v>4-carboxymuconolactone decarboxylase</v>
      </c>
      <c r="H545" s="2" t="b">
        <f t="shared" si="33"/>
        <v>0</v>
      </c>
      <c r="I545" s="2" t="str">
        <f>VLOOKUP(B545,[1]iTN607!B:G,4,0)</f>
        <v>2-Carboxy-2,5-dihydro-5-oxofuran-2-acetate[c] =&gt; CO2[c] + H+[c] + 5-Oxo-4,5-dihydrofuran-2-acetate[c]</v>
      </c>
      <c r="J545" s="2" t="b">
        <f t="shared" si="34"/>
        <v>0</v>
      </c>
      <c r="K545" s="2" t="str">
        <f>VLOOKUP(B545,[1]iTN607!B:G,5,0)</f>
        <v>4.1.1.44</v>
      </c>
      <c r="L545" s="2" t="b">
        <f t="shared" si="35"/>
        <v>0</v>
      </c>
      <c r="M545" s="1" t="s">
        <v>2570</v>
      </c>
      <c r="N545" s="1" t="s">
        <v>2571</v>
      </c>
      <c r="O545" s="2" t="s">
        <v>2572</v>
      </c>
      <c r="Q545" s="1">
        <v>0</v>
      </c>
      <c r="R545" s="1">
        <v>1000</v>
      </c>
      <c r="X545" s="1" t="s">
        <v>2494</v>
      </c>
      <c r="Z545" s="1">
        <v>2</v>
      </c>
    </row>
    <row r="546" spans="1:26">
      <c r="A546" t="s">
        <v>4191</v>
      </c>
      <c r="B546" s="2" t="s">
        <v>2573</v>
      </c>
      <c r="C546" s="2" t="e">
        <f>VLOOKUP(B546,#REF!,1,0)</f>
        <v>#REF!</v>
      </c>
      <c r="D546" s="2" t="str">
        <f>VLOOKUP(B546,[1]iTN607!B:G,1,0)</f>
        <v>CO2t</v>
      </c>
      <c r="E546" s="2" t="str">
        <f>VLOOKUP(B546,[1]iTN607!B:G,2,0)</f>
        <v>CO2t</v>
      </c>
      <c r="F546" s="2" t="b">
        <f t="shared" si="32"/>
        <v>0</v>
      </c>
      <c r="G546" s="2" t="str">
        <f>VLOOKUP(B546,[1]iTN607!B:G,3,0)</f>
        <v>CO2 transport out via diffusion</v>
      </c>
      <c r="H546" s="2" t="b">
        <f t="shared" si="33"/>
        <v>0</v>
      </c>
      <c r="I546" s="2"/>
      <c r="J546" s="2" t="b">
        <f t="shared" si="34"/>
        <v>1</v>
      </c>
      <c r="K546" s="2"/>
      <c r="L546" s="2" t="b">
        <f t="shared" si="35"/>
        <v>1</v>
      </c>
      <c r="M546" s="2" t="s">
        <v>2574</v>
      </c>
      <c r="N546" s="2" t="s">
        <v>2575</v>
      </c>
      <c r="Q546" s="2">
        <v>-1000</v>
      </c>
      <c r="R546" s="2">
        <v>1000</v>
      </c>
      <c r="X546" s="2" t="s">
        <v>2494</v>
      </c>
      <c r="Z546" s="2">
        <v>2</v>
      </c>
    </row>
    <row r="547" spans="1:26">
      <c r="A547" t="s">
        <v>4192</v>
      </c>
      <c r="B547" s="1" t="s">
        <v>2576</v>
      </c>
      <c r="C547" s="2" t="e">
        <f>VLOOKUP(B547,#REF!,1,0)</f>
        <v>#REF!</v>
      </c>
      <c r="D547" s="2" t="str">
        <f>VLOOKUP(B547,[1]iTN607!B:G,1,0)</f>
        <v>CYSt6</v>
      </c>
      <c r="E547" s="2" t="str">
        <f>VLOOKUP(B547,[1]iTN607!B:G,2,0)</f>
        <v>CYSt6</v>
      </c>
      <c r="F547" s="2" t="b">
        <f t="shared" si="32"/>
        <v>0</v>
      </c>
      <c r="G547" s="2" t="str">
        <f>VLOOKUP(B547,[1]iTN607!B:G,3,0)</f>
        <v>L-cysteine transport in via proton symport</v>
      </c>
      <c r="H547" s="2" t="b">
        <f t="shared" si="33"/>
        <v>0</v>
      </c>
      <c r="I547" s="2"/>
      <c r="J547" s="2" t="b">
        <f t="shared" si="34"/>
        <v>1</v>
      </c>
      <c r="K547" s="2"/>
      <c r="L547" s="2" t="b">
        <f t="shared" si="35"/>
        <v>1</v>
      </c>
      <c r="M547" s="1" t="s">
        <v>2577</v>
      </c>
      <c r="N547" s="1" t="s">
        <v>2578</v>
      </c>
      <c r="Q547" s="1">
        <v>-1000</v>
      </c>
      <c r="R547" s="1">
        <v>1000</v>
      </c>
      <c r="X547" s="1" t="s">
        <v>2494</v>
      </c>
      <c r="Z547" s="1">
        <v>2</v>
      </c>
    </row>
    <row r="548" spans="1:26">
      <c r="A548" t="s">
        <v>4193</v>
      </c>
      <c r="B548" s="1" t="s">
        <v>2579</v>
      </c>
      <c r="C548" s="2" t="e">
        <f>VLOOKUP(B548,#REF!,1,0)</f>
        <v>#REF!</v>
      </c>
      <c r="D548" s="2" t="str">
        <f>VLOOKUP(B548,[1]iTN607!B:G,1,0)</f>
        <v>CYTDK1</v>
      </c>
      <c r="E548" s="2" t="str">
        <f>VLOOKUP(B548,[1]iTN607!B:G,2,0)</f>
        <v>CYTDK1</v>
      </c>
      <c r="F548" s="2" t="b">
        <f t="shared" si="32"/>
        <v>0</v>
      </c>
      <c r="G548" s="2" t="str">
        <f>VLOOKUP(B548,[1]iTN607!B:G,3,0)</f>
        <v>cytidine kinase (ATP)</v>
      </c>
      <c r="H548" s="2" t="b">
        <f t="shared" si="33"/>
        <v>0</v>
      </c>
      <c r="I548" s="32" t="str">
        <f>VLOOKUP(B548,[1]iTN607!B:G,4,0)</f>
        <v>ATP[c] + Cytidine[c] =&gt; ADP[c] + CMP[c] + H+[c]</v>
      </c>
      <c r="J548" s="2" t="b">
        <f t="shared" si="34"/>
        <v>0</v>
      </c>
      <c r="K548" s="2" t="str">
        <f>VLOOKUP(B548,[1]iTN607!B:G,5,0)</f>
        <v>2.7.1.213 ; 2.7.1.48</v>
      </c>
      <c r="L548" s="2" t="b">
        <f t="shared" si="35"/>
        <v>0</v>
      </c>
      <c r="M548" s="1" t="s">
        <v>2580</v>
      </c>
      <c r="N548" s="1" t="s">
        <v>2581</v>
      </c>
      <c r="O548" s="2" t="s">
        <v>1269</v>
      </c>
      <c r="Q548" s="1">
        <v>0</v>
      </c>
      <c r="R548" s="1">
        <v>1000</v>
      </c>
      <c r="X548" s="1" t="s">
        <v>2494</v>
      </c>
      <c r="Z548" s="1">
        <v>2</v>
      </c>
    </row>
    <row r="549" spans="1:26">
      <c r="A549" t="s">
        <v>4194</v>
      </c>
      <c r="B549" s="1" t="s">
        <v>2582</v>
      </c>
      <c r="C549" s="2" t="e">
        <f>VLOOKUP(B549,#REF!,1,0)</f>
        <v>#REF!</v>
      </c>
      <c r="D549" s="2" t="str">
        <f>VLOOKUP(B549,[1]iTN607!B:G,1,0)</f>
        <v>Cuabc</v>
      </c>
      <c r="E549" s="2" t="str">
        <f>VLOOKUP(B549,[1]iTN607!B:G,2,0)</f>
        <v>Cuabc</v>
      </c>
      <c r="F549" s="2" t="b">
        <f t="shared" si="32"/>
        <v>0</v>
      </c>
      <c r="G549" s="2" t="str">
        <f>VLOOKUP(B549,[1]iTN607!B:G,3,0)</f>
        <v>Copper transport via ABC system</v>
      </c>
      <c r="H549" s="2" t="b">
        <f t="shared" si="33"/>
        <v>0</v>
      </c>
      <c r="I549" s="2"/>
      <c r="J549" s="2" t="b">
        <f t="shared" si="34"/>
        <v>1</v>
      </c>
      <c r="K549" s="2"/>
      <c r="L549" s="2" t="b">
        <f t="shared" si="35"/>
        <v>1</v>
      </c>
      <c r="M549" s="1" t="s">
        <v>2583</v>
      </c>
      <c r="N549" s="1" t="s">
        <v>2584</v>
      </c>
      <c r="Q549" s="1">
        <v>0</v>
      </c>
      <c r="R549" s="1">
        <v>1000</v>
      </c>
      <c r="X549" s="1" t="s">
        <v>2494</v>
      </c>
      <c r="Z549" s="1">
        <v>2</v>
      </c>
    </row>
    <row r="550" spans="1:26">
      <c r="A550" t="s">
        <v>4195</v>
      </c>
      <c r="B550" s="1" t="s">
        <v>2585</v>
      </c>
      <c r="C550" s="2" t="e">
        <f>VLOOKUP(B550,#REF!,1,0)</f>
        <v>#REF!</v>
      </c>
      <c r="D550" s="2" t="str">
        <f>VLOOKUP(B550,[1]iTN607!B:G,1,0)</f>
        <v>DHPS3</v>
      </c>
      <c r="E550" s="2" t="str">
        <f>VLOOKUP(B550,[1]iTN607!B:G,2,0)</f>
        <v>DHPS3</v>
      </c>
      <c r="F550" s="2" t="b">
        <f t="shared" si="32"/>
        <v>0</v>
      </c>
      <c r="G550" s="2" t="str">
        <f>VLOOKUP(B550,[1]iTN607!B:G,3,0)</f>
        <v>dihydropteroate synthase</v>
      </c>
      <c r="H550" s="2" t="b">
        <f t="shared" si="33"/>
        <v>0</v>
      </c>
      <c r="I550" s="32" t="str">
        <f>VLOOKUP(B550,[1]iTN607!B:G,4,0)</f>
        <v>2-Amino-4-hydroxy-6-hydroxymethyl-7,8-dihydropteridine diphosphate[c] + 4-Aminobenzoate[c] =&gt; Dihydropteroate[c] + Diphosphate[c]</v>
      </c>
      <c r="J550" s="2" t="b">
        <f t="shared" si="34"/>
        <v>0</v>
      </c>
      <c r="K550" s="2" t="str">
        <f>VLOOKUP(B550,[1]iTN607!B:G,5,0)</f>
        <v>2.5.1.15</v>
      </c>
      <c r="L550" s="2" t="b">
        <f t="shared" si="35"/>
        <v>0</v>
      </c>
      <c r="M550" s="1" t="s">
        <v>2586</v>
      </c>
      <c r="N550" s="1" t="s">
        <v>2587</v>
      </c>
      <c r="Q550" s="1">
        <v>0</v>
      </c>
      <c r="R550" s="1">
        <v>1000</v>
      </c>
      <c r="X550" s="1" t="s">
        <v>2494</v>
      </c>
      <c r="Z550" s="1">
        <v>2</v>
      </c>
    </row>
    <row r="551" spans="1:26">
      <c r="A551" t="s">
        <v>4196</v>
      </c>
      <c r="B551" s="1" t="s">
        <v>2588</v>
      </c>
      <c r="C551" s="2" t="e">
        <f>VLOOKUP(B551,#REF!,1,0)</f>
        <v>#REF!</v>
      </c>
      <c r="D551" s="2" t="str">
        <f>VLOOKUP(B551,[1]iTN607!B:G,1,0)</f>
        <v>DIACTt</v>
      </c>
      <c r="E551" s="2" t="str">
        <f>VLOOKUP(B551,[1]iTN607!B:G,2,0)</f>
        <v>DIACTt</v>
      </c>
      <c r="F551" s="2" t="b">
        <f t="shared" si="32"/>
        <v>0</v>
      </c>
      <c r="G551" s="2" t="str">
        <f>VLOOKUP(B551,[1]iTN607!B:G,3,0)</f>
        <v>diacetyl diffusion</v>
      </c>
      <c r="H551" s="2" t="b">
        <f t="shared" si="33"/>
        <v>0</v>
      </c>
      <c r="I551" s="2"/>
      <c r="J551" s="2" t="b">
        <f t="shared" si="34"/>
        <v>1</v>
      </c>
      <c r="K551" s="2"/>
      <c r="L551" s="2" t="b">
        <f t="shared" si="35"/>
        <v>1</v>
      </c>
      <c r="M551" s="1" t="s">
        <v>2589</v>
      </c>
      <c r="N551" s="1" t="s">
        <v>2590</v>
      </c>
      <c r="Q551" s="1">
        <v>-1000</v>
      </c>
      <c r="R551" s="1">
        <v>1000</v>
      </c>
      <c r="X551" s="1" t="s">
        <v>2494</v>
      </c>
      <c r="Z551" s="1">
        <v>2</v>
      </c>
    </row>
    <row r="552" spans="1:26">
      <c r="A552" t="s">
        <v>4197</v>
      </c>
      <c r="B552" s="1" t="s">
        <v>2591</v>
      </c>
      <c r="C552" s="2" t="e">
        <f>VLOOKUP(B552,#REF!,1,0)</f>
        <v>#REF!</v>
      </c>
      <c r="D552" s="2" t="str">
        <f>VLOOKUP(B552,[1]iTN607!B:G,1,0)</f>
        <v>DM_2ahbut_c</v>
      </c>
      <c r="E552" s="2" t="str">
        <f>VLOOKUP(B552,[1]iTN607!B:G,2,0)</f>
        <v>DM_2ahbut_c</v>
      </c>
      <c r="F552" s="2" t="b">
        <f t="shared" si="32"/>
        <v>0</v>
      </c>
      <c r="G552" s="2" t="str">
        <f>VLOOKUP(B552,[1]iTN607!B:G,3,0)</f>
        <v>Demand for secretion of (S)-2-Aceto-2-hydroxybutanoate</v>
      </c>
      <c r="H552" s="2" t="b">
        <f t="shared" si="33"/>
        <v>0</v>
      </c>
      <c r="I552" s="2"/>
      <c r="J552" s="2" t="b">
        <f t="shared" si="34"/>
        <v>1</v>
      </c>
      <c r="K552" s="2"/>
      <c r="L552" s="2" t="b">
        <f t="shared" si="35"/>
        <v>1</v>
      </c>
      <c r="M552" s="1" t="s">
        <v>2592</v>
      </c>
      <c r="N552" s="1" t="s">
        <v>2593</v>
      </c>
      <c r="Q552" s="1">
        <v>0</v>
      </c>
      <c r="R552" s="1">
        <v>1000</v>
      </c>
      <c r="X552" s="1" t="s">
        <v>2494</v>
      </c>
      <c r="Z552" s="1">
        <v>2</v>
      </c>
    </row>
    <row r="553" spans="1:26">
      <c r="A553" s="17" t="s">
        <v>4198</v>
      </c>
      <c r="B553" s="18" t="s">
        <v>2594</v>
      </c>
      <c r="C553" s="2" t="e">
        <f>VLOOKUP(B553,#REF!,1,0)</f>
        <v>#REF!</v>
      </c>
      <c r="D553" s="18" t="e">
        <f>VLOOKUP(B553,[1]iTN607!B:G,1,0)</f>
        <v>#N/A</v>
      </c>
      <c r="E553" s="18" t="e">
        <f>VLOOKUP(B553,[1]iTN607!B:G,2,0)</f>
        <v>#N/A</v>
      </c>
      <c r="F553" s="18" t="e">
        <f t="shared" si="32"/>
        <v>#N/A</v>
      </c>
      <c r="G553" s="18" t="e">
        <f>VLOOKUP(B553,[1]iTN607!B:G,3,0)</f>
        <v>#N/A</v>
      </c>
      <c r="H553" s="18" t="e">
        <f t="shared" si="33"/>
        <v>#N/A</v>
      </c>
      <c r="I553" s="18" t="e">
        <f>VLOOKUP(B553,[1]iTN607!B:G,4,0)</f>
        <v>#N/A</v>
      </c>
      <c r="J553" s="18" t="e">
        <f t="shared" si="34"/>
        <v>#N/A</v>
      </c>
      <c r="K553" s="18" t="e">
        <f>VLOOKUP(B553,[1]iTN607!B:G,5,0)</f>
        <v>#N/A</v>
      </c>
      <c r="L553" s="18" t="e">
        <f t="shared" si="35"/>
        <v>#N/A</v>
      </c>
      <c r="M553" s="18" t="s">
        <v>2595</v>
      </c>
      <c r="N553" s="18" t="s">
        <v>2596</v>
      </c>
      <c r="O553" s="17"/>
      <c r="P553" s="17"/>
      <c r="Q553" s="18">
        <v>0</v>
      </c>
      <c r="R553" s="18">
        <v>1000</v>
      </c>
      <c r="S553" s="17"/>
      <c r="T553" s="17"/>
      <c r="U553" s="17"/>
      <c r="V553" s="17"/>
      <c r="W553" s="17"/>
      <c r="X553" s="18" t="s">
        <v>2494</v>
      </c>
      <c r="Y553" s="17"/>
      <c r="Z553" s="18">
        <v>2</v>
      </c>
    </row>
    <row r="554" spans="1:26">
      <c r="A554" t="s">
        <v>4199</v>
      </c>
      <c r="B554" s="1" t="s">
        <v>2597</v>
      </c>
      <c r="C554" s="2" t="e">
        <f>VLOOKUP(B554,#REF!,1,0)</f>
        <v>#REF!</v>
      </c>
      <c r="D554" s="2" t="str">
        <f>VLOOKUP(B554,[1]iTN607!B:G,1,0)</f>
        <v>DNMPPA</v>
      </c>
      <c r="E554" s="2" t="str">
        <f>VLOOKUP(B554,[1]iTN607!B:G,2,0)</f>
        <v>DNMPPA</v>
      </c>
      <c r="F554" s="2" t="b">
        <f t="shared" si="32"/>
        <v>0</v>
      </c>
      <c r="G554" s="2" t="str">
        <f>VLOOKUP(B554,[1]iTN607!B:G,3,0)</f>
        <v>Dihydroneopterin monophosphate dephosphorylase</v>
      </c>
      <c r="H554" s="2" t="b">
        <f t="shared" si="33"/>
        <v>0</v>
      </c>
      <c r="I554" s="2" t="str">
        <f>VLOOKUP(B554,[1]iTN607!B:G,4,0)</f>
        <v>Dihydroneopterin monophosphate[c] + H2O[c] =&gt; 2-Amino-4-hydroxy-6-(D-erythro-1,2,3-trihydroxypropyl)-7,8-dihydropteridine[c] + Phosphate[c]</v>
      </c>
      <c r="J554" s="2" t="b">
        <f t="shared" si="34"/>
        <v>0</v>
      </c>
      <c r="K554" s="2" t="str">
        <f>VLOOKUP(B554,[1]iTN607!B:G,5,0)</f>
        <v>3.6.1.-</v>
      </c>
      <c r="L554" s="2" t="b">
        <f t="shared" si="35"/>
        <v>0</v>
      </c>
      <c r="M554" s="1" t="s">
        <v>2598</v>
      </c>
      <c r="N554" s="1" t="s">
        <v>2599</v>
      </c>
      <c r="O554" s="2" t="s">
        <v>2600</v>
      </c>
      <c r="Q554" s="1">
        <v>0</v>
      </c>
      <c r="R554" s="1">
        <v>1000</v>
      </c>
      <c r="X554" s="1" t="s">
        <v>2494</v>
      </c>
      <c r="Z554" s="1">
        <v>2</v>
      </c>
    </row>
    <row r="555" spans="1:26">
      <c r="A555" t="s">
        <v>4200</v>
      </c>
      <c r="B555" s="1" t="s">
        <v>2601</v>
      </c>
      <c r="C555" s="2" t="e">
        <f>VLOOKUP(B555,#REF!,1,0)</f>
        <v>#REF!</v>
      </c>
      <c r="D555" s="2" t="str">
        <f>VLOOKUP(B555,[1]iTN607!B:G,1,0)</f>
        <v>D_LACt2</v>
      </c>
      <c r="E555" s="2" t="str">
        <f>VLOOKUP(B555,[1]iTN607!B:G,2,0)</f>
        <v>D_LACt2</v>
      </c>
      <c r="F555" s="2" t="b">
        <f t="shared" si="32"/>
        <v>0</v>
      </c>
      <c r="G555" s="2" t="str">
        <f>VLOOKUP(B555,[1]iTN607!B:G,3,0)</f>
        <v>D-lactate transport via proton symport</v>
      </c>
      <c r="H555" s="2" t="b">
        <f t="shared" si="33"/>
        <v>0</v>
      </c>
      <c r="I555" s="2"/>
      <c r="J555" s="2" t="b">
        <f t="shared" si="34"/>
        <v>1</v>
      </c>
      <c r="K555" s="2"/>
      <c r="L555" s="2" t="b">
        <f t="shared" si="35"/>
        <v>1</v>
      </c>
      <c r="M555" s="1" t="s">
        <v>2602</v>
      </c>
      <c r="N555" s="1" t="s">
        <v>2603</v>
      </c>
      <c r="Q555" s="1">
        <v>-1000</v>
      </c>
      <c r="R555" s="1">
        <v>1000</v>
      </c>
      <c r="X555" s="1" t="s">
        <v>2494</v>
      </c>
      <c r="Z555" s="1">
        <v>2</v>
      </c>
    </row>
    <row r="556" spans="1:26">
      <c r="A556" t="s">
        <v>4201</v>
      </c>
      <c r="B556" s="1" t="s">
        <v>2604</v>
      </c>
      <c r="C556" s="2" t="e">
        <f>VLOOKUP(B556,#REF!,1,0)</f>
        <v>#REF!</v>
      </c>
      <c r="D556" s="2" t="str">
        <f>VLOOKUP(B556,[1]iTN607!B:G,1,0)</f>
        <v>ETOHt1</v>
      </c>
      <c r="E556" s="2" t="str">
        <f>VLOOKUP(B556,[1]iTN607!B:G,2,0)</f>
        <v>ETOHt1</v>
      </c>
      <c r="F556" s="2" t="b">
        <f t="shared" si="32"/>
        <v>0</v>
      </c>
      <c r="G556" s="2" t="str">
        <f>VLOOKUP(B556,[1]iTN607!B:G,3,0)</f>
        <v>ethanol transport in/out via diffusion</v>
      </c>
      <c r="H556" s="2" t="b">
        <f t="shared" si="33"/>
        <v>0</v>
      </c>
      <c r="I556" s="2"/>
      <c r="J556" s="2" t="b">
        <f t="shared" si="34"/>
        <v>1</v>
      </c>
      <c r="K556" s="2"/>
      <c r="L556" s="2" t="b">
        <f t="shared" si="35"/>
        <v>1</v>
      </c>
      <c r="M556" s="1" t="s">
        <v>2605</v>
      </c>
      <c r="N556" s="1" t="s">
        <v>2606</v>
      </c>
      <c r="Q556" s="1">
        <v>-1000</v>
      </c>
      <c r="R556" s="1">
        <v>1000</v>
      </c>
      <c r="X556" s="1" t="s">
        <v>2494</v>
      </c>
      <c r="Z556" s="1">
        <v>2</v>
      </c>
    </row>
    <row r="557" spans="1:26">
      <c r="A557" t="s">
        <v>4202</v>
      </c>
      <c r="B557" s="1" t="s">
        <v>2607</v>
      </c>
      <c r="C557" s="2" t="e">
        <f>VLOOKUP(B557,#REF!,1,0)</f>
        <v>#REF!</v>
      </c>
      <c r="D557" s="2" t="str">
        <f>VLOOKUP(B557,[1]iTN607!B:G,1,0)</f>
        <v>EX_12ppd__R_e</v>
      </c>
      <c r="E557" s="2" t="str">
        <f>VLOOKUP(B557,[1]iTN607!B:G,2,0)</f>
        <v>EX_12ppd__R_e</v>
      </c>
      <c r="F557" s="2" t="b">
        <f t="shared" si="32"/>
        <v>0</v>
      </c>
      <c r="G557" s="2" t="str">
        <f>VLOOKUP(B557,[1]iTN607!B:G,3,0)</f>
        <v>(R)-Propane-1,2-diol exchange</v>
      </c>
      <c r="H557" s="2" t="b">
        <f t="shared" si="33"/>
        <v>0</v>
      </c>
      <c r="I557" s="2"/>
      <c r="J557" s="2" t="b">
        <f t="shared" si="34"/>
        <v>1</v>
      </c>
      <c r="K557" s="2"/>
      <c r="L557" s="2" t="b">
        <f t="shared" si="35"/>
        <v>1</v>
      </c>
      <c r="M557" s="1" t="s">
        <v>2608</v>
      </c>
      <c r="N557" s="1" t="s">
        <v>2609</v>
      </c>
      <c r="Q557" s="1">
        <v>0</v>
      </c>
      <c r="R557" s="1">
        <v>1000</v>
      </c>
      <c r="X557" s="1" t="s">
        <v>2494</v>
      </c>
      <c r="Z557" s="1">
        <v>2</v>
      </c>
    </row>
    <row r="558" spans="1:26">
      <c r="A558" t="s">
        <v>4203</v>
      </c>
      <c r="B558" s="1" t="s">
        <v>2610</v>
      </c>
      <c r="C558" s="2" t="e">
        <f>VLOOKUP(B558,#REF!,1,0)</f>
        <v>#REF!</v>
      </c>
      <c r="D558" s="2" t="str">
        <f>VLOOKUP(B558,[1]iTN607!B:G,1,0)</f>
        <v>EX_13ppd_e</v>
      </c>
      <c r="E558" s="2" t="str">
        <f>VLOOKUP(B558,[1]iTN607!B:G,2,0)</f>
        <v>EX_13ppd_e</v>
      </c>
      <c r="F558" s="2" t="b">
        <f t="shared" si="32"/>
        <v>0</v>
      </c>
      <c r="G558" s="2" t="str">
        <f>VLOOKUP(B558,[1]iTN607!B:G,3,0)</f>
        <v>Exchange Propane-1,3-diol</v>
      </c>
      <c r="H558" s="2" t="b">
        <f t="shared" si="33"/>
        <v>0</v>
      </c>
      <c r="I558" s="2"/>
      <c r="J558" s="2" t="b">
        <f t="shared" si="34"/>
        <v>1</v>
      </c>
      <c r="K558" s="2"/>
      <c r="L558" s="2" t="b">
        <f t="shared" si="35"/>
        <v>1</v>
      </c>
      <c r="M558" s="1" t="s">
        <v>2611</v>
      </c>
      <c r="N558" s="1" t="s">
        <v>2612</v>
      </c>
      <c r="Q558" s="1">
        <v>0</v>
      </c>
      <c r="R558" s="1">
        <v>0</v>
      </c>
      <c r="X558" s="1" t="s">
        <v>2494</v>
      </c>
      <c r="Z558" s="1">
        <v>2</v>
      </c>
    </row>
    <row r="559" spans="1:26">
      <c r="A559" t="s">
        <v>4204</v>
      </c>
      <c r="B559" s="2" t="s">
        <v>2613</v>
      </c>
      <c r="C559" s="2" t="e">
        <f>VLOOKUP(B559,#REF!,1,0)</f>
        <v>#REF!</v>
      </c>
      <c r="D559" s="2" t="str">
        <f>VLOOKUP(B559,[1]iTN607!B:G,1,0)</f>
        <v>EX_3hpp_e</v>
      </c>
      <c r="E559" s="2" t="str">
        <f>VLOOKUP(B559,[1]iTN607!B:G,2,0)</f>
        <v>EX_3hpp_e</v>
      </c>
      <c r="F559" s="2" t="b">
        <f t="shared" si="32"/>
        <v>0</v>
      </c>
      <c r="G559" s="2" t="str">
        <f>VLOOKUP(B559,[1]iTN607!B:G,3,0)</f>
        <v>3-hydroxypropanoate exchange</v>
      </c>
      <c r="H559" s="2" t="b">
        <f t="shared" si="33"/>
        <v>0</v>
      </c>
      <c r="I559" s="2"/>
      <c r="J559" s="2" t="b">
        <f t="shared" si="34"/>
        <v>1</v>
      </c>
      <c r="K559" s="2"/>
      <c r="L559" s="2" t="b">
        <f t="shared" si="35"/>
        <v>1</v>
      </c>
      <c r="M559" s="2" t="s">
        <v>2614</v>
      </c>
      <c r="N559" s="2" t="s">
        <v>2615</v>
      </c>
      <c r="Q559" s="2">
        <v>0</v>
      </c>
      <c r="R559" s="2">
        <v>1000</v>
      </c>
      <c r="X559" s="2" t="s">
        <v>2494</v>
      </c>
      <c r="Z559" s="2">
        <v>2</v>
      </c>
    </row>
    <row r="560" spans="1:26">
      <c r="A560" t="s">
        <v>4205</v>
      </c>
      <c r="B560" s="1" t="s">
        <v>2616</v>
      </c>
      <c r="C560" s="2" t="e">
        <f>VLOOKUP(B560,#REF!,1,0)</f>
        <v>#REF!</v>
      </c>
      <c r="D560" s="2" t="str">
        <f>VLOOKUP(B560,[1]iTN607!B:G,1,0)</f>
        <v>EX_4abz_e</v>
      </c>
      <c r="E560" s="2" t="str">
        <f>VLOOKUP(B560,[1]iTN607!B:G,2,0)</f>
        <v>EX_4abz_e</v>
      </c>
      <c r="F560" s="2" t="b">
        <f t="shared" si="32"/>
        <v>0</v>
      </c>
      <c r="G560" s="2" t="str">
        <f>VLOOKUP(B560,[1]iTN607!B:G,3,0)</f>
        <v>Exchange 4-Aminobenzoate</v>
      </c>
      <c r="H560" s="2" t="b">
        <f t="shared" si="33"/>
        <v>0</v>
      </c>
      <c r="I560" s="2"/>
      <c r="J560" s="2" t="b">
        <f t="shared" si="34"/>
        <v>1</v>
      </c>
      <c r="K560" s="2"/>
      <c r="L560" s="2" t="b">
        <f t="shared" si="35"/>
        <v>1</v>
      </c>
      <c r="M560" s="1" t="s">
        <v>2617</v>
      </c>
      <c r="N560" s="1" t="s">
        <v>2618</v>
      </c>
      <c r="Q560" s="1">
        <v>-1000</v>
      </c>
      <c r="R560" s="1">
        <v>1000</v>
      </c>
      <c r="X560" s="1" t="s">
        <v>2494</v>
      </c>
      <c r="Z560" s="1">
        <v>2</v>
      </c>
    </row>
    <row r="561" spans="1:26">
      <c r="A561" t="s">
        <v>4206</v>
      </c>
      <c r="B561" s="1" t="s">
        <v>2619</v>
      </c>
      <c r="C561" s="2" t="e">
        <f>VLOOKUP(B561,#REF!,1,0)</f>
        <v>#REF!</v>
      </c>
      <c r="D561" s="2" t="str">
        <f>VLOOKUP(B561,[1]iTN607!B:G,1,0)</f>
        <v>EX_ac_e</v>
      </c>
      <c r="E561" s="2" t="str">
        <f>VLOOKUP(B561,[1]iTN607!B:G,2,0)</f>
        <v>EX_ac_e</v>
      </c>
      <c r="F561" s="2" t="b">
        <f t="shared" si="32"/>
        <v>0</v>
      </c>
      <c r="G561" s="2" t="str">
        <f>VLOOKUP(B561,[1]iTN607!B:G,3,0)</f>
        <v>Exchange Acetate</v>
      </c>
      <c r="H561" s="2" t="b">
        <f t="shared" si="33"/>
        <v>0</v>
      </c>
      <c r="I561" s="2"/>
      <c r="J561" s="2" t="b">
        <f t="shared" si="34"/>
        <v>1</v>
      </c>
      <c r="K561" s="2"/>
      <c r="L561" s="2" t="b">
        <f t="shared" si="35"/>
        <v>1</v>
      </c>
      <c r="M561" s="1" t="s">
        <v>2620</v>
      </c>
      <c r="N561" s="1" t="s">
        <v>2621</v>
      </c>
      <c r="Q561" s="1">
        <v>0</v>
      </c>
      <c r="R561" s="1">
        <v>0</v>
      </c>
      <c r="X561" s="1" t="s">
        <v>2494</v>
      </c>
      <c r="Z561" s="1">
        <v>2</v>
      </c>
    </row>
    <row r="562" spans="1:26">
      <c r="A562" t="s">
        <v>4207</v>
      </c>
      <c r="B562" s="1" t="s">
        <v>2622</v>
      </c>
      <c r="C562" s="2" t="e">
        <f>VLOOKUP(B562,#REF!,1,0)</f>
        <v>#REF!</v>
      </c>
      <c r="D562" s="2" t="str">
        <f>VLOOKUP(B562,[1]iTN607!B:G,1,0)</f>
        <v>EX_acald_e</v>
      </c>
      <c r="E562" s="2" t="str">
        <f>VLOOKUP(B562,[1]iTN607!B:G,2,0)</f>
        <v>EX_acald_e</v>
      </c>
      <c r="F562" s="2" t="b">
        <f t="shared" si="32"/>
        <v>0</v>
      </c>
      <c r="G562" s="2" t="str">
        <f>VLOOKUP(B562,[1]iTN607!B:G,3,0)</f>
        <v>Exchange Acetaldehyde</v>
      </c>
      <c r="H562" s="2" t="b">
        <f t="shared" si="33"/>
        <v>0</v>
      </c>
      <c r="I562" s="2"/>
      <c r="J562" s="2" t="b">
        <f t="shared" si="34"/>
        <v>1</v>
      </c>
      <c r="K562" s="2"/>
      <c r="L562" s="2" t="b">
        <f t="shared" si="35"/>
        <v>1</v>
      </c>
      <c r="M562" s="1" t="s">
        <v>2623</v>
      </c>
      <c r="N562" s="1" t="s">
        <v>2624</v>
      </c>
      <c r="Q562" s="1">
        <v>0</v>
      </c>
      <c r="R562" s="1">
        <v>1000</v>
      </c>
      <c r="X562" s="1" t="s">
        <v>2494</v>
      </c>
      <c r="Z562" s="1">
        <v>2</v>
      </c>
    </row>
    <row r="563" spans="1:26">
      <c r="A563" t="s">
        <v>4208</v>
      </c>
      <c r="B563" s="1" t="s">
        <v>2625</v>
      </c>
      <c r="C563" s="2" t="e">
        <f>VLOOKUP(B563,#REF!,1,0)</f>
        <v>#REF!</v>
      </c>
      <c r="D563" s="2" t="str">
        <f>VLOOKUP(B563,[1]iTN607!B:G,1,0)</f>
        <v>EX_actn__R_e</v>
      </c>
      <c r="E563" s="2" t="str">
        <f>VLOOKUP(B563,[1]iTN607!B:G,2,0)</f>
        <v>EX_actn__R_e</v>
      </c>
      <c r="F563" s="2" t="b">
        <f t="shared" si="32"/>
        <v>0</v>
      </c>
      <c r="G563" s="2" t="str">
        <f>VLOOKUP(B563,[1]iTN607!B:G,3,0)</f>
        <v>Exchange (R)-Acetoin</v>
      </c>
      <c r="H563" s="2" t="b">
        <f t="shared" si="33"/>
        <v>0</v>
      </c>
      <c r="I563" s="2"/>
      <c r="J563" s="2" t="b">
        <f t="shared" si="34"/>
        <v>1</v>
      </c>
      <c r="K563" s="2"/>
      <c r="L563" s="2" t="b">
        <f t="shared" si="35"/>
        <v>1</v>
      </c>
      <c r="M563" s="1" t="s">
        <v>2626</v>
      </c>
      <c r="N563" s="1" t="s">
        <v>2627</v>
      </c>
      <c r="Q563" s="1">
        <v>0</v>
      </c>
      <c r="R563" s="1">
        <v>1000</v>
      </c>
      <c r="X563" s="1" t="s">
        <v>2494</v>
      </c>
      <c r="Z563" s="1">
        <v>2</v>
      </c>
    </row>
    <row r="564" spans="1:26">
      <c r="A564" t="s">
        <v>4209</v>
      </c>
      <c r="B564" s="1" t="s">
        <v>2628</v>
      </c>
      <c r="C564" s="2" t="e">
        <f>VLOOKUP(B564,#REF!,1,0)</f>
        <v>#REF!</v>
      </c>
      <c r="D564" s="2" t="str">
        <f>VLOOKUP(B564,[1]iTN607!B:G,1,0)</f>
        <v>EX_ade_e</v>
      </c>
      <c r="E564" s="2" t="str">
        <f>VLOOKUP(B564,[1]iTN607!B:G,2,0)</f>
        <v>EX_ade_e</v>
      </c>
      <c r="F564" s="2" t="b">
        <f t="shared" si="32"/>
        <v>0</v>
      </c>
      <c r="G564" s="2" t="str">
        <f>VLOOKUP(B564,[1]iTN607!B:G,3,0)</f>
        <v>Exchange Adenine</v>
      </c>
      <c r="H564" s="2" t="b">
        <f t="shared" si="33"/>
        <v>0</v>
      </c>
      <c r="I564" s="2"/>
      <c r="J564" s="2" t="b">
        <f t="shared" si="34"/>
        <v>1</v>
      </c>
      <c r="K564" s="2"/>
      <c r="L564" s="2" t="b">
        <f t="shared" si="35"/>
        <v>1</v>
      </c>
      <c r="M564" s="1" t="s">
        <v>2629</v>
      </c>
      <c r="N564" s="1" t="s">
        <v>2630</v>
      </c>
      <c r="Q564" s="1">
        <v>-1000</v>
      </c>
      <c r="R564" s="1">
        <v>1000</v>
      </c>
      <c r="X564" s="1" t="s">
        <v>2494</v>
      </c>
      <c r="Z564" s="1">
        <v>2</v>
      </c>
    </row>
    <row r="565" spans="1:26">
      <c r="A565" t="s">
        <v>4210</v>
      </c>
      <c r="B565" s="1" t="s">
        <v>2631</v>
      </c>
      <c r="C565" s="2" t="e">
        <f>VLOOKUP(B565,#REF!,1,0)</f>
        <v>#REF!</v>
      </c>
      <c r="D565" s="2" t="str">
        <f>VLOOKUP(B565,[1]iTN607!B:G,1,0)</f>
        <v>EX_ala__L_e</v>
      </c>
      <c r="E565" s="2" t="str">
        <f>VLOOKUP(B565,[1]iTN607!B:G,2,0)</f>
        <v>EX_ala__L_e</v>
      </c>
      <c r="F565" s="2" t="b">
        <f t="shared" si="32"/>
        <v>0</v>
      </c>
      <c r="G565" s="2" t="str">
        <f>VLOOKUP(B565,[1]iTN607!B:G,3,0)</f>
        <v>Exchange L-Alanine</v>
      </c>
      <c r="H565" s="2" t="b">
        <f t="shared" si="33"/>
        <v>0</v>
      </c>
      <c r="I565" s="2"/>
      <c r="J565" s="2" t="b">
        <f t="shared" si="34"/>
        <v>1</v>
      </c>
      <c r="K565" s="2"/>
      <c r="L565" s="2" t="b">
        <f t="shared" si="35"/>
        <v>1</v>
      </c>
      <c r="M565" s="1" t="s">
        <v>2632</v>
      </c>
      <c r="N565" s="1" t="s">
        <v>2633</v>
      </c>
      <c r="Q565" s="1">
        <v>-1000</v>
      </c>
      <c r="R565" s="1">
        <v>1000</v>
      </c>
      <c r="X565" s="1" t="s">
        <v>2494</v>
      </c>
      <c r="Z565" s="1">
        <v>2</v>
      </c>
    </row>
    <row r="566" spans="1:26">
      <c r="A566" s="17" t="s">
        <v>4211</v>
      </c>
      <c r="B566" s="18" t="s">
        <v>2634</v>
      </c>
      <c r="C566" s="2" t="e">
        <f>VLOOKUP(B566,#REF!,1,0)</f>
        <v>#REF!</v>
      </c>
      <c r="D566" s="18" t="e">
        <f>VLOOKUP(B566,[1]iTN607!B:G,1,0)</f>
        <v>#N/A</v>
      </c>
      <c r="E566" s="18" t="e">
        <f>VLOOKUP(B566,[1]iTN607!B:G,2,0)</f>
        <v>#N/A</v>
      </c>
      <c r="F566" s="18" t="e">
        <f t="shared" si="32"/>
        <v>#N/A</v>
      </c>
      <c r="G566" s="18" t="e">
        <f>VLOOKUP(B566,[1]iTN607!B:G,3,0)</f>
        <v>#N/A</v>
      </c>
      <c r="H566" s="18" t="e">
        <f t="shared" si="33"/>
        <v>#N/A</v>
      </c>
      <c r="I566" s="18" t="e">
        <f>VLOOKUP(B566,[1]iTN607!B:G,4,0)</f>
        <v>#N/A</v>
      </c>
      <c r="J566" s="18" t="e">
        <f t="shared" si="34"/>
        <v>#N/A</v>
      </c>
      <c r="K566" s="18" t="e">
        <f>VLOOKUP(B566,[1]iTN607!B:G,5,0)</f>
        <v>#N/A</v>
      </c>
      <c r="L566" s="18" t="e">
        <f t="shared" si="35"/>
        <v>#N/A</v>
      </c>
      <c r="M566" s="18" t="s">
        <v>2635</v>
      </c>
      <c r="N566" s="18" t="s">
        <v>2636</v>
      </c>
      <c r="O566" s="17"/>
      <c r="P566" s="17"/>
      <c r="Q566" s="18">
        <v>0</v>
      </c>
      <c r="R566" s="18">
        <v>1000</v>
      </c>
      <c r="S566" s="17"/>
      <c r="T566" s="17"/>
      <c r="U566" s="17"/>
      <c r="V566" s="17"/>
      <c r="W566" s="17"/>
      <c r="X566" s="18" t="s">
        <v>2494</v>
      </c>
      <c r="Y566" s="17"/>
      <c r="Z566" s="18">
        <v>2</v>
      </c>
    </row>
    <row r="567" spans="1:26">
      <c r="A567" t="s">
        <v>4212</v>
      </c>
      <c r="B567" s="1" t="s">
        <v>2637</v>
      </c>
      <c r="C567" s="2" t="e">
        <f>VLOOKUP(B567,#REF!,1,0)</f>
        <v>#REF!</v>
      </c>
      <c r="D567" s="2" t="str">
        <f>VLOOKUP(B567,[1]iTN607!B:G,1,0)</f>
        <v>EX_arg__L_e</v>
      </c>
      <c r="E567" s="2" t="str">
        <f>VLOOKUP(B567,[1]iTN607!B:G,2,0)</f>
        <v>EX_arg__L_e</v>
      </c>
      <c r="F567" s="2" t="b">
        <f t="shared" si="32"/>
        <v>0</v>
      </c>
      <c r="G567" s="2" t="str">
        <f>VLOOKUP(B567,[1]iTN607!B:G,3,0)</f>
        <v>Exchange L-Arginine</v>
      </c>
      <c r="H567" s="2" t="b">
        <f t="shared" si="33"/>
        <v>0</v>
      </c>
      <c r="I567" s="2"/>
      <c r="J567" s="2" t="b">
        <f t="shared" si="34"/>
        <v>1</v>
      </c>
      <c r="K567" s="2"/>
      <c r="L567" s="2" t="b">
        <f t="shared" si="35"/>
        <v>1</v>
      </c>
      <c r="M567" s="1" t="s">
        <v>2638</v>
      </c>
      <c r="N567" s="1" t="s">
        <v>2639</v>
      </c>
      <c r="Q567" s="1">
        <v>-0.42</v>
      </c>
      <c r="R567" s="1">
        <v>1000</v>
      </c>
      <c r="X567" s="1" t="s">
        <v>2494</v>
      </c>
      <c r="Z567" s="1">
        <v>2</v>
      </c>
    </row>
    <row r="568" spans="1:26">
      <c r="A568" t="s">
        <v>4213</v>
      </c>
      <c r="B568" s="1" t="s">
        <v>2640</v>
      </c>
      <c r="C568" s="2" t="e">
        <f>VLOOKUP(B568,#REF!,1,0)</f>
        <v>#REF!</v>
      </c>
      <c r="D568" s="2" t="str">
        <f>VLOOKUP(B568,[1]iTN607!B:G,1,0)</f>
        <v>EX_asn__L_e</v>
      </c>
      <c r="E568" s="2" t="str">
        <f>VLOOKUP(B568,[1]iTN607!B:G,2,0)</f>
        <v>EX_asn__L_e</v>
      </c>
      <c r="F568" s="2" t="b">
        <f t="shared" si="32"/>
        <v>0</v>
      </c>
      <c r="G568" s="2" t="str">
        <f>VLOOKUP(B568,[1]iTN607!B:G,3,0)</f>
        <v>Aspargine exchange</v>
      </c>
      <c r="H568" s="2" t="b">
        <f t="shared" si="33"/>
        <v>0</v>
      </c>
      <c r="I568" s="2"/>
      <c r="J568" s="2" t="b">
        <f t="shared" si="34"/>
        <v>1</v>
      </c>
      <c r="K568" s="2"/>
      <c r="L568" s="2" t="b">
        <f t="shared" si="35"/>
        <v>1</v>
      </c>
      <c r="M568" s="1" t="s">
        <v>2641</v>
      </c>
      <c r="N568" s="1" t="s">
        <v>2642</v>
      </c>
      <c r="Q568" s="1">
        <v>-0.23</v>
      </c>
      <c r="R568" s="1">
        <v>1000</v>
      </c>
      <c r="X568" s="1" t="s">
        <v>2494</v>
      </c>
      <c r="Z568" s="1">
        <v>2</v>
      </c>
    </row>
    <row r="569" spans="1:26">
      <c r="A569" t="s">
        <v>4214</v>
      </c>
      <c r="B569" s="1" t="s">
        <v>2643</v>
      </c>
      <c r="C569" s="2" t="e">
        <f>VLOOKUP(B569,#REF!,1,0)</f>
        <v>#REF!</v>
      </c>
      <c r="D569" s="2" t="str">
        <f>VLOOKUP(B569,[1]iTN607!B:G,1,0)</f>
        <v>EX_asp__L_e</v>
      </c>
      <c r="E569" s="2" t="str">
        <f>VLOOKUP(B569,[1]iTN607!B:G,2,0)</f>
        <v>EX_asp__L_e</v>
      </c>
      <c r="F569" s="2" t="b">
        <f t="shared" si="32"/>
        <v>0</v>
      </c>
      <c r="G569" s="2" t="str">
        <f>VLOOKUP(B569,[1]iTN607!B:G,3,0)</f>
        <v>Exchange L-Aspartate</v>
      </c>
      <c r="H569" s="2" t="b">
        <f t="shared" si="33"/>
        <v>0</v>
      </c>
      <c r="I569" s="2"/>
      <c r="J569" s="2" t="b">
        <f t="shared" si="34"/>
        <v>1</v>
      </c>
      <c r="K569" s="2"/>
      <c r="L569" s="2" t="b">
        <f t="shared" si="35"/>
        <v>1</v>
      </c>
      <c r="M569" s="1" t="s">
        <v>2644</v>
      </c>
      <c r="N569" s="1" t="s">
        <v>2645</v>
      </c>
      <c r="Q569" s="1">
        <v>-0.28999999999999998</v>
      </c>
      <c r="R569" s="1">
        <v>1000</v>
      </c>
      <c r="X569" s="1" t="s">
        <v>2494</v>
      </c>
      <c r="Z569" s="1">
        <v>2</v>
      </c>
    </row>
    <row r="570" spans="1:26">
      <c r="A570" t="s">
        <v>4215</v>
      </c>
      <c r="B570" s="1" t="s">
        <v>2646</v>
      </c>
      <c r="C570" s="2" t="e">
        <f>VLOOKUP(B570,#REF!,1,0)</f>
        <v>#REF!</v>
      </c>
      <c r="D570" s="2" t="str">
        <f>VLOOKUP(B570,[1]iTN607!B:G,1,0)</f>
        <v>EX_btd_RR_e</v>
      </c>
      <c r="E570" s="2" t="str">
        <f>VLOOKUP(B570,[1]iTN607!B:G,2,0)</f>
        <v>EX_btd_RR_e</v>
      </c>
      <c r="F570" s="2" t="b">
        <f t="shared" si="32"/>
        <v>0</v>
      </c>
      <c r="G570" s="2" t="str">
        <f>VLOOKUP(B570,[1]iTN607!B:G,3,0)</f>
        <v>Exchange (R,R)-2,3-Butanediol</v>
      </c>
      <c r="H570" s="2" t="b">
        <f t="shared" si="33"/>
        <v>0</v>
      </c>
      <c r="I570" s="2"/>
      <c r="J570" s="2" t="b">
        <f t="shared" si="34"/>
        <v>1</v>
      </c>
      <c r="K570" s="2"/>
      <c r="L570" s="2" t="b">
        <f t="shared" si="35"/>
        <v>1</v>
      </c>
      <c r="M570" s="1" t="s">
        <v>2647</v>
      </c>
      <c r="N570" s="1" t="s">
        <v>2648</v>
      </c>
      <c r="Q570" s="1">
        <v>0</v>
      </c>
      <c r="R570" s="1">
        <v>0</v>
      </c>
      <c r="X570" s="1" t="s">
        <v>2494</v>
      </c>
      <c r="Z570" s="1">
        <v>2</v>
      </c>
    </row>
    <row r="571" spans="1:26">
      <c r="A571" t="s">
        <v>4216</v>
      </c>
      <c r="B571" s="1" t="s">
        <v>2649</v>
      </c>
      <c r="C571" s="2" t="e">
        <f>VLOOKUP(B571,#REF!,1,0)</f>
        <v>#REF!</v>
      </c>
      <c r="D571" s="2" t="str">
        <f>VLOOKUP(B571,[1]iTN607!B:G,1,0)</f>
        <v>EX_btn_e</v>
      </c>
      <c r="E571" s="2" t="str">
        <f>VLOOKUP(B571,[1]iTN607!B:G,2,0)</f>
        <v>EX_btn_e</v>
      </c>
      <c r="F571" s="2" t="b">
        <f t="shared" si="32"/>
        <v>0</v>
      </c>
      <c r="G571" s="2" t="str">
        <f>VLOOKUP(B571,[1]iTN607!B:G,3,0)</f>
        <v>Exchange Biotin</v>
      </c>
      <c r="H571" s="2" t="b">
        <f t="shared" si="33"/>
        <v>0</v>
      </c>
      <c r="I571" s="2"/>
      <c r="J571" s="2" t="b">
        <f t="shared" si="34"/>
        <v>1</v>
      </c>
      <c r="K571" s="2"/>
      <c r="L571" s="2" t="b">
        <f t="shared" si="35"/>
        <v>1</v>
      </c>
      <c r="M571" s="1" t="s">
        <v>2650</v>
      </c>
      <c r="N571" s="1" t="s">
        <v>2651</v>
      </c>
      <c r="Q571" s="1">
        <v>-1000</v>
      </c>
      <c r="R571" s="1">
        <v>1000</v>
      </c>
      <c r="X571" s="1" t="s">
        <v>2494</v>
      </c>
      <c r="Z571" s="1">
        <v>2</v>
      </c>
    </row>
    <row r="572" spans="1:26">
      <c r="A572" t="s">
        <v>4217</v>
      </c>
      <c r="B572" s="1" t="s">
        <v>2652</v>
      </c>
      <c r="C572" s="2" t="e">
        <f>VLOOKUP(B572,#REF!,1,0)</f>
        <v>#REF!</v>
      </c>
      <c r="D572" s="2" t="str">
        <f>VLOOKUP(B572,[1]iTN607!B:G,1,0)</f>
        <v>EX_co2_e</v>
      </c>
      <c r="E572" s="2" t="str">
        <f>VLOOKUP(B572,[1]iTN607!B:G,2,0)</f>
        <v>EX_co2_e</v>
      </c>
      <c r="F572" s="2" t="b">
        <f t="shared" si="32"/>
        <v>0</v>
      </c>
      <c r="G572" s="2" t="str">
        <f>VLOOKUP(B572,[1]iTN607!B:G,3,0)</f>
        <v>Exchange CO2</v>
      </c>
      <c r="H572" s="2" t="b">
        <f t="shared" si="33"/>
        <v>0</v>
      </c>
      <c r="I572" s="2"/>
      <c r="J572" s="2" t="b">
        <f t="shared" si="34"/>
        <v>1</v>
      </c>
      <c r="K572" s="2"/>
      <c r="L572" s="2" t="b">
        <f t="shared" si="35"/>
        <v>1</v>
      </c>
      <c r="M572" s="1" t="s">
        <v>2653</v>
      </c>
      <c r="N572" s="1" t="s">
        <v>2654</v>
      </c>
      <c r="Q572" s="1">
        <v>0</v>
      </c>
      <c r="R572" s="1">
        <v>1000</v>
      </c>
      <c r="X572" s="1" t="s">
        <v>2494</v>
      </c>
      <c r="Z572" s="1">
        <v>2</v>
      </c>
    </row>
    <row r="573" spans="1:26">
      <c r="A573" t="s">
        <v>4218</v>
      </c>
      <c r="B573" s="1" t="s">
        <v>2655</v>
      </c>
      <c r="C573" s="2" t="e">
        <f>VLOOKUP(B573,#REF!,1,0)</f>
        <v>#REF!</v>
      </c>
      <c r="D573" s="2" t="str">
        <f>VLOOKUP(B573,[1]iTN607!B:G,1,0)</f>
        <v>EX_cobalt2_e</v>
      </c>
      <c r="E573" s="2" t="str">
        <f>VLOOKUP(B573,[1]iTN607!B:G,2,0)</f>
        <v>EX_cobalt2_e</v>
      </c>
      <c r="F573" s="2" t="b">
        <f t="shared" si="32"/>
        <v>0</v>
      </c>
      <c r="G573" s="2" t="str">
        <f>VLOOKUP(B573,[1]iTN607!B:G,3,0)</f>
        <v>Exchange Co2+</v>
      </c>
      <c r="H573" s="2" t="b">
        <f t="shared" si="33"/>
        <v>0</v>
      </c>
      <c r="I573" s="2"/>
      <c r="J573" s="2" t="b">
        <f t="shared" si="34"/>
        <v>1</v>
      </c>
      <c r="K573" s="2"/>
      <c r="L573" s="2" t="b">
        <f t="shared" si="35"/>
        <v>1</v>
      </c>
      <c r="M573" s="1" t="s">
        <v>2656</v>
      </c>
      <c r="N573" s="1" t="s">
        <v>2657</v>
      </c>
      <c r="Q573" s="1">
        <v>-1000</v>
      </c>
      <c r="R573" s="1">
        <v>1000</v>
      </c>
      <c r="X573" s="1" t="s">
        <v>2494</v>
      </c>
      <c r="Z573" s="1">
        <v>2</v>
      </c>
    </row>
    <row r="574" spans="1:26">
      <c r="A574" t="s">
        <v>4219</v>
      </c>
      <c r="B574" s="1" t="s">
        <v>2658</v>
      </c>
      <c r="C574" s="2" t="e">
        <f>VLOOKUP(B574,#REF!,1,0)</f>
        <v>#REF!</v>
      </c>
      <c r="D574" s="2" t="str">
        <f>VLOOKUP(B574,[1]iTN607!B:G,1,0)</f>
        <v>EX_cu2_e</v>
      </c>
      <c r="E574" s="2" t="str">
        <f>VLOOKUP(B574,[1]iTN607!B:G,2,0)</f>
        <v>EX_cu2_e</v>
      </c>
      <c r="F574" s="2" t="b">
        <f t="shared" si="32"/>
        <v>0</v>
      </c>
      <c r="G574" s="2" t="str">
        <f>VLOOKUP(B574,[1]iTN607!B:G,3,0)</f>
        <v>Exchange Cu2+</v>
      </c>
      <c r="H574" s="2" t="b">
        <f t="shared" si="33"/>
        <v>0</v>
      </c>
      <c r="I574" s="2"/>
      <c r="J574" s="2" t="b">
        <f t="shared" si="34"/>
        <v>1</v>
      </c>
      <c r="K574" s="2"/>
      <c r="L574" s="2" t="b">
        <f t="shared" si="35"/>
        <v>1</v>
      </c>
      <c r="M574" s="1" t="s">
        <v>2659</v>
      </c>
      <c r="N574" s="1" t="s">
        <v>2660</v>
      </c>
      <c r="Q574" s="1">
        <v>0</v>
      </c>
      <c r="R574" s="1">
        <v>1000</v>
      </c>
      <c r="X574" s="1" t="s">
        <v>2494</v>
      </c>
      <c r="Z574" s="1">
        <v>2</v>
      </c>
    </row>
    <row r="575" spans="1:26">
      <c r="A575" t="s">
        <v>4220</v>
      </c>
      <c r="B575" s="1" t="s">
        <v>2661</v>
      </c>
      <c r="C575" s="2" t="e">
        <f>VLOOKUP(B575,#REF!,1,0)</f>
        <v>#REF!</v>
      </c>
      <c r="D575" s="2" t="str">
        <f>VLOOKUP(B575,[1]iTN607!B:G,1,0)</f>
        <v>EX_cys__L_e</v>
      </c>
      <c r="E575" s="2" t="str">
        <f>VLOOKUP(B575,[1]iTN607!B:G,2,0)</f>
        <v>EX_cys__L_e</v>
      </c>
      <c r="F575" s="2" t="b">
        <f t="shared" si="32"/>
        <v>0</v>
      </c>
      <c r="G575" s="2" t="str">
        <f>VLOOKUP(B575,[1]iTN607!B:G,3,0)</f>
        <v>Exchange L-Cysteine</v>
      </c>
      <c r="H575" s="2" t="b">
        <f t="shared" si="33"/>
        <v>0</v>
      </c>
      <c r="I575" s="2"/>
      <c r="J575" s="2" t="b">
        <f t="shared" si="34"/>
        <v>1</v>
      </c>
      <c r="K575" s="2"/>
      <c r="L575" s="2" t="b">
        <f t="shared" si="35"/>
        <v>1</v>
      </c>
      <c r="M575" s="1" t="s">
        <v>2662</v>
      </c>
      <c r="N575" s="1" t="s">
        <v>2663</v>
      </c>
      <c r="Q575" s="1">
        <v>-1000</v>
      </c>
      <c r="R575" s="1">
        <v>1000</v>
      </c>
      <c r="X575" s="1" t="s">
        <v>2494</v>
      </c>
      <c r="Z575" s="1">
        <v>2</v>
      </c>
    </row>
    <row r="576" spans="1:26">
      <c r="A576" t="s">
        <v>4221</v>
      </c>
      <c r="B576" s="1" t="s">
        <v>2664</v>
      </c>
      <c r="C576" s="2" t="e">
        <f>VLOOKUP(B576,#REF!,1,0)</f>
        <v>#REF!</v>
      </c>
      <c r="D576" s="2" t="str">
        <f>VLOOKUP(B576,[1]iTN607!B:G,1,0)</f>
        <v>EX_dha_e</v>
      </c>
      <c r="E576" s="2" t="str">
        <f>VLOOKUP(B576,[1]iTN607!B:G,2,0)</f>
        <v>EX_dha_e</v>
      </c>
      <c r="F576" s="2" t="b">
        <f t="shared" si="32"/>
        <v>0</v>
      </c>
      <c r="G576" s="2" t="str">
        <f>VLOOKUP(B576,[1]iTN607!B:G,3,0)</f>
        <v>Exchange Dihydroxyacetone</v>
      </c>
      <c r="H576" s="2" t="b">
        <f t="shared" si="33"/>
        <v>0</v>
      </c>
      <c r="I576" s="2"/>
      <c r="J576" s="2" t="b">
        <f t="shared" si="34"/>
        <v>1</v>
      </c>
      <c r="K576" s="2"/>
      <c r="L576" s="2" t="b">
        <f t="shared" si="35"/>
        <v>1</v>
      </c>
      <c r="M576" s="1" t="s">
        <v>2665</v>
      </c>
      <c r="N576" s="1" t="s">
        <v>2666</v>
      </c>
      <c r="Q576" s="1">
        <v>0</v>
      </c>
      <c r="R576" s="1">
        <v>1000</v>
      </c>
      <c r="X576" s="1" t="s">
        <v>2494</v>
      </c>
      <c r="Z576" s="1">
        <v>2</v>
      </c>
    </row>
    <row r="577" spans="1:26">
      <c r="A577" t="s">
        <v>4222</v>
      </c>
      <c r="B577" s="1" t="s">
        <v>2667</v>
      </c>
      <c r="C577" s="2" t="e">
        <f>VLOOKUP(B577,#REF!,1,0)</f>
        <v>#REF!</v>
      </c>
      <c r="D577" s="2" t="str">
        <f>VLOOKUP(B577,[1]iTN607!B:G,1,0)</f>
        <v>EX_diact_e</v>
      </c>
      <c r="E577" s="2" t="str">
        <f>VLOOKUP(B577,[1]iTN607!B:G,2,0)</f>
        <v>EX_diact_e</v>
      </c>
      <c r="F577" s="2" t="b">
        <f t="shared" si="32"/>
        <v>0</v>
      </c>
      <c r="G577" s="2" t="str">
        <f>VLOOKUP(B577,[1]iTN607!B:G,3,0)</f>
        <v>Exchange Diacetyl</v>
      </c>
      <c r="H577" s="2" t="b">
        <f t="shared" si="33"/>
        <v>0</v>
      </c>
      <c r="I577" s="2"/>
      <c r="J577" s="2" t="b">
        <f t="shared" si="34"/>
        <v>1</v>
      </c>
      <c r="K577" s="2"/>
      <c r="L577" s="2" t="b">
        <f t="shared" si="35"/>
        <v>1</v>
      </c>
      <c r="M577" s="1" t="s">
        <v>2668</v>
      </c>
      <c r="N577" s="1" t="s">
        <v>2669</v>
      </c>
      <c r="Q577" s="1">
        <v>0</v>
      </c>
      <c r="R577" s="1">
        <v>1000</v>
      </c>
      <c r="X577" s="1" t="s">
        <v>2494</v>
      </c>
      <c r="Z577" s="1">
        <v>2</v>
      </c>
    </row>
    <row r="578" spans="1:26">
      <c r="A578" t="s">
        <v>4223</v>
      </c>
      <c r="B578" s="1" t="s">
        <v>2670</v>
      </c>
      <c r="C578" s="2" t="e">
        <f>VLOOKUP(B578,#REF!,1,0)</f>
        <v>#REF!</v>
      </c>
      <c r="D578" s="2" t="str">
        <f>VLOOKUP(B578,[1]iTN607!B:G,1,0)</f>
        <v>EX_etoh_e</v>
      </c>
      <c r="E578" s="2" t="str">
        <f>VLOOKUP(B578,[1]iTN607!B:G,2,0)</f>
        <v>EX_etoh_e</v>
      </c>
      <c r="F578" s="2" t="b">
        <f t="shared" ref="F578:F641" si="36">EXACT(E578,M578)</f>
        <v>0</v>
      </c>
      <c r="G578" s="2" t="str">
        <f>VLOOKUP(B578,[1]iTN607!B:G,3,0)</f>
        <v>Exchange Ethanol</v>
      </c>
      <c r="H578" s="2" t="b">
        <f t="shared" ref="H578:H641" si="37">EXACT(G578,N578)</f>
        <v>0</v>
      </c>
      <c r="I578" s="2"/>
      <c r="J578" s="2" t="b">
        <f t="shared" ref="J578:J641" si="38">EXACT(I578,O578)</f>
        <v>1</v>
      </c>
      <c r="K578" s="2"/>
      <c r="L578" s="2" t="b">
        <f t="shared" ref="L578:L641" si="39">EXACT(K578,P578)</f>
        <v>1</v>
      </c>
      <c r="M578" s="1" t="s">
        <v>2671</v>
      </c>
      <c r="N578" s="1" t="s">
        <v>2672</v>
      </c>
      <c r="Q578" s="1">
        <v>0</v>
      </c>
      <c r="R578" s="1">
        <v>24.4</v>
      </c>
      <c r="X578" s="1" t="s">
        <v>2494</v>
      </c>
      <c r="Z578" s="1">
        <v>2</v>
      </c>
    </row>
    <row r="579" spans="1:26">
      <c r="A579" t="s">
        <v>4224</v>
      </c>
      <c r="B579" s="1" t="s">
        <v>2673</v>
      </c>
      <c r="C579" s="2" t="e">
        <f>VLOOKUP(B579,#REF!,1,0)</f>
        <v>#REF!</v>
      </c>
      <c r="D579" s="2" t="str">
        <f>VLOOKUP(B579,[1]iTN607!B:G,1,0)</f>
        <v>EX_fe2_e</v>
      </c>
      <c r="E579" s="2" t="str">
        <f>VLOOKUP(B579,[1]iTN607!B:G,2,0)</f>
        <v>EX_fe2_e</v>
      </c>
      <c r="F579" s="2" t="b">
        <f t="shared" si="36"/>
        <v>0</v>
      </c>
      <c r="G579" s="21" t="str">
        <f>VLOOKUP(B579,[1]iTN607!B:G,3,0)</f>
        <v>Exchange fe2</v>
      </c>
      <c r="H579" s="2" t="b">
        <f t="shared" si="37"/>
        <v>0</v>
      </c>
      <c r="I579" s="2"/>
      <c r="J579" s="2" t="b">
        <f t="shared" si="38"/>
        <v>1</v>
      </c>
      <c r="K579" s="2"/>
      <c r="L579" s="2" t="b">
        <f t="shared" si="39"/>
        <v>1</v>
      </c>
      <c r="M579" s="1" t="s">
        <v>2674</v>
      </c>
      <c r="N579" s="1" t="s">
        <v>2675</v>
      </c>
      <c r="Q579" s="1">
        <v>-1000</v>
      </c>
      <c r="R579" s="1">
        <v>1000</v>
      </c>
      <c r="X579" s="1" t="s">
        <v>2494</v>
      </c>
      <c r="Z579" s="1">
        <v>2</v>
      </c>
    </row>
    <row r="580" spans="1:26">
      <c r="A580" t="s">
        <v>4225</v>
      </c>
      <c r="B580" s="1" t="s">
        <v>2676</v>
      </c>
      <c r="C580" s="2" t="e">
        <f>VLOOKUP(B580,#REF!,1,0)</f>
        <v>#REF!</v>
      </c>
      <c r="D580" s="2" t="str">
        <f>VLOOKUP(B580,[1]iTN607!B:G,1,0)</f>
        <v>EX_for_e</v>
      </c>
      <c r="E580" s="2" t="str">
        <f>VLOOKUP(B580,[1]iTN607!B:G,2,0)</f>
        <v>EX_for_e</v>
      </c>
      <c r="F580" s="2" t="b">
        <f t="shared" si="36"/>
        <v>0</v>
      </c>
      <c r="G580" s="2" t="str">
        <f>VLOOKUP(B580,[1]iTN607!B:G,3,0)</f>
        <v>Exchange Formate</v>
      </c>
      <c r="H580" s="2" t="b">
        <f t="shared" si="37"/>
        <v>0</v>
      </c>
      <c r="I580" s="2"/>
      <c r="J580" s="2" t="b">
        <f t="shared" si="38"/>
        <v>1</v>
      </c>
      <c r="K580" s="2"/>
      <c r="L580" s="2" t="b">
        <f t="shared" si="39"/>
        <v>1</v>
      </c>
      <c r="M580" s="1" t="s">
        <v>2677</v>
      </c>
      <c r="N580" s="1" t="s">
        <v>2678</v>
      </c>
      <c r="Q580" s="1">
        <v>0</v>
      </c>
      <c r="R580" s="1">
        <v>1000</v>
      </c>
      <c r="X580" s="1" t="s">
        <v>2494</v>
      </c>
      <c r="Z580" s="1">
        <v>2</v>
      </c>
    </row>
    <row r="581" spans="1:26">
      <c r="A581" t="s">
        <v>4226</v>
      </c>
      <c r="B581" s="1" t="s">
        <v>2679</v>
      </c>
      <c r="C581" s="2" t="e">
        <f>VLOOKUP(B581,#REF!,1,0)</f>
        <v>#REF!</v>
      </c>
      <c r="D581" s="2" t="str">
        <f>VLOOKUP(B581,[1]iTN607!B:G,1,0)</f>
        <v>EX_fru_e</v>
      </c>
      <c r="E581" s="2" t="str">
        <f>VLOOKUP(B581,[1]iTN607!B:G,2,0)</f>
        <v>EX_fru_e</v>
      </c>
      <c r="F581" s="2" t="b">
        <f t="shared" si="36"/>
        <v>0</v>
      </c>
      <c r="G581" s="2" t="str">
        <f>VLOOKUP(B581,[1]iTN607!B:G,3,0)</f>
        <v>Fructose exchange</v>
      </c>
      <c r="H581" s="2" t="b">
        <f t="shared" si="37"/>
        <v>0</v>
      </c>
      <c r="I581" s="2"/>
      <c r="J581" s="2" t="b">
        <f t="shared" si="38"/>
        <v>1</v>
      </c>
      <c r="K581" s="2"/>
      <c r="L581" s="2" t="b">
        <f t="shared" si="39"/>
        <v>1</v>
      </c>
      <c r="M581" s="1" t="s">
        <v>2680</v>
      </c>
      <c r="N581" s="1" t="s">
        <v>2681</v>
      </c>
      <c r="Q581" s="1">
        <v>0</v>
      </c>
      <c r="R581" s="1">
        <v>1000</v>
      </c>
      <c r="X581" s="1" t="s">
        <v>2494</v>
      </c>
      <c r="Z581" s="1">
        <v>2</v>
      </c>
    </row>
    <row r="582" spans="1:26">
      <c r="A582" t="s">
        <v>4227</v>
      </c>
      <c r="B582" s="1" t="s">
        <v>2682</v>
      </c>
      <c r="C582" s="2" t="e">
        <f>VLOOKUP(B582,#REF!,1,0)</f>
        <v>#REF!</v>
      </c>
      <c r="D582" s="2" t="str">
        <f>VLOOKUP(B582,[1]iTN607!B:G,1,0)</f>
        <v>EX_gal_e</v>
      </c>
      <c r="E582" s="2" t="str">
        <f>VLOOKUP(B582,[1]iTN607!B:G,2,0)</f>
        <v>EX_gal_e</v>
      </c>
      <c r="F582" s="2" t="b">
        <f t="shared" si="36"/>
        <v>0</v>
      </c>
      <c r="G582" s="2" t="str">
        <f>VLOOKUP(B582,[1]iTN607!B:G,3,0)</f>
        <v>Exchange Galactose</v>
      </c>
      <c r="H582" s="2" t="b">
        <f t="shared" si="37"/>
        <v>0</v>
      </c>
      <c r="I582" s="2"/>
      <c r="J582" s="2" t="b">
        <f t="shared" si="38"/>
        <v>1</v>
      </c>
      <c r="K582" s="2"/>
      <c r="L582" s="2" t="b">
        <f t="shared" si="39"/>
        <v>1</v>
      </c>
      <c r="M582" s="1" t="s">
        <v>2683</v>
      </c>
      <c r="N582" s="1" t="s">
        <v>2684</v>
      </c>
      <c r="Q582" s="1">
        <v>0</v>
      </c>
      <c r="R582" s="1">
        <v>1000</v>
      </c>
      <c r="X582" s="1" t="s">
        <v>2494</v>
      </c>
      <c r="Z582" s="1">
        <v>2</v>
      </c>
    </row>
    <row r="583" spans="1:26">
      <c r="A583" t="s">
        <v>4228</v>
      </c>
      <c r="B583" s="1" t="s">
        <v>2685</v>
      </c>
      <c r="C583" s="2" t="e">
        <f>VLOOKUP(B583,#REF!,1,0)</f>
        <v>#REF!</v>
      </c>
      <c r="D583" s="2" t="str">
        <f>VLOOKUP(B583,[1]iTN607!B:G,1,0)</f>
        <v>EX_gcald_e</v>
      </c>
      <c r="E583" s="2" t="str">
        <f>VLOOKUP(B583,[1]iTN607!B:G,2,0)</f>
        <v>EX_gcald_e</v>
      </c>
      <c r="F583" s="2" t="b">
        <f t="shared" si="36"/>
        <v>0</v>
      </c>
      <c r="G583" s="2" t="str">
        <f>VLOOKUP(B583,[1]iTN607!B:G,3,0)</f>
        <v>Exchange Glycolaldehyde</v>
      </c>
      <c r="H583" s="2" t="b">
        <f t="shared" si="37"/>
        <v>0</v>
      </c>
      <c r="I583" s="2"/>
      <c r="J583" s="2" t="b">
        <f t="shared" si="38"/>
        <v>1</v>
      </c>
      <c r="K583" s="2"/>
      <c r="L583" s="2" t="b">
        <f t="shared" si="39"/>
        <v>1</v>
      </c>
      <c r="M583" s="1" t="s">
        <v>2686</v>
      </c>
      <c r="N583" s="1" t="s">
        <v>2687</v>
      </c>
      <c r="Q583" s="1">
        <v>0</v>
      </c>
      <c r="R583" s="1">
        <v>1000</v>
      </c>
      <c r="X583" s="1" t="s">
        <v>2494</v>
      </c>
      <c r="Z583" s="1">
        <v>2</v>
      </c>
    </row>
    <row r="584" spans="1:26">
      <c r="A584" t="s">
        <v>4229</v>
      </c>
      <c r="B584" s="1" t="s">
        <v>2688</v>
      </c>
      <c r="C584" s="2" t="e">
        <f>VLOOKUP(B584,#REF!,1,0)</f>
        <v>#REF!</v>
      </c>
      <c r="D584" s="2" t="str">
        <f>VLOOKUP(B584,[1]iTN607!B:G,1,0)</f>
        <v>EX_glc__D_e</v>
      </c>
      <c r="E584" s="2" t="str">
        <f>VLOOKUP(B584,[1]iTN607!B:G,2,0)</f>
        <v>EX_glc__D_e</v>
      </c>
      <c r="F584" s="2" t="b">
        <f t="shared" si="36"/>
        <v>0</v>
      </c>
      <c r="G584" s="2" t="str">
        <f>VLOOKUP(B584,[1]iTN607!B:G,3,0)</f>
        <v>Exchange D-Glucose</v>
      </c>
      <c r="H584" s="2" t="b">
        <f t="shared" si="37"/>
        <v>0</v>
      </c>
      <c r="I584" s="2"/>
      <c r="J584" s="2" t="b">
        <f t="shared" si="38"/>
        <v>1</v>
      </c>
      <c r="K584" s="2"/>
      <c r="L584" s="2" t="b">
        <f t="shared" si="39"/>
        <v>1</v>
      </c>
      <c r="M584" s="1" t="s">
        <v>2689</v>
      </c>
      <c r="N584" s="1" t="s">
        <v>2690</v>
      </c>
      <c r="Q584" s="1">
        <v>-25.2</v>
      </c>
      <c r="R584" s="1">
        <v>1000</v>
      </c>
      <c r="X584" s="1" t="s">
        <v>2494</v>
      </c>
      <c r="Z584" s="1">
        <v>2</v>
      </c>
    </row>
    <row r="585" spans="1:26">
      <c r="A585" t="s">
        <v>4230</v>
      </c>
      <c r="B585" s="1" t="s">
        <v>2691</v>
      </c>
      <c r="C585" s="2" t="e">
        <f>VLOOKUP(B585,#REF!,1,0)</f>
        <v>#REF!</v>
      </c>
      <c r="D585" s="2" t="str">
        <f>VLOOKUP(B585,[1]iTN607!B:G,1,0)</f>
        <v>EX_glcn__D_e</v>
      </c>
      <c r="E585" s="2" t="str">
        <f>VLOOKUP(B585,[1]iTN607!B:G,2,0)</f>
        <v>EX_glcn__D_e</v>
      </c>
      <c r="F585" s="2" t="b">
        <f t="shared" si="36"/>
        <v>0</v>
      </c>
      <c r="G585" s="2" t="str">
        <f>VLOOKUP(B585,[1]iTN607!B:G,3,0)</f>
        <v>Exchange Gluconate</v>
      </c>
      <c r="H585" s="2" t="b">
        <f t="shared" si="37"/>
        <v>0</v>
      </c>
      <c r="I585" s="2"/>
      <c r="J585" s="2" t="b">
        <f t="shared" si="38"/>
        <v>1</v>
      </c>
      <c r="K585" s="2"/>
      <c r="L585" s="2" t="b">
        <f t="shared" si="39"/>
        <v>1</v>
      </c>
      <c r="M585" s="1" t="s">
        <v>2692</v>
      </c>
      <c r="N585" s="1" t="s">
        <v>2693</v>
      </c>
      <c r="Q585" s="1">
        <v>0</v>
      </c>
      <c r="R585" s="1">
        <v>1000</v>
      </c>
      <c r="X585" s="1" t="s">
        <v>2494</v>
      </c>
      <c r="Z585" s="1">
        <v>2</v>
      </c>
    </row>
    <row r="586" spans="1:26">
      <c r="A586" t="s">
        <v>4231</v>
      </c>
      <c r="B586" s="1" t="s">
        <v>2694</v>
      </c>
      <c r="C586" s="2" t="e">
        <f>VLOOKUP(B586,#REF!,1,0)</f>
        <v>#REF!</v>
      </c>
      <c r="D586" s="2" t="str">
        <f>VLOOKUP(B586,[1]iTN607!B:G,1,0)</f>
        <v>EX_gln__L_e</v>
      </c>
      <c r="E586" s="2" t="str">
        <f>VLOOKUP(B586,[1]iTN607!B:G,2,0)</f>
        <v>EX_gln__L_e</v>
      </c>
      <c r="F586" s="2" t="b">
        <f t="shared" si="36"/>
        <v>0</v>
      </c>
      <c r="G586" s="2" t="str">
        <f>VLOOKUP(B586,[1]iTN607!B:G,3,0)</f>
        <v>Exchange L-Glutamine</v>
      </c>
      <c r="H586" s="2" t="b">
        <f t="shared" si="37"/>
        <v>0</v>
      </c>
      <c r="I586" s="2"/>
      <c r="J586" s="2" t="b">
        <f t="shared" si="38"/>
        <v>1</v>
      </c>
      <c r="K586" s="2"/>
      <c r="L586" s="2" t="b">
        <f t="shared" si="39"/>
        <v>1</v>
      </c>
      <c r="M586" s="1" t="s">
        <v>2695</v>
      </c>
      <c r="N586" s="1" t="s">
        <v>2696</v>
      </c>
      <c r="Q586" s="1">
        <v>0</v>
      </c>
      <c r="R586" s="1">
        <v>1000</v>
      </c>
      <c r="X586" s="1" t="s">
        <v>2494</v>
      </c>
      <c r="Z586" s="1">
        <v>2</v>
      </c>
    </row>
    <row r="587" spans="1:26">
      <c r="A587" t="s">
        <v>4232</v>
      </c>
      <c r="B587" s="1" t="s">
        <v>2697</v>
      </c>
      <c r="C587" s="2" t="e">
        <f>VLOOKUP(B587,#REF!,1,0)</f>
        <v>#REF!</v>
      </c>
      <c r="D587" s="2" t="str">
        <f>VLOOKUP(B587,[1]iTN607!B:G,1,0)</f>
        <v>EX_glu__L_e</v>
      </c>
      <c r="E587" s="2" t="str">
        <f>VLOOKUP(B587,[1]iTN607!B:G,2,0)</f>
        <v>EX_glu__L_e</v>
      </c>
      <c r="F587" s="2" t="b">
        <f t="shared" si="36"/>
        <v>0</v>
      </c>
      <c r="G587" s="2" t="str">
        <f>VLOOKUP(B587,[1]iTN607!B:G,3,0)</f>
        <v>Exchange L-Glutamate</v>
      </c>
      <c r="H587" s="2" t="b">
        <f t="shared" si="37"/>
        <v>0</v>
      </c>
      <c r="I587" s="2"/>
      <c r="J587" s="2" t="b">
        <f t="shared" si="38"/>
        <v>1</v>
      </c>
      <c r="K587" s="2"/>
      <c r="L587" s="2" t="b">
        <f t="shared" si="39"/>
        <v>1</v>
      </c>
      <c r="M587" s="1" t="s">
        <v>2698</v>
      </c>
      <c r="N587" s="1" t="s">
        <v>2699</v>
      </c>
      <c r="Q587" s="1">
        <v>-0.47</v>
      </c>
      <c r="R587" s="1">
        <v>1000</v>
      </c>
      <c r="X587" s="1" t="s">
        <v>2494</v>
      </c>
      <c r="Z587" s="1">
        <v>2</v>
      </c>
    </row>
    <row r="588" spans="1:26">
      <c r="A588" t="s">
        <v>4233</v>
      </c>
      <c r="B588" s="1" t="s">
        <v>2700</v>
      </c>
      <c r="C588" s="2" t="e">
        <f>VLOOKUP(B588,#REF!,1,0)</f>
        <v>#REF!</v>
      </c>
      <c r="D588" s="2" t="str">
        <f>VLOOKUP(B588,[1]iTN607!B:G,1,0)</f>
        <v>EX_gly_e</v>
      </c>
      <c r="E588" s="2" t="str">
        <f>VLOOKUP(B588,[1]iTN607!B:G,2,0)</f>
        <v>EX_gly_e</v>
      </c>
      <c r="F588" s="2" t="b">
        <f t="shared" si="36"/>
        <v>0</v>
      </c>
      <c r="G588" s="2" t="str">
        <f>VLOOKUP(B588,[1]iTN607!B:G,3,0)</f>
        <v>Exchange Glycine</v>
      </c>
      <c r="H588" s="2" t="b">
        <f t="shared" si="37"/>
        <v>0</v>
      </c>
      <c r="I588" s="2"/>
      <c r="J588" s="2" t="b">
        <f t="shared" si="38"/>
        <v>1</v>
      </c>
      <c r="K588" s="2"/>
      <c r="L588" s="2" t="b">
        <f t="shared" si="39"/>
        <v>1</v>
      </c>
      <c r="M588" s="1" t="s">
        <v>2701</v>
      </c>
      <c r="N588" s="1" t="s">
        <v>2702</v>
      </c>
      <c r="Q588" s="1">
        <v>-1000</v>
      </c>
      <c r="R588" s="1">
        <v>1000</v>
      </c>
      <c r="X588" s="1" t="s">
        <v>2494</v>
      </c>
      <c r="Z588" s="1">
        <v>2</v>
      </c>
    </row>
    <row r="589" spans="1:26">
      <c r="A589" t="s">
        <v>4234</v>
      </c>
      <c r="B589" s="1" t="s">
        <v>2703</v>
      </c>
      <c r="C589" s="2" t="e">
        <f>VLOOKUP(B589,#REF!,1,0)</f>
        <v>#REF!</v>
      </c>
      <c r="D589" s="2" t="str">
        <f>VLOOKUP(B589,[1]iTN607!B:G,1,0)</f>
        <v>EX_glyc_e</v>
      </c>
      <c r="E589" s="2" t="str">
        <f>VLOOKUP(B589,[1]iTN607!B:G,2,0)</f>
        <v>EX_glyc_e</v>
      </c>
      <c r="F589" s="2" t="b">
        <f t="shared" si="36"/>
        <v>0</v>
      </c>
      <c r="G589" s="2" t="str">
        <f>VLOOKUP(B589,[1]iTN607!B:G,3,0)</f>
        <v>Exchange Glycerol</v>
      </c>
      <c r="H589" s="2" t="b">
        <f t="shared" si="37"/>
        <v>0</v>
      </c>
      <c r="I589" s="2"/>
      <c r="J589" s="2" t="b">
        <f t="shared" si="38"/>
        <v>1</v>
      </c>
      <c r="K589" s="2"/>
      <c r="L589" s="2" t="b">
        <f t="shared" si="39"/>
        <v>1</v>
      </c>
      <c r="M589" s="1" t="s">
        <v>2704</v>
      </c>
      <c r="N589" s="1" t="s">
        <v>2705</v>
      </c>
      <c r="Q589" s="1">
        <v>0</v>
      </c>
      <c r="R589" s="1">
        <v>1000</v>
      </c>
      <c r="X589" s="1" t="s">
        <v>2494</v>
      </c>
      <c r="Z589" s="1">
        <v>2</v>
      </c>
    </row>
    <row r="590" spans="1:26">
      <c r="A590" t="s">
        <v>4235</v>
      </c>
      <c r="B590" s="1" t="s">
        <v>2706</v>
      </c>
      <c r="C590" s="2" t="e">
        <f>VLOOKUP(B590,#REF!,1,0)</f>
        <v>#REF!</v>
      </c>
      <c r="D590" s="2" t="str">
        <f>VLOOKUP(B590,[1]iTN607!B:G,1,0)</f>
        <v>EX_gua_e</v>
      </c>
      <c r="E590" s="2" t="str">
        <f>VLOOKUP(B590,[1]iTN607!B:G,2,0)</f>
        <v>EX_gua_e</v>
      </c>
      <c r="F590" s="2" t="b">
        <f t="shared" si="36"/>
        <v>0</v>
      </c>
      <c r="G590" s="2" t="str">
        <f>VLOOKUP(B590,[1]iTN607!B:G,3,0)</f>
        <v>Exchange Guanine</v>
      </c>
      <c r="H590" s="2" t="b">
        <f t="shared" si="37"/>
        <v>0</v>
      </c>
      <c r="I590" s="2"/>
      <c r="J590" s="2" t="b">
        <f t="shared" si="38"/>
        <v>1</v>
      </c>
      <c r="K590" s="2"/>
      <c r="L590" s="2" t="b">
        <f t="shared" si="39"/>
        <v>1</v>
      </c>
      <c r="M590" s="1" t="s">
        <v>2707</v>
      </c>
      <c r="N590" s="1" t="s">
        <v>2708</v>
      </c>
      <c r="Q590" s="1">
        <v>-1000</v>
      </c>
      <c r="R590" s="1">
        <v>1000</v>
      </c>
      <c r="X590" s="1" t="s">
        <v>2494</v>
      </c>
      <c r="Z590" s="1">
        <v>2</v>
      </c>
    </row>
    <row r="591" spans="1:26">
      <c r="A591" t="s">
        <v>4236</v>
      </c>
      <c r="B591" s="1" t="s">
        <v>2709</v>
      </c>
      <c r="C591" s="2" t="e">
        <f>VLOOKUP(B591,#REF!,1,0)</f>
        <v>#REF!</v>
      </c>
      <c r="D591" s="2" t="str">
        <f>VLOOKUP(B591,[1]iTN607!B:G,1,0)</f>
        <v>EX_h2o_e</v>
      </c>
      <c r="E591" s="2" t="str">
        <f>VLOOKUP(B591,[1]iTN607!B:G,2,0)</f>
        <v>EX_h2o_e</v>
      </c>
      <c r="F591" s="2" t="b">
        <f t="shared" si="36"/>
        <v>0</v>
      </c>
      <c r="G591" s="2" t="str">
        <f>VLOOKUP(B591,[1]iTN607!B:G,3,0)</f>
        <v>Exchange H2O</v>
      </c>
      <c r="H591" s="2" t="b">
        <f t="shared" si="37"/>
        <v>0</v>
      </c>
      <c r="I591" s="2"/>
      <c r="J591" s="2" t="b">
        <f t="shared" si="38"/>
        <v>1</v>
      </c>
      <c r="K591" s="2"/>
      <c r="L591" s="2" t="b">
        <f t="shared" si="39"/>
        <v>1</v>
      </c>
      <c r="M591" s="1" t="s">
        <v>2710</v>
      </c>
      <c r="N591" s="1" t="s">
        <v>2711</v>
      </c>
      <c r="Q591" s="1">
        <v>-1000</v>
      </c>
      <c r="R591" s="1">
        <v>1000</v>
      </c>
      <c r="X591" s="1" t="s">
        <v>2494</v>
      </c>
      <c r="Z591" s="1">
        <v>2</v>
      </c>
    </row>
    <row r="592" spans="1:26">
      <c r="A592" t="s">
        <v>4237</v>
      </c>
      <c r="B592" s="1" t="s">
        <v>2712</v>
      </c>
      <c r="C592" s="2" t="e">
        <f>VLOOKUP(B592,#REF!,1,0)</f>
        <v>#REF!</v>
      </c>
      <c r="D592" s="2" t="str">
        <f>VLOOKUP(B592,[1]iTN607!B:G,1,0)</f>
        <v>EX_h2s_e</v>
      </c>
      <c r="E592" s="2" t="str">
        <f>VLOOKUP(B592,[1]iTN607!B:G,2,0)</f>
        <v>EX_h2s_e</v>
      </c>
      <c r="F592" s="2" t="b">
        <f t="shared" si="36"/>
        <v>0</v>
      </c>
      <c r="G592" s="2" t="str">
        <f>VLOOKUP(B592,[1]iTN607!B:G,3,0)</f>
        <v>Exchange h2s</v>
      </c>
      <c r="H592" s="2" t="b">
        <f t="shared" si="37"/>
        <v>0</v>
      </c>
      <c r="I592" s="2"/>
      <c r="J592" s="2" t="b">
        <f t="shared" si="38"/>
        <v>1</v>
      </c>
      <c r="K592" s="2"/>
      <c r="L592" s="2" t="b">
        <f t="shared" si="39"/>
        <v>1</v>
      </c>
      <c r="M592" s="1" t="s">
        <v>2713</v>
      </c>
      <c r="N592" s="1" t="s">
        <v>2714</v>
      </c>
      <c r="Q592" s="1">
        <v>0</v>
      </c>
      <c r="R592" s="1">
        <v>1000</v>
      </c>
      <c r="X592" s="1" t="s">
        <v>2494</v>
      </c>
      <c r="Z592" s="1">
        <v>2</v>
      </c>
    </row>
    <row r="593" spans="1:26">
      <c r="A593" t="s">
        <v>4238</v>
      </c>
      <c r="B593" s="1" t="s">
        <v>2715</v>
      </c>
      <c r="C593" s="2" t="e">
        <f>VLOOKUP(B593,#REF!,1,0)</f>
        <v>#REF!</v>
      </c>
      <c r="D593" s="2" t="str">
        <f>VLOOKUP(B593,[1]iTN607!B:G,1,0)</f>
        <v>EX_h_e</v>
      </c>
      <c r="E593" s="2" t="str">
        <f>VLOOKUP(B593,[1]iTN607!B:G,2,0)</f>
        <v>EX_h_e</v>
      </c>
      <c r="F593" s="2" t="b">
        <f t="shared" si="36"/>
        <v>0</v>
      </c>
      <c r="G593" s="2" t="str">
        <f>VLOOKUP(B593,[1]iTN607!B:G,3,0)</f>
        <v>Exchange H+</v>
      </c>
      <c r="H593" s="2" t="b">
        <f t="shared" si="37"/>
        <v>0</v>
      </c>
      <c r="I593" s="2"/>
      <c r="J593" s="2" t="b">
        <f t="shared" si="38"/>
        <v>1</v>
      </c>
      <c r="K593" s="2"/>
      <c r="L593" s="2" t="b">
        <f t="shared" si="39"/>
        <v>1</v>
      </c>
      <c r="M593" s="1" t="s">
        <v>2716</v>
      </c>
      <c r="N593" s="1" t="s">
        <v>2717</v>
      </c>
      <c r="Q593" s="1">
        <v>-1000</v>
      </c>
      <c r="R593" s="1">
        <v>1000</v>
      </c>
      <c r="X593" s="1" t="s">
        <v>2494</v>
      </c>
      <c r="Z593" s="1">
        <v>2</v>
      </c>
    </row>
    <row r="594" spans="1:26">
      <c r="A594" t="s">
        <v>4239</v>
      </c>
      <c r="B594" s="1" t="s">
        <v>2718</v>
      </c>
      <c r="C594" s="2" t="e">
        <f>VLOOKUP(B594,#REF!,1,0)</f>
        <v>#REF!</v>
      </c>
      <c r="D594" s="2" t="str">
        <f>VLOOKUP(B594,[1]iTN607!B:G,1,0)</f>
        <v>EX_hdcea_e</v>
      </c>
      <c r="E594" s="2" t="str">
        <f>VLOOKUP(B594,[1]iTN607!B:G,2,0)</f>
        <v>EX_hdcea_e</v>
      </c>
      <c r="F594" s="2" t="b">
        <f t="shared" si="36"/>
        <v>0</v>
      </c>
      <c r="G594" s="2" t="str">
        <f>VLOOKUP(B594,[1]iTN607!B:G,3,0)</f>
        <v>Exchange Hexadecenoate (n-C16:1)</v>
      </c>
      <c r="H594" s="2" t="b">
        <f t="shared" si="37"/>
        <v>0</v>
      </c>
      <c r="I594" s="2"/>
      <c r="J594" s="2" t="b">
        <f t="shared" si="38"/>
        <v>1</v>
      </c>
      <c r="K594" s="2"/>
      <c r="L594" s="2" t="b">
        <f t="shared" si="39"/>
        <v>1</v>
      </c>
      <c r="M594" s="1" t="s">
        <v>2719</v>
      </c>
      <c r="N594" s="1" t="s">
        <v>2720</v>
      </c>
      <c r="Q594" s="1">
        <v>-1000</v>
      </c>
      <c r="R594" s="1">
        <v>1000</v>
      </c>
      <c r="X594" s="1" t="s">
        <v>2494</v>
      </c>
      <c r="Z594" s="1">
        <v>2</v>
      </c>
    </row>
    <row r="595" spans="1:26">
      <c r="A595" t="s">
        <v>4240</v>
      </c>
      <c r="B595" s="1" t="s">
        <v>2721</v>
      </c>
      <c r="C595" s="2" t="e">
        <f>VLOOKUP(B595,#REF!,1,0)</f>
        <v>#REF!</v>
      </c>
      <c r="D595" s="2" t="str">
        <f>VLOOKUP(B595,[1]iTN607!B:G,1,0)</f>
        <v>EX_his__L_e</v>
      </c>
      <c r="E595" s="2" t="str">
        <f>VLOOKUP(B595,[1]iTN607!B:G,2,0)</f>
        <v>EX_his__L_e</v>
      </c>
      <c r="F595" s="2" t="b">
        <f t="shared" si="36"/>
        <v>0</v>
      </c>
      <c r="G595" s="2" t="str">
        <f>VLOOKUP(B595,[1]iTN607!B:G,3,0)</f>
        <v>Exchange L-Histidine</v>
      </c>
      <c r="H595" s="2" t="b">
        <f t="shared" si="37"/>
        <v>0</v>
      </c>
      <c r="I595" s="2"/>
      <c r="J595" s="2" t="b">
        <f t="shared" si="38"/>
        <v>1</v>
      </c>
      <c r="K595" s="2"/>
      <c r="L595" s="2" t="b">
        <f t="shared" si="39"/>
        <v>1</v>
      </c>
      <c r="M595" s="1" t="s">
        <v>2722</v>
      </c>
      <c r="N595" s="1" t="s">
        <v>2723</v>
      </c>
      <c r="Q595" s="1">
        <v>-1000</v>
      </c>
      <c r="R595" s="1">
        <v>1000</v>
      </c>
      <c r="X595" s="1" t="s">
        <v>2494</v>
      </c>
      <c r="Z595" s="1">
        <v>2</v>
      </c>
    </row>
    <row r="596" spans="1:26">
      <c r="A596" t="s">
        <v>4241</v>
      </c>
      <c r="B596" s="1" t="s">
        <v>2724</v>
      </c>
      <c r="C596" s="2" t="e">
        <f>VLOOKUP(B596,#REF!,1,0)</f>
        <v>#REF!</v>
      </c>
      <c r="D596" s="2" t="str">
        <f>VLOOKUP(B596,[1]iTN607!B:G,1,0)</f>
        <v>EX_hxan_e</v>
      </c>
      <c r="E596" s="2" t="str">
        <f>VLOOKUP(B596,[1]iTN607!B:G,2,0)</f>
        <v>EX_hxan_e</v>
      </c>
      <c r="F596" s="2" t="b">
        <f t="shared" si="36"/>
        <v>0</v>
      </c>
      <c r="G596" s="2" t="str">
        <f>VLOOKUP(B596,[1]iTN607!B:G,3,0)</f>
        <v>Exchange Hypoxanthine</v>
      </c>
      <c r="H596" s="2" t="b">
        <f t="shared" si="37"/>
        <v>0</v>
      </c>
      <c r="I596" s="2"/>
      <c r="J596" s="2" t="b">
        <f t="shared" si="38"/>
        <v>1</v>
      </c>
      <c r="K596" s="2"/>
      <c r="L596" s="2" t="b">
        <f t="shared" si="39"/>
        <v>1</v>
      </c>
      <c r="M596" s="1" t="s">
        <v>2725</v>
      </c>
      <c r="N596" s="1" t="s">
        <v>2726</v>
      </c>
      <c r="Q596" s="1">
        <v>0</v>
      </c>
      <c r="R596" s="1">
        <v>1000</v>
      </c>
      <c r="X596" s="1" t="s">
        <v>2494</v>
      </c>
      <c r="Z596" s="1">
        <v>2</v>
      </c>
    </row>
    <row r="597" spans="1:26">
      <c r="A597" t="s">
        <v>4242</v>
      </c>
      <c r="B597" s="1" t="s">
        <v>2727</v>
      </c>
      <c r="C597" s="2" t="e">
        <f>VLOOKUP(B597,#REF!,1,0)</f>
        <v>#REF!</v>
      </c>
      <c r="D597" s="2" t="str">
        <f>VLOOKUP(B597,[1]iTN607!B:G,1,0)</f>
        <v>EX_ile__L_e</v>
      </c>
      <c r="E597" s="2" t="str">
        <f>VLOOKUP(B597,[1]iTN607!B:G,2,0)</f>
        <v>EX_ile__L_e</v>
      </c>
      <c r="F597" s="2" t="b">
        <f t="shared" si="36"/>
        <v>0</v>
      </c>
      <c r="G597" s="2" t="str">
        <f>VLOOKUP(B597,[1]iTN607!B:G,3,0)</f>
        <v>Exchange L-Isoleucine</v>
      </c>
      <c r="H597" s="2" t="b">
        <f t="shared" si="37"/>
        <v>0</v>
      </c>
      <c r="I597" s="2"/>
      <c r="J597" s="2" t="b">
        <f t="shared" si="38"/>
        <v>1</v>
      </c>
      <c r="K597" s="2"/>
      <c r="L597" s="2" t="b">
        <f t="shared" si="39"/>
        <v>1</v>
      </c>
      <c r="M597" s="1" t="s">
        <v>2728</v>
      </c>
      <c r="N597" s="1" t="s">
        <v>2729</v>
      </c>
      <c r="Q597" s="1">
        <v>-1000</v>
      </c>
      <c r="R597" s="1">
        <v>1000</v>
      </c>
      <c r="X597" s="1" t="s">
        <v>2494</v>
      </c>
      <c r="Z597" s="1">
        <v>2</v>
      </c>
    </row>
    <row r="598" spans="1:26">
      <c r="A598" t="s">
        <v>4243</v>
      </c>
      <c r="B598" s="1" t="s">
        <v>2730</v>
      </c>
      <c r="C598" s="2" t="e">
        <f>VLOOKUP(B598,#REF!,1,0)</f>
        <v>#REF!</v>
      </c>
      <c r="D598" s="2" t="str">
        <f>VLOOKUP(B598,[1]iTN607!B:G,1,0)</f>
        <v>EX_ins_e</v>
      </c>
      <c r="E598" s="2" t="str">
        <f>VLOOKUP(B598,[1]iTN607!B:G,2,0)</f>
        <v>EX_ins_e</v>
      </c>
      <c r="F598" s="2" t="b">
        <f t="shared" si="36"/>
        <v>0</v>
      </c>
      <c r="G598" s="2" t="str">
        <f>VLOOKUP(B598,[1]iTN607!B:G,3,0)</f>
        <v>Exchange Inosine</v>
      </c>
      <c r="H598" s="2" t="b">
        <f t="shared" si="37"/>
        <v>0</v>
      </c>
      <c r="I598" s="2"/>
      <c r="J598" s="2" t="b">
        <f t="shared" si="38"/>
        <v>1</v>
      </c>
      <c r="K598" s="2"/>
      <c r="L598" s="2" t="b">
        <f t="shared" si="39"/>
        <v>1</v>
      </c>
      <c r="M598" s="1" t="s">
        <v>2731</v>
      </c>
      <c r="N598" s="1" t="s">
        <v>2732</v>
      </c>
      <c r="Q598" s="1">
        <v>0</v>
      </c>
      <c r="R598" s="1">
        <v>1000</v>
      </c>
      <c r="X598" s="1" t="s">
        <v>2494</v>
      </c>
      <c r="Z598" s="1">
        <v>2</v>
      </c>
    </row>
    <row r="599" spans="1:26">
      <c r="A599" t="s">
        <v>4244</v>
      </c>
      <c r="B599" s="1" t="s">
        <v>2733</v>
      </c>
      <c r="C599" s="2" t="e">
        <f>VLOOKUP(B599,#REF!,1,0)</f>
        <v>#REF!</v>
      </c>
      <c r="D599" s="2" t="str">
        <f>VLOOKUP(B599,[1]iTN607!B:G,1,0)</f>
        <v>EX_k_e</v>
      </c>
      <c r="E599" s="2" t="str">
        <f>VLOOKUP(B599,[1]iTN607!B:G,2,0)</f>
        <v>EX_k_e</v>
      </c>
      <c r="F599" s="2" t="b">
        <f t="shared" si="36"/>
        <v>0</v>
      </c>
      <c r="G599" s="2" t="str">
        <f>VLOOKUP(B599,[1]iTN607!B:G,3,0)</f>
        <v>Exchange K+</v>
      </c>
      <c r="H599" s="2" t="b">
        <f t="shared" si="37"/>
        <v>0</v>
      </c>
      <c r="I599" s="2"/>
      <c r="J599" s="2" t="b">
        <f t="shared" si="38"/>
        <v>1</v>
      </c>
      <c r="K599" s="2"/>
      <c r="L599" s="2" t="b">
        <f t="shared" si="39"/>
        <v>1</v>
      </c>
      <c r="M599" s="1" t="s">
        <v>2734</v>
      </c>
      <c r="N599" s="1" t="s">
        <v>2735</v>
      </c>
      <c r="Q599" s="1">
        <v>-1000</v>
      </c>
      <c r="R599" s="1">
        <v>1000</v>
      </c>
      <c r="X599" s="1" t="s">
        <v>2494</v>
      </c>
      <c r="Z599" s="1">
        <v>2</v>
      </c>
    </row>
    <row r="600" spans="1:26">
      <c r="A600" t="s">
        <v>4245</v>
      </c>
      <c r="B600" s="1" t="s">
        <v>2736</v>
      </c>
      <c r="C600" s="2" t="e">
        <f>VLOOKUP(B600,#REF!,1,0)</f>
        <v>#REF!</v>
      </c>
      <c r="D600" s="2" t="str">
        <f>VLOOKUP(B600,[1]iTN607!B:G,1,0)</f>
        <v>EX_lac__D_e</v>
      </c>
      <c r="E600" s="2" t="str">
        <f>VLOOKUP(B600,[1]iTN607!B:G,2,0)</f>
        <v>EX_lac__D_e</v>
      </c>
      <c r="F600" s="2" t="b">
        <f t="shared" si="36"/>
        <v>0</v>
      </c>
      <c r="G600" s="2" t="str">
        <f>VLOOKUP(B600,[1]iTN607!B:G,3,0)</f>
        <v>Exchange D-Lactate</v>
      </c>
      <c r="H600" s="2" t="b">
        <f t="shared" si="37"/>
        <v>0</v>
      </c>
      <c r="I600" s="2"/>
      <c r="J600" s="2" t="b">
        <f t="shared" si="38"/>
        <v>1</v>
      </c>
      <c r="K600" s="2"/>
      <c r="L600" s="2" t="b">
        <f t="shared" si="39"/>
        <v>1</v>
      </c>
      <c r="M600" s="1" t="s">
        <v>2737</v>
      </c>
      <c r="N600" s="1" t="s">
        <v>2738</v>
      </c>
      <c r="Q600" s="1">
        <v>0</v>
      </c>
      <c r="R600" s="1">
        <v>11.74</v>
      </c>
      <c r="X600" s="1" t="s">
        <v>2494</v>
      </c>
      <c r="Z600" s="1">
        <v>2</v>
      </c>
    </row>
    <row r="601" spans="1:26">
      <c r="A601" t="s">
        <v>4246</v>
      </c>
      <c r="B601" s="1" t="s">
        <v>2739</v>
      </c>
      <c r="C601" s="2" t="e">
        <f>VLOOKUP(B601,#REF!,1,0)</f>
        <v>#REF!</v>
      </c>
      <c r="D601" s="2" t="str">
        <f>VLOOKUP(B601,[1]iTN607!B:G,1,0)</f>
        <v>EX_lac__L_e</v>
      </c>
      <c r="E601" s="2" t="str">
        <f>VLOOKUP(B601,[1]iTN607!B:G,2,0)</f>
        <v>EX_lac__L_e</v>
      </c>
      <c r="F601" s="2" t="b">
        <f t="shared" si="36"/>
        <v>0</v>
      </c>
      <c r="G601" s="2" t="str">
        <f>VLOOKUP(B601,[1]iTN607!B:G,3,0)</f>
        <v>Exchange L-Lactate</v>
      </c>
      <c r="H601" s="2" t="b">
        <f t="shared" si="37"/>
        <v>0</v>
      </c>
      <c r="I601" s="2"/>
      <c r="J601" s="2" t="b">
        <f t="shared" si="38"/>
        <v>1</v>
      </c>
      <c r="K601" s="2"/>
      <c r="L601" s="2" t="b">
        <f t="shared" si="39"/>
        <v>1</v>
      </c>
      <c r="M601" s="1" t="s">
        <v>2740</v>
      </c>
      <c r="N601" s="1" t="s">
        <v>2741</v>
      </c>
      <c r="Q601" s="1">
        <v>0</v>
      </c>
      <c r="R601" s="1">
        <v>11.74</v>
      </c>
      <c r="X601" s="1" t="s">
        <v>2494</v>
      </c>
      <c r="Z601" s="1">
        <v>2</v>
      </c>
    </row>
    <row r="602" spans="1:26">
      <c r="A602" t="s">
        <v>4247</v>
      </c>
      <c r="B602" s="1" t="s">
        <v>2742</v>
      </c>
      <c r="C602" s="2" t="e">
        <f>VLOOKUP(B602,#REF!,1,0)</f>
        <v>#REF!</v>
      </c>
      <c r="D602" s="2" t="str">
        <f>VLOOKUP(B602,[1]iTN607!B:G,1,0)</f>
        <v>EX_lcts_e</v>
      </c>
      <c r="E602" s="2" t="str">
        <f>VLOOKUP(B602,[1]iTN607!B:G,2,0)</f>
        <v>EX_lcts_e</v>
      </c>
      <c r="F602" s="2" t="b">
        <f t="shared" si="36"/>
        <v>0</v>
      </c>
      <c r="G602" s="2" t="str">
        <f>VLOOKUP(B602,[1]iTN607!B:G,3,0)</f>
        <v>Exchange Lactose</v>
      </c>
      <c r="H602" s="2" t="b">
        <f t="shared" si="37"/>
        <v>0</v>
      </c>
      <c r="I602" s="2"/>
      <c r="J602" s="2" t="b">
        <f t="shared" si="38"/>
        <v>1</v>
      </c>
      <c r="K602" s="2"/>
      <c r="L602" s="2" t="b">
        <f t="shared" si="39"/>
        <v>1</v>
      </c>
      <c r="M602" s="1" t="s">
        <v>2743</v>
      </c>
      <c r="N602" s="1" t="s">
        <v>2744</v>
      </c>
      <c r="Q602" s="1">
        <v>0</v>
      </c>
      <c r="R602" s="1">
        <v>1000</v>
      </c>
      <c r="X602" s="1" t="s">
        <v>2494</v>
      </c>
      <c r="Z602" s="1">
        <v>2</v>
      </c>
    </row>
    <row r="603" spans="1:26">
      <c r="A603" t="s">
        <v>4248</v>
      </c>
      <c r="B603" s="1" t="s">
        <v>2745</v>
      </c>
      <c r="C603" s="2" t="e">
        <f>VLOOKUP(B603,#REF!,1,0)</f>
        <v>#REF!</v>
      </c>
      <c r="D603" s="2" t="str">
        <f>VLOOKUP(B603,[1]iTN607!B:G,1,0)</f>
        <v>EX_leu__L_e</v>
      </c>
      <c r="E603" s="2" t="str">
        <f>VLOOKUP(B603,[1]iTN607!B:G,2,0)</f>
        <v>EX_leu__L_e</v>
      </c>
      <c r="F603" s="2" t="b">
        <f t="shared" si="36"/>
        <v>0</v>
      </c>
      <c r="G603" s="2" t="str">
        <f>VLOOKUP(B603,[1]iTN607!B:G,3,0)</f>
        <v>Exchange L-Leucine</v>
      </c>
      <c r="H603" s="2" t="b">
        <f t="shared" si="37"/>
        <v>0</v>
      </c>
      <c r="I603" s="2"/>
      <c r="J603" s="2" t="b">
        <f t="shared" si="38"/>
        <v>1</v>
      </c>
      <c r="K603" s="2"/>
      <c r="L603" s="2" t="b">
        <f t="shared" si="39"/>
        <v>1</v>
      </c>
      <c r="M603" s="1" t="s">
        <v>2746</v>
      </c>
      <c r="N603" s="1" t="s">
        <v>2747</v>
      </c>
      <c r="Q603" s="1">
        <v>-1000</v>
      </c>
      <c r="R603" s="1">
        <v>1000</v>
      </c>
      <c r="X603" s="1" t="s">
        <v>2494</v>
      </c>
      <c r="Z603" s="1">
        <v>2</v>
      </c>
    </row>
    <row r="604" spans="1:26">
      <c r="A604" t="s">
        <v>4249</v>
      </c>
      <c r="B604" s="1" t="s">
        <v>2748</v>
      </c>
      <c r="C604" s="2" t="e">
        <f>VLOOKUP(B604,#REF!,1,0)</f>
        <v>#REF!</v>
      </c>
      <c r="D604" s="2" t="str">
        <f>VLOOKUP(B604,[1]iTN607!B:G,1,0)</f>
        <v>EX_lys__L_e</v>
      </c>
      <c r="E604" s="2" t="str">
        <f>VLOOKUP(B604,[1]iTN607!B:G,2,0)</f>
        <v>EX_lys__L_e</v>
      </c>
      <c r="F604" s="2" t="b">
        <f t="shared" si="36"/>
        <v>0</v>
      </c>
      <c r="G604" s="2" t="str">
        <f>VLOOKUP(B604,[1]iTN607!B:G,3,0)</f>
        <v>Exchange L-Lysine</v>
      </c>
      <c r="H604" s="2" t="b">
        <f t="shared" si="37"/>
        <v>0</v>
      </c>
      <c r="I604" s="2"/>
      <c r="J604" s="2" t="b">
        <f t="shared" si="38"/>
        <v>1</v>
      </c>
      <c r="K604" s="2"/>
      <c r="L604" s="2" t="b">
        <f t="shared" si="39"/>
        <v>1</v>
      </c>
      <c r="M604" s="1" t="s">
        <v>2749</v>
      </c>
      <c r="N604" s="1" t="s">
        <v>2750</v>
      </c>
      <c r="Q604" s="1">
        <v>-1000</v>
      </c>
      <c r="R604" s="1">
        <v>1000</v>
      </c>
      <c r="X604" s="1" t="s">
        <v>2494</v>
      </c>
      <c r="Z604" s="1">
        <v>2</v>
      </c>
    </row>
    <row r="605" spans="1:26">
      <c r="A605" t="s">
        <v>4250</v>
      </c>
      <c r="B605" s="1" t="s">
        <v>2751</v>
      </c>
      <c r="C605" s="2" t="e">
        <f>VLOOKUP(B605,#REF!,1,0)</f>
        <v>#REF!</v>
      </c>
      <c r="D605" s="2" t="str">
        <f>VLOOKUP(B605,[1]iTN607!B:G,1,0)</f>
        <v>EX_mal__L_e</v>
      </c>
      <c r="E605" s="2" t="str">
        <f>VLOOKUP(B605,[1]iTN607!B:G,2,0)</f>
        <v>EX_mal__L_e</v>
      </c>
      <c r="F605" s="2" t="b">
        <f t="shared" si="36"/>
        <v>0</v>
      </c>
      <c r="G605" s="2" t="str">
        <f>VLOOKUP(B605,[1]iTN607!B:G,3,0)</f>
        <v>Exchange L-Malate</v>
      </c>
      <c r="H605" s="2" t="b">
        <f t="shared" si="37"/>
        <v>0</v>
      </c>
      <c r="I605" s="2"/>
      <c r="J605" s="2" t="b">
        <f t="shared" si="38"/>
        <v>1</v>
      </c>
      <c r="K605" s="2"/>
      <c r="L605" s="2" t="b">
        <f t="shared" si="39"/>
        <v>1</v>
      </c>
      <c r="M605" s="1" t="s">
        <v>2752</v>
      </c>
      <c r="N605" s="1" t="s">
        <v>2753</v>
      </c>
      <c r="Q605" s="1">
        <v>0</v>
      </c>
      <c r="R605" s="1">
        <v>1000</v>
      </c>
      <c r="X605" s="1" t="s">
        <v>2494</v>
      </c>
      <c r="Z605" s="1">
        <v>2</v>
      </c>
    </row>
    <row r="606" spans="1:26">
      <c r="A606" t="s">
        <v>4251</v>
      </c>
      <c r="B606" s="1" t="s">
        <v>2754</v>
      </c>
      <c r="C606" s="2" t="e">
        <f>VLOOKUP(B606,#REF!,1,0)</f>
        <v>#REF!</v>
      </c>
      <c r="D606" s="2" t="str">
        <f>VLOOKUP(B606,[1]iTN607!B:G,1,0)</f>
        <v>EX_malt_e</v>
      </c>
      <c r="E606" s="2" t="str">
        <f>VLOOKUP(B606,[1]iTN607!B:G,2,0)</f>
        <v>EX_malt_e</v>
      </c>
      <c r="F606" s="2" t="b">
        <f t="shared" si="36"/>
        <v>0</v>
      </c>
      <c r="G606" s="2" t="str">
        <f>VLOOKUP(B606,[1]iTN607!B:G,3,0)</f>
        <v>Exchange Maltose</v>
      </c>
      <c r="H606" s="2" t="b">
        <f t="shared" si="37"/>
        <v>0</v>
      </c>
      <c r="I606" s="2"/>
      <c r="J606" s="2" t="b">
        <f t="shared" si="38"/>
        <v>1</v>
      </c>
      <c r="K606" s="2"/>
      <c r="L606" s="2" t="b">
        <f t="shared" si="39"/>
        <v>1</v>
      </c>
      <c r="M606" s="1" t="s">
        <v>2755</v>
      </c>
      <c r="N606" s="1" t="s">
        <v>2756</v>
      </c>
      <c r="Q606" s="1">
        <v>0</v>
      </c>
      <c r="R606" s="1">
        <v>1000</v>
      </c>
      <c r="X606" s="1" t="s">
        <v>2494</v>
      </c>
      <c r="Z606" s="1">
        <v>2</v>
      </c>
    </row>
    <row r="607" spans="1:26">
      <c r="A607" t="s">
        <v>4252</v>
      </c>
      <c r="B607" s="1" t="s">
        <v>2757</v>
      </c>
      <c r="C607" s="2" t="e">
        <f>VLOOKUP(B607,#REF!,1,0)</f>
        <v>#REF!</v>
      </c>
      <c r="D607" s="2" t="str">
        <f>VLOOKUP(B607,[1]iTN607!B:G,1,0)</f>
        <v>EX_melib_e</v>
      </c>
      <c r="E607" s="2" t="str">
        <f>VLOOKUP(B607,[1]iTN607!B:G,2,0)</f>
        <v>EX_melib_e</v>
      </c>
      <c r="F607" s="2" t="b">
        <f t="shared" si="36"/>
        <v>0</v>
      </c>
      <c r="G607" s="2" t="str">
        <f>VLOOKUP(B607,[1]iTN607!B:G,3,0)</f>
        <v>Exchange Melibiose</v>
      </c>
      <c r="H607" s="2" t="b">
        <f t="shared" si="37"/>
        <v>0</v>
      </c>
      <c r="I607" s="2"/>
      <c r="J607" s="2" t="b">
        <f t="shared" si="38"/>
        <v>1</v>
      </c>
      <c r="K607" s="2"/>
      <c r="L607" s="2" t="b">
        <f t="shared" si="39"/>
        <v>1</v>
      </c>
      <c r="M607" s="1" t="s">
        <v>2758</v>
      </c>
      <c r="N607" s="1" t="s">
        <v>2759</v>
      </c>
      <c r="Q607" s="1">
        <v>0</v>
      </c>
      <c r="R607" s="1">
        <v>1000</v>
      </c>
      <c r="X607" s="1" t="s">
        <v>2494</v>
      </c>
      <c r="Z607" s="1">
        <v>2</v>
      </c>
    </row>
    <row r="608" spans="1:26">
      <c r="A608" t="s">
        <v>4253</v>
      </c>
      <c r="B608" s="1" t="s">
        <v>2760</v>
      </c>
      <c r="C608" s="2" t="e">
        <f>VLOOKUP(B608,#REF!,1,0)</f>
        <v>#REF!</v>
      </c>
      <c r="D608" s="2" t="str">
        <f>VLOOKUP(B608,[1]iTN607!B:G,1,0)</f>
        <v>EX_met__L_e</v>
      </c>
      <c r="E608" s="2" t="str">
        <f>VLOOKUP(B608,[1]iTN607!B:G,2,0)</f>
        <v>EX_met__L_e</v>
      </c>
      <c r="F608" s="2" t="b">
        <f t="shared" si="36"/>
        <v>0</v>
      </c>
      <c r="G608" s="2" t="str">
        <f>VLOOKUP(B608,[1]iTN607!B:G,3,0)</f>
        <v>Exchange L-Methionine</v>
      </c>
      <c r="H608" s="2" t="b">
        <f t="shared" si="37"/>
        <v>0</v>
      </c>
      <c r="I608" s="2"/>
      <c r="J608" s="2" t="b">
        <f t="shared" si="38"/>
        <v>1</v>
      </c>
      <c r="K608" s="2"/>
      <c r="L608" s="2" t="b">
        <f t="shared" si="39"/>
        <v>1</v>
      </c>
      <c r="M608" s="1" t="s">
        <v>2761</v>
      </c>
      <c r="N608" s="1" t="s">
        <v>2762</v>
      </c>
      <c r="Q608" s="1">
        <v>-1000</v>
      </c>
      <c r="R608" s="1">
        <v>1000</v>
      </c>
      <c r="X608" s="1" t="s">
        <v>2494</v>
      </c>
      <c r="Z608" s="1">
        <v>2</v>
      </c>
    </row>
    <row r="609" spans="1:26">
      <c r="A609" t="s">
        <v>4254</v>
      </c>
      <c r="B609" s="1" t="s">
        <v>2763</v>
      </c>
      <c r="C609" s="2" t="e">
        <f>VLOOKUP(B609,#REF!,1,0)</f>
        <v>#REF!</v>
      </c>
      <c r="D609" s="2" t="str">
        <f>VLOOKUP(B609,[1]iTN607!B:G,1,0)</f>
        <v>EX_mg2_e</v>
      </c>
      <c r="E609" s="2" t="str">
        <f>VLOOKUP(B609,[1]iTN607!B:G,2,0)</f>
        <v>EX_mg2_e</v>
      </c>
      <c r="F609" s="2" t="b">
        <f t="shared" si="36"/>
        <v>0</v>
      </c>
      <c r="G609" s="2" t="str">
        <f>VLOOKUP(B609,[1]iTN607!B:G,3,0)</f>
        <v>Exchange Mg</v>
      </c>
      <c r="H609" s="2" t="b">
        <f t="shared" si="37"/>
        <v>0</v>
      </c>
      <c r="I609" s="2"/>
      <c r="J609" s="2" t="b">
        <f t="shared" si="38"/>
        <v>1</v>
      </c>
      <c r="K609" s="2"/>
      <c r="L609" s="2" t="b">
        <f t="shared" si="39"/>
        <v>1</v>
      </c>
      <c r="M609" s="1" t="s">
        <v>2764</v>
      </c>
      <c r="N609" s="1" t="s">
        <v>2765</v>
      </c>
      <c r="Q609" s="1">
        <v>-1000</v>
      </c>
      <c r="R609" s="1">
        <v>1000</v>
      </c>
      <c r="X609" s="1" t="s">
        <v>2494</v>
      </c>
      <c r="Z609" s="1">
        <v>2</v>
      </c>
    </row>
    <row r="610" spans="1:26">
      <c r="A610" t="s">
        <v>4255</v>
      </c>
      <c r="B610" s="1" t="s">
        <v>2766</v>
      </c>
      <c r="C610" s="2" t="e">
        <f>VLOOKUP(B610,#REF!,1,0)</f>
        <v>#REF!</v>
      </c>
      <c r="D610" s="2" t="str">
        <f>VLOOKUP(B610,[1]iTN607!B:G,1,0)</f>
        <v>EX_mn2_e</v>
      </c>
      <c r="E610" s="2" t="str">
        <f>VLOOKUP(B610,[1]iTN607!B:G,2,0)</f>
        <v>EX_mn2_e</v>
      </c>
      <c r="F610" s="2" t="b">
        <f t="shared" si="36"/>
        <v>0</v>
      </c>
      <c r="G610" s="2" t="str">
        <f>VLOOKUP(B610,[1]iTN607!B:G,3,0)</f>
        <v>Exchange Mn2+</v>
      </c>
      <c r="H610" s="2" t="b">
        <f t="shared" si="37"/>
        <v>0</v>
      </c>
      <c r="I610" s="2"/>
      <c r="J610" s="2" t="b">
        <f t="shared" si="38"/>
        <v>1</v>
      </c>
      <c r="K610" s="2"/>
      <c r="L610" s="2" t="b">
        <f t="shared" si="39"/>
        <v>1</v>
      </c>
      <c r="M610" s="1" t="s">
        <v>2767</v>
      </c>
      <c r="N610" s="1" t="s">
        <v>2768</v>
      </c>
      <c r="Q610" s="1">
        <v>-1000</v>
      </c>
      <c r="R610" s="1">
        <v>1000</v>
      </c>
      <c r="X610" s="1" t="s">
        <v>2494</v>
      </c>
      <c r="Z610" s="1">
        <v>2</v>
      </c>
    </row>
    <row r="611" spans="1:26">
      <c r="A611" t="s">
        <v>4256</v>
      </c>
      <c r="B611" s="1" t="s">
        <v>2769</v>
      </c>
      <c r="C611" s="2" t="e">
        <f>VLOOKUP(B611,#REF!,1,0)</f>
        <v>#REF!</v>
      </c>
      <c r="D611" s="2" t="str">
        <f>VLOOKUP(B611,[1]iTN607!B:G,1,0)</f>
        <v>EX_mnl_e</v>
      </c>
      <c r="E611" s="2" t="str">
        <f>VLOOKUP(B611,[1]iTN607!B:G,2,0)</f>
        <v>EX_mnl_e</v>
      </c>
      <c r="F611" s="2" t="b">
        <f t="shared" si="36"/>
        <v>0</v>
      </c>
      <c r="G611" s="2" t="str">
        <f>VLOOKUP(B611,[1]iTN607!B:G,3,0)</f>
        <v>Mannitol exchange</v>
      </c>
      <c r="H611" s="2" t="b">
        <f t="shared" si="37"/>
        <v>0</v>
      </c>
      <c r="I611" s="2"/>
      <c r="J611" s="2" t="b">
        <f t="shared" si="38"/>
        <v>1</v>
      </c>
      <c r="K611" s="2"/>
      <c r="L611" s="2" t="b">
        <f t="shared" si="39"/>
        <v>1</v>
      </c>
      <c r="M611" s="1" t="s">
        <v>2770</v>
      </c>
      <c r="N611" s="1" t="s">
        <v>2771</v>
      </c>
      <c r="Q611" s="1">
        <v>0</v>
      </c>
      <c r="R611" s="1">
        <v>1000</v>
      </c>
      <c r="X611" s="1" t="s">
        <v>2494</v>
      </c>
      <c r="Z611" s="1">
        <v>2</v>
      </c>
    </row>
    <row r="612" spans="1:26">
      <c r="A612" t="s">
        <v>4257</v>
      </c>
      <c r="B612" s="1" t="s">
        <v>2772</v>
      </c>
      <c r="C612" s="2" t="e">
        <f>VLOOKUP(B612,#REF!,1,0)</f>
        <v>#REF!</v>
      </c>
      <c r="D612" s="2" t="str">
        <f>VLOOKUP(B612,[1]iTN607!B:G,1,0)</f>
        <v>EX_na1_e</v>
      </c>
      <c r="E612" s="2" t="str">
        <f>VLOOKUP(B612,[1]iTN607!B:G,2,0)</f>
        <v>EX_na1_e</v>
      </c>
      <c r="F612" s="2" t="b">
        <f t="shared" si="36"/>
        <v>0</v>
      </c>
      <c r="G612" s="2" t="str">
        <f>VLOOKUP(B612,[1]iTN607!B:G,3,0)</f>
        <v>Exchange Sodium</v>
      </c>
      <c r="H612" s="2" t="b">
        <f t="shared" si="37"/>
        <v>0</v>
      </c>
      <c r="I612" s="2"/>
      <c r="J612" s="2" t="b">
        <f t="shared" si="38"/>
        <v>1</v>
      </c>
      <c r="K612" s="2"/>
      <c r="L612" s="2" t="b">
        <f t="shared" si="39"/>
        <v>1</v>
      </c>
      <c r="M612" s="1" t="s">
        <v>2773</v>
      </c>
      <c r="N612" s="1" t="s">
        <v>2774</v>
      </c>
      <c r="Q612" s="1">
        <v>-1000</v>
      </c>
      <c r="R612" s="1">
        <v>1000</v>
      </c>
      <c r="X612" s="1" t="s">
        <v>2494</v>
      </c>
      <c r="Z612" s="1">
        <v>2</v>
      </c>
    </row>
    <row r="613" spans="1:26">
      <c r="A613" t="s">
        <v>4258</v>
      </c>
      <c r="B613" s="1" t="s">
        <v>2775</v>
      </c>
      <c r="C613" s="2" t="e">
        <f>VLOOKUP(B613,#REF!,1,0)</f>
        <v>#REF!</v>
      </c>
      <c r="D613" s="2" t="str">
        <f>VLOOKUP(B613,[1]iTN607!B:G,1,0)</f>
        <v>EX_nac_e</v>
      </c>
      <c r="E613" s="2" t="str">
        <f>VLOOKUP(B613,[1]iTN607!B:G,2,0)</f>
        <v>EX_nac_e</v>
      </c>
      <c r="F613" s="2" t="b">
        <f t="shared" si="36"/>
        <v>0</v>
      </c>
      <c r="G613" s="2" t="str">
        <f>VLOOKUP(B613,[1]iTN607!B:G,3,0)</f>
        <v>Exchange Nicotinate</v>
      </c>
      <c r="H613" s="2" t="b">
        <f t="shared" si="37"/>
        <v>0</v>
      </c>
      <c r="I613" s="2"/>
      <c r="J613" s="2" t="b">
        <f t="shared" si="38"/>
        <v>1</v>
      </c>
      <c r="K613" s="2"/>
      <c r="L613" s="2" t="b">
        <f t="shared" si="39"/>
        <v>1</v>
      </c>
      <c r="M613" s="1" t="s">
        <v>2776</v>
      </c>
      <c r="N613" s="1" t="s">
        <v>2777</v>
      </c>
      <c r="Q613" s="1">
        <v>-1000</v>
      </c>
      <c r="R613" s="1">
        <v>1000</v>
      </c>
      <c r="X613" s="1" t="s">
        <v>2494</v>
      </c>
      <c r="Z613" s="1">
        <v>2</v>
      </c>
    </row>
    <row r="614" spans="1:26">
      <c r="A614" t="s">
        <v>4259</v>
      </c>
      <c r="B614" s="1" t="s">
        <v>2778</v>
      </c>
      <c r="C614" s="2" t="e">
        <f>VLOOKUP(B614,#REF!,1,0)</f>
        <v>#REF!</v>
      </c>
      <c r="D614" s="2" t="str">
        <f>VLOOKUP(B614,[1]iTN607!B:G,1,0)</f>
        <v>EX_nh3_e</v>
      </c>
      <c r="E614" s="2" t="str">
        <f>VLOOKUP(B614,[1]iTN607!B:G,2,0)</f>
        <v>EX_nh3_e</v>
      </c>
      <c r="F614" s="2" t="b">
        <f t="shared" si="36"/>
        <v>0</v>
      </c>
      <c r="G614" s="2" t="str">
        <f>VLOOKUP(B614,[1]iTN607!B:G,3,0)</f>
        <v>Exchange Ammonia</v>
      </c>
      <c r="H614" s="2" t="b">
        <f t="shared" si="37"/>
        <v>0</v>
      </c>
      <c r="I614" s="2"/>
      <c r="J614" s="2" t="b">
        <f t="shared" si="38"/>
        <v>1</v>
      </c>
      <c r="K614" s="2"/>
      <c r="L614" s="2" t="b">
        <f t="shared" si="39"/>
        <v>1</v>
      </c>
      <c r="M614" s="1" t="s">
        <v>2779</v>
      </c>
      <c r="N614" s="1" t="s">
        <v>2780</v>
      </c>
      <c r="Q614" s="1">
        <v>-1000</v>
      </c>
      <c r="R614" s="1">
        <v>1000</v>
      </c>
      <c r="X614" s="1" t="s">
        <v>2494</v>
      </c>
      <c r="Z614" s="1">
        <v>2</v>
      </c>
    </row>
    <row r="615" spans="1:26">
      <c r="A615" t="s">
        <v>4260</v>
      </c>
      <c r="B615" s="1" t="s">
        <v>2781</v>
      </c>
      <c r="C615" s="2" t="e">
        <f>VLOOKUP(B615,#REF!,1,0)</f>
        <v>#REF!</v>
      </c>
      <c r="D615" s="2" t="str">
        <f>VLOOKUP(B615,[1]iTN607!B:G,1,0)</f>
        <v>EX_o2_e</v>
      </c>
      <c r="E615" s="2" t="str">
        <f>VLOOKUP(B615,[1]iTN607!B:G,2,0)</f>
        <v>EX_o2_e</v>
      </c>
      <c r="F615" s="2" t="b">
        <f t="shared" si="36"/>
        <v>0</v>
      </c>
      <c r="G615" s="21" t="str">
        <f>VLOOKUP(B615,[1]iTN607!B:G,3,0)</f>
        <v>Exchange o2</v>
      </c>
      <c r="H615" s="2" t="b">
        <f t="shared" si="37"/>
        <v>0</v>
      </c>
      <c r="I615" s="2"/>
      <c r="J615" s="2" t="b">
        <f t="shared" si="38"/>
        <v>1</v>
      </c>
      <c r="K615" s="2"/>
      <c r="L615" s="2" t="b">
        <f t="shared" si="39"/>
        <v>1</v>
      </c>
      <c r="M615" s="1" t="s">
        <v>2782</v>
      </c>
      <c r="N615" s="1" t="s">
        <v>2783</v>
      </c>
      <c r="Q615" s="1">
        <v>0</v>
      </c>
      <c r="R615" s="1">
        <v>1000</v>
      </c>
      <c r="X615" s="1" t="s">
        <v>2494</v>
      </c>
      <c r="Z615" s="1">
        <v>2</v>
      </c>
    </row>
    <row r="616" spans="1:26">
      <c r="A616" t="s">
        <v>4261</v>
      </c>
      <c r="B616" s="1" t="s">
        <v>2784</v>
      </c>
      <c r="C616" s="2" t="e">
        <f>VLOOKUP(B616,#REF!,1,0)</f>
        <v>#REF!</v>
      </c>
      <c r="D616" s="2" t="str">
        <f>VLOOKUP(B616,[1]iTN607!B:G,1,0)</f>
        <v>EX_ocdcea_e</v>
      </c>
      <c r="E616" s="2" t="str">
        <f>VLOOKUP(B616,[1]iTN607!B:G,2,0)</f>
        <v>EX_ocdcea_e</v>
      </c>
      <c r="F616" s="2" t="b">
        <f t="shared" si="36"/>
        <v>0</v>
      </c>
      <c r="G616" s="2" t="str">
        <f>VLOOKUP(B616,[1]iTN607!B:G,3,0)</f>
        <v>Exchange Octadecenoate (n-C18:1)</v>
      </c>
      <c r="H616" s="2" t="b">
        <f t="shared" si="37"/>
        <v>0</v>
      </c>
      <c r="I616" s="2"/>
      <c r="J616" s="2" t="b">
        <f t="shared" si="38"/>
        <v>1</v>
      </c>
      <c r="K616" s="2"/>
      <c r="L616" s="2" t="b">
        <f t="shared" si="39"/>
        <v>1</v>
      </c>
      <c r="M616" s="1" t="s">
        <v>2785</v>
      </c>
      <c r="N616" s="1" t="s">
        <v>2786</v>
      </c>
      <c r="Q616" s="1">
        <v>-1000</v>
      </c>
      <c r="R616" s="1">
        <v>1000</v>
      </c>
      <c r="X616" s="1" t="s">
        <v>2494</v>
      </c>
      <c r="Z616" s="1">
        <v>2</v>
      </c>
    </row>
    <row r="617" spans="1:26">
      <c r="A617" t="s">
        <v>4262</v>
      </c>
      <c r="B617" s="1" t="s">
        <v>2787</v>
      </c>
      <c r="C617" s="2" t="e">
        <f>VLOOKUP(B617,#REF!,1,0)</f>
        <v>#REF!</v>
      </c>
      <c r="D617" s="2" t="str">
        <f>VLOOKUP(B617,[1]iTN607!B:G,1,0)</f>
        <v>EX_ocdctr_e</v>
      </c>
      <c r="E617" s="2" t="str">
        <f>VLOOKUP(B617,[1]iTN607!B:G,2,0)</f>
        <v>EX_ocdctr_e</v>
      </c>
      <c r="F617" s="2" t="b">
        <f t="shared" si="36"/>
        <v>0</v>
      </c>
      <c r="G617" s="2" t="str">
        <f>VLOOKUP(B617,[1]iTN607!B:G,3,0)</f>
        <v>Exchange octadecynoate (n-C18:3)</v>
      </c>
      <c r="H617" s="2" t="b">
        <f t="shared" si="37"/>
        <v>0</v>
      </c>
      <c r="I617" s="2"/>
      <c r="J617" s="2" t="b">
        <f t="shared" si="38"/>
        <v>1</v>
      </c>
      <c r="K617" s="2"/>
      <c r="L617" s="2" t="b">
        <f t="shared" si="39"/>
        <v>1</v>
      </c>
      <c r="M617" s="1" t="s">
        <v>2788</v>
      </c>
      <c r="N617" s="1" t="s">
        <v>2789</v>
      </c>
      <c r="Q617" s="1">
        <v>-1000</v>
      </c>
      <c r="R617" s="1">
        <v>1000</v>
      </c>
      <c r="X617" s="1" t="s">
        <v>2494</v>
      </c>
      <c r="Z617" s="1">
        <v>2</v>
      </c>
    </row>
    <row r="618" spans="1:26">
      <c r="A618" t="s">
        <v>4263</v>
      </c>
      <c r="B618" s="1" t="s">
        <v>2790</v>
      </c>
      <c r="C618" s="2" t="e">
        <f>VLOOKUP(B618,#REF!,1,0)</f>
        <v>#REF!</v>
      </c>
      <c r="D618" s="2" t="str">
        <f>VLOOKUP(B618,[1]iTN607!B:G,1,0)</f>
        <v>EX_ocdcya_e</v>
      </c>
      <c r="E618" s="2" t="str">
        <f>VLOOKUP(B618,[1]iTN607!B:G,2,0)</f>
        <v>EX_ocdcya_e</v>
      </c>
      <c r="F618" s="2" t="b">
        <f t="shared" si="36"/>
        <v>0</v>
      </c>
      <c r="G618" s="2" t="str">
        <f>VLOOKUP(B618,[1]iTN607!B:G,3,0)</f>
        <v>Exchange Octadecadienoate (n-C18:2)</v>
      </c>
      <c r="H618" s="2" t="b">
        <f t="shared" si="37"/>
        <v>0</v>
      </c>
      <c r="I618" s="2"/>
      <c r="J618" s="2" t="b">
        <f t="shared" si="38"/>
        <v>1</v>
      </c>
      <c r="K618" s="2"/>
      <c r="L618" s="2" t="b">
        <f t="shared" si="39"/>
        <v>1</v>
      </c>
      <c r="M618" s="1" t="s">
        <v>2791</v>
      </c>
      <c r="N618" s="1" t="s">
        <v>2792</v>
      </c>
      <c r="Q618" s="1">
        <v>-1000</v>
      </c>
      <c r="R618" s="1">
        <v>1000</v>
      </c>
      <c r="X618" s="1" t="s">
        <v>2494</v>
      </c>
      <c r="Z618" s="1">
        <v>2</v>
      </c>
    </row>
    <row r="619" spans="1:26">
      <c r="A619" t="s">
        <v>4264</v>
      </c>
      <c r="B619" s="1" t="s">
        <v>2793</v>
      </c>
      <c r="C619" s="2" t="e">
        <f>VLOOKUP(B619,#REF!,1,0)</f>
        <v>#REF!</v>
      </c>
      <c r="D619" s="2" t="str">
        <f>VLOOKUP(B619,[1]iTN607!B:G,1,0)</f>
        <v>EX_orn__L_e</v>
      </c>
      <c r="E619" s="2" t="str">
        <f>VLOOKUP(B619,[1]iTN607!B:G,2,0)</f>
        <v>EX_orn__L_e</v>
      </c>
      <c r="F619" s="2" t="b">
        <f t="shared" si="36"/>
        <v>0</v>
      </c>
      <c r="G619" s="2" t="str">
        <f>VLOOKUP(B619,[1]iTN607!B:G,3,0)</f>
        <v>Exchange L-Ornithine</v>
      </c>
      <c r="H619" s="2" t="b">
        <f t="shared" si="37"/>
        <v>0</v>
      </c>
      <c r="I619" s="2"/>
      <c r="J619" s="2" t="b">
        <f t="shared" si="38"/>
        <v>1</v>
      </c>
      <c r="K619" s="2"/>
      <c r="L619" s="2" t="b">
        <f t="shared" si="39"/>
        <v>1</v>
      </c>
      <c r="M619" s="1" t="s">
        <v>2794</v>
      </c>
      <c r="N619" s="1" t="s">
        <v>2795</v>
      </c>
      <c r="Q619" s="1">
        <v>0</v>
      </c>
      <c r="R619" s="1">
        <v>1000</v>
      </c>
      <c r="X619" s="1" t="s">
        <v>2494</v>
      </c>
      <c r="Z619" s="1">
        <v>2</v>
      </c>
    </row>
    <row r="620" spans="1:26">
      <c r="A620" t="s">
        <v>4265</v>
      </c>
      <c r="B620" s="1" t="s">
        <v>2796</v>
      </c>
      <c r="C620" s="2" t="e">
        <f>VLOOKUP(B620,#REF!,1,0)</f>
        <v>#REF!</v>
      </c>
      <c r="D620" s="2" t="str">
        <f>VLOOKUP(B620,[1]iTN607!B:G,1,0)</f>
        <v>EX_phe__L_e</v>
      </c>
      <c r="E620" s="2" t="str">
        <f>VLOOKUP(B620,[1]iTN607!B:G,2,0)</f>
        <v>EX_phe__L_e</v>
      </c>
      <c r="F620" s="2" t="b">
        <f t="shared" si="36"/>
        <v>0</v>
      </c>
      <c r="G620" s="2" t="str">
        <f>VLOOKUP(B620,[1]iTN607!B:G,3,0)</f>
        <v>Exchange L-Phenylalanine</v>
      </c>
      <c r="H620" s="2" t="b">
        <f t="shared" si="37"/>
        <v>0</v>
      </c>
      <c r="I620" s="2"/>
      <c r="J620" s="2" t="b">
        <f t="shared" si="38"/>
        <v>1</v>
      </c>
      <c r="K620" s="2"/>
      <c r="L620" s="2" t="b">
        <f t="shared" si="39"/>
        <v>1</v>
      </c>
      <c r="M620" s="1" t="s">
        <v>2797</v>
      </c>
      <c r="N620" s="1" t="s">
        <v>2798</v>
      </c>
      <c r="Q620" s="1">
        <v>-1000</v>
      </c>
      <c r="R620" s="1">
        <v>1000</v>
      </c>
      <c r="X620" s="1" t="s">
        <v>2494</v>
      </c>
      <c r="Z620" s="1">
        <v>2</v>
      </c>
    </row>
    <row r="621" spans="1:26">
      <c r="A621" t="s">
        <v>4266</v>
      </c>
      <c r="B621" s="1" t="s">
        <v>2799</v>
      </c>
      <c r="C621" s="2" t="e">
        <f>VLOOKUP(B621,#REF!,1,0)</f>
        <v>#REF!</v>
      </c>
      <c r="D621" s="2" t="str">
        <f>VLOOKUP(B621,[1]iTN607!B:G,1,0)</f>
        <v>EX_pi_e</v>
      </c>
      <c r="E621" s="2" t="str">
        <f>VLOOKUP(B621,[1]iTN607!B:G,2,0)</f>
        <v>EX_pi_e</v>
      </c>
      <c r="F621" s="2" t="b">
        <f t="shared" si="36"/>
        <v>0</v>
      </c>
      <c r="G621" s="2" t="str">
        <f>VLOOKUP(B621,[1]iTN607!B:G,3,0)</f>
        <v>Exchange Phosphate</v>
      </c>
      <c r="H621" s="2" t="b">
        <f t="shared" si="37"/>
        <v>0</v>
      </c>
      <c r="I621" s="2"/>
      <c r="J621" s="2" t="b">
        <f t="shared" si="38"/>
        <v>1</v>
      </c>
      <c r="K621" s="2"/>
      <c r="L621" s="2" t="b">
        <f t="shared" si="39"/>
        <v>1</v>
      </c>
      <c r="M621" s="1" t="s">
        <v>2800</v>
      </c>
      <c r="N621" s="1" t="s">
        <v>2801</v>
      </c>
      <c r="Q621" s="1">
        <v>-1000</v>
      </c>
      <c r="R621" s="1">
        <v>1000</v>
      </c>
      <c r="X621" s="1" t="s">
        <v>2494</v>
      </c>
      <c r="Z621" s="1">
        <v>2</v>
      </c>
    </row>
    <row r="622" spans="1:26">
      <c r="A622" t="s">
        <v>4267</v>
      </c>
      <c r="B622" s="1" t="s">
        <v>2802</v>
      </c>
      <c r="C622" s="2" t="e">
        <f>VLOOKUP(B622,#REF!,1,0)</f>
        <v>#REF!</v>
      </c>
      <c r="D622" s="2" t="str">
        <f>VLOOKUP(B622,[1]iTN607!B:G,1,0)</f>
        <v>EX_pnto__R_e</v>
      </c>
      <c r="E622" s="2" t="str">
        <f>VLOOKUP(B622,[1]iTN607!B:G,2,0)</f>
        <v>EX_pnto__R_e</v>
      </c>
      <c r="F622" s="2" t="b">
        <f t="shared" si="36"/>
        <v>0</v>
      </c>
      <c r="G622" s="2" t="str">
        <f>VLOOKUP(B622,[1]iTN607!B:G,3,0)</f>
        <v>Exchange (R)-Pantothenate</v>
      </c>
      <c r="H622" s="2" t="b">
        <f t="shared" si="37"/>
        <v>0</v>
      </c>
      <c r="I622" s="2"/>
      <c r="J622" s="2" t="b">
        <f t="shared" si="38"/>
        <v>1</v>
      </c>
      <c r="K622" s="2"/>
      <c r="L622" s="2" t="b">
        <f t="shared" si="39"/>
        <v>1</v>
      </c>
      <c r="M622" s="1" t="s">
        <v>2803</v>
      </c>
      <c r="N622" s="1" t="s">
        <v>2804</v>
      </c>
      <c r="Q622" s="1">
        <v>-1000</v>
      </c>
      <c r="R622" s="1">
        <v>1000</v>
      </c>
      <c r="X622" s="1" t="s">
        <v>2494</v>
      </c>
      <c r="Z622" s="1">
        <v>2</v>
      </c>
    </row>
    <row r="623" spans="1:26">
      <c r="A623" t="s">
        <v>4268</v>
      </c>
      <c r="B623" s="1" t="s">
        <v>2805</v>
      </c>
      <c r="C623" s="2" t="e">
        <f>VLOOKUP(B623,#REF!,1,0)</f>
        <v>#REF!</v>
      </c>
      <c r="D623" s="2" t="str">
        <f>VLOOKUP(B623,[1]iTN607!B:G,1,0)</f>
        <v>EX_ppoh_e</v>
      </c>
      <c r="E623" s="2" t="str">
        <f>VLOOKUP(B623,[1]iTN607!B:G,2,0)</f>
        <v>EX_ppoh_e</v>
      </c>
      <c r="F623" s="2" t="b">
        <f t="shared" si="36"/>
        <v>0</v>
      </c>
      <c r="G623" s="2" t="str">
        <f>VLOOKUP(B623,[1]iTN607!B:G,3,0)</f>
        <v>Propanol exchange</v>
      </c>
      <c r="H623" s="2" t="b">
        <f t="shared" si="37"/>
        <v>0</v>
      </c>
      <c r="I623" s="2"/>
      <c r="J623" s="2" t="b">
        <f t="shared" si="38"/>
        <v>1</v>
      </c>
      <c r="K623" s="2"/>
      <c r="L623" s="2" t="b">
        <f t="shared" si="39"/>
        <v>1</v>
      </c>
      <c r="M623" s="1" t="s">
        <v>2806</v>
      </c>
      <c r="N623" s="1" t="s">
        <v>2807</v>
      </c>
      <c r="Q623" s="1">
        <v>0</v>
      </c>
      <c r="R623" s="1">
        <v>1000</v>
      </c>
      <c r="X623" s="1" t="s">
        <v>2494</v>
      </c>
      <c r="Z623" s="1">
        <v>2</v>
      </c>
    </row>
    <row r="624" spans="1:26">
      <c r="A624" t="s">
        <v>4269</v>
      </c>
      <c r="B624" s="1" t="s">
        <v>2808</v>
      </c>
      <c r="C624" s="2" t="e">
        <f>VLOOKUP(B624,#REF!,1,0)</f>
        <v>#REF!</v>
      </c>
      <c r="D624" s="2" t="str">
        <f>VLOOKUP(B624,[1]iTN607!B:G,1,0)</f>
        <v>EX_pro__L_e</v>
      </c>
      <c r="E624" s="2" t="str">
        <f>VLOOKUP(B624,[1]iTN607!B:G,2,0)</f>
        <v>EX_pro__L_e</v>
      </c>
      <c r="F624" s="2" t="b">
        <f t="shared" si="36"/>
        <v>0</v>
      </c>
      <c r="G624" s="2" t="str">
        <f>VLOOKUP(B624,[1]iTN607!B:G,3,0)</f>
        <v>Exchange L-Proline</v>
      </c>
      <c r="H624" s="2" t="b">
        <f t="shared" si="37"/>
        <v>0</v>
      </c>
      <c r="I624" s="2"/>
      <c r="J624" s="2" t="b">
        <f t="shared" si="38"/>
        <v>1</v>
      </c>
      <c r="K624" s="2"/>
      <c r="L624" s="2" t="b">
        <f t="shared" si="39"/>
        <v>1</v>
      </c>
      <c r="M624" s="1" t="s">
        <v>2809</v>
      </c>
      <c r="N624" s="1" t="s">
        <v>2810</v>
      </c>
      <c r="Q624" s="1">
        <v>-1000</v>
      </c>
      <c r="R624" s="1">
        <v>1000</v>
      </c>
      <c r="X624" s="1" t="s">
        <v>2494</v>
      </c>
      <c r="Z624" s="1">
        <v>2</v>
      </c>
    </row>
    <row r="625" spans="1:26">
      <c r="A625" t="s">
        <v>4270</v>
      </c>
      <c r="B625" s="1" t="s">
        <v>2811</v>
      </c>
      <c r="C625" s="2" t="e">
        <f>VLOOKUP(B625,#REF!,1,0)</f>
        <v>#REF!</v>
      </c>
      <c r="D625" s="2" t="str">
        <f>VLOOKUP(B625,[1]iTN607!B:G,1,0)</f>
        <v>EX_pydam_e</v>
      </c>
      <c r="E625" s="2" t="str">
        <f>VLOOKUP(B625,[1]iTN607!B:G,2,0)</f>
        <v>EX_pydam_e</v>
      </c>
      <c r="F625" s="2" t="b">
        <f t="shared" si="36"/>
        <v>0</v>
      </c>
      <c r="G625" s="2" t="str">
        <f>VLOOKUP(B625,[1]iTN607!B:G,3,0)</f>
        <v>Exchange Pyridoxamine</v>
      </c>
      <c r="H625" s="2" t="b">
        <f t="shared" si="37"/>
        <v>0</v>
      </c>
      <c r="I625" s="2"/>
      <c r="J625" s="2" t="b">
        <f t="shared" si="38"/>
        <v>1</v>
      </c>
      <c r="K625" s="2"/>
      <c r="L625" s="2" t="b">
        <f t="shared" si="39"/>
        <v>1</v>
      </c>
      <c r="M625" s="1" t="s">
        <v>2812</v>
      </c>
      <c r="N625" s="1" t="s">
        <v>2813</v>
      </c>
      <c r="Q625" s="1">
        <v>-1000</v>
      </c>
      <c r="R625" s="1">
        <v>1000</v>
      </c>
      <c r="X625" s="1" t="s">
        <v>2494</v>
      </c>
      <c r="Z625" s="1">
        <v>2</v>
      </c>
    </row>
    <row r="626" spans="1:26">
      <c r="A626" t="s">
        <v>4271</v>
      </c>
      <c r="B626" s="1" t="s">
        <v>2814</v>
      </c>
      <c r="C626" s="2" t="e">
        <f>VLOOKUP(B626,#REF!,1,0)</f>
        <v>#REF!</v>
      </c>
      <c r="D626" s="2" t="str">
        <f>VLOOKUP(B626,[1]iTN607!B:G,1,0)</f>
        <v>EX_pyr_e</v>
      </c>
      <c r="E626" s="2" t="str">
        <f>VLOOKUP(B626,[1]iTN607!B:G,2,0)</f>
        <v>EX_pyr_e</v>
      </c>
      <c r="F626" s="2" t="b">
        <f t="shared" si="36"/>
        <v>0</v>
      </c>
      <c r="G626" s="2" t="str">
        <f>VLOOKUP(B626,[1]iTN607!B:G,3,0)</f>
        <v>Exchange Pyruvate</v>
      </c>
      <c r="H626" s="2" t="b">
        <f t="shared" si="37"/>
        <v>0</v>
      </c>
      <c r="I626" s="2"/>
      <c r="J626" s="2" t="b">
        <f t="shared" si="38"/>
        <v>1</v>
      </c>
      <c r="K626" s="2"/>
      <c r="L626" s="2" t="b">
        <f t="shared" si="39"/>
        <v>1</v>
      </c>
      <c r="M626" s="1" t="s">
        <v>2815</v>
      </c>
      <c r="N626" s="1" t="s">
        <v>2816</v>
      </c>
      <c r="Q626" s="1">
        <v>0</v>
      </c>
      <c r="R626" s="1">
        <v>1000</v>
      </c>
      <c r="X626" s="1" t="s">
        <v>2494</v>
      </c>
      <c r="Z626" s="1">
        <v>2</v>
      </c>
    </row>
    <row r="627" spans="1:26">
      <c r="A627" t="s">
        <v>4272</v>
      </c>
      <c r="B627" s="1" t="s">
        <v>2817</v>
      </c>
      <c r="C627" s="2" t="e">
        <f>VLOOKUP(B627,#REF!,1,0)</f>
        <v>#REF!</v>
      </c>
      <c r="D627" s="2" t="str">
        <f>VLOOKUP(B627,[1]iTN607!B:G,1,0)</f>
        <v>EX_raffin_e</v>
      </c>
      <c r="E627" s="2" t="str">
        <f>VLOOKUP(B627,[1]iTN607!B:G,2,0)</f>
        <v>EX_raffin_e</v>
      </c>
      <c r="F627" s="2" t="b">
        <f t="shared" si="36"/>
        <v>0</v>
      </c>
      <c r="G627" s="2" t="str">
        <f>VLOOKUP(B627,[1]iTN607!B:G,3,0)</f>
        <v>Exchange Raffinose</v>
      </c>
      <c r="H627" s="2" t="b">
        <f t="shared" si="37"/>
        <v>0</v>
      </c>
      <c r="I627" s="2"/>
      <c r="J627" s="2" t="b">
        <f t="shared" si="38"/>
        <v>1</v>
      </c>
      <c r="K627" s="2"/>
      <c r="L627" s="2" t="b">
        <f t="shared" si="39"/>
        <v>1</v>
      </c>
      <c r="M627" s="1" t="s">
        <v>2818</v>
      </c>
      <c r="N627" s="1" t="s">
        <v>2819</v>
      </c>
      <c r="Q627" s="1">
        <v>0</v>
      </c>
      <c r="R627" s="1">
        <v>1000</v>
      </c>
      <c r="X627" s="1" t="s">
        <v>2494</v>
      </c>
      <c r="Z627" s="1">
        <v>2</v>
      </c>
    </row>
    <row r="628" spans="1:26">
      <c r="A628" t="s">
        <v>4273</v>
      </c>
      <c r="B628" s="1" t="s">
        <v>2820</v>
      </c>
      <c r="C628" s="2" t="e">
        <f>VLOOKUP(B628,#REF!,1,0)</f>
        <v>#REF!</v>
      </c>
      <c r="D628" s="2" t="str">
        <f>VLOOKUP(B628,[1]iTN607!B:G,1,0)</f>
        <v>EX_rib__D_e</v>
      </c>
      <c r="E628" s="2" t="str">
        <f>VLOOKUP(B628,[1]iTN607!B:G,2,0)</f>
        <v>EX_rib__D_e</v>
      </c>
      <c r="F628" s="2" t="b">
        <f t="shared" si="36"/>
        <v>0</v>
      </c>
      <c r="G628" s="2" t="str">
        <f>VLOOKUP(B628,[1]iTN607!B:G,3,0)</f>
        <v>Exchange D-Ribose</v>
      </c>
      <c r="H628" s="2" t="b">
        <f t="shared" si="37"/>
        <v>0</v>
      </c>
      <c r="I628" s="2"/>
      <c r="J628" s="2" t="b">
        <f t="shared" si="38"/>
        <v>1</v>
      </c>
      <c r="K628" s="2"/>
      <c r="L628" s="2" t="b">
        <f t="shared" si="39"/>
        <v>1</v>
      </c>
      <c r="M628" s="1" t="s">
        <v>2821</v>
      </c>
      <c r="N628" s="1" t="s">
        <v>2822</v>
      </c>
      <c r="Q628" s="1">
        <v>0</v>
      </c>
      <c r="R628" s="1">
        <v>1000</v>
      </c>
      <c r="X628" s="1" t="s">
        <v>2494</v>
      </c>
      <c r="Z628" s="1">
        <v>2</v>
      </c>
    </row>
    <row r="629" spans="1:26">
      <c r="A629" t="s">
        <v>4274</v>
      </c>
      <c r="B629" s="1" t="s">
        <v>2823</v>
      </c>
      <c r="C629" s="2" t="e">
        <f>VLOOKUP(B629,#REF!,1,0)</f>
        <v>#REF!</v>
      </c>
      <c r="D629" s="2" t="str">
        <f>VLOOKUP(B629,[1]iTN607!B:G,1,0)</f>
        <v>EX_ribflv_e</v>
      </c>
      <c r="E629" s="2" t="str">
        <f>VLOOKUP(B629,[1]iTN607!B:G,2,0)</f>
        <v>EX_ribflv_e</v>
      </c>
      <c r="F629" s="2" t="b">
        <f t="shared" si="36"/>
        <v>0</v>
      </c>
      <c r="G629" s="2" t="str">
        <f>VLOOKUP(B629,[1]iTN607!B:G,3,0)</f>
        <v>Exchange Riboflavin</v>
      </c>
      <c r="H629" s="2" t="b">
        <f t="shared" si="37"/>
        <v>0</v>
      </c>
      <c r="I629" s="2"/>
      <c r="J629" s="2" t="b">
        <f t="shared" si="38"/>
        <v>1</v>
      </c>
      <c r="K629" s="2"/>
      <c r="L629" s="2" t="b">
        <f t="shared" si="39"/>
        <v>1</v>
      </c>
      <c r="M629" s="1" t="s">
        <v>2824</v>
      </c>
      <c r="N629" s="1" t="s">
        <v>2825</v>
      </c>
      <c r="Q629" s="1">
        <v>-1000</v>
      </c>
      <c r="R629" s="1">
        <v>1000</v>
      </c>
      <c r="X629" s="1" t="s">
        <v>2494</v>
      </c>
      <c r="Z629" s="1">
        <v>2</v>
      </c>
    </row>
    <row r="630" spans="1:26">
      <c r="A630" t="s">
        <v>4275</v>
      </c>
      <c r="B630" s="1" t="s">
        <v>2826</v>
      </c>
      <c r="C630" s="2" t="e">
        <f>VLOOKUP(B630,#REF!,1,0)</f>
        <v>#REF!</v>
      </c>
      <c r="D630" s="2" t="str">
        <f>VLOOKUP(B630,[1]iTN607!B:G,1,0)</f>
        <v>EX_ser__L_e</v>
      </c>
      <c r="E630" s="2" t="str">
        <f>VLOOKUP(B630,[1]iTN607!B:G,2,0)</f>
        <v>EX_ser__L_e</v>
      </c>
      <c r="F630" s="2" t="b">
        <f t="shared" si="36"/>
        <v>0</v>
      </c>
      <c r="G630" s="2" t="str">
        <f>VLOOKUP(B630,[1]iTN607!B:G,3,0)</f>
        <v>Exchange L-Serine</v>
      </c>
      <c r="H630" s="2" t="b">
        <f t="shared" si="37"/>
        <v>0</v>
      </c>
      <c r="I630" s="2"/>
      <c r="J630" s="2" t="b">
        <f t="shared" si="38"/>
        <v>1</v>
      </c>
      <c r="K630" s="2"/>
      <c r="L630" s="2" t="b">
        <f t="shared" si="39"/>
        <v>1</v>
      </c>
      <c r="M630" s="1" t="s">
        <v>2827</v>
      </c>
      <c r="N630" s="1" t="s">
        <v>2828</v>
      </c>
      <c r="Q630" s="1">
        <v>-0.34</v>
      </c>
      <c r="R630" s="1">
        <v>1000</v>
      </c>
      <c r="X630" s="1" t="s">
        <v>2494</v>
      </c>
      <c r="Z630" s="1">
        <v>2</v>
      </c>
    </row>
    <row r="631" spans="1:26">
      <c r="A631" t="s">
        <v>4276</v>
      </c>
      <c r="B631" s="1" t="s">
        <v>2829</v>
      </c>
      <c r="C631" s="2" t="e">
        <f>VLOOKUP(B631,#REF!,1,0)</f>
        <v>#REF!</v>
      </c>
      <c r="D631" s="2" t="str">
        <f>VLOOKUP(B631,[1]iTN607!B:G,1,0)</f>
        <v>EX_so4_e</v>
      </c>
      <c r="E631" s="2" t="str">
        <f>VLOOKUP(B631,[1]iTN607!B:G,2,0)</f>
        <v>EX_so4_e</v>
      </c>
      <c r="F631" s="2" t="b">
        <f t="shared" si="36"/>
        <v>0</v>
      </c>
      <c r="G631" s="2" t="str">
        <f>VLOOKUP(B631,[1]iTN607!B:G,3,0)</f>
        <v>Exchange sulfate</v>
      </c>
      <c r="H631" s="2" t="b">
        <f t="shared" si="37"/>
        <v>0</v>
      </c>
      <c r="I631" s="2"/>
      <c r="J631" s="2" t="b">
        <f t="shared" si="38"/>
        <v>1</v>
      </c>
      <c r="K631" s="2"/>
      <c r="L631" s="2" t="b">
        <f t="shared" si="39"/>
        <v>1</v>
      </c>
      <c r="M631" s="1" t="s">
        <v>2830</v>
      </c>
      <c r="N631" s="1" t="s">
        <v>2831</v>
      </c>
      <c r="Q631" s="1">
        <v>-1000</v>
      </c>
      <c r="R631" s="1">
        <v>1000</v>
      </c>
      <c r="X631" s="1" t="s">
        <v>2494</v>
      </c>
      <c r="Z631" s="1">
        <v>2</v>
      </c>
    </row>
    <row r="632" spans="1:26">
      <c r="A632" t="s">
        <v>4277</v>
      </c>
      <c r="B632" s="1" t="s">
        <v>2832</v>
      </c>
      <c r="C632" s="2" t="e">
        <f>VLOOKUP(B632,#REF!,1,0)</f>
        <v>#REF!</v>
      </c>
      <c r="D632" s="2" t="str">
        <f>VLOOKUP(B632,[1]iTN607!B:G,1,0)</f>
        <v>EX_succ_e</v>
      </c>
      <c r="E632" s="2" t="str">
        <f>VLOOKUP(B632,[1]iTN607!B:G,2,0)</f>
        <v>EX_succ_e</v>
      </c>
      <c r="F632" s="2" t="b">
        <f t="shared" si="36"/>
        <v>0</v>
      </c>
      <c r="G632" s="2" t="str">
        <f>VLOOKUP(B632,[1]iTN607!B:G,3,0)</f>
        <v>Succinate exchange</v>
      </c>
      <c r="H632" s="2" t="b">
        <f t="shared" si="37"/>
        <v>0</v>
      </c>
      <c r="I632" s="2"/>
      <c r="J632" s="2" t="b">
        <f t="shared" si="38"/>
        <v>1</v>
      </c>
      <c r="K632" s="2"/>
      <c r="L632" s="2" t="b">
        <f t="shared" si="39"/>
        <v>1</v>
      </c>
      <c r="M632" s="1" t="s">
        <v>2833</v>
      </c>
      <c r="N632" s="1" t="s">
        <v>2834</v>
      </c>
      <c r="Q632" s="1">
        <v>0</v>
      </c>
      <c r="R632" s="1">
        <v>1000</v>
      </c>
      <c r="X632" s="1" t="s">
        <v>2494</v>
      </c>
      <c r="Z632" s="1">
        <v>2</v>
      </c>
    </row>
    <row r="633" spans="1:26">
      <c r="A633" t="s">
        <v>4278</v>
      </c>
      <c r="B633" s="1" t="s">
        <v>2835</v>
      </c>
      <c r="C633" s="2" t="e">
        <f>VLOOKUP(B633,#REF!,1,0)</f>
        <v>#REF!</v>
      </c>
      <c r="D633" s="2" t="str">
        <f>VLOOKUP(B633,[1]iTN607!B:G,1,0)</f>
        <v>EX_sucr_e</v>
      </c>
      <c r="E633" s="2" t="str">
        <f>VLOOKUP(B633,[1]iTN607!B:G,2,0)</f>
        <v>EX_sucr_e</v>
      </c>
      <c r="F633" s="2" t="b">
        <f t="shared" si="36"/>
        <v>0</v>
      </c>
      <c r="G633" s="2" t="str">
        <f>VLOOKUP(B633,[1]iTN607!B:G,3,0)</f>
        <v>Exchange Sucrose</v>
      </c>
      <c r="H633" s="2" t="b">
        <f t="shared" si="37"/>
        <v>0</v>
      </c>
      <c r="I633" s="2"/>
      <c r="J633" s="2" t="b">
        <f t="shared" si="38"/>
        <v>1</v>
      </c>
      <c r="K633" s="2"/>
      <c r="L633" s="2" t="b">
        <f t="shared" si="39"/>
        <v>1</v>
      </c>
      <c r="M633" s="1" t="s">
        <v>2836</v>
      </c>
      <c r="N633" s="1" t="s">
        <v>2837</v>
      </c>
      <c r="Q633" s="1">
        <v>0</v>
      </c>
      <c r="R633" s="1">
        <v>1000</v>
      </c>
      <c r="X633" s="1" t="s">
        <v>2494</v>
      </c>
      <c r="Z633" s="1">
        <v>2</v>
      </c>
    </row>
    <row r="634" spans="1:26">
      <c r="A634" t="s">
        <v>4279</v>
      </c>
      <c r="B634" s="1" t="s">
        <v>2838</v>
      </c>
      <c r="C634" s="2" t="e">
        <f>VLOOKUP(B634,#REF!,1,0)</f>
        <v>#REF!</v>
      </c>
      <c r="D634" s="2" t="str">
        <f>VLOOKUP(B634,[1]iTN607!B:G,1,0)</f>
        <v>EX_thm_e</v>
      </c>
      <c r="E634" s="2" t="str">
        <f>VLOOKUP(B634,[1]iTN607!B:G,2,0)</f>
        <v>EX_thm_e</v>
      </c>
      <c r="F634" s="2" t="b">
        <f t="shared" si="36"/>
        <v>0</v>
      </c>
      <c r="G634" s="2" t="str">
        <f>VLOOKUP(B634,[1]iTN607!B:G,3,0)</f>
        <v>Exchange Thiamin</v>
      </c>
      <c r="H634" s="2" t="b">
        <f t="shared" si="37"/>
        <v>0</v>
      </c>
      <c r="I634" s="2"/>
      <c r="J634" s="2" t="b">
        <f t="shared" si="38"/>
        <v>1</v>
      </c>
      <c r="K634" s="2"/>
      <c r="L634" s="2" t="b">
        <f t="shared" si="39"/>
        <v>1</v>
      </c>
      <c r="M634" s="1" t="s">
        <v>2839</v>
      </c>
      <c r="N634" s="1" t="s">
        <v>2840</v>
      </c>
      <c r="Q634" s="1">
        <v>-1000</v>
      </c>
      <c r="R634" s="1">
        <v>1000</v>
      </c>
      <c r="X634" s="1" t="s">
        <v>2494</v>
      </c>
      <c r="Z634" s="1">
        <v>2</v>
      </c>
    </row>
    <row r="635" spans="1:26">
      <c r="A635" t="s">
        <v>4280</v>
      </c>
      <c r="B635" s="1" t="s">
        <v>2841</v>
      </c>
      <c r="C635" s="2" t="e">
        <f>VLOOKUP(B635,#REF!,1,0)</f>
        <v>#REF!</v>
      </c>
      <c r="D635" s="2" t="str">
        <f>VLOOKUP(B635,[1]iTN607!B:G,1,0)</f>
        <v>EX_thr__L_e</v>
      </c>
      <c r="E635" s="2" t="str">
        <f>VLOOKUP(B635,[1]iTN607!B:G,2,0)</f>
        <v>EX_thr__L_e</v>
      </c>
      <c r="F635" s="2" t="b">
        <f t="shared" si="36"/>
        <v>0</v>
      </c>
      <c r="G635" s="2" t="str">
        <f>VLOOKUP(B635,[1]iTN607!B:G,3,0)</f>
        <v>Exchange L-Threonine</v>
      </c>
      <c r="H635" s="2" t="b">
        <f t="shared" si="37"/>
        <v>0</v>
      </c>
      <c r="I635" s="2"/>
      <c r="J635" s="2" t="b">
        <f t="shared" si="38"/>
        <v>1</v>
      </c>
      <c r="K635" s="2"/>
      <c r="L635" s="2" t="b">
        <f t="shared" si="39"/>
        <v>1</v>
      </c>
      <c r="M635" s="1" t="s">
        <v>2842</v>
      </c>
      <c r="N635" s="1" t="s">
        <v>2843</v>
      </c>
      <c r="Q635" s="1">
        <v>-1000</v>
      </c>
      <c r="R635" s="1">
        <v>1000</v>
      </c>
      <c r="X635" s="1" t="s">
        <v>2494</v>
      </c>
      <c r="Z635" s="1">
        <v>2</v>
      </c>
    </row>
    <row r="636" spans="1:26">
      <c r="A636" t="s">
        <v>4281</v>
      </c>
      <c r="B636" s="1" t="s">
        <v>2844</v>
      </c>
      <c r="C636" s="2" t="e">
        <f>VLOOKUP(B636,#REF!,1,0)</f>
        <v>#REF!</v>
      </c>
      <c r="D636" s="2" t="str">
        <f>VLOOKUP(B636,[1]iTN607!B:G,1,0)</f>
        <v>EX_tre_e</v>
      </c>
      <c r="E636" s="2" t="str">
        <f>VLOOKUP(B636,[1]iTN607!B:G,2,0)</f>
        <v>EX_tre_e</v>
      </c>
      <c r="F636" s="2" t="b">
        <f t="shared" si="36"/>
        <v>0</v>
      </c>
      <c r="G636" s="2" t="str">
        <f>VLOOKUP(B636,[1]iTN607!B:G,3,0)</f>
        <v>Exchange Trehalose</v>
      </c>
      <c r="H636" s="2" t="b">
        <f t="shared" si="37"/>
        <v>0</v>
      </c>
      <c r="I636" s="2"/>
      <c r="J636" s="2" t="b">
        <f t="shared" si="38"/>
        <v>1</v>
      </c>
      <c r="K636" s="2"/>
      <c r="L636" s="2" t="b">
        <f t="shared" si="39"/>
        <v>1</v>
      </c>
      <c r="M636" s="1" t="s">
        <v>2845</v>
      </c>
      <c r="N636" s="1" t="s">
        <v>2846</v>
      </c>
      <c r="Q636" s="1">
        <v>0</v>
      </c>
      <c r="R636" s="1">
        <v>1000</v>
      </c>
      <c r="X636" s="1" t="s">
        <v>2494</v>
      </c>
      <c r="Z636" s="1">
        <v>2</v>
      </c>
    </row>
    <row r="637" spans="1:26">
      <c r="A637" t="s">
        <v>4282</v>
      </c>
      <c r="B637" s="1" t="s">
        <v>2847</v>
      </c>
      <c r="C637" s="2" t="e">
        <f>VLOOKUP(B637,#REF!,1,0)</f>
        <v>#REF!</v>
      </c>
      <c r="D637" s="2" t="str">
        <f>VLOOKUP(B637,[1]iTN607!B:G,1,0)</f>
        <v>EX_trp__L_e</v>
      </c>
      <c r="E637" s="2" t="str">
        <f>VLOOKUP(B637,[1]iTN607!B:G,2,0)</f>
        <v>EX_trp__L_e</v>
      </c>
      <c r="F637" s="2" t="b">
        <f t="shared" si="36"/>
        <v>0</v>
      </c>
      <c r="G637" s="2" t="str">
        <f>VLOOKUP(B637,[1]iTN607!B:G,3,0)</f>
        <v>Exchange L-Tryptophan</v>
      </c>
      <c r="H637" s="2" t="b">
        <f t="shared" si="37"/>
        <v>0</v>
      </c>
      <c r="I637" s="2"/>
      <c r="J637" s="2" t="b">
        <f t="shared" si="38"/>
        <v>1</v>
      </c>
      <c r="K637" s="2"/>
      <c r="L637" s="2" t="b">
        <f t="shared" si="39"/>
        <v>1</v>
      </c>
      <c r="M637" s="1" t="s">
        <v>2848</v>
      </c>
      <c r="N637" s="1" t="s">
        <v>2849</v>
      </c>
      <c r="Q637" s="1">
        <v>-1000</v>
      </c>
      <c r="R637" s="1">
        <v>1000</v>
      </c>
      <c r="X637" s="1" t="s">
        <v>2494</v>
      </c>
      <c r="Z637" s="1">
        <v>2</v>
      </c>
    </row>
    <row r="638" spans="1:26">
      <c r="A638" t="s">
        <v>4283</v>
      </c>
      <c r="B638" s="1" t="s">
        <v>2850</v>
      </c>
      <c r="C638" s="2" t="e">
        <f>VLOOKUP(B638,#REF!,1,0)</f>
        <v>#REF!</v>
      </c>
      <c r="D638" s="2" t="str">
        <f>VLOOKUP(B638,[1]iTN607!B:G,1,0)</f>
        <v>EX_tyr__L_e</v>
      </c>
      <c r="E638" s="2" t="str">
        <f>VLOOKUP(B638,[1]iTN607!B:G,2,0)</f>
        <v>EX_tyr__L_e</v>
      </c>
      <c r="F638" s="2" t="b">
        <f t="shared" si="36"/>
        <v>0</v>
      </c>
      <c r="G638" s="2" t="str">
        <f>VLOOKUP(B638,[1]iTN607!B:G,3,0)</f>
        <v>Exchange L-Tyrosine</v>
      </c>
      <c r="H638" s="2" t="b">
        <f t="shared" si="37"/>
        <v>0</v>
      </c>
      <c r="I638" s="2"/>
      <c r="J638" s="2" t="b">
        <f t="shared" si="38"/>
        <v>1</v>
      </c>
      <c r="K638" s="2"/>
      <c r="L638" s="2" t="b">
        <f t="shared" si="39"/>
        <v>1</v>
      </c>
      <c r="M638" s="1" t="s">
        <v>2851</v>
      </c>
      <c r="N638" s="1" t="s">
        <v>2852</v>
      </c>
      <c r="Q638" s="1">
        <v>-1000</v>
      </c>
      <c r="R638" s="1">
        <v>1000</v>
      </c>
      <c r="X638" s="1" t="s">
        <v>2494</v>
      </c>
      <c r="Z638" s="1">
        <v>2</v>
      </c>
    </row>
    <row r="639" spans="1:26">
      <c r="A639" t="s">
        <v>4284</v>
      </c>
      <c r="B639" s="1" t="s">
        <v>2853</v>
      </c>
      <c r="C639" s="2" t="e">
        <f>VLOOKUP(B639,#REF!,1,0)</f>
        <v>#REF!</v>
      </c>
      <c r="D639" s="2" t="str">
        <f>VLOOKUP(B639,[1]iTN607!B:G,1,0)</f>
        <v>EX_ura_e</v>
      </c>
      <c r="E639" s="2" t="str">
        <f>VLOOKUP(B639,[1]iTN607!B:G,2,0)</f>
        <v>EX_ura_e</v>
      </c>
      <c r="F639" s="2" t="b">
        <f t="shared" si="36"/>
        <v>0</v>
      </c>
      <c r="G639" s="2" t="str">
        <f>VLOOKUP(B639,[1]iTN607!B:G,3,0)</f>
        <v>Exchange Uracil</v>
      </c>
      <c r="H639" s="2" t="b">
        <f t="shared" si="37"/>
        <v>0</v>
      </c>
      <c r="I639" s="2"/>
      <c r="J639" s="2" t="b">
        <f t="shared" si="38"/>
        <v>1</v>
      </c>
      <c r="K639" s="2"/>
      <c r="L639" s="2" t="b">
        <f t="shared" si="39"/>
        <v>1</v>
      </c>
      <c r="M639" s="1" t="s">
        <v>2854</v>
      </c>
      <c r="N639" s="1" t="s">
        <v>2855</v>
      </c>
      <c r="Q639" s="1">
        <v>-1000</v>
      </c>
      <c r="R639" s="1">
        <v>1000</v>
      </c>
      <c r="X639" s="1" t="s">
        <v>2494</v>
      </c>
      <c r="Z639" s="1">
        <v>2</v>
      </c>
    </row>
    <row r="640" spans="1:26">
      <c r="A640" t="s">
        <v>4285</v>
      </c>
      <c r="B640" s="1" t="s">
        <v>2856</v>
      </c>
      <c r="C640" s="2" t="e">
        <f>VLOOKUP(B640,#REF!,1,0)</f>
        <v>#REF!</v>
      </c>
      <c r="D640" s="2" t="str">
        <f>VLOOKUP(B640,[1]iTN607!B:G,1,0)</f>
        <v>EX_val__L_e</v>
      </c>
      <c r="E640" s="2" t="str">
        <f>VLOOKUP(B640,[1]iTN607!B:G,2,0)</f>
        <v>EX_val__L_e</v>
      </c>
      <c r="F640" s="2" t="b">
        <f t="shared" si="36"/>
        <v>0</v>
      </c>
      <c r="G640" s="2" t="str">
        <f>VLOOKUP(B640,[1]iTN607!B:G,3,0)</f>
        <v>Exchange L-Valine</v>
      </c>
      <c r="H640" s="2" t="b">
        <f t="shared" si="37"/>
        <v>0</v>
      </c>
      <c r="I640" s="2"/>
      <c r="J640" s="2" t="b">
        <f t="shared" si="38"/>
        <v>1</v>
      </c>
      <c r="K640" s="2"/>
      <c r="L640" s="2" t="b">
        <f t="shared" si="39"/>
        <v>1</v>
      </c>
      <c r="M640" s="1" t="s">
        <v>2857</v>
      </c>
      <c r="N640" s="1" t="s">
        <v>2858</v>
      </c>
      <c r="Q640" s="1">
        <v>-1000</v>
      </c>
      <c r="R640" s="1">
        <v>1000</v>
      </c>
      <c r="X640" s="1" t="s">
        <v>2494</v>
      </c>
      <c r="Z640" s="1">
        <v>2</v>
      </c>
    </row>
    <row r="641" spans="1:26">
      <c r="A641" t="s">
        <v>4286</v>
      </c>
      <c r="B641" s="1" t="s">
        <v>2859</v>
      </c>
      <c r="C641" s="2" t="e">
        <f>VLOOKUP(B641,#REF!,1,0)</f>
        <v>#REF!</v>
      </c>
      <c r="D641" s="2" t="str">
        <f>VLOOKUP(B641,[1]iTN607!B:G,1,0)</f>
        <v>EX_xan_e</v>
      </c>
      <c r="E641" s="2" t="str">
        <f>VLOOKUP(B641,[1]iTN607!B:G,2,0)</f>
        <v>EX_xan_e</v>
      </c>
      <c r="F641" s="2" t="b">
        <f t="shared" si="36"/>
        <v>0</v>
      </c>
      <c r="G641" s="2" t="str">
        <f>VLOOKUP(B641,[1]iTN607!B:G,3,0)</f>
        <v>Exchange Xanthine</v>
      </c>
      <c r="H641" s="2" t="b">
        <f t="shared" si="37"/>
        <v>0</v>
      </c>
      <c r="I641" s="2"/>
      <c r="J641" s="2" t="b">
        <f t="shared" si="38"/>
        <v>1</v>
      </c>
      <c r="K641" s="2"/>
      <c r="L641" s="2" t="b">
        <f t="shared" si="39"/>
        <v>1</v>
      </c>
      <c r="M641" s="1" t="s">
        <v>2860</v>
      </c>
      <c r="N641" s="1" t="s">
        <v>2861</v>
      </c>
      <c r="Q641" s="1">
        <v>-1000</v>
      </c>
      <c r="R641" s="1">
        <v>1000</v>
      </c>
      <c r="X641" s="1" t="s">
        <v>2494</v>
      </c>
      <c r="Z641" s="1">
        <v>2</v>
      </c>
    </row>
    <row r="642" spans="1:26">
      <c r="A642" t="s">
        <v>4287</v>
      </c>
      <c r="B642" s="1" t="s">
        <v>2862</v>
      </c>
      <c r="C642" s="2" t="e">
        <f>VLOOKUP(B642,#REF!,1,0)</f>
        <v>#REF!</v>
      </c>
      <c r="D642" s="2" t="str">
        <f>VLOOKUP(B642,[1]iTN607!B:G,1,0)</f>
        <v>FA161tr</v>
      </c>
      <c r="E642" s="2" t="str">
        <f>VLOOKUP(B642,[1]iTN607!B:G,2,0)</f>
        <v>FA161tr</v>
      </c>
      <c r="F642" s="2" t="b">
        <f t="shared" ref="F642:F705" si="40">EXACT(E642,M642)</f>
        <v>0</v>
      </c>
      <c r="G642" s="2" t="str">
        <f>VLOOKUP(B642,[1]iTN607!B:G,3,0)</f>
        <v>Transport Hexadecenoate (n-C16:1)</v>
      </c>
      <c r="H642" s="2" t="b">
        <f t="shared" ref="H642:H705" si="41">EXACT(G642,N642)</f>
        <v>0</v>
      </c>
      <c r="I642" s="2"/>
      <c r="J642" s="2" t="b">
        <f t="shared" ref="J642:J705" si="42">EXACT(I642,O642)</f>
        <v>1</v>
      </c>
      <c r="K642" s="2"/>
      <c r="L642" s="2" t="b">
        <f t="shared" ref="L642:L705" si="43">EXACT(K642,P642)</f>
        <v>1</v>
      </c>
      <c r="M642" s="1" t="s">
        <v>2863</v>
      </c>
      <c r="N642" s="1" t="s">
        <v>2864</v>
      </c>
      <c r="Q642" s="1">
        <v>-1000</v>
      </c>
      <c r="R642" s="1">
        <v>1000</v>
      </c>
      <c r="X642" s="1" t="s">
        <v>2494</v>
      </c>
      <c r="Z642" s="1">
        <v>2</v>
      </c>
    </row>
    <row r="643" spans="1:26">
      <c r="A643" t="s">
        <v>4288</v>
      </c>
      <c r="B643" s="1" t="s">
        <v>2865</v>
      </c>
      <c r="C643" s="2" t="e">
        <f>VLOOKUP(B643,#REF!,1,0)</f>
        <v>#REF!</v>
      </c>
      <c r="D643" s="2" t="str">
        <f>VLOOKUP(B643,[1]iTN607!B:G,1,0)</f>
        <v>FA181tr</v>
      </c>
      <c r="E643" s="2" t="str">
        <f>VLOOKUP(B643,[1]iTN607!B:G,2,0)</f>
        <v>FA181tr</v>
      </c>
      <c r="F643" s="2" t="b">
        <f t="shared" si="40"/>
        <v>0</v>
      </c>
      <c r="G643" s="2" t="str">
        <f>VLOOKUP(B643,[1]iTN607!B:G,3,0)</f>
        <v>Transport Octadecenoate (n-C18:1)</v>
      </c>
      <c r="H643" s="2" t="b">
        <f t="shared" si="41"/>
        <v>0</v>
      </c>
      <c r="I643" s="2"/>
      <c r="J643" s="2" t="b">
        <f t="shared" si="42"/>
        <v>1</v>
      </c>
      <c r="K643" s="2"/>
      <c r="L643" s="2" t="b">
        <f t="shared" si="43"/>
        <v>1</v>
      </c>
      <c r="M643" s="1" t="s">
        <v>2866</v>
      </c>
      <c r="N643" s="1" t="s">
        <v>2867</v>
      </c>
      <c r="Q643" s="1">
        <v>-1000</v>
      </c>
      <c r="R643" s="1">
        <v>1000</v>
      </c>
      <c r="X643" s="1" t="s">
        <v>2494</v>
      </c>
      <c r="Z643" s="1">
        <v>2</v>
      </c>
    </row>
    <row r="644" spans="1:26">
      <c r="A644" t="s">
        <v>4289</v>
      </c>
      <c r="B644" s="1" t="s">
        <v>2868</v>
      </c>
      <c r="C644" s="2" t="e">
        <f>VLOOKUP(B644,#REF!,1,0)</f>
        <v>#REF!</v>
      </c>
      <c r="D644" s="2" t="str">
        <f>VLOOKUP(B644,[1]iTN607!B:G,1,0)</f>
        <v>FA182tr</v>
      </c>
      <c r="E644" s="2" t="str">
        <f>VLOOKUP(B644,[1]iTN607!B:G,2,0)</f>
        <v>FA182tr</v>
      </c>
      <c r="F644" s="2" t="b">
        <f t="shared" si="40"/>
        <v>0</v>
      </c>
      <c r="G644" s="2" t="str">
        <f>VLOOKUP(B644,[1]iTN607!B:G,3,0)</f>
        <v>Transport Octadecadienoate (n-C18:2)</v>
      </c>
      <c r="H644" s="2" t="b">
        <f t="shared" si="41"/>
        <v>0</v>
      </c>
      <c r="I644" s="2"/>
      <c r="J644" s="2" t="b">
        <f t="shared" si="42"/>
        <v>1</v>
      </c>
      <c r="K644" s="2"/>
      <c r="L644" s="2" t="b">
        <f t="shared" si="43"/>
        <v>1</v>
      </c>
      <c r="M644" s="1" t="s">
        <v>2869</v>
      </c>
      <c r="N644" s="1" t="s">
        <v>2870</v>
      </c>
      <c r="Q644" s="1">
        <v>-1000</v>
      </c>
      <c r="R644" s="1">
        <v>1000</v>
      </c>
      <c r="X644" s="1" t="s">
        <v>2494</v>
      </c>
      <c r="Z644" s="1">
        <v>2</v>
      </c>
    </row>
    <row r="645" spans="1:26">
      <c r="A645" t="s">
        <v>4290</v>
      </c>
      <c r="B645" s="1" t="s">
        <v>2871</v>
      </c>
      <c r="C645" s="2" t="e">
        <f>VLOOKUP(B645,#REF!,1,0)</f>
        <v>#REF!</v>
      </c>
      <c r="D645" s="2" t="str">
        <f>VLOOKUP(B645,[1]iTN607!B:G,1,0)</f>
        <v>FA183tr</v>
      </c>
      <c r="E645" s="2" t="str">
        <f>VLOOKUP(B645,[1]iTN607!B:G,2,0)</f>
        <v>FA183tr</v>
      </c>
      <c r="F645" s="2" t="b">
        <f t="shared" si="40"/>
        <v>0</v>
      </c>
      <c r="G645" s="2" t="str">
        <f>VLOOKUP(B645,[1]iTN607!B:G,3,0)</f>
        <v>Transport octadecynoate (n-C18:3)</v>
      </c>
      <c r="H645" s="2" t="b">
        <f t="shared" si="41"/>
        <v>0</v>
      </c>
      <c r="I645" s="2"/>
      <c r="J645" s="2" t="b">
        <f t="shared" si="42"/>
        <v>1</v>
      </c>
      <c r="K645" s="2"/>
      <c r="L645" s="2" t="b">
        <f t="shared" si="43"/>
        <v>1</v>
      </c>
      <c r="M645" s="1" t="s">
        <v>2872</v>
      </c>
      <c r="N645" s="1" t="s">
        <v>2873</v>
      </c>
      <c r="Q645" s="1">
        <v>-1000</v>
      </c>
      <c r="R645" s="1">
        <v>1000</v>
      </c>
      <c r="X645" s="1" t="s">
        <v>2494</v>
      </c>
      <c r="Z645" s="1">
        <v>2</v>
      </c>
    </row>
    <row r="646" spans="1:26">
      <c r="A646" t="s">
        <v>4291</v>
      </c>
      <c r="B646" s="1" t="s">
        <v>2874</v>
      </c>
      <c r="C646" s="2" t="e">
        <f>VLOOKUP(B646,#REF!,1,0)</f>
        <v>#REF!</v>
      </c>
      <c r="D646" s="2" t="str">
        <f>VLOOKUP(B646,[1]iTN607!B:G,1,0)</f>
        <v>FORt</v>
      </c>
      <c r="E646" s="2" t="str">
        <f>VLOOKUP(B646,[1]iTN607!B:G,2,0)</f>
        <v>FORt</v>
      </c>
      <c r="F646" s="2" t="b">
        <f t="shared" si="40"/>
        <v>0</v>
      </c>
      <c r="G646" s="2" t="str">
        <f>VLOOKUP(B646,[1]iTN607!B:G,3,0)</f>
        <v>formate transport via diffusion</v>
      </c>
      <c r="H646" s="2" t="b">
        <f t="shared" si="41"/>
        <v>0</v>
      </c>
      <c r="I646" s="2"/>
      <c r="J646" s="2" t="b">
        <f t="shared" si="42"/>
        <v>1</v>
      </c>
      <c r="K646" s="2"/>
      <c r="L646" s="2" t="b">
        <f t="shared" si="43"/>
        <v>1</v>
      </c>
      <c r="M646" s="1" t="s">
        <v>2875</v>
      </c>
      <c r="N646" s="1" t="s">
        <v>2876</v>
      </c>
      <c r="Q646" s="1">
        <v>-1000</v>
      </c>
      <c r="R646" s="1">
        <v>1000</v>
      </c>
      <c r="X646" s="1" t="s">
        <v>2494</v>
      </c>
      <c r="Z646" s="1">
        <v>2</v>
      </c>
    </row>
    <row r="647" spans="1:26">
      <c r="A647" t="s">
        <v>4292</v>
      </c>
      <c r="B647" s="1" t="s">
        <v>2877</v>
      </c>
      <c r="C647" s="2" t="e">
        <f>VLOOKUP(B647,#REF!,1,0)</f>
        <v>#REF!</v>
      </c>
      <c r="D647" s="2" t="str">
        <f>VLOOKUP(B647,[1]iTN607!B:G,1,0)</f>
        <v>FRD</v>
      </c>
      <c r="E647" s="2" t="str">
        <f>VLOOKUP(B647,[1]iTN607!B:G,2,0)</f>
        <v>FRD</v>
      </c>
      <c r="F647" s="2" t="b">
        <f t="shared" si="40"/>
        <v>0</v>
      </c>
      <c r="G647" s="2" t="str">
        <f>VLOOKUP(B647,[1]iTN607!B:G,3,0)</f>
        <v>fumarate reductase</v>
      </c>
      <c r="H647" s="2" t="b">
        <f t="shared" si="41"/>
        <v>0</v>
      </c>
      <c r="I647" s="32" t="str">
        <f>VLOOKUP(B647,[1]iTN607!B:G,4,0)</f>
        <v>Fumarate[c] + Menaquinol 7[c] =&gt; Menaquinone 7[c] + Succinate[c]</v>
      </c>
      <c r="J647" s="2" t="b">
        <f t="shared" si="42"/>
        <v>0</v>
      </c>
      <c r="K647" s="2" t="str">
        <f>VLOOKUP(B647,[1]iTN607!B:G,5,0)</f>
        <v>1.3.5.1 ; 1.3.5.4</v>
      </c>
      <c r="L647" s="2" t="b">
        <f t="shared" si="43"/>
        <v>0</v>
      </c>
      <c r="M647" s="1" t="s">
        <v>2878</v>
      </c>
      <c r="N647" s="1" t="s">
        <v>2879</v>
      </c>
      <c r="Q647" s="1">
        <v>0</v>
      </c>
      <c r="R647" s="1">
        <v>1000</v>
      </c>
      <c r="X647" s="1" t="s">
        <v>2494</v>
      </c>
      <c r="Z647" s="1">
        <v>2</v>
      </c>
    </row>
    <row r="648" spans="1:26">
      <c r="A648" t="s">
        <v>4293</v>
      </c>
      <c r="B648" s="1" t="s">
        <v>2880</v>
      </c>
      <c r="C648" s="2" t="e">
        <f>VLOOKUP(B648,#REF!,1,0)</f>
        <v>#REF!</v>
      </c>
      <c r="D648" s="2" t="str">
        <f>VLOOKUP(B648,[1]iTN607!B:G,1,0)</f>
        <v>FRUK</v>
      </c>
      <c r="E648" s="2" t="str">
        <f>VLOOKUP(B648,[1]iTN607!B:G,2,0)</f>
        <v>FRUK</v>
      </c>
      <c r="F648" s="2" t="b">
        <f t="shared" si="40"/>
        <v>0</v>
      </c>
      <c r="G648" s="2" t="str">
        <f>VLOOKUP(B648,[1]iTN607!B:G,3,0)</f>
        <v>fructokinase</v>
      </c>
      <c r="H648" s="2" t="b">
        <f t="shared" si="41"/>
        <v>0</v>
      </c>
      <c r="I648" s="32" t="str">
        <f>VLOOKUP(B648,[1]iTN607!B:G,4,0)</f>
        <v>ATP[c] + D-Fructose[c] =&gt; ADP[c] + D-Fructose 6-phosphate[c] + H+[c]</v>
      </c>
      <c r="J648" s="2" t="b">
        <f t="shared" si="42"/>
        <v>0</v>
      </c>
      <c r="K648" s="2" t="str">
        <f>VLOOKUP(B648,[1]iTN607!B:G,5,0)</f>
        <v>2.7.1.4</v>
      </c>
      <c r="L648" s="2" t="b">
        <f t="shared" si="43"/>
        <v>0</v>
      </c>
      <c r="M648" s="1" t="s">
        <v>2881</v>
      </c>
      <c r="N648" s="1" t="s">
        <v>2882</v>
      </c>
      <c r="O648" s="2" t="s">
        <v>2883</v>
      </c>
      <c r="Q648" s="1">
        <v>0</v>
      </c>
      <c r="R648" s="1">
        <v>1000</v>
      </c>
      <c r="X648" s="1" t="s">
        <v>2494</v>
      </c>
      <c r="Z648" s="1">
        <v>2</v>
      </c>
    </row>
    <row r="649" spans="1:26">
      <c r="A649" t="s">
        <v>4294</v>
      </c>
      <c r="B649" s="1" t="s">
        <v>2884</v>
      </c>
      <c r="C649" s="2" t="e">
        <f>VLOOKUP(B649,#REF!,1,0)</f>
        <v>#REF!</v>
      </c>
      <c r="D649" s="2" t="str">
        <f>VLOOKUP(B649,[1]iTN607!B:G,1,0)</f>
        <v>FRUabc</v>
      </c>
      <c r="E649" s="2" t="str">
        <f>VLOOKUP(B649,[1]iTN607!B:G,2,0)</f>
        <v>FRUabc</v>
      </c>
      <c r="F649" s="2" t="b">
        <f t="shared" si="40"/>
        <v>0</v>
      </c>
      <c r="G649" s="20" t="str">
        <f>VLOOKUP(B649,[1]iTN607!B:G,3,0)</f>
        <v>Fructose efflux via ABC system</v>
      </c>
      <c r="H649" s="2" t="b">
        <f t="shared" si="41"/>
        <v>0</v>
      </c>
      <c r="I649" s="2"/>
      <c r="J649" s="2" t="b">
        <f t="shared" si="42"/>
        <v>1</v>
      </c>
      <c r="K649" s="2"/>
      <c r="L649" s="2" t="b">
        <f t="shared" si="43"/>
        <v>1</v>
      </c>
      <c r="M649" s="1" t="s">
        <v>2885</v>
      </c>
      <c r="N649" s="1" t="s">
        <v>2886</v>
      </c>
      <c r="Q649" s="1">
        <v>0</v>
      </c>
      <c r="R649" s="1">
        <v>1000</v>
      </c>
      <c r="X649" s="1" t="s">
        <v>2494</v>
      </c>
      <c r="Z649" s="1">
        <v>2</v>
      </c>
    </row>
    <row r="650" spans="1:26">
      <c r="A650" t="s">
        <v>4295</v>
      </c>
      <c r="B650" s="1" t="s">
        <v>2887</v>
      </c>
      <c r="C650" s="2" t="e">
        <f>VLOOKUP(B650,#REF!,1,0)</f>
        <v>#REF!</v>
      </c>
      <c r="D650" s="2" t="str">
        <f>VLOOKUP(B650,[1]iTN607!B:G,1,0)</f>
        <v>G5SADs</v>
      </c>
      <c r="E650" s="2" t="str">
        <f>VLOOKUP(B650,[1]iTN607!B:G,2,0)</f>
        <v>G5SADs</v>
      </c>
      <c r="F650" s="2" t="b">
        <f t="shared" si="40"/>
        <v>0</v>
      </c>
      <c r="G650" s="2" t="str">
        <f>VLOOKUP(B650,[1]iTN607!B:G,3,0)</f>
        <v>L-glutamate 5-semialdehyde dehydratase (spontaneous)</v>
      </c>
      <c r="H650" s="2" t="b">
        <f t="shared" si="41"/>
        <v>0</v>
      </c>
      <c r="I650" s="32" t="str">
        <f>VLOOKUP(B650,[1]iTN607!B:G,4,0)</f>
        <v>L-Glutamate 5-semialdehyde[c] =&gt; 1-Pyrroline-5-carboxylate[c] + H2O[c] + H+[c]</v>
      </c>
      <c r="J650" s="2" t="b">
        <f t="shared" si="42"/>
        <v>0</v>
      </c>
      <c r="K650" s="2"/>
      <c r="L650" s="2" t="b">
        <f t="shared" si="43"/>
        <v>1</v>
      </c>
      <c r="M650" s="1" t="s">
        <v>2888</v>
      </c>
      <c r="N650" s="1" t="s">
        <v>2889</v>
      </c>
      <c r="Q650" s="1">
        <v>0</v>
      </c>
      <c r="R650" s="1">
        <v>1000</v>
      </c>
      <c r="X650" s="1" t="s">
        <v>2494</v>
      </c>
      <c r="Z650" s="1">
        <v>2</v>
      </c>
    </row>
    <row r="651" spans="1:26">
      <c r="A651" t="s">
        <v>4296</v>
      </c>
      <c r="B651" s="1" t="s">
        <v>2890</v>
      </c>
      <c r="C651" s="2" t="e">
        <f>VLOOKUP(B651,#REF!,1,0)</f>
        <v>#REF!</v>
      </c>
      <c r="D651" s="2" t="str">
        <f>VLOOKUP(B651,[1]iTN607!B:G,1,0)</f>
        <v>GAT1_LRE</v>
      </c>
      <c r="E651" s="2" t="str">
        <f>VLOOKUP(B651,[1]iTN607!B:G,2,0)</f>
        <v>GAT1_LRE</v>
      </c>
      <c r="F651" s="2" t="b">
        <f t="shared" si="40"/>
        <v>0</v>
      </c>
      <c r="G651" s="2" t="str">
        <f>VLOOKUP(B651,[1]iTN607!B:G,3,0)</f>
        <v>glycerol 3-phosphate acyltransferase (Lb reuteri specific)</v>
      </c>
      <c r="H651" s="2" t="b">
        <f t="shared" si="41"/>
        <v>0</v>
      </c>
      <c r="I651" s="2"/>
      <c r="J651" s="2" t="b">
        <f t="shared" si="42"/>
        <v>1</v>
      </c>
      <c r="K651" s="2"/>
      <c r="L651" s="2" t="b">
        <f t="shared" si="43"/>
        <v>1</v>
      </c>
      <c r="M651" s="1" t="s">
        <v>2891</v>
      </c>
      <c r="N651" s="1" t="s">
        <v>2892</v>
      </c>
      <c r="Q651" s="1">
        <v>0</v>
      </c>
      <c r="R651" s="1">
        <v>1000</v>
      </c>
      <c r="X651" s="1" t="s">
        <v>2494</v>
      </c>
      <c r="Z651" s="1">
        <v>2</v>
      </c>
    </row>
    <row r="652" spans="1:26">
      <c r="A652" t="s">
        <v>4297</v>
      </c>
      <c r="B652" s="1" t="s">
        <v>2893</v>
      </c>
      <c r="C652" s="2" t="e">
        <f>VLOOKUP(B652,#REF!,1,0)</f>
        <v>#REF!</v>
      </c>
      <c r="D652" s="2" t="str">
        <f>VLOOKUP(B652,[1]iTN607!B:G,1,0)</f>
        <v>GCALDt</v>
      </c>
      <c r="E652" s="2" t="str">
        <f>VLOOKUP(B652,[1]iTN607!B:G,2,0)</f>
        <v>GCALDt</v>
      </c>
      <c r="F652" s="2" t="b">
        <f t="shared" si="40"/>
        <v>0</v>
      </c>
      <c r="G652" s="2" t="str">
        <f>VLOOKUP(B652,[1]iTN607!B:G,3,0)</f>
        <v>Glycoaldehydye reversible transport</v>
      </c>
      <c r="H652" s="2" t="b">
        <f t="shared" si="41"/>
        <v>0</v>
      </c>
      <c r="I652" s="2"/>
      <c r="J652" s="2" t="b">
        <f t="shared" si="42"/>
        <v>1</v>
      </c>
      <c r="K652" s="2"/>
      <c r="L652" s="2" t="b">
        <f t="shared" si="43"/>
        <v>1</v>
      </c>
      <c r="M652" s="1" t="s">
        <v>2894</v>
      </c>
      <c r="N652" s="1" t="s">
        <v>2895</v>
      </c>
      <c r="Q652" s="1">
        <v>-1000</v>
      </c>
      <c r="R652" s="1">
        <v>1000</v>
      </c>
      <c r="X652" s="1" t="s">
        <v>2494</v>
      </c>
      <c r="Z652" s="1">
        <v>2</v>
      </c>
    </row>
    <row r="653" spans="1:26">
      <c r="A653" t="s">
        <v>4298</v>
      </c>
      <c r="B653" s="1" t="s">
        <v>2896</v>
      </c>
      <c r="C653" s="2" t="e">
        <f>VLOOKUP(B653,#REF!,1,0)</f>
        <v>#REF!</v>
      </c>
      <c r="D653" s="2" t="str">
        <f>VLOOKUP(B653,[1]iTN607!B:G,1,0)</f>
        <v>GLYt6</v>
      </c>
      <c r="E653" s="2" t="str">
        <f>VLOOKUP(B653,[1]iTN607!B:G,2,0)</f>
        <v>GLYt6</v>
      </c>
      <c r="F653" s="2" t="b">
        <f t="shared" si="40"/>
        <v>0</v>
      </c>
      <c r="G653" s="2" t="str">
        <f>VLOOKUP(B653,[1]iTN607!B:G,3,0)</f>
        <v>glycine transport in/out via proton symport</v>
      </c>
      <c r="H653" s="2" t="b">
        <f t="shared" si="41"/>
        <v>0</v>
      </c>
      <c r="I653" s="2"/>
      <c r="J653" s="2" t="b">
        <f t="shared" si="42"/>
        <v>1</v>
      </c>
      <c r="K653" s="2"/>
      <c r="L653" s="2" t="b">
        <f t="shared" si="43"/>
        <v>1</v>
      </c>
      <c r="M653" s="1" t="s">
        <v>2897</v>
      </c>
      <c r="N653" s="1" t="s">
        <v>2898</v>
      </c>
      <c r="Q653" s="1">
        <v>-1000</v>
      </c>
      <c r="R653" s="1">
        <v>1000</v>
      </c>
      <c r="X653" s="1" t="s">
        <v>2494</v>
      </c>
      <c r="Z653" s="1">
        <v>2</v>
      </c>
    </row>
    <row r="654" spans="1:26">
      <c r="A654" t="s">
        <v>4299</v>
      </c>
      <c r="B654" s="1" t="s">
        <v>2899</v>
      </c>
      <c r="C654" s="2" t="e">
        <f>VLOOKUP(B654,#REF!,1,0)</f>
        <v>#REF!</v>
      </c>
      <c r="D654" s="2" t="str">
        <f>VLOOKUP(B654,[1]iTN607!B:G,1,0)</f>
        <v>GND</v>
      </c>
      <c r="E654" s="2" t="str">
        <f>VLOOKUP(B654,[1]iTN607!B:G,2,0)</f>
        <v>GND</v>
      </c>
      <c r="F654" s="2" t="b">
        <f t="shared" si="40"/>
        <v>0</v>
      </c>
      <c r="G654" s="2" t="str">
        <f>VLOOKUP(B654,[1]iTN607!B:G,3,0)</f>
        <v>phosphogluconate dehydrogenase</v>
      </c>
      <c r="H654" s="2" t="b">
        <f t="shared" si="41"/>
        <v>0</v>
      </c>
      <c r="I654" s="32" t="str">
        <f>VLOOKUP(B654,[1]iTN607!B:G,4,0)</f>
        <v>6-Phospho-D-gluconate[c] + Nicotinamide adenine dinucleotide phosphate[c] =&gt; CO2[c] + Nicotinamide adenine dinucleotide phosphate - reduced[c] + D-Ribulose 5-phosphate[c]</v>
      </c>
      <c r="J654" s="2" t="b">
        <f t="shared" si="42"/>
        <v>0</v>
      </c>
      <c r="K654" s="2" t="str">
        <f>VLOOKUP(B654,[1]iTN607!B:G,5,0)</f>
        <v>1.1.1.351 ; 1.1.1.44 ; 1.1.1.343</v>
      </c>
      <c r="L654" s="2" t="b">
        <f t="shared" si="43"/>
        <v>0</v>
      </c>
      <c r="M654" s="1" t="s">
        <v>2900</v>
      </c>
      <c r="N654" s="1" t="s">
        <v>2901</v>
      </c>
      <c r="O654" s="2" t="s">
        <v>2902</v>
      </c>
      <c r="Q654" s="1">
        <v>0</v>
      </c>
      <c r="R654" s="1">
        <v>1000</v>
      </c>
      <c r="X654" s="1" t="s">
        <v>2494</v>
      </c>
      <c r="Z654" s="1">
        <v>2</v>
      </c>
    </row>
    <row r="655" spans="1:26">
      <c r="A655" t="s">
        <v>4300</v>
      </c>
      <c r="B655" s="1" t="s">
        <v>2903</v>
      </c>
      <c r="C655" s="2" t="e">
        <f>VLOOKUP(B655,#REF!,1,0)</f>
        <v>#REF!</v>
      </c>
      <c r="D655" s="2" t="str">
        <f>VLOOKUP(B655,[1]iTN607!B:G,1,0)</f>
        <v>GTHRD</v>
      </c>
      <c r="E655" s="2" t="str">
        <f>VLOOKUP(B655,[1]iTN607!B:G,2,0)</f>
        <v>GTHRD</v>
      </c>
      <c r="F655" s="2" t="b">
        <f t="shared" si="40"/>
        <v>0</v>
      </c>
      <c r="G655" s="2" t="str">
        <f>VLOOKUP(B655,[1]iTN607!B:G,3,0)</f>
        <v>glutathione-disulfide reductase</v>
      </c>
      <c r="H655" s="2" t="b">
        <f t="shared" si="41"/>
        <v>0</v>
      </c>
      <c r="I655" s="32" t="str">
        <f>VLOOKUP(B655,[1]iTN607!B:G,4,0)</f>
        <v>2 Reduced glutathione[c] + Nicotinamide adenine dinucleotide phosphate[c] &lt;=&gt; H+[c] + Nicotinamide adenine dinucleotide phosphate - reduced[c] + Oxidized glutathione[c]</v>
      </c>
      <c r="J655" s="2" t="b">
        <f t="shared" si="42"/>
        <v>0</v>
      </c>
      <c r="K655" s="2" t="str">
        <f>VLOOKUP(B655,[1]iTN607!B:G,5,0)</f>
        <v>1.8.1.7</v>
      </c>
      <c r="L655" s="2" t="b">
        <f t="shared" si="43"/>
        <v>0</v>
      </c>
      <c r="M655" s="1" t="s">
        <v>2904</v>
      </c>
      <c r="N655" s="1" t="s">
        <v>2905</v>
      </c>
      <c r="Q655" s="1">
        <v>-1000</v>
      </c>
      <c r="R655" s="1">
        <v>1000</v>
      </c>
      <c r="X655" s="1" t="s">
        <v>2494</v>
      </c>
      <c r="Z655" s="1">
        <v>2</v>
      </c>
    </row>
    <row r="656" spans="1:26">
      <c r="A656" t="s">
        <v>4301</v>
      </c>
      <c r="B656" s="1" t="s">
        <v>2906</v>
      </c>
      <c r="C656" s="2" t="e">
        <f>VLOOKUP(B656,#REF!,1,0)</f>
        <v>#REF!</v>
      </c>
      <c r="D656" s="2" t="str">
        <f>VLOOKUP(B656,[1]iTN607!B:G,1,0)</f>
        <v>GUAt2</v>
      </c>
      <c r="E656" s="2" t="str">
        <f>VLOOKUP(B656,[1]iTN607!B:G,2,0)</f>
        <v>GUAt2</v>
      </c>
      <c r="F656" s="2" t="b">
        <f t="shared" si="40"/>
        <v>0</v>
      </c>
      <c r="G656" s="2" t="str">
        <f>VLOOKUP(B656,[1]iTN607!B:G,3,0)</f>
        <v>guanine transport in via proton symport</v>
      </c>
      <c r="H656" s="2" t="b">
        <f t="shared" si="41"/>
        <v>0</v>
      </c>
      <c r="I656" s="2"/>
      <c r="J656" s="2" t="b">
        <f t="shared" si="42"/>
        <v>1</v>
      </c>
      <c r="K656" s="2"/>
      <c r="L656" s="2" t="b">
        <f t="shared" si="43"/>
        <v>1</v>
      </c>
      <c r="M656" s="1" t="s">
        <v>2907</v>
      </c>
      <c r="N656" s="1" t="s">
        <v>2908</v>
      </c>
      <c r="Q656" s="1">
        <v>0</v>
      </c>
      <c r="R656" s="1">
        <v>1000</v>
      </c>
      <c r="X656" s="1" t="s">
        <v>2494</v>
      </c>
      <c r="Z656" s="1">
        <v>2</v>
      </c>
    </row>
    <row r="657" spans="1:26">
      <c r="A657" t="s">
        <v>4302</v>
      </c>
      <c r="B657" s="1" t="s">
        <v>2909</v>
      </c>
      <c r="C657" s="2" t="e">
        <f>VLOOKUP(B657,#REF!,1,0)</f>
        <v>#REF!</v>
      </c>
      <c r="D657" s="2" t="str">
        <f>VLOOKUP(B657,[1]iTN607!B:G,1,0)</f>
        <v>H2Ot5</v>
      </c>
      <c r="E657" s="2" t="str">
        <f>VLOOKUP(B657,[1]iTN607!B:G,2,0)</f>
        <v>H2Ot5</v>
      </c>
      <c r="F657" s="2" t="b">
        <f t="shared" si="40"/>
        <v>0</v>
      </c>
      <c r="G657" s="2" t="str">
        <f>VLOOKUP(B657,[1]iTN607!B:G,3,0)</f>
        <v>H2O transport via diffusion</v>
      </c>
      <c r="H657" s="2" t="b">
        <f t="shared" si="41"/>
        <v>0</v>
      </c>
      <c r="I657" s="32" t="str">
        <f>VLOOKUP(B657,[1]iTN607!B:G,4,0)</f>
        <v>H2O[e] &lt;=&gt; H2O[c]</v>
      </c>
      <c r="J657" s="2" t="b">
        <f t="shared" si="42"/>
        <v>0</v>
      </c>
      <c r="K657" s="2"/>
      <c r="L657" s="2" t="b">
        <f t="shared" si="43"/>
        <v>1</v>
      </c>
      <c r="M657" s="1" t="s">
        <v>2910</v>
      </c>
      <c r="N657" s="1" t="s">
        <v>2911</v>
      </c>
      <c r="Q657" s="1">
        <v>-1000</v>
      </c>
      <c r="R657" s="1">
        <v>1000</v>
      </c>
      <c r="X657" s="1" t="s">
        <v>2494</v>
      </c>
      <c r="Z657" s="1">
        <v>2</v>
      </c>
    </row>
    <row r="658" spans="1:26">
      <c r="A658" t="s">
        <v>4303</v>
      </c>
      <c r="B658" s="1" t="s">
        <v>2912</v>
      </c>
      <c r="C658" s="2" t="e">
        <f>VLOOKUP(B658,#REF!,1,0)</f>
        <v>#REF!</v>
      </c>
      <c r="D658" s="2" t="str">
        <f>VLOOKUP(B658,[1]iTN607!B:G,1,0)</f>
        <v>HCO3E</v>
      </c>
      <c r="E658" s="2" t="str">
        <f>VLOOKUP(B658,[1]iTN607!B:G,2,0)</f>
        <v>HCO3E</v>
      </c>
      <c r="F658" s="2" t="b">
        <f t="shared" si="40"/>
        <v>0</v>
      </c>
      <c r="G658" s="2" t="str">
        <f>VLOOKUP(B658,[1]iTN607!B:G,3,0)</f>
        <v>carbonate dehydratase (HCO3 equilibration reaction)</v>
      </c>
      <c r="H658" s="2" t="b">
        <f t="shared" si="41"/>
        <v>0</v>
      </c>
      <c r="I658" s="2" t="str">
        <f>VLOOKUP(B658,[1]iTN607!B:G,4,0)</f>
        <v>CO2[c] + H2O[c] &lt;=&gt; H+[c] + Bicarbonate[c]</v>
      </c>
      <c r="J658" s="2" t="b">
        <f t="shared" si="42"/>
        <v>0</v>
      </c>
      <c r="K658" s="2"/>
      <c r="L658" s="2" t="b">
        <f t="shared" si="43"/>
        <v>1</v>
      </c>
      <c r="M658" s="1" t="s">
        <v>2913</v>
      </c>
      <c r="N658" s="1" t="s">
        <v>2914</v>
      </c>
      <c r="O658" s="2" t="s">
        <v>2915</v>
      </c>
      <c r="Q658" s="1">
        <v>-1000</v>
      </c>
      <c r="R658" s="1">
        <v>1000</v>
      </c>
      <c r="X658" s="1" t="s">
        <v>2494</v>
      </c>
      <c r="Z658" s="1">
        <v>2</v>
      </c>
    </row>
    <row r="659" spans="1:26">
      <c r="A659" t="s">
        <v>4304</v>
      </c>
      <c r="B659" s="1" t="s">
        <v>2916</v>
      </c>
      <c r="C659" s="2" t="e">
        <f>VLOOKUP(B659,#REF!,1,0)</f>
        <v>#REF!</v>
      </c>
      <c r="D659" s="2" t="str">
        <f>VLOOKUP(B659,[1]iTN607!B:G,1,0)</f>
        <v>HCYSMT</v>
      </c>
      <c r="E659" s="2" t="str">
        <f>VLOOKUP(B659,[1]iTN607!B:G,2,0)</f>
        <v>HCYSMT</v>
      </c>
      <c r="F659" s="2" t="b">
        <f t="shared" si="40"/>
        <v>0</v>
      </c>
      <c r="G659" s="2" t="str">
        <f>VLOOKUP(B659,[1]iTN607!B:G,3,0)</f>
        <v>homocysteine S-methyltransferase</v>
      </c>
      <c r="H659" s="2" t="b">
        <f t="shared" si="41"/>
        <v>0</v>
      </c>
      <c r="I659" s="32" t="str">
        <f>VLOOKUP(B659,[1]iTN607!B:G,4,0)</f>
        <v>S-Adenosyl-L-methionine[c] + L-Homocysteine[c] =&gt; S-Adenosyl-L-homocysteine[c] + H+[c] + L-Methionine[c]</v>
      </c>
      <c r="J659" s="2" t="b">
        <f t="shared" si="42"/>
        <v>0</v>
      </c>
      <c r="K659" s="2"/>
      <c r="L659" s="2" t="b">
        <f t="shared" si="43"/>
        <v>1</v>
      </c>
      <c r="M659" s="1" t="s">
        <v>2917</v>
      </c>
      <c r="N659" s="1" t="s">
        <v>2918</v>
      </c>
      <c r="O659" s="2" t="s">
        <v>2919</v>
      </c>
      <c r="Q659" s="1">
        <v>0</v>
      </c>
      <c r="R659" s="1">
        <v>1000</v>
      </c>
      <c r="X659" s="1" t="s">
        <v>2494</v>
      </c>
      <c r="Z659" s="1">
        <v>2</v>
      </c>
    </row>
    <row r="660" spans="1:26">
      <c r="A660" t="s">
        <v>4305</v>
      </c>
      <c r="B660" s="1" t="s">
        <v>2920</v>
      </c>
      <c r="C660" s="2" t="e">
        <f>VLOOKUP(B660,#REF!,1,0)</f>
        <v>#REF!</v>
      </c>
      <c r="D660" s="2" t="str">
        <f>VLOOKUP(B660,[1]iTN607!B:G,1,0)</f>
        <v>HISDC</v>
      </c>
      <c r="E660" s="2" t="str">
        <f>VLOOKUP(B660,[1]iTN607!B:G,2,0)</f>
        <v>HISDC</v>
      </c>
      <c r="F660" s="2" t="b">
        <f t="shared" si="40"/>
        <v>0</v>
      </c>
      <c r="G660" s="2" t="str">
        <f>VLOOKUP(B660,[1]iTN607!B:G,3,0)</f>
        <v>histidine decarboxylase</v>
      </c>
      <c r="H660" s="2" t="b">
        <f t="shared" si="41"/>
        <v>0</v>
      </c>
      <c r="I660" s="32" t="str">
        <f>VLOOKUP(B660,[1]iTN607!B:G,4,0)</f>
        <v>H+[c] + L-Histidine[c] =&gt; CO2[c] + Histamine[c]</v>
      </c>
      <c r="J660" s="2" t="b">
        <f t="shared" si="42"/>
        <v>0</v>
      </c>
      <c r="K660" s="2"/>
      <c r="L660" s="2" t="b">
        <f t="shared" si="43"/>
        <v>1</v>
      </c>
      <c r="M660" s="1" t="s">
        <v>2921</v>
      </c>
      <c r="N660" s="1" t="s">
        <v>2922</v>
      </c>
      <c r="Q660" s="1">
        <v>0</v>
      </c>
      <c r="R660" s="1">
        <v>1000</v>
      </c>
      <c r="X660" s="1" t="s">
        <v>2494</v>
      </c>
      <c r="Z660" s="1">
        <v>2</v>
      </c>
    </row>
    <row r="661" spans="1:26">
      <c r="A661" t="s">
        <v>4306</v>
      </c>
      <c r="B661" s="1" t="s">
        <v>2923</v>
      </c>
      <c r="C661" s="2" t="e">
        <f>VLOOKUP(B661,#REF!,1,0)</f>
        <v>#REF!</v>
      </c>
      <c r="D661" s="2" t="str">
        <f>VLOOKUP(B661,[1]iTN607!B:G,1,0)</f>
        <v>HISTAap</v>
      </c>
      <c r="E661" s="2" t="str">
        <f>VLOOKUP(B661,[1]iTN607!B:G,2,0)</f>
        <v>HISTAap</v>
      </c>
      <c r="F661" s="2" t="b">
        <f t="shared" si="40"/>
        <v>0</v>
      </c>
      <c r="G661" s="2" t="str">
        <f>VLOOKUP(B661,[1]iTN607!B:G,3,0)</f>
        <v>histide/histamine antiporter</v>
      </c>
      <c r="H661" s="2" t="b">
        <f t="shared" si="41"/>
        <v>0</v>
      </c>
      <c r="I661" s="2"/>
      <c r="J661" s="2" t="b">
        <f t="shared" si="42"/>
        <v>1</v>
      </c>
      <c r="K661" s="2"/>
      <c r="L661" s="2" t="b">
        <f t="shared" si="43"/>
        <v>1</v>
      </c>
      <c r="M661" s="1" t="s">
        <v>2924</v>
      </c>
      <c r="N661" s="1" t="s">
        <v>2925</v>
      </c>
      <c r="Q661" s="1">
        <v>-1000</v>
      </c>
      <c r="R661" s="1">
        <v>1000</v>
      </c>
      <c r="X661" s="1" t="s">
        <v>2494</v>
      </c>
      <c r="Z661" s="1">
        <v>2</v>
      </c>
    </row>
    <row r="662" spans="1:26">
      <c r="A662" t="s">
        <v>4307</v>
      </c>
      <c r="B662" s="1" t="s">
        <v>2926</v>
      </c>
      <c r="C662" s="2" t="e">
        <f>VLOOKUP(B662,#REF!,1,0)</f>
        <v>#REF!</v>
      </c>
      <c r="D662" s="2" t="str">
        <f>VLOOKUP(B662,[1]iTN607!B:G,1,0)</f>
        <v>HSDy</v>
      </c>
      <c r="E662" s="2" t="str">
        <f>VLOOKUP(B662,[1]iTN607!B:G,2,0)</f>
        <v>HSDy</v>
      </c>
      <c r="F662" s="2" t="b">
        <f t="shared" si="40"/>
        <v>0</v>
      </c>
      <c r="G662" s="2" t="str">
        <f>VLOOKUP(B662,[1]iTN607!B:G,3,0)</f>
        <v>homoserine dehydrogenase (NADPH)</v>
      </c>
      <c r="H662" s="2" t="b">
        <f t="shared" si="41"/>
        <v>0</v>
      </c>
      <c r="I662" s="2" t="str">
        <f>VLOOKUP(B662,[1]iTN607!B:G,4,0)</f>
        <v>L-Homoserine[c] + Nicotinamide adenine dinucleotide phosphate[c] &lt;=&gt; L-Aspartate 4-semialdehyde[c] + H+[c] + Nicotinamide adenine dinucleotide phosphate - reduced[c]</v>
      </c>
      <c r="J662" s="2" t="b">
        <f t="shared" si="42"/>
        <v>0</v>
      </c>
      <c r="K662" s="2" t="str">
        <f>VLOOKUP(B662,[1]iTN607!B:G,5,0)</f>
        <v>1.1.1.3</v>
      </c>
      <c r="L662" s="2" t="b">
        <f t="shared" si="43"/>
        <v>0</v>
      </c>
      <c r="M662" s="1" t="s">
        <v>2927</v>
      </c>
      <c r="N662" s="1" t="s">
        <v>2928</v>
      </c>
      <c r="O662" s="2" t="s">
        <v>2929</v>
      </c>
      <c r="Q662" s="1">
        <v>-1000</v>
      </c>
      <c r="R662" s="1">
        <v>1000</v>
      </c>
      <c r="X662" s="1" t="s">
        <v>2494</v>
      </c>
      <c r="Z662" s="1">
        <v>2</v>
      </c>
    </row>
    <row r="663" spans="1:26">
      <c r="A663" t="s">
        <v>4308</v>
      </c>
      <c r="B663" s="1" t="s">
        <v>2930</v>
      </c>
      <c r="C663" s="2" t="e">
        <f>VLOOKUP(B663,#REF!,1,0)</f>
        <v>#REF!</v>
      </c>
      <c r="D663" s="2" t="str">
        <f>VLOOKUP(B663,[1]iTN607!B:G,1,0)</f>
        <v>HXANt2</v>
      </c>
      <c r="E663" s="2" t="str">
        <f>VLOOKUP(B663,[1]iTN607!B:G,2,0)</f>
        <v>HXANt2</v>
      </c>
      <c r="F663" s="2" t="b">
        <f t="shared" si="40"/>
        <v>0</v>
      </c>
      <c r="G663" s="2" t="str">
        <f>VLOOKUP(B663,[1]iTN607!B:G,3,0)</f>
        <v>hypoxanthine transport in via proton symport</v>
      </c>
      <c r="H663" s="2" t="b">
        <f t="shared" si="41"/>
        <v>0</v>
      </c>
      <c r="I663" s="2"/>
      <c r="J663" s="2" t="b">
        <f t="shared" si="42"/>
        <v>1</v>
      </c>
      <c r="K663" s="2"/>
      <c r="L663" s="2" t="b">
        <f t="shared" si="43"/>
        <v>1</v>
      </c>
      <c r="M663" s="1" t="s">
        <v>2931</v>
      </c>
      <c r="N663" s="1" t="s">
        <v>2932</v>
      </c>
      <c r="Q663" s="1">
        <v>0</v>
      </c>
      <c r="R663" s="1">
        <v>1000</v>
      </c>
      <c r="X663" s="1" t="s">
        <v>2494</v>
      </c>
      <c r="Z663" s="1">
        <v>2</v>
      </c>
    </row>
    <row r="664" spans="1:26">
      <c r="A664" t="s">
        <v>4309</v>
      </c>
      <c r="B664" s="1" t="s">
        <v>2933</v>
      </c>
      <c r="C664" s="2" t="e">
        <f>VLOOKUP(B664,#REF!,1,0)</f>
        <v>#REF!</v>
      </c>
      <c r="D664" s="2" t="str">
        <f>VLOOKUP(B664,[1]iTN607!B:G,1,0)</f>
        <v>HYPOE</v>
      </c>
      <c r="E664" s="2" t="str">
        <f>VLOOKUP(B664,[1]iTN607!B:G,2,0)</f>
        <v>HYPOE</v>
      </c>
      <c r="F664" s="2" t="b">
        <f t="shared" si="40"/>
        <v>0</v>
      </c>
      <c r="G664" s="2" t="str">
        <f>VLOOKUP(B664,[1]iTN607!B:G,3,0)</f>
        <v>hypothetical enzyme</v>
      </c>
      <c r="H664" s="2" t="b">
        <f t="shared" si="41"/>
        <v>0</v>
      </c>
      <c r="I664" s="2" t="str">
        <f>VLOOKUP(B664,[1]iTN607!B:G,4,0)</f>
        <v>H2O[c] + Pyridoxamine 5'-phosphate[c] =&gt; Phosphate[c] + Pyridoxamine[c]</v>
      </c>
      <c r="J664" s="2" t="b">
        <f t="shared" si="42"/>
        <v>0</v>
      </c>
      <c r="K664" s="2" t="str">
        <f>VLOOKUP(B664,[1]iTN607!B:G,5,0)</f>
        <v>3.1.3.74</v>
      </c>
      <c r="L664" s="2" t="b">
        <f t="shared" si="43"/>
        <v>0</v>
      </c>
      <c r="M664" s="1" t="s">
        <v>2934</v>
      </c>
      <c r="N664" s="1" t="s">
        <v>2935</v>
      </c>
      <c r="O664" s="2" t="s">
        <v>2936</v>
      </c>
      <c r="Q664" s="1">
        <v>0</v>
      </c>
      <c r="R664" s="1">
        <v>1000</v>
      </c>
      <c r="X664" s="1" t="s">
        <v>2494</v>
      </c>
      <c r="Z664" s="1">
        <v>2</v>
      </c>
    </row>
    <row r="665" spans="1:26">
      <c r="A665" t="s">
        <v>4310</v>
      </c>
      <c r="B665" s="1" t="s">
        <v>2937</v>
      </c>
      <c r="C665" s="2" t="e">
        <f>VLOOKUP(B665,#REF!,1,0)</f>
        <v>#REF!</v>
      </c>
      <c r="D665" s="2" t="str">
        <f>VLOOKUP(B665,[1]iTN607!B:G,1,0)</f>
        <v>INSt2r</v>
      </c>
      <c r="E665" s="2" t="str">
        <f>VLOOKUP(B665,[1]iTN607!B:G,2,0)</f>
        <v>INSt2r</v>
      </c>
      <c r="F665" s="2" t="b">
        <f t="shared" si="40"/>
        <v>0</v>
      </c>
      <c r="G665" s="2" t="str">
        <f>VLOOKUP(B665,[1]iTN607!B:G,3,0)</f>
        <v>inosine transport in via proton symport, reversible</v>
      </c>
      <c r="H665" s="2" t="b">
        <f t="shared" si="41"/>
        <v>0</v>
      </c>
      <c r="I665" s="2"/>
      <c r="J665" s="2" t="b">
        <f t="shared" si="42"/>
        <v>1</v>
      </c>
      <c r="K665" s="2"/>
      <c r="L665" s="2" t="b">
        <f t="shared" si="43"/>
        <v>1</v>
      </c>
      <c r="M665" s="1" t="s">
        <v>2938</v>
      </c>
      <c r="N665" s="1" t="s">
        <v>2939</v>
      </c>
      <c r="Q665" s="1">
        <v>-1000</v>
      </c>
      <c r="R665" s="1">
        <v>1000</v>
      </c>
      <c r="X665" s="1" t="s">
        <v>2494</v>
      </c>
      <c r="Z665" s="1">
        <v>2</v>
      </c>
    </row>
    <row r="666" spans="1:26">
      <c r="A666" t="s">
        <v>4311</v>
      </c>
      <c r="B666" s="1" t="s">
        <v>2940</v>
      </c>
      <c r="C666" s="2" t="e">
        <f>VLOOKUP(B666,#REF!,1,0)</f>
        <v>#REF!</v>
      </c>
      <c r="D666" s="2" t="str">
        <f>VLOOKUP(B666,[1]iTN607!B:G,1,0)</f>
        <v>LIP_LRE</v>
      </c>
      <c r="E666" s="2" t="str">
        <f>VLOOKUP(B666,[1]iTN607!B:G,2,0)</f>
        <v>LIP_LRE</v>
      </c>
      <c r="F666" s="2" t="b">
        <f t="shared" si="40"/>
        <v>0</v>
      </c>
      <c r="G666" s="2" t="str">
        <f>VLOOKUP(B666,[1]iTN607!B:G,3,0)</f>
        <v>Lipid reaction (Lb. plantarum specific)</v>
      </c>
      <c r="H666" s="2" t="b">
        <f t="shared" si="41"/>
        <v>0</v>
      </c>
      <c r="I666" s="2"/>
      <c r="J666" s="2" t="b">
        <f t="shared" si="42"/>
        <v>1</v>
      </c>
      <c r="K666" s="2"/>
      <c r="L666" s="2" t="b">
        <f t="shared" si="43"/>
        <v>1</v>
      </c>
      <c r="M666" s="1" t="s">
        <v>2941</v>
      </c>
      <c r="N666" s="1" t="s">
        <v>2942</v>
      </c>
      <c r="Q666" s="1">
        <v>0</v>
      </c>
      <c r="R666" s="1">
        <v>1000</v>
      </c>
      <c r="X666" s="1" t="s">
        <v>2494</v>
      </c>
      <c r="Z666" s="1">
        <v>2</v>
      </c>
    </row>
    <row r="667" spans="1:26">
      <c r="A667" t="s">
        <v>4312</v>
      </c>
      <c r="B667" s="1" t="s">
        <v>2943</v>
      </c>
      <c r="C667" s="2" t="e">
        <f>VLOOKUP(B667,#REF!,1,0)</f>
        <v>#REF!</v>
      </c>
      <c r="D667" s="2" t="str">
        <f>VLOOKUP(B667,[1]iTN607!B:G,1,0)</f>
        <v>LTAS_LRE</v>
      </c>
      <c r="E667" s="2" t="str">
        <f>VLOOKUP(B667,[1]iTN607!B:G,2,0)</f>
        <v>LTAS_LRE</v>
      </c>
      <c r="F667" s="2" t="b">
        <f t="shared" si="40"/>
        <v>0</v>
      </c>
      <c r="G667" s="2" t="str">
        <f>VLOOKUP(B667,[1]iTN607!B:G,3,0)</f>
        <v>Lipoteichoic acid synthase (LRE specific)</v>
      </c>
      <c r="H667" s="2" t="b">
        <f t="shared" si="41"/>
        <v>0</v>
      </c>
      <c r="I667" s="2"/>
      <c r="J667" s="2" t="b">
        <f t="shared" si="42"/>
        <v>1</v>
      </c>
      <c r="K667" s="2"/>
      <c r="L667" s="2" t="b">
        <f t="shared" si="43"/>
        <v>1</v>
      </c>
      <c r="M667" s="1" t="s">
        <v>2944</v>
      </c>
      <c r="N667" s="1" t="s">
        <v>2945</v>
      </c>
      <c r="Q667" s="1">
        <v>0</v>
      </c>
      <c r="R667" s="1">
        <v>1000</v>
      </c>
      <c r="X667" s="1" t="s">
        <v>2494</v>
      </c>
      <c r="Z667" s="1">
        <v>2</v>
      </c>
    </row>
    <row r="668" spans="1:26">
      <c r="A668" t="s">
        <v>4313</v>
      </c>
      <c r="B668" s="1" t="s">
        <v>2946</v>
      </c>
      <c r="C668" s="2" t="e">
        <f>VLOOKUP(B668,#REF!,1,0)</f>
        <v>#REF!</v>
      </c>
      <c r="D668" s="2" t="str">
        <f>VLOOKUP(B668,[1]iTN607!B:G,1,0)</f>
        <v>LTA_total</v>
      </c>
      <c r="E668" s="2" t="str">
        <f>VLOOKUP(B668,[1]iTN607!B:G,2,0)</f>
        <v>LTA_total</v>
      </c>
      <c r="F668" s="2" t="b">
        <f t="shared" si="40"/>
        <v>0</v>
      </c>
      <c r="G668" s="2" t="str">
        <f>VLOOKUP(B668,[1]iTN607!B:G,3,0)</f>
        <v>Lipteichoic acid reaction (Lb.reuteri specific)</v>
      </c>
      <c r="H668" s="2" t="b">
        <f t="shared" si="41"/>
        <v>0</v>
      </c>
      <c r="I668" s="2"/>
      <c r="J668" s="2" t="b">
        <f t="shared" si="42"/>
        <v>1</v>
      </c>
      <c r="K668" s="2"/>
      <c r="L668" s="2" t="b">
        <f t="shared" si="43"/>
        <v>1</v>
      </c>
      <c r="M668" s="1" t="s">
        <v>2947</v>
      </c>
      <c r="N668" s="1" t="s">
        <v>2948</v>
      </c>
      <c r="Q668" s="1">
        <v>0</v>
      </c>
      <c r="R668" s="1">
        <v>1000</v>
      </c>
      <c r="X668" s="1" t="s">
        <v>2494</v>
      </c>
      <c r="Z668" s="1">
        <v>2</v>
      </c>
    </row>
    <row r="669" spans="1:26">
      <c r="A669" t="s">
        <v>4314</v>
      </c>
      <c r="B669" s="1" t="s">
        <v>2949</v>
      </c>
      <c r="C669" s="2" t="e">
        <f>VLOOKUP(B669,#REF!,1,0)</f>
        <v>#REF!</v>
      </c>
      <c r="D669" s="2" t="str">
        <f>VLOOKUP(B669,[1]iTN607!B:G,1,0)</f>
        <v>L_LACt2</v>
      </c>
      <c r="E669" s="2" t="str">
        <f>VLOOKUP(B669,[1]iTN607!B:G,2,0)</f>
        <v>L_LACt2</v>
      </c>
      <c r="F669" s="2" t="b">
        <f t="shared" si="40"/>
        <v>0</v>
      </c>
      <c r="G669" s="2" t="str">
        <f>VLOOKUP(B669,[1]iTN607!B:G,3,0)</f>
        <v>L-lactate reversible transport via proton symport</v>
      </c>
      <c r="H669" s="2" t="b">
        <f t="shared" si="41"/>
        <v>0</v>
      </c>
      <c r="I669" s="2"/>
      <c r="J669" s="2" t="b">
        <f t="shared" si="42"/>
        <v>1</v>
      </c>
      <c r="K669" s="2"/>
      <c r="L669" s="2" t="b">
        <f t="shared" si="43"/>
        <v>1</v>
      </c>
      <c r="M669" s="1" t="s">
        <v>2950</v>
      </c>
      <c r="N669" s="1" t="s">
        <v>2951</v>
      </c>
      <c r="Q669" s="1">
        <v>-1000</v>
      </c>
      <c r="R669" s="1">
        <v>1000</v>
      </c>
      <c r="X669" s="1" t="s">
        <v>2494</v>
      </c>
      <c r="Z669" s="1">
        <v>2</v>
      </c>
    </row>
    <row r="670" spans="1:26">
      <c r="A670" t="s">
        <v>4315</v>
      </c>
      <c r="B670" s="1" t="s">
        <v>2952</v>
      </c>
      <c r="C670" s="2" t="e">
        <f>VLOOKUP(B670,#REF!,1,0)</f>
        <v>#REF!</v>
      </c>
      <c r="D670" s="2" t="str">
        <f>VLOOKUP(B670,[1]iTN607!B:G,1,0)</f>
        <v>MALt6</v>
      </c>
      <c r="E670" s="2" t="str">
        <f>VLOOKUP(B670,[1]iTN607!B:G,2,0)</f>
        <v>MALt6</v>
      </c>
      <c r="F670" s="2" t="b">
        <f t="shared" si="40"/>
        <v>0</v>
      </c>
      <c r="G670" s="2" t="str">
        <f>VLOOKUP(B670,[1]iTN607!B:G,3,0)</f>
        <v>malate symporter</v>
      </c>
      <c r="H670" s="2" t="b">
        <f t="shared" si="41"/>
        <v>0</v>
      </c>
      <c r="I670" s="2"/>
      <c r="J670" s="2" t="b">
        <f t="shared" si="42"/>
        <v>1</v>
      </c>
      <c r="K670" s="2"/>
      <c r="L670" s="2" t="b">
        <f t="shared" si="43"/>
        <v>1</v>
      </c>
      <c r="M670" s="1" t="s">
        <v>2953</v>
      </c>
      <c r="N670" s="1" t="s">
        <v>2954</v>
      </c>
      <c r="Q670" s="1">
        <v>-1000</v>
      </c>
      <c r="R670" s="1">
        <v>1000</v>
      </c>
      <c r="X670" s="1" t="s">
        <v>2494</v>
      </c>
      <c r="Z670" s="1">
        <v>2</v>
      </c>
    </row>
    <row r="671" spans="1:26">
      <c r="A671" t="s">
        <v>4316</v>
      </c>
      <c r="B671" s="1" t="s">
        <v>2955</v>
      </c>
      <c r="C671" s="2" t="e">
        <f>VLOOKUP(B671,#REF!,1,0)</f>
        <v>#REF!</v>
      </c>
      <c r="D671" s="2" t="str">
        <f>VLOOKUP(B671,[1]iTN607!B:G,1,0)</f>
        <v>MAN6PI</v>
      </c>
      <c r="E671" s="2" t="str">
        <f>VLOOKUP(B671,[1]iTN607!B:G,2,0)</f>
        <v>MAN6PI</v>
      </c>
      <c r="F671" s="2" t="b">
        <f t="shared" si="40"/>
        <v>0</v>
      </c>
      <c r="G671" s="2" t="str">
        <f>VLOOKUP(B671,[1]iTN607!B:G,3,0)</f>
        <v>mannose-6-phosphate isomerase</v>
      </c>
      <c r="H671" s="2" t="b">
        <f t="shared" si="41"/>
        <v>0</v>
      </c>
      <c r="I671" s="2" t="str">
        <f>VLOOKUP(B671,[1]iTN607!B:G,4,0)</f>
        <v>D-Mannose 6-phosphate[c] &lt;=&gt; D-Fructose 6-phosphate[c]</v>
      </c>
      <c r="J671" s="2" t="b">
        <f t="shared" si="42"/>
        <v>0</v>
      </c>
      <c r="K671" s="2" t="str">
        <f>VLOOKUP(B671,[1]iTN607!B:G,5,0)</f>
        <v>5.3.1.8</v>
      </c>
      <c r="L671" s="2" t="b">
        <f t="shared" si="43"/>
        <v>0</v>
      </c>
      <c r="M671" s="1" t="s">
        <v>2956</v>
      </c>
      <c r="N671" s="1" t="s">
        <v>2957</v>
      </c>
      <c r="O671" s="2" t="s">
        <v>2958</v>
      </c>
      <c r="Q671" s="1">
        <v>-1000</v>
      </c>
      <c r="R671" s="1">
        <v>1000</v>
      </c>
      <c r="X671" s="1" t="s">
        <v>2494</v>
      </c>
      <c r="Z671" s="1">
        <v>2</v>
      </c>
    </row>
    <row r="672" spans="1:26">
      <c r="A672" t="s">
        <v>4317</v>
      </c>
      <c r="B672" s="1" t="s">
        <v>2959</v>
      </c>
      <c r="C672" s="2" t="e">
        <f>VLOOKUP(B672,#REF!,1,0)</f>
        <v>#REF!</v>
      </c>
      <c r="D672" s="2" t="str">
        <f>VLOOKUP(B672,[1]iTN607!B:G,1,0)</f>
        <v>MELIBt</v>
      </c>
      <c r="E672" s="2" t="str">
        <f>VLOOKUP(B672,[1]iTN607!B:G,2,0)</f>
        <v>MELIBt</v>
      </c>
      <c r="F672" s="2" t="b">
        <f t="shared" si="40"/>
        <v>0</v>
      </c>
      <c r="G672" s="2" t="str">
        <f>VLOOKUP(B672,[1]iTN607!B:G,3,0)</f>
        <v>Melibiose transport</v>
      </c>
      <c r="H672" s="2" t="b">
        <f t="shared" si="41"/>
        <v>0</v>
      </c>
      <c r="I672" s="2"/>
      <c r="J672" s="2" t="b">
        <f t="shared" si="42"/>
        <v>1</v>
      </c>
      <c r="K672" s="2"/>
      <c r="L672" s="2" t="b">
        <f t="shared" si="43"/>
        <v>1</v>
      </c>
      <c r="M672" s="1" t="s">
        <v>2960</v>
      </c>
      <c r="N672" s="1" t="s">
        <v>2961</v>
      </c>
      <c r="Q672" s="1">
        <v>-1000</v>
      </c>
      <c r="R672" s="1">
        <v>1000</v>
      </c>
      <c r="X672" s="1" t="s">
        <v>2494</v>
      </c>
      <c r="Z672" s="1">
        <v>2</v>
      </c>
    </row>
    <row r="673" spans="1:26">
      <c r="A673" t="s">
        <v>4318</v>
      </c>
      <c r="B673" s="1" t="s">
        <v>2962</v>
      </c>
      <c r="C673" s="2" t="e">
        <f>VLOOKUP(B673,#REF!,1,0)</f>
        <v>#REF!</v>
      </c>
      <c r="D673" s="2" t="str">
        <f>VLOOKUP(B673,[1]iTN607!B:G,1,0)</f>
        <v>METt6</v>
      </c>
      <c r="E673" s="2" t="str">
        <f>VLOOKUP(B673,[1]iTN607!B:G,2,0)</f>
        <v>METt6</v>
      </c>
      <c r="F673" s="2" t="b">
        <f t="shared" si="40"/>
        <v>0</v>
      </c>
      <c r="G673" s="2" t="str">
        <f>VLOOKUP(B673,[1]iTN607!B:G,3,0)</f>
        <v>L-methionine transport in/out via proton symport</v>
      </c>
      <c r="H673" s="2" t="b">
        <f t="shared" si="41"/>
        <v>0</v>
      </c>
      <c r="I673" s="2"/>
      <c r="J673" s="2" t="b">
        <f t="shared" si="42"/>
        <v>1</v>
      </c>
      <c r="K673" s="2"/>
      <c r="L673" s="2" t="b">
        <f t="shared" si="43"/>
        <v>1</v>
      </c>
      <c r="M673" s="1" t="s">
        <v>2963</v>
      </c>
      <c r="N673" s="1" t="s">
        <v>2964</v>
      </c>
      <c r="Q673" s="1">
        <v>-1000</v>
      </c>
      <c r="R673" s="1">
        <v>1000</v>
      </c>
      <c r="X673" s="1" t="s">
        <v>2494</v>
      </c>
      <c r="Z673" s="1">
        <v>2</v>
      </c>
    </row>
    <row r="674" spans="1:26">
      <c r="A674" t="s">
        <v>4319</v>
      </c>
      <c r="B674" s="1" t="s">
        <v>2965</v>
      </c>
      <c r="C674" s="2" t="e">
        <f>VLOOKUP(B674,#REF!,1,0)</f>
        <v>#REF!</v>
      </c>
      <c r="D674" s="2" t="str">
        <f>VLOOKUP(B674,[1]iTN607!B:G,1,0)</f>
        <v>NACUP</v>
      </c>
      <c r="E674" s="2" t="str">
        <f>VLOOKUP(B674,[1]iTN607!B:G,2,0)</f>
        <v>NACUP</v>
      </c>
      <c r="F674" s="2" t="b">
        <f t="shared" si="40"/>
        <v>0</v>
      </c>
      <c r="G674" s="2" t="str">
        <f>VLOOKUP(B674,[1]iTN607!B:G,3,0)</f>
        <v>Nicotinic acid uptake</v>
      </c>
      <c r="H674" s="2" t="b">
        <f t="shared" si="41"/>
        <v>0</v>
      </c>
      <c r="I674" s="2"/>
      <c r="J674" s="2" t="b">
        <f t="shared" si="42"/>
        <v>1</v>
      </c>
      <c r="K674" s="2"/>
      <c r="L674" s="2" t="b">
        <f t="shared" si="43"/>
        <v>1</v>
      </c>
      <c r="M674" s="1" t="s">
        <v>2966</v>
      </c>
      <c r="N674" s="1" t="s">
        <v>2967</v>
      </c>
      <c r="Q674" s="1">
        <v>0</v>
      </c>
      <c r="R674" s="1">
        <v>1000</v>
      </c>
      <c r="X674" s="1" t="s">
        <v>2494</v>
      </c>
      <c r="Z674" s="1">
        <v>2</v>
      </c>
    </row>
    <row r="675" spans="1:26">
      <c r="A675" t="s">
        <v>4320</v>
      </c>
      <c r="B675" s="1" t="s">
        <v>2968</v>
      </c>
      <c r="C675" s="2" t="e">
        <f>VLOOKUP(B675,#REF!,1,0)</f>
        <v>#REF!</v>
      </c>
      <c r="D675" s="2" t="str">
        <f>VLOOKUP(B675,[1]iTN607!B:G,1,0)</f>
        <v>NADK</v>
      </c>
      <c r="E675" s="2" t="str">
        <f>VLOOKUP(B675,[1]iTN607!B:G,2,0)</f>
        <v>NADK</v>
      </c>
      <c r="F675" s="2" t="b">
        <f t="shared" si="40"/>
        <v>0</v>
      </c>
      <c r="G675" s="2" t="str">
        <f>VLOOKUP(B675,[1]iTN607!B:G,3,0)</f>
        <v>NAD kinase</v>
      </c>
      <c r="H675" s="2" t="b">
        <f t="shared" si="41"/>
        <v>0</v>
      </c>
      <c r="I675" s="2" t="str">
        <f>VLOOKUP(B675,[1]iTN607!B:G,4,0)</f>
        <v>ATP[c] + Nicotinamide adenine dinucleotide[c] =&gt; ADP[c] + H+[c] + Nicotinamide adenine dinucleotide phosphate[c]</v>
      </c>
      <c r="J675" s="2" t="b">
        <f t="shared" si="42"/>
        <v>0</v>
      </c>
      <c r="K675" s="2" t="str">
        <f>VLOOKUP(B675,[1]iTN607!B:G,5,0)</f>
        <v>2.7.1.23</v>
      </c>
      <c r="L675" s="2" t="b">
        <f t="shared" si="43"/>
        <v>0</v>
      </c>
      <c r="M675" s="1" t="s">
        <v>2969</v>
      </c>
      <c r="N675" s="1" t="s">
        <v>2970</v>
      </c>
      <c r="O675" s="2" t="s">
        <v>2971</v>
      </c>
      <c r="Q675" s="1">
        <v>0</v>
      </c>
      <c r="R675" s="1">
        <v>1000</v>
      </c>
      <c r="X675" s="1" t="s">
        <v>2494</v>
      </c>
      <c r="Z675" s="1">
        <v>2</v>
      </c>
    </row>
    <row r="676" spans="1:26">
      <c r="A676" t="s">
        <v>4321</v>
      </c>
      <c r="B676" s="1" t="s">
        <v>2972</v>
      </c>
      <c r="C676" s="2" t="e">
        <f>VLOOKUP(B676,#REF!,1,0)</f>
        <v>#REF!</v>
      </c>
      <c r="D676" s="2" t="str">
        <f>VLOOKUP(B676,[1]iTN607!B:G,1,0)</f>
        <v>NADN</v>
      </c>
      <c r="E676" s="2" t="str">
        <f>VLOOKUP(B676,[1]iTN607!B:G,2,0)</f>
        <v>NADN</v>
      </c>
      <c r="F676" s="2" t="b">
        <f t="shared" si="40"/>
        <v>0</v>
      </c>
      <c r="G676" s="2" t="str">
        <f>VLOOKUP(B676,[1]iTN607!B:G,3,0)</f>
        <v>NAD nucleosidase</v>
      </c>
      <c r="H676" s="2" t="b">
        <f t="shared" si="41"/>
        <v>0</v>
      </c>
      <c r="I676" s="32" t="str">
        <f>VLOOKUP(B676,[1]iTN607!B:G,4,0)</f>
        <v>H2O[c] + Nicotinamide adenine dinucleotide[c] =&gt; ADPribose[c] + H+[c] + Nicotinamide[c]</v>
      </c>
      <c r="J676" s="2" t="b">
        <f t="shared" si="42"/>
        <v>0</v>
      </c>
      <c r="K676" s="2"/>
      <c r="L676" s="2" t="b">
        <f t="shared" si="43"/>
        <v>1</v>
      </c>
      <c r="M676" s="1" t="s">
        <v>2973</v>
      </c>
      <c r="N676" s="1" t="s">
        <v>2974</v>
      </c>
      <c r="O676" s="2" t="s">
        <v>2975</v>
      </c>
      <c r="Q676" s="1">
        <v>0</v>
      </c>
      <c r="R676" s="1">
        <v>1000</v>
      </c>
      <c r="X676" s="1" t="s">
        <v>2494</v>
      </c>
      <c r="Z676" s="1">
        <v>2</v>
      </c>
    </row>
    <row r="677" spans="1:26">
      <c r="A677" t="s">
        <v>4322</v>
      </c>
      <c r="B677" s="1" t="s">
        <v>2976</v>
      </c>
      <c r="C677" s="2" t="e">
        <f>VLOOKUP(B677,#REF!,1,0)</f>
        <v>#REF!</v>
      </c>
      <c r="D677" s="2" t="str">
        <f>VLOOKUP(B677,[1]iTN607!B:G,1,0)</f>
        <v>NH3t</v>
      </c>
      <c r="E677" s="2" t="str">
        <f>VLOOKUP(B677,[1]iTN607!B:G,2,0)</f>
        <v>NH3t</v>
      </c>
      <c r="F677" s="2" t="b">
        <f t="shared" si="40"/>
        <v>0</v>
      </c>
      <c r="G677" s="2" t="str">
        <f>VLOOKUP(B677,[1]iTN607!B:G,3,0)</f>
        <v>ammonia transport via diffusion</v>
      </c>
      <c r="H677" s="2" t="b">
        <f t="shared" si="41"/>
        <v>0</v>
      </c>
      <c r="I677" s="2"/>
      <c r="J677" s="2" t="b">
        <f t="shared" si="42"/>
        <v>1</v>
      </c>
      <c r="K677" s="2"/>
      <c r="L677" s="2" t="b">
        <f t="shared" si="43"/>
        <v>1</v>
      </c>
      <c r="M677" s="1" t="s">
        <v>2977</v>
      </c>
      <c r="N677" s="1" t="s">
        <v>2978</v>
      </c>
      <c r="Q677" s="1">
        <v>-1000</v>
      </c>
      <c r="R677" s="1">
        <v>1000</v>
      </c>
      <c r="X677" s="1" t="s">
        <v>2494</v>
      </c>
      <c r="Z677" s="1">
        <v>2</v>
      </c>
    </row>
    <row r="678" spans="1:26">
      <c r="A678" t="s">
        <v>4323</v>
      </c>
      <c r="B678" s="1" t="s">
        <v>2979</v>
      </c>
      <c r="C678" s="2" t="e">
        <f>VLOOKUP(B678,#REF!,1,0)</f>
        <v>#REF!</v>
      </c>
      <c r="D678" s="2" t="str">
        <f>VLOOKUP(B678,[1]iTN607!B:G,1,0)</f>
        <v>NH4DIS</v>
      </c>
      <c r="E678" s="2" t="str">
        <f>VLOOKUP(B678,[1]iTN607!B:G,2,0)</f>
        <v>NH4DIS</v>
      </c>
      <c r="F678" s="2" t="b">
        <f t="shared" si="40"/>
        <v>0</v>
      </c>
      <c r="G678" s="2" t="str">
        <f>VLOOKUP(B678,[1]iTN607!B:G,3,0)</f>
        <v>nh4 Dissociation</v>
      </c>
      <c r="H678" s="2" t="b">
        <f t="shared" si="41"/>
        <v>0</v>
      </c>
      <c r="I678" s="2"/>
      <c r="J678" s="2" t="b">
        <f t="shared" si="42"/>
        <v>1</v>
      </c>
      <c r="K678" s="2"/>
      <c r="L678" s="2" t="b">
        <f t="shared" si="43"/>
        <v>1</v>
      </c>
      <c r="M678" s="1" t="s">
        <v>2980</v>
      </c>
      <c r="N678" s="1" t="s">
        <v>2981</v>
      </c>
      <c r="Q678" s="1">
        <v>-1000</v>
      </c>
      <c r="R678" s="1">
        <v>1000</v>
      </c>
      <c r="X678" s="1" t="s">
        <v>2494</v>
      </c>
      <c r="Z678" s="1">
        <v>2</v>
      </c>
    </row>
    <row r="679" spans="1:26">
      <c r="A679" t="s">
        <v>4324</v>
      </c>
      <c r="B679" s="1" t="s">
        <v>2982</v>
      </c>
      <c r="C679" s="2" t="e">
        <f>VLOOKUP(B679,#REF!,1,0)</f>
        <v>#REF!</v>
      </c>
      <c r="D679" s="2" t="str">
        <f>VLOOKUP(B679,[1]iTN607!B:G,1,0)</f>
        <v>NH4DISex</v>
      </c>
      <c r="E679" s="2" t="str">
        <f>VLOOKUP(B679,[1]iTN607!B:G,2,0)</f>
        <v>NH4DISex</v>
      </c>
      <c r="F679" s="2" t="b">
        <f t="shared" si="40"/>
        <v>0</v>
      </c>
      <c r="G679" s="2" t="str">
        <f>VLOOKUP(B679,[1]iTN607!B:G,3,0)</f>
        <v>nh4 Dissociation extracellular</v>
      </c>
      <c r="H679" s="2" t="b">
        <f t="shared" si="41"/>
        <v>0</v>
      </c>
      <c r="I679" s="2"/>
      <c r="J679" s="2" t="b">
        <f t="shared" si="42"/>
        <v>1</v>
      </c>
      <c r="K679" s="2"/>
      <c r="L679" s="2" t="b">
        <f t="shared" si="43"/>
        <v>1</v>
      </c>
      <c r="M679" s="1" t="s">
        <v>2983</v>
      </c>
      <c r="N679" s="1" t="s">
        <v>2984</v>
      </c>
      <c r="Q679" s="1">
        <v>-1000</v>
      </c>
      <c r="R679" s="1">
        <v>1000</v>
      </c>
      <c r="X679" s="1" t="s">
        <v>2494</v>
      </c>
      <c r="Z679" s="1">
        <v>2</v>
      </c>
    </row>
    <row r="680" spans="1:26">
      <c r="A680" t="s">
        <v>4325</v>
      </c>
      <c r="B680" s="1" t="s">
        <v>2985</v>
      </c>
      <c r="C680" s="2" t="e">
        <f>VLOOKUP(B680,#REF!,1,0)</f>
        <v>#REF!</v>
      </c>
      <c r="D680" s="2" t="str">
        <f>VLOOKUP(B680,[1]iTN607!B:G,1,0)</f>
        <v>NOX1</v>
      </c>
      <c r="E680" s="2" t="str">
        <f>VLOOKUP(B680,[1]iTN607!B:G,2,0)</f>
        <v>NOX1</v>
      </c>
      <c r="F680" s="2" t="b">
        <f t="shared" si="40"/>
        <v>0</v>
      </c>
      <c r="G680" s="2" t="str">
        <f>VLOOKUP(B680,[1]iTN607!B:G,3,0)</f>
        <v>NADH oxidase (H2O2 forming)</v>
      </c>
      <c r="H680" s="2" t="b">
        <f t="shared" si="41"/>
        <v>0</v>
      </c>
      <c r="I680" s="32" t="str">
        <f>VLOOKUP(B680,[1]iTN607!B:G,4,0)</f>
        <v>H+[c] + Nicotinamide adenine dinucleotide - reduced[c] + O2[c] =&gt; Nicotinamide adenine dinucleotide[c] + Hydrogen peroxide[c]</v>
      </c>
      <c r="J680" s="2" t="b">
        <f t="shared" si="42"/>
        <v>0</v>
      </c>
      <c r="K680" s="2"/>
      <c r="L680" s="2" t="b">
        <f t="shared" si="43"/>
        <v>1</v>
      </c>
      <c r="M680" s="1" t="s">
        <v>2986</v>
      </c>
      <c r="N680" s="1" t="s">
        <v>2987</v>
      </c>
      <c r="Q680" s="1">
        <v>0</v>
      </c>
      <c r="R680" s="1">
        <v>1000</v>
      </c>
      <c r="X680" s="1" t="s">
        <v>2494</v>
      </c>
      <c r="Z680" s="1">
        <v>2</v>
      </c>
    </row>
    <row r="681" spans="1:26">
      <c r="A681" t="s">
        <v>4326</v>
      </c>
      <c r="B681" s="1" t="s">
        <v>2988</v>
      </c>
      <c r="C681" s="2" t="e">
        <f>VLOOKUP(B681,#REF!,1,0)</f>
        <v>#REF!</v>
      </c>
      <c r="D681" s="2" t="str">
        <f>VLOOKUP(B681,[1]iTN607!B:G,1,0)</f>
        <v>NOX2</v>
      </c>
      <c r="E681" s="2" t="str">
        <f>VLOOKUP(B681,[1]iTN607!B:G,2,0)</f>
        <v>NOX2</v>
      </c>
      <c r="F681" s="2" t="b">
        <f t="shared" si="40"/>
        <v>0</v>
      </c>
      <c r="G681" s="2" t="str">
        <f>VLOOKUP(B681,[1]iTN607!B:G,3,0)</f>
        <v>NADH oxidase (H2O forming)</v>
      </c>
      <c r="H681" s="2" t="b">
        <f t="shared" si="41"/>
        <v>0</v>
      </c>
      <c r="I681" s="32" t="str">
        <f>VLOOKUP(B681,[1]iTN607!B:G,4,0)</f>
        <v>2 H+[c] + 2 Nicotinamide adenine dinucleotide - reduced[c] + O2[c] =&gt; 2 H2O[c] + 2 Nicotinamide adenine dinucleotide[c]</v>
      </c>
      <c r="J681" s="2" t="b">
        <f t="shared" si="42"/>
        <v>0</v>
      </c>
      <c r="K681" s="2" t="str">
        <f>VLOOKUP(B681,[1]iTN607!B:G,5,0)</f>
        <v>1.6.3.4</v>
      </c>
      <c r="L681" s="2" t="b">
        <f t="shared" si="43"/>
        <v>0</v>
      </c>
      <c r="M681" s="1" t="s">
        <v>2989</v>
      </c>
      <c r="N681" s="1" t="s">
        <v>2990</v>
      </c>
      <c r="Q681" s="1">
        <v>0</v>
      </c>
      <c r="R681" s="1">
        <v>1000</v>
      </c>
      <c r="X681" s="1" t="s">
        <v>2494</v>
      </c>
      <c r="Z681" s="1">
        <v>2</v>
      </c>
    </row>
    <row r="682" spans="1:26">
      <c r="A682" t="s">
        <v>4327</v>
      </c>
      <c r="B682" s="1" t="s">
        <v>2991</v>
      </c>
      <c r="C682" s="2" t="e">
        <f>VLOOKUP(B682,#REF!,1,0)</f>
        <v>#REF!</v>
      </c>
      <c r="D682" s="2" t="str">
        <f>VLOOKUP(B682,[1]iTN607!B:G,1,0)</f>
        <v>NTR3B</v>
      </c>
      <c r="E682" s="2" t="str">
        <f>VLOOKUP(B682,[1]iTN607!B:G,2,0)</f>
        <v>NTR3B</v>
      </c>
      <c r="F682" s="2" t="b">
        <f t="shared" si="40"/>
        <v>0</v>
      </c>
      <c r="G682" s="2" t="str">
        <f>VLOOKUP(B682,[1]iTN607!B:G,3,0)</f>
        <v>nitrate reductase</v>
      </c>
      <c r="H682" s="2" t="b">
        <f t="shared" si="41"/>
        <v>0</v>
      </c>
      <c r="I682" s="32" t="str">
        <f>VLOOKUP(B682,[1]iTN607!B:G,4,0)</f>
        <v>2 H+[c] + Menaquinol 7[c] + Nitrate[c] =&gt; H2O[c] + 2 H+[e] + Menaquinone 7[c] + Nitrite[c]</v>
      </c>
      <c r="J682" s="2" t="b">
        <f t="shared" si="42"/>
        <v>0</v>
      </c>
      <c r="K682" s="2"/>
      <c r="L682" s="2" t="b">
        <f t="shared" si="43"/>
        <v>1</v>
      </c>
      <c r="M682" s="1" t="s">
        <v>2992</v>
      </c>
      <c r="N682" s="1" t="s">
        <v>2993</v>
      </c>
      <c r="Q682" s="1">
        <v>0</v>
      </c>
      <c r="R682" s="1">
        <v>1000</v>
      </c>
      <c r="X682" s="1" t="s">
        <v>2494</v>
      </c>
      <c r="Z682" s="1">
        <v>2</v>
      </c>
    </row>
    <row r="683" spans="1:26">
      <c r="A683" t="s">
        <v>4328</v>
      </c>
      <c r="B683" s="2" t="s">
        <v>2994</v>
      </c>
      <c r="C683" s="2" t="e">
        <f>VLOOKUP(B683,#REF!,1,0)</f>
        <v>#REF!</v>
      </c>
      <c r="D683" s="2" t="str">
        <f>VLOOKUP(B683,[1]iTN607!B:G,1,0)</f>
        <v>OROt6</v>
      </c>
      <c r="E683" s="2" t="str">
        <f>VLOOKUP(B683,[1]iTN607!B:G,2,0)</f>
        <v>OROt6</v>
      </c>
      <c r="F683" s="2" t="b">
        <f t="shared" si="40"/>
        <v>0</v>
      </c>
      <c r="G683" s="2" t="str">
        <f>VLOOKUP(B683,[1]iTN607!B:G,3,0)</f>
        <v>Orotic acid transport in/out via proton symporter</v>
      </c>
      <c r="H683" s="2" t="b">
        <f t="shared" si="41"/>
        <v>0</v>
      </c>
      <c r="I683" s="2"/>
      <c r="J683" s="2" t="b">
        <f t="shared" si="42"/>
        <v>1</v>
      </c>
      <c r="K683" s="2"/>
      <c r="L683" s="2" t="b">
        <f t="shared" si="43"/>
        <v>1</v>
      </c>
      <c r="M683" s="2" t="s">
        <v>2995</v>
      </c>
      <c r="N683" s="2" t="s">
        <v>2996</v>
      </c>
      <c r="Q683" s="2">
        <v>-1000</v>
      </c>
      <c r="R683" s="2">
        <v>1000</v>
      </c>
      <c r="X683" s="2" t="s">
        <v>2494</v>
      </c>
      <c r="Z683" s="2">
        <v>2</v>
      </c>
    </row>
    <row r="684" spans="1:26">
      <c r="A684" t="s">
        <v>4329</v>
      </c>
      <c r="B684" s="1" t="s">
        <v>2997</v>
      </c>
      <c r="C684" s="2" t="e">
        <f>VLOOKUP(B684,#REF!,1,0)</f>
        <v>#REF!</v>
      </c>
      <c r="D684" s="2" t="str">
        <f>VLOOKUP(B684,[1]iTN607!B:G,1,0)</f>
        <v>PABAt</v>
      </c>
      <c r="E684" s="2" t="str">
        <f>VLOOKUP(B684,[1]iTN607!B:G,2,0)</f>
        <v>PABAt</v>
      </c>
      <c r="F684" s="2" t="b">
        <f t="shared" si="40"/>
        <v>0</v>
      </c>
      <c r="G684" s="2" t="str">
        <f>VLOOKUP(B684,[1]iTN607!B:G,3,0)</f>
        <v>para aminobenzoic acid transport</v>
      </c>
      <c r="H684" s="2" t="b">
        <f t="shared" si="41"/>
        <v>0</v>
      </c>
      <c r="I684" s="2"/>
      <c r="J684" s="2" t="b">
        <f t="shared" si="42"/>
        <v>1</v>
      </c>
      <c r="K684" s="2"/>
      <c r="L684" s="2" t="b">
        <f t="shared" si="43"/>
        <v>1</v>
      </c>
      <c r="M684" s="1" t="s">
        <v>2998</v>
      </c>
      <c r="N684" s="1" t="s">
        <v>2999</v>
      </c>
      <c r="Q684" s="1">
        <v>-1000</v>
      </c>
      <c r="R684" s="1">
        <v>1000</v>
      </c>
      <c r="X684" s="1" t="s">
        <v>2494</v>
      </c>
      <c r="Z684" s="1">
        <v>2</v>
      </c>
    </row>
    <row r="685" spans="1:26">
      <c r="A685" t="s">
        <v>4330</v>
      </c>
      <c r="B685" s="1" t="s">
        <v>3000</v>
      </c>
      <c r="C685" s="2" t="e">
        <f>VLOOKUP(B685,#REF!,1,0)</f>
        <v>#REF!</v>
      </c>
      <c r="D685" s="2" t="str">
        <f>VLOOKUP(B685,[1]iTN607!B:G,1,0)</f>
        <v>PGGH</v>
      </c>
      <c r="E685" s="2" t="str">
        <f>VLOOKUP(B685,[1]iTN607!B:G,2,0)</f>
        <v>PGGH</v>
      </c>
      <c r="F685" s="2" t="b">
        <f t="shared" si="40"/>
        <v>0</v>
      </c>
      <c r="G685" s="2" t="str">
        <f>VLOOKUP(B685,[1]iTN607!B:G,3,0)</f>
        <v>6-phospho-beta-glucosidase</v>
      </c>
      <c r="H685" s="2" t="b">
        <f t="shared" si="41"/>
        <v>0</v>
      </c>
      <c r="I685" s="32" t="str">
        <f>VLOOKUP(B685,[1]iTN607!B:G,4,0)</f>
        <v>H2O[c] + 6-Phospho-beta-D-glucosyl-(1,4)-D-glucose[c] =&gt; D-Glucose 6-phosphate[c] + D-Glucose[c]</v>
      </c>
      <c r="J685" s="2" t="b">
        <f t="shared" si="42"/>
        <v>0</v>
      </c>
      <c r="K685" s="2"/>
      <c r="L685" s="2" t="b">
        <f t="shared" si="43"/>
        <v>1</v>
      </c>
      <c r="M685" s="1" t="s">
        <v>3001</v>
      </c>
      <c r="N685" s="1" t="s">
        <v>3002</v>
      </c>
      <c r="Q685" s="1">
        <v>0</v>
      </c>
      <c r="R685" s="1">
        <v>1000</v>
      </c>
      <c r="X685" s="1" t="s">
        <v>2494</v>
      </c>
      <c r="Z685" s="1">
        <v>2</v>
      </c>
    </row>
    <row r="686" spans="1:26">
      <c r="A686" t="s">
        <v>4331</v>
      </c>
      <c r="B686" s="1" t="s">
        <v>3003</v>
      </c>
      <c r="C686" s="2" t="e">
        <f>VLOOKUP(B686,#REF!,1,0)</f>
        <v>#REF!</v>
      </c>
      <c r="D686" s="2" t="str">
        <f>VLOOKUP(B686,[1]iTN607!B:G,1,0)</f>
        <v>PHEt6</v>
      </c>
      <c r="E686" s="2" t="str">
        <f>VLOOKUP(B686,[1]iTN607!B:G,2,0)</f>
        <v>PHEt6</v>
      </c>
      <c r="F686" s="2" t="b">
        <f t="shared" si="40"/>
        <v>0</v>
      </c>
      <c r="G686" s="2" t="str">
        <f>VLOOKUP(B686,[1]iTN607!B:G,3,0)</f>
        <v>L-phenylalanine transport in/out via proton symport</v>
      </c>
      <c r="H686" s="2" t="b">
        <f t="shared" si="41"/>
        <v>0</v>
      </c>
      <c r="I686" s="2"/>
      <c r="J686" s="2" t="b">
        <f t="shared" si="42"/>
        <v>1</v>
      </c>
      <c r="K686" s="2"/>
      <c r="L686" s="2" t="b">
        <f t="shared" si="43"/>
        <v>1</v>
      </c>
      <c r="M686" s="1" t="s">
        <v>3004</v>
      </c>
      <c r="N686" s="1" t="s">
        <v>3005</v>
      </c>
      <c r="Q686" s="1">
        <v>-1000</v>
      </c>
      <c r="R686" s="1">
        <v>1000</v>
      </c>
      <c r="X686" s="1" t="s">
        <v>2494</v>
      </c>
      <c r="Z686" s="1">
        <v>2</v>
      </c>
    </row>
    <row r="687" spans="1:26">
      <c r="A687" t="s">
        <v>4332</v>
      </c>
      <c r="B687" s="1" t="s">
        <v>3006</v>
      </c>
      <c r="C687" s="2" t="e">
        <f>VLOOKUP(B687,#REF!,1,0)</f>
        <v>#REF!</v>
      </c>
      <c r="D687" s="2" t="str">
        <f>VLOOKUP(B687,[1]iTN607!B:G,1,0)</f>
        <v>PIt6</v>
      </c>
      <c r="E687" s="2" t="str">
        <f>VLOOKUP(B687,[1]iTN607!B:G,2,0)</f>
        <v>PIt6</v>
      </c>
      <c r="F687" s="2" t="b">
        <f t="shared" si="40"/>
        <v>0</v>
      </c>
      <c r="G687" s="2" t="str">
        <f>VLOOKUP(B687,[1]iTN607!B:G,3,0)</f>
        <v>phosphate transport in/out via proton symporter</v>
      </c>
      <c r="H687" s="2" t="b">
        <f t="shared" si="41"/>
        <v>0</v>
      </c>
      <c r="I687" s="2"/>
      <c r="J687" s="2" t="b">
        <f t="shared" si="42"/>
        <v>1</v>
      </c>
      <c r="K687" s="2"/>
      <c r="L687" s="2" t="b">
        <f t="shared" si="43"/>
        <v>1</v>
      </c>
      <c r="M687" s="1" t="s">
        <v>3007</v>
      </c>
      <c r="N687" s="1" t="s">
        <v>3008</v>
      </c>
      <c r="Q687" s="1">
        <v>-1000</v>
      </c>
      <c r="R687" s="1">
        <v>1000</v>
      </c>
      <c r="X687" s="1" t="s">
        <v>2494</v>
      </c>
      <c r="Z687" s="1">
        <v>2</v>
      </c>
    </row>
    <row r="688" spans="1:26">
      <c r="A688" t="s">
        <v>4333</v>
      </c>
      <c r="B688" s="1" t="s">
        <v>3009</v>
      </c>
      <c r="C688" s="2" t="e">
        <f>VLOOKUP(B688,#REF!,1,0)</f>
        <v>#REF!</v>
      </c>
      <c r="D688" s="2" t="str">
        <f>VLOOKUP(B688,[1]iTN607!B:G,1,0)</f>
        <v>PNTOt2</v>
      </c>
      <c r="E688" s="2" t="str">
        <f>VLOOKUP(B688,[1]iTN607!B:G,2,0)</f>
        <v>PNTOt2</v>
      </c>
      <c r="F688" s="2" t="b">
        <f t="shared" si="40"/>
        <v>0</v>
      </c>
      <c r="G688" s="2" t="str">
        <f>VLOOKUP(B688,[1]iTN607!B:G,3,0)</f>
        <v>Pantothenate reversible transport via proton symport</v>
      </c>
      <c r="H688" s="2" t="b">
        <f t="shared" si="41"/>
        <v>0</v>
      </c>
      <c r="I688" s="2"/>
      <c r="J688" s="2" t="b">
        <f t="shared" si="42"/>
        <v>1</v>
      </c>
      <c r="K688" s="2"/>
      <c r="L688" s="2" t="b">
        <f t="shared" si="43"/>
        <v>1</v>
      </c>
      <c r="M688" s="1" t="s">
        <v>3010</v>
      </c>
      <c r="N688" s="1" t="s">
        <v>3011</v>
      </c>
      <c r="Q688" s="1">
        <v>-1000</v>
      </c>
      <c r="R688" s="1">
        <v>1000</v>
      </c>
      <c r="X688" s="1" t="s">
        <v>2494</v>
      </c>
      <c r="Z688" s="1">
        <v>2</v>
      </c>
    </row>
    <row r="689" spans="1:26">
      <c r="A689" t="s">
        <v>4334</v>
      </c>
      <c r="B689" s="2" t="s">
        <v>3012</v>
      </c>
      <c r="C689" s="2" t="e">
        <f>VLOOKUP(B689,#REF!,1,0)</f>
        <v>#REF!</v>
      </c>
      <c r="D689" s="2" t="str">
        <f>VLOOKUP(B689,[1]iTN607!B:G,1,0)</f>
        <v>PPDt1</v>
      </c>
      <c r="E689" s="2" t="str">
        <f>VLOOKUP(B689,[1]iTN607!B:G,2,0)</f>
        <v>PPDt1</v>
      </c>
      <c r="F689" s="2" t="b">
        <f t="shared" si="40"/>
        <v>0</v>
      </c>
      <c r="G689" s="2" t="str">
        <f>VLOOKUP(B689,[1]iTN607!B:G,3,0)</f>
        <v>1,3-propanediol transport in/out via diffusion reversible</v>
      </c>
      <c r="H689" s="2" t="b">
        <f t="shared" si="41"/>
        <v>0</v>
      </c>
      <c r="I689" s="2"/>
      <c r="J689" s="2" t="b">
        <f t="shared" si="42"/>
        <v>1</v>
      </c>
      <c r="K689" s="2"/>
      <c r="L689" s="2" t="b">
        <f t="shared" si="43"/>
        <v>1</v>
      </c>
      <c r="M689" s="2" t="s">
        <v>3013</v>
      </c>
      <c r="N689" s="2" t="s">
        <v>3014</v>
      </c>
      <c r="Q689" s="2">
        <v>-1000</v>
      </c>
      <c r="R689" s="2">
        <v>1000</v>
      </c>
      <c r="X689" s="2" t="s">
        <v>2494</v>
      </c>
      <c r="Z689" s="2">
        <v>2</v>
      </c>
    </row>
    <row r="690" spans="1:26">
      <c r="A690" s="17" t="s">
        <v>4335</v>
      </c>
      <c r="B690" s="18" t="s">
        <v>3015</v>
      </c>
      <c r="C690" s="2" t="e">
        <f>VLOOKUP(B690,#REF!,1,0)</f>
        <v>#REF!</v>
      </c>
      <c r="D690" s="18" t="e">
        <f>VLOOKUP(B690,[1]iTN607!B:G,1,0)</f>
        <v>#N/A</v>
      </c>
      <c r="E690" s="18" t="e">
        <f>VLOOKUP(B690,[1]iTN607!B:G,2,0)</f>
        <v>#N/A</v>
      </c>
      <c r="F690" s="18" t="e">
        <f t="shared" si="40"/>
        <v>#N/A</v>
      </c>
      <c r="G690" s="18" t="e">
        <f>VLOOKUP(B690,[1]iTN607!B:G,3,0)</f>
        <v>#N/A</v>
      </c>
      <c r="H690" s="18" t="e">
        <f t="shared" si="41"/>
        <v>#N/A</v>
      </c>
      <c r="I690" s="18" t="e">
        <f>VLOOKUP(B690,[1]iTN607!B:G,4,0)</f>
        <v>#N/A</v>
      </c>
      <c r="J690" s="18" t="e">
        <f t="shared" si="42"/>
        <v>#N/A</v>
      </c>
      <c r="K690" s="18" t="e">
        <f>VLOOKUP(B690,[1]iTN607!B:G,5,0)</f>
        <v>#N/A</v>
      </c>
      <c r="L690" s="18" t="e">
        <f t="shared" si="43"/>
        <v>#N/A</v>
      </c>
      <c r="M690" s="18" t="s">
        <v>3016</v>
      </c>
      <c r="N690" s="18" t="s">
        <v>3017</v>
      </c>
      <c r="O690" s="17"/>
      <c r="P690" s="17"/>
      <c r="Q690" s="18">
        <v>0</v>
      </c>
      <c r="R690" s="18">
        <v>1000</v>
      </c>
      <c r="S690" s="17"/>
      <c r="T690" s="17"/>
      <c r="U690" s="17"/>
      <c r="V690" s="17"/>
      <c r="W690" s="17"/>
      <c r="X690" s="18" t="s">
        <v>2494</v>
      </c>
      <c r="Y690" s="17"/>
      <c r="Z690" s="18">
        <v>2</v>
      </c>
    </row>
    <row r="691" spans="1:26">
      <c r="A691" t="s">
        <v>4336</v>
      </c>
      <c r="B691" s="1" t="s">
        <v>3018</v>
      </c>
      <c r="C691" s="2" t="e">
        <f>VLOOKUP(B691,#REF!,1,0)</f>
        <v>#REF!</v>
      </c>
      <c r="D691" s="2" t="str">
        <f>VLOOKUP(B691,[1]iTN607!B:G,1,0)</f>
        <v>PROt6</v>
      </c>
      <c r="E691" s="2" t="str">
        <f>VLOOKUP(B691,[1]iTN607!B:G,2,0)</f>
        <v>PROt6</v>
      </c>
      <c r="F691" s="2" t="b">
        <f t="shared" si="40"/>
        <v>0</v>
      </c>
      <c r="G691" s="2" t="str">
        <f>VLOOKUP(B691,[1]iTN607!B:G,3,0)</f>
        <v>L-proline transport in/out via proton symport</v>
      </c>
      <c r="H691" s="2" t="b">
        <f t="shared" si="41"/>
        <v>0</v>
      </c>
      <c r="I691" s="2"/>
      <c r="J691" s="2" t="b">
        <f t="shared" si="42"/>
        <v>1</v>
      </c>
      <c r="K691" s="2"/>
      <c r="L691" s="2" t="b">
        <f t="shared" si="43"/>
        <v>1</v>
      </c>
      <c r="M691" s="1" t="s">
        <v>3019</v>
      </c>
      <c r="N691" s="1" t="s">
        <v>3020</v>
      </c>
      <c r="Q691" s="1">
        <v>-1000</v>
      </c>
      <c r="R691" s="1">
        <v>1000</v>
      </c>
      <c r="X691" s="1" t="s">
        <v>2494</v>
      </c>
      <c r="Z691" s="1">
        <v>2</v>
      </c>
    </row>
    <row r="692" spans="1:26">
      <c r="A692" t="s">
        <v>4337</v>
      </c>
      <c r="B692" s="2" t="s">
        <v>3021</v>
      </c>
      <c r="C692" s="2" t="e">
        <f>VLOOKUP(B692,#REF!,1,0)</f>
        <v>#REF!</v>
      </c>
      <c r="D692" s="2" t="str">
        <f>VLOOKUP(B692,[1]iTN607!B:G,1,0)</f>
        <v>PYDAMt</v>
      </c>
      <c r="E692" s="2" t="str">
        <f>VLOOKUP(B692,[1]iTN607!B:G,2,0)</f>
        <v>PYDAMt</v>
      </c>
      <c r="F692" s="2" t="b">
        <f t="shared" si="40"/>
        <v>0</v>
      </c>
      <c r="G692" s="2" t="str">
        <f>VLOOKUP(B692,[1]iTN607!B:G,3,0)</f>
        <v>pyridoxamine transport</v>
      </c>
      <c r="H692" s="2" t="b">
        <f t="shared" si="41"/>
        <v>0</v>
      </c>
      <c r="I692" s="2"/>
      <c r="J692" s="2" t="b">
        <f t="shared" si="42"/>
        <v>1</v>
      </c>
      <c r="K692" s="2"/>
      <c r="L692" s="2" t="b">
        <f t="shared" si="43"/>
        <v>1</v>
      </c>
      <c r="M692" s="2" t="s">
        <v>3022</v>
      </c>
      <c r="N692" s="2" t="s">
        <v>3023</v>
      </c>
      <c r="Q692" s="2">
        <v>-1000</v>
      </c>
      <c r="R692" s="2">
        <v>1000</v>
      </c>
      <c r="X692" s="2" t="s">
        <v>2494</v>
      </c>
      <c r="Z692" s="2">
        <v>2</v>
      </c>
    </row>
    <row r="693" spans="1:26">
      <c r="A693" t="s">
        <v>4338</v>
      </c>
      <c r="B693" s="1" t="s">
        <v>3024</v>
      </c>
      <c r="C693" s="2" t="e">
        <f>VLOOKUP(B693,#REF!,1,0)</f>
        <v>#REF!</v>
      </c>
      <c r="D693" s="2" t="str">
        <f>VLOOKUP(B693,[1]iTN607!B:G,1,0)</f>
        <v>PYRt2</v>
      </c>
      <c r="E693" s="2" t="str">
        <f>VLOOKUP(B693,[1]iTN607!B:G,2,0)</f>
        <v>PYRt2</v>
      </c>
      <c r="F693" s="2" t="b">
        <f t="shared" si="40"/>
        <v>0</v>
      </c>
      <c r="G693" s="2" t="str">
        <f>VLOOKUP(B693,[1]iTN607!B:G,3,0)</f>
        <v>pyruvate reversible transport via proton symport</v>
      </c>
      <c r="H693" s="2" t="b">
        <f t="shared" si="41"/>
        <v>0</v>
      </c>
      <c r="I693" s="2"/>
      <c r="J693" s="2" t="b">
        <f t="shared" si="42"/>
        <v>1</v>
      </c>
      <c r="K693" s="2"/>
      <c r="L693" s="2" t="b">
        <f t="shared" si="43"/>
        <v>1</v>
      </c>
      <c r="M693" s="1" t="s">
        <v>3025</v>
      </c>
      <c r="N693" s="1" t="s">
        <v>3026</v>
      </c>
      <c r="Q693" s="1">
        <v>-1000</v>
      </c>
      <c r="R693" s="1">
        <v>1000</v>
      </c>
      <c r="X693" s="1" t="s">
        <v>2494</v>
      </c>
      <c r="Z693" s="1">
        <v>2</v>
      </c>
    </row>
    <row r="694" spans="1:26">
      <c r="A694" t="s">
        <v>4339</v>
      </c>
      <c r="B694" s="1" t="s">
        <v>3027</v>
      </c>
      <c r="C694" s="2" t="e">
        <f>VLOOKUP(B694,#REF!,1,0)</f>
        <v>#REF!</v>
      </c>
      <c r="D694" s="2" t="str">
        <f>VLOOKUP(B694,[1]iTN607!B:G,1,0)</f>
        <v>RAFFINt</v>
      </c>
      <c r="E694" s="2" t="str">
        <f>VLOOKUP(B694,[1]iTN607!B:G,2,0)</f>
        <v>RAFFINt</v>
      </c>
      <c r="F694" s="2" t="b">
        <f t="shared" si="40"/>
        <v>0</v>
      </c>
      <c r="G694" s="2" t="str">
        <f>VLOOKUP(B694,[1]iTN607!B:G,3,0)</f>
        <v>Raffinose transport</v>
      </c>
      <c r="H694" s="2" t="b">
        <f t="shared" si="41"/>
        <v>0</v>
      </c>
      <c r="I694" s="2"/>
      <c r="J694" s="2" t="b">
        <f t="shared" si="42"/>
        <v>1</v>
      </c>
      <c r="K694" s="2"/>
      <c r="L694" s="2" t="b">
        <f t="shared" si="43"/>
        <v>1</v>
      </c>
      <c r="M694" s="1" t="s">
        <v>3028</v>
      </c>
      <c r="N694" s="1" t="s">
        <v>3029</v>
      </c>
      <c r="Q694" s="1">
        <v>-1000</v>
      </c>
      <c r="R694" s="1">
        <v>1000</v>
      </c>
      <c r="X694" s="1" t="s">
        <v>2494</v>
      </c>
      <c r="Z694" s="1">
        <v>2</v>
      </c>
    </row>
    <row r="695" spans="1:26">
      <c r="A695" t="s">
        <v>4340</v>
      </c>
      <c r="B695" s="1" t="s">
        <v>3030</v>
      </c>
      <c r="C695" s="2" t="e">
        <f>VLOOKUP(B695,#REF!,1,0)</f>
        <v>#REF!</v>
      </c>
      <c r="D695" s="2" t="str">
        <f>VLOOKUP(B695,[1]iTN607!B:G,1,0)</f>
        <v>RBLK1</v>
      </c>
      <c r="E695" s="2" t="str">
        <f>VLOOKUP(B695,[1]iTN607!B:G,2,0)</f>
        <v>RBLK1</v>
      </c>
      <c r="F695" s="2" t="b">
        <f t="shared" si="40"/>
        <v>0</v>
      </c>
      <c r="G695" s="2" t="str">
        <f>VLOOKUP(B695,[1]iTN607!B:G,3,0)</f>
        <v>L-ribulokinase (L-ribulose)</v>
      </c>
      <c r="H695" s="2" t="b">
        <f t="shared" si="41"/>
        <v>0</v>
      </c>
      <c r="I695" s="32" t="str">
        <f>VLOOKUP(B695,[1]iTN607!B:G,4,0)</f>
        <v>ATP[c] + L-Ribulose[c] =&gt; ADP[c] + H+[c] + L-Ribulose 5-phosphate[c]</v>
      </c>
      <c r="J695" s="2" t="b">
        <f t="shared" si="42"/>
        <v>0</v>
      </c>
      <c r="K695" s="2"/>
      <c r="L695" s="2" t="b">
        <f t="shared" si="43"/>
        <v>1</v>
      </c>
      <c r="M695" s="1" t="s">
        <v>3031</v>
      </c>
      <c r="N695" s="1" t="s">
        <v>3032</v>
      </c>
      <c r="Q695" s="1">
        <v>0</v>
      </c>
      <c r="R695" s="1">
        <v>1000</v>
      </c>
      <c r="X695" s="1" t="s">
        <v>2494</v>
      </c>
      <c r="Z695" s="1">
        <v>2</v>
      </c>
    </row>
    <row r="696" spans="1:26">
      <c r="A696" t="s">
        <v>4341</v>
      </c>
      <c r="B696" s="1" t="s">
        <v>3033</v>
      </c>
      <c r="C696" s="2" t="e">
        <f>VLOOKUP(B696,#REF!,1,0)</f>
        <v>#REF!</v>
      </c>
      <c r="D696" s="2" t="str">
        <f>VLOOKUP(B696,[1]iTN607!B:G,1,0)</f>
        <v>RBLK2</v>
      </c>
      <c r="E696" s="2" t="str">
        <f>VLOOKUP(B696,[1]iTN607!B:G,2,0)</f>
        <v>RBLK2</v>
      </c>
      <c r="F696" s="2" t="b">
        <f t="shared" si="40"/>
        <v>0</v>
      </c>
      <c r="G696" s="2" t="str">
        <f>VLOOKUP(B696,[1]iTN607!B:G,3,0)</f>
        <v>L-ribulokinase (ribitol)</v>
      </c>
      <c r="H696" s="2" t="b">
        <f t="shared" si="41"/>
        <v>0</v>
      </c>
      <c r="I696" s="32" t="str">
        <f>VLOOKUP(B696,[1]iTN607!B:G,4,0)</f>
        <v>ATP[c] + Ribitol[c] =&gt; ADP[c] + H+[c] + D-Ribitol 5-phosphate[c]</v>
      </c>
      <c r="J696" s="2" t="b">
        <f t="shared" si="42"/>
        <v>0</v>
      </c>
      <c r="K696" s="2"/>
      <c r="L696" s="2" t="b">
        <f t="shared" si="43"/>
        <v>1</v>
      </c>
      <c r="M696" s="1" t="s">
        <v>3034</v>
      </c>
      <c r="N696" s="1" t="s">
        <v>3035</v>
      </c>
      <c r="Q696" s="1">
        <v>0</v>
      </c>
      <c r="R696" s="1">
        <v>1000</v>
      </c>
      <c r="X696" s="1" t="s">
        <v>2494</v>
      </c>
      <c r="Z696" s="1">
        <v>2</v>
      </c>
    </row>
    <row r="697" spans="1:26">
      <c r="A697" t="s">
        <v>4342</v>
      </c>
      <c r="B697" s="1" t="s">
        <v>3036</v>
      </c>
      <c r="C697" s="2" t="e">
        <f>VLOOKUP(B697,#REF!,1,0)</f>
        <v>#REF!</v>
      </c>
      <c r="D697" s="2" t="str">
        <f>VLOOKUP(B697,[1]iTN607!B:G,1,0)</f>
        <v>RBP4E</v>
      </c>
      <c r="E697" s="2" t="str">
        <f>VLOOKUP(B697,[1]iTN607!B:G,2,0)</f>
        <v>RBP4E</v>
      </c>
      <c r="F697" s="2" t="b">
        <f t="shared" si="40"/>
        <v>0</v>
      </c>
      <c r="G697" s="2" t="str">
        <f>VLOOKUP(B697,[1]iTN607!B:G,3,0)</f>
        <v>L-ribulose-phosphate 4-epimerase</v>
      </c>
      <c r="H697" s="2" t="b">
        <f t="shared" si="41"/>
        <v>0</v>
      </c>
      <c r="I697" s="2" t="str">
        <f>VLOOKUP(B697,[1]iTN607!B:G,4,0)</f>
        <v>L-Ribulose 5-phosphate[c] &lt;=&gt; D-Xylulose 5-phosphate[c]</v>
      </c>
      <c r="J697" s="2" t="b">
        <f t="shared" si="42"/>
        <v>0</v>
      </c>
      <c r="K697" s="2"/>
      <c r="L697" s="2" t="b">
        <f t="shared" si="43"/>
        <v>1</v>
      </c>
      <c r="M697" s="1" t="s">
        <v>3037</v>
      </c>
      <c r="N697" s="1" t="s">
        <v>3038</v>
      </c>
      <c r="O697" s="2" t="s">
        <v>3039</v>
      </c>
      <c r="Q697" s="1">
        <v>-1000</v>
      </c>
      <c r="R697" s="1">
        <v>1000</v>
      </c>
      <c r="X697" s="1" t="s">
        <v>2494</v>
      </c>
      <c r="Z697" s="1">
        <v>2</v>
      </c>
    </row>
    <row r="698" spans="1:26">
      <c r="A698" t="s">
        <v>4343</v>
      </c>
      <c r="B698" s="1" t="s">
        <v>3040</v>
      </c>
      <c r="C698" s="2" t="e">
        <f>VLOOKUP(B698,#REF!,1,0)</f>
        <v>#REF!</v>
      </c>
      <c r="D698" s="2" t="str">
        <f>VLOOKUP(B698,[1]iTN607!B:G,1,0)</f>
        <v>RIBFLVt2</v>
      </c>
      <c r="E698" s="2" t="str">
        <f>VLOOKUP(B698,[1]iTN607!B:G,2,0)</f>
        <v>RIBFLVt2</v>
      </c>
      <c r="F698" s="2" t="b">
        <f t="shared" si="40"/>
        <v>0</v>
      </c>
      <c r="G698" s="2" t="str">
        <f>VLOOKUP(B698,[1]iTN607!B:G,3,0)</f>
        <v>riboflavin transport in via proton symport</v>
      </c>
      <c r="H698" s="2" t="b">
        <f t="shared" si="41"/>
        <v>0</v>
      </c>
      <c r="I698" s="2"/>
      <c r="J698" s="2" t="b">
        <f t="shared" si="42"/>
        <v>1</v>
      </c>
      <c r="K698" s="2"/>
      <c r="L698" s="2" t="b">
        <f t="shared" si="43"/>
        <v>1</v>
      </c>
      <c r="M698" s="1" t="s">
        <v>3041</v>
      </c>
      <c r="N698" s="1" t="s">
        <v>3042</v>
      </c>
      <c r="Q698" s="1">
        <v>0</v>
      </c>
      <c r="R698" s="1">
        <v>1000</v>
      </c>
      <c r="X698" s="1" t="s">
        <v>2494</v>
      </c>
      <c r="Z698" s="1">
        <v>2</v>
      </c>
    </row>
    <row r="699" spans="1:26">
      <c r="A699" s="17" t="s">
        <v>4344</v>
      </c>
      <c r="B699" s="18" t="s">
        <v>3043</v>
      </c>
      <c r="C699" s="2" t="e">
        <f>VLOOKUP(B699,#REF!,1,0)</f>
        <v>#REF!</v>
      </c>
      <c r="D699" s="18" t="e">
        <f>VLOOKUP(B699,[1]iTN607!B:G,1,0)</f>
        <v>#N/A</v>
      </c>
      <c r="E699" s="18" t="e">
        <f>VLOOKUP(B699,[1]iTN607!B:G,2,0)</f>
        <v>#N/A</v>
      </c>
      <c r="F699" s="18" t="e">
        <f t="shared" si="40"/>
        <v>#N/A</v>
      </c>
      <c r="G699" s="18" t="e">
        <f>VLOOKUP(B699,[1]iTN607!B:G,3,0)</f>
        <v>#N/A</v>
      </c>
      <c r="H699" s="18" t="e">
        <f t="shared" si="41"/>
        <v>#N/A</v>
      </c>
      <c r="I699" s="18" t="e">
        <f>VLOOKUP(B699,[1]iTN607!B:G,4,0)</f>
        <v>#N/A</v>
      </c>
      <c r="J699" s="18" t="e">
        <f t="shared" si="42"/>
        <v>#N/A</v>
      </c>
      <c r="K699" s="18" t="e">
        <f>VLOOKUP(B699,[1]iTN607!B:G,5,0)</f>
        <v>#N/A</v>
      </c>
      <c r="L699" s="18" t="e">
        <f t="shared" si="43"/>
        <v>#N/A</v>
      </c>
      <c r="M699" s="18" t="s">
        <v>3044</v>
      </c>
      <c r="N699" s="18" t="s">
        <v>3045</v>
      </c>
      <c r="O699" s="17"/>
      <c r="P699" s="17"/>
      <c r="Q699" s="18">
        <v>0</v>
      </c>
      <c r="R699" s="18">
        <v>1000</v>
      </c>
      <c r="S699" s="17"/>
      <c r="T699" s="17"/>
      <c r="U699" s="17"/>
      <c r="V699" s="17"/>
      <c r="W699" s="17"/>
      <c r="X699" s="18" t="s">
        <v>2494</v>
      </c>
      <c r="Y699" s="17"/>
      <c r="Z699" s="18">
        <v>2</v>
      </c>
    </row>
    <row r="700" spans="1:26">
      <c r="A700" t="s">
        <v>4345</v>
      </c>
      <c r="B700" s="1" t="s">
        <v>3046</v>
      </c>
      <c r="C700" s="2" t="e">
        <f>VLOOKUP(B700,#REF!,1,0)</f>
        <v>#REF!</v>
      </c>
      <c r="D700" s="2" t="str">
        <f>VLOOKUP(B700,[1]iTN607!B:G,1,0)</f>
        <v>SERt6</v>
      </c>
      <c r="E700" s="2" t="str">
        <f>VLOOKUP(B700,[1]iTN607!B:G,2,0)</f>
        <v>SERt6</v>
      </c>
      <c r="F700" s="2" t="b">
        <f t="shared" si="40"/>
        <v>0</v>
      </c>
      <c r="G700" s="2" t="str">
        <f>VLOOKUP(B700,[1]iTN607!B:G,3,0)</f>
        <v>L-serine transport in/out via proton symport</v>
      </c>
      <c r="H700" s="2" t="b">
        <f t="shared" si="41"/>
        <v>0</v>
      </c>
      <c r="I700" s="2"/>
      <c r="J700" s="2" t="b">
        <f t="shared" si="42"/>
        <v>1</v>
      </c>
      <c r="K700" s="2"/>
      <c r="L700" s="2" t="b">
        <f t="shared" si="43"/>
        <v>1</v>
      </c>
      <c r="M700" s="1" t="s">
        <v>3047</v>
      </c>
      <c r="N700" s="1" t="s">
        <v>3048</v>
      </c>
      <c r="Q700" s="1">
        <v>-1000</v>
      </c>
      <c r="R700" s="1">
        <v>1000</v>
      </c>
      <c r="X700" s="1" t="s">
        <v>2494</v>
      </c>
      <c r="Z700" s="1">
        <v>2</v>
      </c>
    </row>
    <row r="701" spans="1:26">
      <c r="A701" t="s">
        <v>4346</v>
      </c>
      <c r="B701" s="1" t="s">
        <v>3049</v>
      </c>
      <c r="C701" s="2" t="e">
        <f>VLOOKUP(B701,#REF!,1,0)</f>
        <v>#REF!</v>
      </c>
      <c r="D701" s="2" t="str">
        <f>VLOOKUP(B701,[1]iTN607!B:G,1,0)</f>
        <v>SUCCt2r</v>
      </c>
      <c r="E701" s="2" t="str">
        <f>VLOOKUP(B701,[1]iTN607!B:G,2,0)</f>
        <v>SUCCt2r</v>
      </c>
      <c r="F701" s="2" t="b">
        <f t="shared" si="40"/>
        <v>0</v>
      </c>
      <c r="G701" s="2" t="str">
        <f>VLOOKUP(B701,[1]iTN607!B:G,3,0)</f>
        <v>Succinate transport via proton symport</v>
      </c>
      <c r="H701" s="2" t="b">
        <f t="shared" si="41"/>
        <v>0</v>
      </c>
      <c r="I701" s="2"/>
      <c r="J701" s="2" t="b">
        <f t="shared" si="42"/>
        <v>1</v>
      </c>
      <c r="K701" s="2"/>
      <c r="L701" s="2" t="b">
        <f t="shared" si="43"/>
        <v>1</v>
      </c>
      <c r="M701" s="1" t="s">
        <v>3050</v>
      </c>
      <c r="N701" s="1" t="s">
        <v>3051</v>
      </c>
      <c r="Q701" s="1">
        <v>-1000</v>
      </c>
      <c r="R701" s="1">
        <v>1000</v>
      </c>
      <c r="X701" s="1" t="s">
        <v>2494</v>
      </c>
      <c r="Z701" s="1">
        <v>2</v>
      </c>
    </row>
    <row r="702" spans="1:26">
      <c r="A702" t="s">
        <v>4347</v>
      </c>
      <c r="B702" s="1" t="s">
        <v>3052</v>
      </c>
      <c r="C702" s="2" t="e">
        <f>VLOOKUP(B702,#REF!,1,0)</f>
        <v>#REF!</v>
      </c>
      <c r="D702" s="2" t="str">
        <f>VLOOKUP(B702,[1]iTN607!B:G,1,0)</f>
        <v>TDPDRE</v>
      </c>
      <c r="E702" s="2" t="str">
        <f>VLOOKUP(B702,[1]iTN607!B:G,2,0)</f>
        <v>TDPDRE</v>
      </c>
      <c r="F702" s="2" t="b">
        <f t="shared" si="40"/>
        <v>0</v>
      </c>
      <c r="G702" s="2" t="str">
        <f>VLOOKUP(B702,[1]iTN607!B:G,3,0)</f>
        <v>dTDP-4-dehydrorhamnose 3,5-epimerase</v>
      </c>
      <c r="H702" s="2" t="b">
        <f t="shared" si="41"/>
        <v>0</v>
      </c>
      <c r="I702" s="2" t="str">
        <f>VLOOKUP(B702,[1]iTN607!B:G,4,0)</f>
        <v>dTDP-4-dehydro-6-deoxy-D-glucose[c] =&gt; dTDP-4-dehydro-6-deoxy-L-mannose[c]</v>
      </c>
      <c r="J702" s="2" t="b">
        <f t="shared" si="42"/>
        <v>0</v>
      </c>
      <c r="K702" s="2" t="str">
        <f>VLOOKUP(B702,[1]iTN607!B:G,5,0)</f>
        <v>5.1.3.13</v>
      </c>
      <c r="L702" s="2" t="b">
        <f t="shared" si="43"/>
        <v>0</v>
      </c>
      <c r="M702" s="1" t="s">
        <v>3053</v>
      </c>
      <c r="N702" s="1" t="s">
        <v>3054</v>
      </c>
      <c r="O702" s="2" t="s">
        <v>3055</v>
      </c>
      <c r="Q702" s="1">
        <v>0</v>
      </c>
      <c r="R702" s="1">
        <v>1000</v>
      </c>
      <c r="X702" s="1" t="s">
        <v>2494</v>
      </c>
      <c r="Z702" s="1">
        <v>2</v>
      </c>
    </row>
    <row r="703" spans="1:26">
      <c r="A703" t="s">
        <v>4348</v>
      </c>
      <c r="B703" s="2" t="s">
        <v>3056</v>
      </c>
      <c r="C703" s="2" t="e">
        <f>VLOOKUP(B703,#REF!,1,0)</f>
        <v>#REF!</v>
      </c>
      <c r="D703" s="2" t="str">
        <f>VLOOKUP(B703,[1]iTN607!B:G,1,0)</f>
        <v>THMDt2r</v>
      </c>
      <c r="E703" s="2" t="str">
        <f>VLOOKUP(B703,[1]iTN607!B:G,2,0)</f>
        <v>THMDt2r</v>
      </c>
      <c r="F703" s="2" t="b">
        <f t="shared" si="40"/>
        <v>0</v>
      </c>
      <c r="G703" s="2" t="str">
        <f>VLOOKUP(B703,[1]iTN607!B:G,3,0)</f>
        <v>thymidine transport in via proton symport, reversible</v>
      </c>
      <c r="H703" s="2" t="b">
        <f t="shared" si="41"/>
        <v>0</v>
      </c>
      <c r="I703" s="2"/>
      <c r="J703" s="2" t="b">
        <f t="shared" si="42"/>
        <v>1</v>
      </c>
      <c r="K703" s="2"/>
      <c r="L703" s="2" t="b">
        <f t="shared" si="43"/>
        <v>1</v>
      </c>
      <c r="M703" s="2" t="s">
        <v>3057</v>
      </c>
      <c r="N703" s="2" t="s">
        <v>3058</v>
      </c>
      <c r="Q703" s="2">
        <v>-1000</v>
      </c>
      <c r="R703" s="2">
        <v>1000</v>
      </c>
      <c r="X703" s="2" t="s">
        <v>2494</v>
      </c>
      <c r="Z703" s="2">
        <v>2</v>
      </c>
    </row>
    <row r="704" spans="1:26">
      <c r="A704" t="s">
        <v>4349</v>
      </c>
      <c r="B704" s="2" t="s">
        <v>3059</v>
      </c>
      <c r="C704" s="2" t="e">
        <f>VLOOKUP(B704,#REF!,1,0)</f>
        <v>#REF!</v>
      </c>
      <c r="D704" s="2" t="str">
        <f>VLOOKUP(B704,[1]iTN607!B:G,1,0)</f>
        <v>THMabc</v>
      </c>
      <c r="E704" s="2" t="str">
        <f>VLOOKUP(B704,[1]iTN607!B:G,2,0)</f>
        <v>THMabc</v>
      </c>
      <c r="F704" s="2" t="b">
        <f t="shared" si="40"/>
        <v>0</v>
      </c>
      <c r="G704" s="2" t="str">
        <f>VLOOKUP(B704,[1]iTN607!B:G,3,0)</f>
        <v>thiamine transport via ABC system</v>
      </c>
      <c r="H704" s="2" t="b">
        <f t="shared" si="41"/>
        <v>0</v>
      </c>
      <c r="I704" s="2"/>
      <c r="J704" s="2" t="b">
        <f t="shared" si="42"/>
        <v>1</v>
      </c>
      <c r="K704" s="2"/>
      <c r="L704" s="2" t="b">
        <f t="shared" si="43"/>
        <v>1</v>
      </c>
      <c r="M704" s="2" t="s">
        <v>3060</v>
      </c>
      <c r="N704" s="2" t="s">
        <v>3061</v>
      </c>
      <c r="Q704" s="2">
        <v>0</v>
      </c>
      <c r="R704" s="2">
        <v>1000</v>
      </c>
      <c r="X704" s="2" t="s">
        <v>2494</v>
      </c>
      <c r="Z704" s="2">
        <v>2</v>
      </c>
    </row>
    <row r="705" spans="1:26">
      <c r="A705" t="s">
        <v>4350</v>
      </c>
      <c r="B705" s="2" t="s">
        <v>3062</v>
      </c>
      <c r="C705" s="2" t="e">
        <f>VLOOKUP(B705,#REF!,1,0)</f>
        <v>#REF!</v>
      </c>
      <c r="D705" s="2" t="str">
        <f>VLOOKUP(B705,[1]iTN607!B:G,1,0)</f>
        <v>THRD</v>
      </c>
      <c r="E705" s="2" t="str">
        <f>VLOOKUP(B705,[1]iTN607!B:G,2,0)</f>
        <v>THRD</v>
      </c>
      <c r="F705" s="2" t="b">
        <f t="shared" si="40"/>
        <v>0</v>
      </c>
      <c r="G705" s="2" t="str">
        <f>VLOOKUP(B705,[1]iTN607!B:G,3,0)</f>
        <v>L-threonine dehydrogenase</v>
      </c>
      <c r="H705" s="2" t="b">
        <f t="shared" si="41"/>
        <v>0</v>
      </c>
      <c r="I705" s="2" t="str">
        <f>VLOOKUP(B705,[1]iTN607!B:G,4,0)</f>
        <v>Nicotinamide adenine dinucleotide[c] + L-Threonine[c] =&gt; H+[c] + Nicotinamide adenine dinucleotide - reduced[c] + L-2-Amino-3-oxobutanoate[c]</v>
      </c>
      <c r="J705" s="2" t="b">
        <f t="shared" si="42"/>
        <v>0</v>
      </c>
      <c r="K705" s="2"/>
      <c r="L705" s="2" t="b">
        <f t="shared" si="43"/>
        <v>1</v>
      </c>
      <c r="M705" s="2" t="s">
        <v>3063</v>
      </c>
      <c r="N705" s="2" t="s">
        <v>3064</v>
      </c>
      <c r="O705" s="2" t="s">
        <v>3065</v>
      </c>
      <c r="Q705" s="2">
        <v>0</v>
      </c>
      <c r="R705" s="2">
        <v>1000</v>
      </c>
      <c r="X705" s="2" t="s">
        <v>2494</v>
      </c>
      <c r="Z705" s="2">
        <v>2</v>
      </c>
    </row>
    <row r="706" spans="1:26">
      <c r="A706" t="s">
        <v>4351</v>
      </c>
      <c r="B706" s="2" t="s">
        <v>3066</v>
      </c>
      <c r="C706" s="2" t="e">
        <f>VLOOKUP(B706,#REF!,1,0)</f>
        <v>#REF!</v>
      </c>
      <c r="D706" s="2" t="str">
        <f>VLOOKUP(B706,[1]iTN607!B:G,1,0)</f>
        <v>THRt2</v>
      </c>
      <c r="E706" s="2" t="str">
        <f>VLOOKUP(B706,[1]iTN607!B:G,2,0)</f>
        <v>THRt2</v>
      </c>
      <c r="F706" s="2" t="b">
        <f t="shared" ref="F706:F713" si="44">EXACT(E706,M706)</f>
        <v>0</v>
      </c>
      <c r="G706" s="2" t="str">
        <f>VLOOKUP(B706,[1]iTN607!B:G,3,0)</f>
        <v>L-threonine transport in via proton symport</v>
      </c>
      <c r="H706" s="2" t="b">
        <f t="shared" ref="H706:H713" si="45">EXACT(G706,N706)</f>
        <v>0</v>
      </c>
      <c r="I706" s="2"/>
      <c r="J706" s="2" t="b">
        <f t="shared" ref="J706:J713" si="46">EXACT(I706,O706)</f>
        <v>1</v>
      </c>
      <c r="K706" s="2"/>
      <c r="L706" s="2" t="b">
        <f t="shared" ref="L706:L713" si="47">EXACT(K706,P706)</f>
        <v>1</v>
      </c>
      <c r="M706" s="2" t="s">
        <v>3067</v>
      </c>
      <c r="N706" s="2" t="s">
        <v>3068</v>
      </c>
      <c r="Q706" s="2">
        <v>0</v>
      </c>
      <c r="R706" s="2">
        <v>1000</v>
      </c>
      <c r="X706" s="2" t="s">
        <v>2494</v>
      </c>
      <c r="Z706" s="2">
        <v>2</v>
      </c>
    </row>
    <row r="707" spans="1:26">
      <c r="A707" t="s">
        <v>4352</v>
      </c>
      <c r="B707" s="2" t="s">
        <v>3069</v>
      </c>
      <c r="C707" s="2" t="e">
        <f>VLOOKUP(B707,#REF!,1,0)</f>
        <v>#REF!</v>
      </c>
      <c r="D707" s="2" t="str">
        <f>VLOOKUP(B707,[1]iTN607!B:G,1,0)</f>
        <v>TMDPK</v>
      </c>
      <c r="E707" s="2" t="str">
        <f>VLOOKUP(B707,[1]iTN607!B:G,2,0)</f>
        <v>TMDPK</v>
      </c>
      <c r="F707" s="2" t="b">
        <f t="shared" si="44"/>
        <v>0</v>
      </c>
      <c r="G707" s="2" t="str">
        <f>VLOOKUP(B707,[1]iTN607!B:G,3,0)</f>
        <v>thiamine diphosphokinase</v>
      </c>
      <c r="H707" s="2" t="b">
        <f t="shared" si="45"/>
        <v>0</v>
      </c>
      <c r="I707" s="2" t="str">
        <f>VLOOKUP(B707,[1]iTN607!B:G,4,0)</f>
        <v>ATP[c] + Thiamin[c] =&gt; AMP[c] + H+[c] + Thiamine diphosphate[c]</v>
      </c>
      <c r="J707" s="2" t="b">
        <f t="shared" si="46"/>
        <v>0</v>
      </c>
      <c r="K707" s="2" t="str">
        <f>VLOOKUP(B707,[1]iTN607!B:G,5,0)</f>
        <v>2.7.6.2</v>
      </c>
      <c r="L707" s="2" t="b">
        <f t="shared" si="47"/>
        <v>0</v>
      </c>
      <c r="M707" s="2" t="s">
        <v>3070</v>
      </c>
      <c r="N707" s="2" t="s">
        <v>3071</v>
      </c>
      <c r="O707" s="2" t="s">
        <v>3072</v>
      </c>
      <c r="Q707" s="2">
        <v>0</v>
      </c>
      <c r="R707" s="2">
        <v>1000</v>
      </c>
      <c r="X707" s="2" t="s">
        <v>2494</v>
      </c>
      <c r="Z707" s="2">
        <v>2</v>
      </c>
    </row>
    <row r="708" spans="1:26">
      <c r="A708" t="s">
        <v>4353</v>
      </c>
      <c r="B708" s="2" t="s">
        <v>3073</v>
      </c>
      <c r="C708" s="2" t="e">
        <f>VLOOKUP(B708,#REF!,1,0)</f>
        <v>#REF!</v>
      </c>
      <c r="D708" s="2" t="str">
        <f>VLOOKUP(B708,[1]iTN607!B:G,1,0)</f>
        <v>TRPt6</v>
      </c>
      <c r="E708" s="2" t="str">
        <f>VLOOKUP(B708,[1]iTN607!B:G,2,0)</f>
        <v>TRPt6</v>
      </c>
      <c r="F708" s="2" t="b">
        <f t="shared" si="44"/>
        <v>0</v>
      </c>
      <c r="G708" s="2" t="str">
        <f>VLOOKUP(B708,[1]iTN607!B:G,3,0)</f>
        <v>L-tryptophan transport in/out via proton symport</v>
      </c>
      <c r="H708" s="2" t="b">
        <f t="shared" si="45"/>
        <v>0</v>
      </c>
      <c r="I708" s="2"/>
      <c r="J708" s="2" t="b">
        <f t="shared" si="46"/>
        <v>1</v>
      </c>
      <c r="K708" s="2"/>
      <c r="L708" s="2" t="b">
        <f t="shared" si="47"/>
        <v>1</v>
      </c>
      <c r="M708" s="2" t="s">
        <v>3074</v>
      </c>
      <c r="N708" s="2" t="s">
        <v>3075</v>
      </c>
      <c r="Q708" s="2">
        <v>-1000</v>
      </c>
      <c r="R708" s="2">
        <v>1000</v>
      </c>
      <c r="X708" s="2" t="s">
        <v>2494</v>
      </c>
      <c r="Z708" s="2">
        <v>2</v>
      </c>
    </row>
    <row r="709" spans="1:26">
      <c r="A709" t="s">
        <v>4354</v>
      </c>
      <c r="B709" s="2" t="s">
        <v>3076</v>
      </c>
      <c r="C709" s="2" t="e">
        <f>VLOOKUP(B709,#REF!,1,0)</f>
        <v>#REF!</v>
      </c>
      <c r="D709" s="2" t="str">
        <f>VLOOKUP(B709,[1]iTN607!B:G,1,0)</f>
        <v>UDCPDP</v>
      </c>
      <c r="E709" s="2" t="str">
        <f>VLOOKUP(B709,[1]iTN607!B:G,2,0)</f>
        <v>UDCPDP</v>
      </c>
      <c r="F709" s="2" t="b">
        <f t="shared" si="44"/>
        <v>0</v>
      </c>
      <c r="G709" s="2" t="str">
        <f>VLOOKUP(B709,[1]iTN607!B:G,3,0)</f>
        <v>undecaprenyl-diphosphatase</v>
      </c>
      <c r="H709" s="2" t="b">
        <f t="shared" si="45"/>
        <v>0</v>
      </c>
      <c r="I709" s="32" t="str">
        <f>VLOOKUP(B709,[1]iTN607!B:G,4,0)</f>
        <v>H2O[c] + Undecaprenyl diphosphate[c] =&gt; H+[c] + Phosphate[c] + Undecaprenyl phosphate[c]</v>
      </c>
      <c r="J709" s="2" t="b">
        <f t="shared" si="46"/>
        <v>0</v>
      </c>
      <c r="K709" s="2" t="str">
        <f>VLOOKUP(B709,[1]iTN607!B:G,5,0)</f>
        <v>3.6.1.27</v>
      </c>
      <c r="L709" s="2" t="b">
        <f t="shared" si="47"/>
        <v>0</v>
      </c>
      <c r="M709" s="2" t="s">
        <v>3077</v>
      </c>
      <c r="N709" s="2" t="s">
        <v>3078</v>
      </c>
      <c r="Q709" s="2">
        <v>0</v>
      </c>
      <c r="R709" s="2">
        <v>1000</v>
      </c>
      <c r="X709" s="2" t="s">
        <v>2494</v>
      </c>
      <c r="Z709" s="2">
        <v>2</v>
      </c>
    </row>
    <row r="710" spans="1:26">
      <c r="A710" t="s">
        <v>4355</v>
      </c>
      <c r="B710" s="2" t="s">
        <v>3079</v>
      </c>
      <c r="C710" s="2" t="e">
        <f>VLOOKUP(B710,#REF!,1,0)</f>
        <v>#REF!</v>
      </c>
      <c r="D710" s="2" t="str">
        <f>VLOOKUP(B710,[1]iTN607!B:G,1,0)</f>
        <v>XYLK</v>
      </c>
      <c r="E710" s="2" t="str">
        <f>VLOOKUP(B710,[1]iTN607!B:G,2,0)</f>
        <v>XYLK</v>
      </c>
      <c r="F710" s="2" t="b">
        <f t="shared" si="44"/>
        <v>0</v>
      </c>
      <c r="G710" s="2" t="str">
        <f>VLOOKUP(B710,[1]iTN607!B:G,3,0)</f>
        <v>xylulokinase</v>
      </c>
      <c r="H710" s="2" t="b">
        <f t="shared" si="45"/>
        <v>0</v>
      </c>
      <c r="I710" s="2" t="str">
        <f>VLOOKUP(B710,[1]iTN607!B:G,4,0)</f>
        <v>ATP[c] + D-Xylulose[c] =&gt; ADP[c] + H+[c] + D-Xylulose 5-phosphate[c]</v>
      </c>
      <c r="J710" s="2" t="b">
        <f t="shared" si="46"/>
        <v>0</v>
      </c>
      <c r="K710" s="2"/>
      <c r="L710" s="2" t="b">
        <f t="shared" si="47"/>
        <v>1</v>
      </c>
      <c r="M710" s="2" t="s">
        <v>3080</v>
      </c>
      <c r="N710" s="2" t="s">
        <v>3081</v>
      </c>
      <c r="O710" s="2" t="s">
        <v>3082</v>
      </c>
      <c r="Q710" s="2">
        <v>0</v>
      </c>
      <c r="R710" s="2">
        <v>1000</v>
      </c>
      <c r="X710" s="2" t="s">
        <v>2494</v>
      </c>
      <c r="Z710" s="2">
        <v>2</v>
      </c>
    </row>
    <row r="711" spans="1:26">
      <c r="A711" t="s">
        <v>4356</v>
      </c>
      <c r="B711" s="2" t="s">
        <v>3083</v>
      </c>
      <c r="C711" s="2" t="e">
        <f>VLOOKUP(B711,#REF!,1,0)</f>
        <v>#REF!</v>
      </c>
      <c r="D711" s="2" t="str">
        <f>VLOOKUP(B711,[1]iTN607!B:G,1,0)</f>
        <v>tr_fe2</v>
      </c>
      <c r="E711" s="2" t="str">
        <f>VLOOKUP(B711,[1]iTN607!B:G,2,0)</f>
        <v>tr_fe2</v>
      </c>
      <c r="F711" s="2" t="b">
        <f t="shared" si="44"/>
        <v>0</v>
      </c>
      <c r="G711" s="21" t="str">
        <f>VLOOKUP(B711,[1]iTN607!B:G,3,0)</f>
        <v>fe2 transport</v>
      </c>
      <c r="H711" s="2" t="b">
        <f t="shared" si="45"/>
        <v>0</v>
      </c>
      <c r="I711" s="2"/>
      <c r="J711" s="2" t="b">
        <f t="shared" si="46"/>
        <v>1</v>
      </c>
      <c r="K711" s="2"/>
      <c r="L711" s="2" t="b">
        <f t="shared" si="47"/>
        <v>1</v>
      </c>
      <c r="M711" s="2" t="s">
        <v>3084</v>
      </c>
      <c r="N711" s="2" t="s">
        <v>3085</v>
      </c>
      <c r="Q711" s="2">
        <v>-1000</v>
      </c>
      <c r="R711" s="2">
        <v>1000</v>
      </c>
      <c r="X711" s="2" t="s">
        <v>2494</v>
      </c>
      <c r="Z711" s="2">
        <v>2</v>
      </c>
    </row>
    <row r="712" spans="1:26">
      <c r="A712" t="s">
        <v>4357</v>
      </c>
      <c r="B712" s="2" t="s">
        <v>3086</v>
      </c>
      <c r="C712" s="2" t="e">
        <f>VLOOKUP(B712,#REF!,1,0)</f>
        <v>#REF!</v>
      </c>
      <c r="D712" s="2" t="str">
        <f>VLOOKUP(B712,[1]iTN607!B:G,1,0)</f>
        <v>tr_h2s</v>
      </c>
      <c r="E712" s="2" t="str">
        <f>VLOOKUP(B712,[1]iTN607!B:G,2,0)</f>
        <v>tr_h2s</v>
      </c>
      <c r="F712" s="2" t="b">
        <f t="shared" si="44"/>
        <v>0</v>
      </c>
      <c r="G712" s="2" t="str">
        <f>VLOOKUP(B712,[1]iTN607!B:G,3,0)</f>
        <v>h2s transport</v>
      </c>
      <c r="H712" s="2" t="b">
        <f t="shared" si="45"/>
        <v>0</v>
      </c>
      <c r="I712" s="2"/>
      <c r="J712" s="2" t="b">
        <f t="shared" si="46"/>
        <v>1</v>
      </c>
      <c r="K712" s="2"/>
      <c r="L712" s="2" t="b">
        <f t="shared" si="47"/>
        <v>1</v>
      </c>
      <c r="M712" s="2" t="s">
        <v>3087</v>
      </c>
      <c r="N712" s="2" t="s">
        <v>3088</v>
      </c>
      <c r="Q712" s="2">
        <v>-1000</v>
      </c>
      <c r="R712" s="2">
        <v>1000</v>
      </c>
      <c r="X712" s="2" t="s">
        <v>2494</v>
      </c>
      <c r="Z712" s="2">
        <v>2</v>
      </c>
    </row>
    <row r="713" spans="1:26">
      <c r="A713" t="s">
        <v>4358</v>
      </c>
      <c r="B713" s="2" t="s">
        <v>3089</v>
      </c>
      <c r="C713" s="2" t="e">
        <f>VLOOKUP(B713,#REF!,1,0)</f>
        <v>#REF!</v>
      </c>
      <c r="D713" s="2" t="str">
        <f>VLOOKUP(B713,[1]iTN607!B:G,1,0)</f>
        <v>tr_o2</v>
      </c>
      <c r="E713" s="2" t="str">
        <f>VLOOKUP(B713,[1]iTN607!B:G,2,0)</f>
        <v>tr_o2</v>
      </c>
      <c r="F713" s="2" t="b">
        <f t="shared" si="44"/>
        <v>0</v>
      </c>
      <c r="G713" s="21" t="str">
        <f>VLOOKUP(B713,[1]iTN607!B:G,3,0)</f>
        <v>o2 transport</v>
      </c>
      <c r="H713" s="2" t="b">
        <f t="shared" si="45"/>
        <v>0</v>
      </c>
      <c r="I713" s="2"/>
      <c r="J713" s="2" t="b">
        <f t="shared" si="46"/>
        <v>1</v>
      </c>
      <c r="K713" s="2"/>
      <c r="L713" s="2" t="b">
        <f t="shared" si="47"/>
        <v>1</v>
      </c>
      <c r="M713" s="2" t="s">
        <v>3090</v>
      </c>
      <c r="N713" s="2" t="s">
        <v>3091</v>
      </c>
      <c r="Q713" s="2">
        <v>-1000</v>
      </c>
      <c r="R713" s="2">
        <v>1000</v>
      </c>
      <c r="X713" s="2" t="s">
        <v>2494</v>
      </c>
      <c r="Z713" s="2">
        <v>2</v>
      </c>
    </row>
    <row r="728" spans="7:11">
      <c r="G728" s="6"/>
      <c r="H728" s="6"/>
      <c r="I728" s="30"/>
      <c r="J728" s="8"/>
      <c r="K728" s="7"/>
    </row>
    <row r="729" spans="7:11">
      <c r="G729" s="22"/>
    </row>
  </sheetData>
  <autoFilter ref="A1:Z713" xr:uid="{5049C078-1869-C442-B97A-457FD7F65AF3}">
    <sortState ref="A2:Z713">
      <sortCondition ref="C1:C713"/>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160A2-0968-0849-AFB1-EB96EEDCB2D3}">
  <dimension ref="A1:E3"/>
  <sheetViews>
    <sheetView workbookViewId="0">
      <selection activeCell="C11" sqref="C11"/>
    </sheetView>
  </sheetViews>
  <sheetFormatPr baseColWidth="10" defaultRowHeight="15"/>
  <cols>
    <col min="1" max="1" width="19.5" customWidth="1"/>
    <col min="2" max="2" width="16" customWidth="1"/>
    <col min="3" max="3" width="70.33203125" customWidth="1"/>
    <col min="5" max="5" width="20.5" customWidth="1"/>
  </cols>
  <sheetData>
    <row r="1" spans="1:5">
      <c r="A1" s="36" t="s">
        <v>4675</v>
      </c>
      <c r="B1" s="36" t="s">
        <v>2</v>
      </c>
      <c r="C1" s="36" t="s">
        <v>3</v>
      </c>
      <c r="D1" s="36" t="s">
        <v>4</v>
      </c>
      <c r="E1" s="36" t="s">
        <v>5</v>
      </c>
    </row>
    <row r="2" spans="1:5">
      <c r="A2" t="s">
        <v>3161</v>
      </c>
      <c r="B2" t="s">
        <v>3162</v>
      </c>
      <c r="C2" t="s">
        <v>4780</v>
      </c>
      <c r="D2" t="s">
        <v>3163</v>
      </c>
      <c r="E2" t="s">
        <v>3164</v>
      </c>
    </row>
    <row r="3" spans="1:5">
      <c r="A3" t="s">
        <v>3645</v>
      </c>
      <c r="B3" t="s">
        <v>3646</v>
      </c>
      <c r="C3" t="s">
        <v>4781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66436-669B-614E-93B6-4C3F9433B450}">
  <dimension ref="A1:E6"/>
  <sheetViews>
    <sheetView workbookViewId="0">
      <selection activeCell="C5" sqref="C5"/>
    </sheetView>
  </sheetViews>
  <sheetFormatPr baseColWidth="10" defaultRowHeight="15"/>
  <sheetData>
    <row r="1" spans="1:5">
      <c r="A1" s="36" t="s">
        <v>4675</v>
      </c>
      <c r="B1" s="36" t="s">
        <v>2</v>
      </c>
      <c r="C1" s="36" t="s">
        <v>3</v>
      </c>
      <c r="D1" s="36" t="s">
        <v>4</v>
      </c>
      <c r="E1" s="36" t="s">
        <v>5</v>
      </c>
    </row>
    <row r="2" spans="1:5">
      <c r="A2" t="s">
        <v>3627</v>
      </c>
      <c r="B2" t="s">
        <v>3628</v>
      </c>
      <c r="C2" t="s">
        <v>6095</v>
      </c>
    </row>
    <row r="3" spans="1:5">
      <c r="A3" t="s">
        <v>3630</v>
      </c>
      <c r="B3" t="s">
        <v>3631</v>
      </c>
      <c r="C3" t="s">
        <v>6096</v>
      </c>
    </row>
    <row r="4" spans="1:5">
      <c r="A4" t="s">
        <v>3632</v>
      </c>
      <c r="B4" t="s">
        <v>3633</v>
      </c>
      <c r="C4" t="s">
        <v>6094</v>
      </c>
    </row>
    <row r="5" spans="1:5">
      <c r="A5" t="s">
        <v>3634</v>
      </c>
      <c r="B5" t="s">
        <v>3635</v>
      </c>
      <c r="C5" t="s">
        <v>6097</v>
      </c>
    </row>
    <row r="6" spans="1:5">
      <c r="A6" t="s">
        <v>4783</v>
      </c>
      <c r="B6" t="s">
        <v>4785</v>
      </c>
      <c r="C6" t="s">
        <v>4784</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D8169-A4AB-E74D-92AC-0A4CD52469C1}">
  <dimension ref="A1:B803"/>
  <sheetViews>
    <sheetView topLeftCell="A791" workbookViewId="0">
      <selection activeCell="B618" sqref="B618"/>
    </sheetView>
  </sheetViews>
  <sheetFormatPr baseColWidth="10" defaultRowHeight="15"/>
  <cols>
    <col min="1" max="1" width="14.1640625" style="4" customWidth="1"/>
    <col min="2" max="2" width="30.6640625" style="4" customWidth="1"/>
  </cols>
  <sheetData>
    <row r="1" spans="1:2">
      <c r="A1" s="3" t="s">
        <v>1</v>
      </c>
      <c r="B1" s="3" t="s">
        <v>11</v>
      </c>
    </row>
    <row r="2" spans="1:2">
      <c r="A2" s="5" t="s">
        <v>2360</v>
      </c>
      <c r="B2" s="4" t="s">
        <v>3111</v>
      </c>
    </row>
    <row r="3" spans="1:2">
      <c r="A3" s="6" t="s">
        <v>1104</v>
      </c>
      <c r="B3" s="4" t="s">
        <v>3111</v>
      </c>
    </row>
    <row r="4" spans="1:2">
      <c r="A4" s="6" t="s">
        <v>1499</v>
      </c>
      <c r="B4" s="4" t="s">
        <v>3111</v>
      </c>
    </row>
    <row r="5" spans="1:2">
      <c r="A5" s="6" t="s">
        <v>37</v>
      </c>
      <c r="B5" s="4" t="s">
        <v>3111</v>
      </c>
    </row>
    <row r="6" spans="1:2">
      <c r="A6" s="6" t="s">
        <v>2413</v>
      </c>
      <c r="B6" s="4" t="s">
        <v>3111</v>
      </c>
    </row>
    <row r="7" spans="1:2">
      <c r="A7" s="6" t="s">
        <v>1715</v>
      </c>
      <c r="B7" s="4" t="s">
        <v>3111</v>
      </c>
    </row>
    <row r="8" spans="1:2">
      <c r="A8" s="5" t="s">
        <v>946</v>
      </c>
      <c r="B8" s="4" t="s">
        <v>3111</v>
      </c>
    </row>
    <row r="9" spans="1:2">
      <c r="A9" s="5" t="s">
        <v>1260</v>
      </c>
      <c r="B9" s="4" t="s">
        <v>3111</v>
      </c>
    </row>
    <row r="10" spans="1:2">
      <c r="A10" s="5" t="s">
        <v>1165</v>
      </c>
      <c r="B10" s="4" t="s">
        <v>3111</v>
      </c>
    </row>
    <row r="11" spans="1:2">
      <c r="A11" s="5" t="s">
        <v>1590</v>
      </c>
      <c r="B11" s="4" t="s">
        <v>3111</v>
      </c>
    </row>
    <row r="12" spans="1:2">
      <c r="A12" s="5" t="s">
        <v>1578</v>
      </c>
      <c r="B12" s="4" t="s">
        <v>3111</v>
      </c>
    </row>
    <row r="13" spans="1:2">
      <c r="A13" s="5" t="s">
        <v>1125</v>
      </c>
      <c r="B13" s="4" t="s">
        <v>3111</v>
      </c>
    </row>
    <row r="14" spans="1:2">
      <c r="A14" s="5" t="s">
        <v>2368</v>
      </c>
      <c r="B14" s="4" t="s">
        <v>3111</v>
      </c>
    </row>
    <row r="15" spans="1:2">
      <c r="A15" s="5" t="s">
        <v>2248</v>
      </c>
      <c r="B15" s="4" t="s">
        <v>3111</v>
      </c>
    </row>
    <row r="16" spans="1:2">
      <c r="A16" s="5" t="s">
        <v>2237</v>
      </c>
      <c r="B16" s="4" t="s">
        <v>3111</v>
      </c>
    </row>
    <row r="17" spans="1:2">
      <c r="A17" s="5" t="s">
        <v>2301</v>
      </c>
      <c r="B17" s="4" t="s">
        <v>3116</v>
      </c>
    </row>
    <row r="18" spans="1:2">
      <c r="A18" s="5" t="s">
        <v>1544</v>
      </c>
      <c r="B18" s="4" t="s">
        <v>3116</v>
      </c>
    </row>
    <row r="19" spans="1:2">
      <c r="A19" s="5" t="s">
        <v>936</v>
      </c>
      <c r="B19" s="4" t="s">
        <v>3116</v>
      </c>
    </row>
    <row r="20" spans="1:2">
      <c r="A20" s="5" t="s">
        <v>3119</v>
      </c>
      <c r="B20" s="4" t="s">
        <v>3116</v>
      </c>
    </row>
    <row r="21" spans="1:2">
      <c r="A21" s="6" t="s">
        <v>796</v>
      </c>
      <c r="B21" s="4" t="s">
        <v>3122</v>
      </c>
    </row>
    <row r="22" spans="1:2">
      <c r="A22" s="5" t="s">
        <v>1141</v>
      </c>
      <c r="B22" s="4" t="s">
        <v>3122</v>
      </c>
    </row>
    <row r="23" spans="1:2">
      <c r="A23" s="5" t="s">
        <v>2899</v>
      </c>
      <c r="B23" s="4" t="s">
        <v>3122</v>
      </c>
    </row>
    <row r="24" spans="1:2">
      <c r="A24" s="5" t="s">
        <v>1520</v>
      </c>
      <c r="B24" s="4" t="s">
        <v>3122</v>
      </c>
    </row>
    <row r="25" spans="1:2">
      <c r="A25" s="5" t="s">
        <v>1560</v>
      </c>
      <c r="B25" s="4" t="s">
        <v>3122</v>
      </c>
    </row>
    <row r="26" spans="1:2">
      <c r="A26" s="5" t="s">
        <v>1244</v>
      </c>
      <c r="B26" s="4" t="s">
        <v>3122</v>
      </c>
    </row>
    <row r="27" spans="1:2">
      <c r="A27" s="5" t="s">
        <v>1462</v>
      </c>
      <c r="B27" s="4" t="s">
        <v>3122</v>
      </c>
    </row>
    <row r="28" spans="1:2">
      <c r="A28" s="5" t="s">
        <v>1832</v>
      </c>
      <c r="B28" s="4" t="s">
        <v>3122</v>
      </c>
    </row>
    <row r="29" spans="1:2">
      <c r="A29" s="5" t="s">
        <v>2102</v>
      </c>
      <c r="B29" s="4" t="s">
        <v>3122</v>
      </c>
    </row>
    <row r="30" spans="1:2">
      <c r="A30" s="5" t="s">
        <v>320</v>
      </c>
      <c r="B30" s="4" t="s">
        <v>3122</v>
      </c>
    </row>
    <row r="31" spans="1:2">
      <c r="A31" s="5" t="s">
        <v>773</v>
      </c>
      <c r="B31" s="4" t="s">
        <v>3122</v>
      </c>
    </row>
    <row r="32" spans="1:2">
      <c r="A32" s="6" t="s">
        <v>1944</v>
      </c>
      <c r="B32" s="4" t="s">
        <v>3122</v>
      </c>
    </row>
    <row r="33" spans="1:2">
      <c r="A33" s="5" t="s">
        <v>1910</v>
      </c>
      <c r="B33" s="5" t="s">
        <v>3122</v>
      </c>
    </row>
    <row r="34" spans="1:2">
      <c r="A34" s="5" t="s">
        <v>3079</v>
      </c>
      <c r="B34" s="4" t="s">
        <v>3125</v>
      </c>
    </row>
    <row r="35" spans="1:2">
      <c r="A35" s="5" t="s">
        <v>3036</v>
      </c>
      <c r="B35" s="4" t="s">
        <v>3125</v>
      </c>
    </row>
    <row r="36" spans="1:2">
      <c r="A36" s="5" t="s">
        <v>3030</v>
      </c>
      <c r="B36" s="4" t="s">
        <v>3125</v>
      </c>
    </row>
    <row r="37" spans="1:2">
      <c r="A37" s="5" t="s">
        <v>3033</v>
      </c>
      <c r="B37" s="4" t="s">
        <v>3125</v>
      </c>
    </row>
    <row r="38" spans="1:2">
      <c r="A38" s="5" t="s">
        <v>723</v>
      </c>
      <c r="B38" s="4" t="s">
        <v>3129</v>
      </c>
    </row>
    <row r="39" spans="1:2">
      <c r="A39" s="5" t="s">
        <v>717</v>
      </c>
      <c r="B39" s="4" t="s">
        <v>3129</v>
      </c>
    </row>
    <row r="40" spans="1:2">
      <c r="A40" s="6" t="s">
        <v>890</v>
      </c>
      <c r="B40" s="4" t="s">
        <v>3129</v>
      </c>
    </row>
    <row r="41" spans="1:2">
      <c r="A41" s="5" t="s">
        <v>2543</v>
      </c>
      <c r="B41" s="4" t="s">
        <v>3129</v>
      </c>
    </row>
    <row r="42" spans="1:2">
      <c r="A42" s="5" t="s">
        <v>1883</v>
      </c>
      <c r="B42" s="4" t="s">
        <v>3134</v>
      </c>
    </row>
    <row r="43" spans="1:2">
      <c r="A43" s="5" t="s">
        <v>2880</v>
      </c>
      <c r="B43" s="4" t="s">
        <v>3134</v>
      </c>
    </row>
    <row r="44" spans="1:2">
      <c r="A44" s="6" t="s">
        <v>1439</v>
      </c>
      <c r="B44" s="4" t="s">
        <v>3134</v>
      </c>
    </row>
    <row r="45" spans="1:2">
      <c r="A45" s="5" t="s">
        <v>2955</v>
      </c>
      <c r="B45" s="4" t="s">
        <v>3134</v>
      </c>
    </row>
    <row r="46" spans="1:2">
      <c r="A46" s="6" t="s">
        <v>1786</v>
      </c>
      <c r="B46" s="4" t="s">
        <v>3134</v>
      </c>
    </row>
    <row r="47" spans="1:2">
      <c r="A47" s="5" t="s">
        <v>434</v>
      </c>
      <c r="B47" s="4" t="s">
        <v>3139</v>
      </c>
    </row>
    <row r="48" spans="1:2">
      <c r="A48" s="5" t="s">
        <v>1616</v>
      </c>
      <c r="B48" s="4" t="s">
        <v>3139</v>
      </c>
    </row>
    <row r="49" spans="1:2">
      <c r="A49" s="5" t="s">
        <v>1800</v>
      </c>
      <c r="B49" s="4" t="s">
        <v>3139</v>
      </c>
    </row>
    <row r="50" spans="1:2">
      <c r="A50" s="5" t="s">
        <v>1820</v>
      </c>
      <c r="B50" s="4" t="s">
        <v>3141</v>
      </c>
    </row>
    <row r="51" spans="1:2">
      <c r="A51" s="5" t="s">
        <v>346</v>
      </c>
      <c r="B51" s="4" t="s">
        <v>3139</v>
      </c>
    </row>
    <row r="52" spans="1:2">
      <c r="A52" s="5" t="s">
        <v>410</v>
      </c>
      <c r="B52" s="4" t="s">
        <v>3139</v>
      </c>
    </row>
    <row r="53" spans="1:2">
      <c r="A53" s="5" t="s">
        <v>177</v>
      </c>
      <c r="B53" s="4" t="s">
        <v>3139</v>
      </c>
    </row>
    <row r="54" spans="1:2">
      <c r="A54" s="5" t="s">
        <v>507</v>
      </c>
      <c r="B54" s="4" t="s">
        <v>3139</v>
      </c>
    </row>
    <row r="55" spans="1:2">
      <c r="A55" s="5" t="s">
        <v>1931</v>
      </c>
      <c r="B55" s="4" t="s">
        <v>3139</v>
      </c>
    </row>
    <row r="56" spans="1:2">
      <c r="A56" s="5" t="s">
        <v>2474</v>
      </c>
      <c r="B56" s="4" t="s">
        <v>3144</v>
      </c>
    </row>
    <row r="57" spans="1:2">
      <c r="A57" s="5" t="s">
        <v>2016</v>
      </c>
      <c r="B57" s="4" t="s">
        <v>3144</v>
      </c>
    </row>
    <row r="58" spans="1:2">
      <c r="A58" s="5" t="s">
        <v>3000</v>
      </c>
      <c r="B58" s="4" t="s">
        <v>3144</v>
      </c>
    </row>
    <row r="59" spans="1:2">
      <c r="A59" s="5" t="s">
        <v>2356</v>
      </c>
      <c r="B59" s="4" t="s">
        <v>3144</v>
      </c>
    </row>
    <row r="60" spans="1:2">
      <c r="A60" s="5" t="s">
        <v>1550</v>
      </c>
      <c r="B60" s="4" t="s">
        <v>3144</v>
      </c>
    </row>
    <row r="61" spans="1:2">
      <c r="A61" s="5" t="s">
        <v>3148</v>
      </c>
      <c r="B61" s="4" t="s">
        <v>3144</v>
      </c>
    </row>
    <row r="62" spans="1:2" ht="16">
      <c r="A62" s="9" t="s">
        <v>3152</v>
      </c>
      <c r="B62" s="4" t="s">
        <v>3144</v>
      </c>
    </row>
    <row r="63" spans="1:2">
      <c r="A63" s="5" t="s">
        <v>1900</v>
      </c>
      <c r="B63" s="4" t="s">
        <v>3144</v>
      </c>
    </row>
    <row r="64" spans="1:2">
      <c r="A64" s="5" t="s">
        <v>1228</v>
      </c>
      <c r="B64" s="4" t="s">
        <v>3144</v>
      </c>
    </row>
    <row r="65" spans="1:2">
      <c r="A65" s="5" t="s">
        <v>2480</v>
      </c>
      <c r="B65" s="4" t="s">
        <v>3144</v>
      </c>
    </row>
    <row r="66" spans="1:2" ht="16">
      <c r="A66" s="10" t="s">
        <v>3157</v>
      </c>
      <c r="B66" s="4" t="s">
        <v>3144</v>
      </c>
    </row>
    <row r="67" spans="1:2" ht="16">
      <c r="A67" s="9" t="s">
        <v>3161</v>
      </c>
      <c r="B67" s="4" t="s">
        <v>3144</v>
      </c>
    </row>
    <row r="68" spans="1:2">
      <c r="A68" s="5" t="s">
        <v>628</v>
      </c>
      <c r="B68" s="4" t="s">
        <v>3166</v>
      </c>
    </row>
    <row r="69" spans="1:2">
      <c r="A69" s="5" t="s">
        <v>1735</v>
      </c>
      <c r="B69" s="4" t="s">
        <v>3166</v>
      </c>
    </row>
    <row r="70" spans="1:2" ht="16">
      <c r="A70" s="9" t="s">
        <v>3167</v>
      </c>
      <c r="B70" s="5" t="s">
        <v>3166</v>
      </c>
    </row>
    <row r="71" spans="1:2">
      <c r="A71" s="5" t="s">
        <v>1959</v>
      </c>
      <c r="B71" s="4" t="s">
        <v>3166</v>
      </c>
    </row>
    <row r="72" spans="1:2">
      <c r="A72" s="5" t="s">
        <v>1621</v>
      </c>
      <c r="B72" s="4" t="s">
        <v>3166</v>
      </c>
    </row>
    <row r="73" spans="1:2">
      <c r="A73" s="5" t="s">
        <v>3168</v>
      </c>
      <c r="B73" s="4" t="s">
        <v>3166</v>
      </c>
    </row>
    <row r="74" spans="1:2">
      <c r="A74" s="5" t="s">
        <v>1119</v>
      </c>
      <c r="B74" s="4" t="s">
        <v>3166</v>
      </c>
    </row>
    <row r="75" spans="1:2">
      <c r="A75" s="5" t="s">
        <v>1826</v>
      </c>
      <c r="B75" s="4" t="s">
        <v>3172</v>
      </c>
    </row>
    <row r="76" spans="1:2">
      <c r="A76" s="5" t="s">
        <v>1088</v>
      </c>
      <c r="B76" s="4" t="s">
        <v>3172</v>
      </c>
    </row>
    <row r="77" spans="1:2">
      <c r="A77" s="5" t="s">
        <v>31</v>
      </c>
      <c r="B77" s="4" t="s">
        <v>3172</v>
      </c>
    </row>
    <row r="78" spans="1:2">
      <c r="A78" s="5" t="s">
        <v>699</v>
      </c>
      <c r="B78" s="4" t="s">
        <v>3172</v>
      </c>
    </row>
    <row r="79" spans="1:2">
      <c r="A79" s="5" t="s">
        <v>2026</v>
      </c>
      <c r="B79" s="4" t="s">
        <v>3172</v>
      </c>
    </row>
    <row r="80" spans="1:2">
      <c r="A80" s="5" t="s">
        <v>1250</v>
      </c>
      <c r="B80" s="4" t="s">
        <v>3172</v>
      </c>
    </row>
    <row r="81" spans="1:2">
      <c r="A81" s="5" t="s">
        <v>1685</v>
      </c>
      <c r="B81" s="4" t="s">
        <v>3172</v>
      </c>
    </row>
    <row r="82" spans="1:2">
      <c r="A82" s="5" t="s">
        <v>2517</v>
      </c>
      <c r="B82" s="4" t="s">
        <v>3179</v>
      </c>
    </row>
    <row r="83" spans="1:2">
      <c r="A83" s="5" t="s">
        <v>2273</v>
      </c>
      <c r="B83" s="4" t="s">
        <v>3172</v>
      </c>
    </row>
    <row r="84" spans="1:2">
      <c r="A84" s="5" t="s">
        <v>1675</v>
      </c>
      <c r="B84" s="4" t="s">
        <v>3172</v>
      </c>
    </row>
    <row r="85" spans="1:2">
      <c r="A85" s="5" t="s">
        <v>930</v>
      </c>
      <c r="B85" s="4" t="s">
        <v>3172</v>
      </c>
    </row>
    <row r="86" spans="1:2">
      <c r="A86" s="5" t="s">
        <v>779</v>
      </c>
      <c r="B86" s="4" t="s">
        <v>3180</v>
      </c>
    </row>
    <row r="87" spans="1:2">
      <c r="A87" s="5" t="s">
        <v>3181</v>
      </c>
      <c r="B87" s="4" t="s">
        <v>3180</v>
      </c>
    </row>
    <row r="88" spans="1:2">
      <c r="A88" s="5" t="s">
        <v>2374</v>
      </c>
      <c r="B88" s="4" t="s">
        <v>3185</v>
      </c>
    </row>
    <row r="89" spans="1:2">
      <c r="A89" s="5" t="s">
        <v>2379</v>
      </c>
      <c r="B89" s="4" t="s">
        <v>3185</v>
      </c>
    </row>
    <row r="90" spans="1:2">
      <c r="A90" s="5" t="s">
        <v>2383</v>
      </c>
      <c r="B90" s="4" t="s">
        <v>3185</v>
      </c>
    </row>
    <row r="91" spans="1:2">
      <c r="A91" s="6" t="s">
        <v>2399</v>
      </c>
      <c r="B91" s="4" t="s">
        <v>3188</v>
      </c>
    </row>
    <row r="92" spans="1:2">
      <c r="A92" s="5" t="s">
        <v>2403</v>
      </c>
      <c r="B92" s="4" t="s">
        <v>3188</v>
      </c>
    </row>
    <row r="93" spans="1:2">
      <c r="A93" s="5" t="s">
        <v>2407</v>
      </c>
      <c r="B93" s="4" t="s">
        <v>3188</v>
      </c>
    </row>
    <row r="94" spans="1:2">
      <c r="A94" s="5" t="s">
        <v>2410</v>
      </c>
      <c r="B94" s="4" t="s">
        <v>3188</v>
      </c>
    </row>
    <row r="95" spans="1:2">
      <c r="A95" s="5" t="s">
        <v>2391</v>
      </c>
      <c r="B95" s="4" t="s">
        <v>3185</v>
      </c>
    </row>
    <row r="96" spans="1:2">
      <c r="A96" s="5" t="s">
        <v>2395</v>
      </c>
      <c r="B96" s="4" t="s">
        <v>3185</v>
      </c>
    </row>
    <row r="97" spans="1:2">
      <c r="A97" s="5" t="s">
        <v>2387</v>
      </c>
      <c r="B97" s="4" t="s">
        <v>3185</v>
      </c>
    </row>
    <row r="98" spans="1:2">
      <c r="A98" s="5" t="s">
        <v>2536</v>
      </c>
      <c r="B98" s="4" t="s">
        <v>3191</v>
      </c>
    </row>
    <row r="99" spans="1:2">
      <c r="A99" s="5" t="s">
        <v>340</v>
      </c>
      <c r="B99" s="4" t="s">
        <v>3191</v>
      </c>
    </row>
    <row r="100" spans="1:2">
      <c r="A100" s="5" t="s">
        <v>1033</v>
      </c>
      <c r="B100" s="4" t="s">
        <v>3191</v>
      </c>
    </row>
    <row r="101" spans="1:2">
      <c r="A101" s="5" t="s">
        <v>1377</v>
      </c>
      <c r="B101" s="4" t="s">
        <v>3191</v>
      </c>
    </row>
    <row r="102" spans="1:2">
      <c r="A102" s="5" t="s">
        <v>125</v>
      </c>
      <c r="B102" s="5" t="s">
        <v>3191</v>
      </c>
    </row>
    <row r="103" spans="1:2">
      <c r="A103" s="5" t="s">
        <v>1445</v>
      </c>
      <c r="B103" s="4" t="s">
        <v>3191</v>
      </c>
    </row>
    <row r="104" spans="1:2">
      <c r="A104" s="6" t="s">
        <v>1238</v>
      </c>
      <c r="B104" s="4" t="s">
        <v>3194</v>
      </c>
    </row>
    <row r="105" spans="1:2">
      <c r="A105" s="5" t="s">
        <v>2136</v>
      </c>
      <c r="B105" s="4" t="s">
        <v>3194</v>
      </c>
    </row>
    <row r="106" spans="1:2">
      <c r="A106" s="5" t="s">
        <v>2556</v>
      </c>
      <c r="B106" s="4" t="s">
        <v>3196</v>
      </c>
    </row>
    <row r="107" spans="1:2">
      <c r="A107" s="6" t="s">
        <v>2985</v>
      </c>
      <c r="B107" s="4" t="s">
        <v>3196</v>
      </c>
    </row>
    <row r="108" spans="1:2">
      <c r="A108" s="6" t="s">
        <v>2988</v>
      </c>
      <c r="B108" s="4" t="s">
        <v>3196</v>
      </c>
    </row>
    <row r="109" spans="1:2">
      <c r="A109" s="5" t="s">
        <v>1417</v>
      </c>
      <c r="B109" s="4" t="s">
        <v>3196</v>
      </c>
    </row>
    <row r="110" spans="1:2">
      <c r="A110" s="5" t="s">
        <v>1320</v>
      </c>
      <c r="B110" s="4" t="s">
        <v>3196</v>
      </c>
    </row>
    <row r="111" spans="1:2">
      <c r="A111" s="5" t="s">
        <v>1094</v>
      </c>
      <c r="B111" s="4" t="s">
        <v>3196</v>
      </c>
    </row>
    <row r="112" spans="1:2">
      <c r="A112" s="6" t="s">
        <v>2254</v>
      </c>
      <c r="B112" s="4" t="s">
        <v>3196</v>
      </c>
    </row>
    <row r="113" spans="1:2">
      <c r="A113" s="5" t="s">
        <v>1721</v>
      </c>
      <c r="B113" s="4" t="s">
        <v>3196</v>
      </c>
    </row>
    <row r="114" spans="1:2">
      <c r="A114" s="7" t="s">
        <v>1921</v>
      </c>
      <c r="B114" s="4" t="s">
        <v>3196</v>
      </c>
    </row>
    <row r="115" spans="1:2">
      <c r="A115" s="5" t="s">
        <v>2877</v>
      </c>
      <c r="B115" s="4" t="s">
        <v>3196</v>
      </c>
    </row>
    <row r="116" spans="1:2">
      <c r="A116" s="6" t="s">
        <v>2991</v>
      </c>
      <c r="B116" s="4" t="s">
        <v>3205</v>
      </c>
    </row>
    <row r="117" spans="1:2">
      <c r="A117" s="6" t="s">
        <v>2912</v>
      </c>
      <c r="B117" s="4" t="s">
        <v>3205</v>
      </c>
    </row>
    <row r="118" spans="1:2">
      <c r="A118" s="5" t="s">
        <v>3206</v>
      </c>
      <c r="B118" s="4" t="s">
        <v>3205</v>
      </c>
    </row>
    <row r="119" spans="1:2">
      <c r="A119" s="5" t="s">
        <v>3207</v>
      </c>
      <c r="B119" s="4" t="s">
        <v>3205</v>
      </c>
    </row>
    <row r="120" spans="1:2">
      <c r="A120" s="6" t="s">
        <v>2434</v>
      </c>
      <c r="B120" s="4" t="s">
        <v>3208</v>
      </c>
    </row>
    <row r="121" spans="1:2">
      <c r="A121" s="5" t="s">
        <v>2452</v>
      </c>
      <c r="B121" s="4" t="s">
        <v>3208</v>
      </c>
    </row>
    <row r="122" spans="1:2" ht="16">
      <c r="A122" s="9" t="s">
        <v>3210</v>
      </c>
      <c r="B122" s="4" t="s">
        <v>3208</v>
      </c>
    </row>
    <row r="123" spans="1:2">
      <c r="A123" s="6" t="s">
        <v>2063</v>
      </c>
      <c r="B123" s="4" t="s">
        <v>3214</v>
      </c>
    </row>
    <row r="124" spans="1:2">
      <c r="A124" s="5" t="s">
        <v>552</v>
      </c>
      <c r="B124" s="4" t="s">
        <v>3214</v>
      </c>
    </row>
    <row r="125" spans="1:2">
      <c r="A125" s="6" t="s">
        <v>2163</v>
      </c>
      <c r="B125" s="4" t="s">
        <v>3214</v>
      </c>
    </row>
    <row r="126" spans="1:2">
      <c r="A126" s="6" t="s">
        <v>1039</v>
      </c>
      <c r="B126" s="4" t="s">
        <v>3214</v>
      </c>
    </row>
    <row r="127" spans="1:2">
      <c r="A127" s="5" t="s">
        <v>624</v>
      </c>
      <c r="B127" s="4" t="s">
        <v>3214</v>
      </c>
    </row>
    <row r="128" spans="1:2">
      <c r="A128" s="6" t="s">
        <v>1991</v>
      </c>
      <c r="B128" s="4" t="s">
        <v>3214</v>
      </c>
    </row>
    <row r="129" spans="1:2">
      <c r="A129" s="5" t="s">
        <v>286</v>
      </c>
      <c r="B129" s="4" t="s">
        <v>3214</v>
      </c>
    </row>
    <row r="130" spans="1:2">
      <c r="A130" s="6" t="s">
        <v>2170</v>
      </c>
      <c r="B130" s="4" t="s">
        <v>3214</v>
      </c>
    </row>
    <row r="131" spans="1:2">
      <c r="A131" s="6" t="s">
        <v>1987</v>
      </c>
      <c r="B131" s="4" t="s">
        <v>3214</v>
      </c>
    </row>
    <row r="132" spans="1:2">
      <c r="A132" s="5" t="s">
        <v>216</v>
      </c>
      <c r="B132" s="4" t="s">
        <v>3214</v>
      </c>
    </row>
    <row r="133" spans="1:2">
      <c r="A133" s="5" t="s">
        <v>620</v>
      </c>
      <c r="B133" s="4" t="s">
        <v>3214</v>
      </c>
    </row>
    <row r="134" spans="1:2">
      <c r="A134" s="5" t="s">
        <v>760</v>
      </c>
      <c r="B134" s="4" t="s">
        <v>3214</v>
      </c>
    </row>
    <row r="135" spans="1:2">
      <c r="A135" s="6" t="s">
        <v>2012</v>
      </c>
      <c r="B135" s="4" t="s">
        <v>3214</v>
      </c>
    </row>
    <row r="136" spans="1:2">
      <c r="A136" s="6" t="s">
        <v>1983</v>
      </c>
      <c r="B136" s="4" t="s">
        <v>3214</v>
      </c>
    </row>
    <row r="137" spans="1:2">
      <c r="A137" s="5" t="s">
        <v>81</v>
      </c>
      <c r="B137" s="4" t="s">
        <v>3214</v>
      </c>
    </row>
    <row r="138" spans="1:2">
      <c r="A138" s="6" t="s">
        <v>956</v>
      </c>
      <c r="B138" s="4" t="s">
        <v>3214</v>
      </c>
    </row>
    <row r="139" spans="1:2">
      <c r="A139" s="5" t="s">
        <v>248</v>
      </c>
      <c r="B139" s="4" t="s">
        <v>3214</v>
      </c>
    </row>
    <row r="140" spans="1:2">
      <c r="A140" s="6" t="s">
        <v>1979</v>
      </c>
      <c r="B140" s="4" t="s">
        <v>3214</v>
      </c>
    </row>
    <row r="141" spans="1:2">
      <c r="A141" s="6" t="s">
        <v>867</v>
      </c>
      <c r="B141" s="4" t="s">
        <v>3214</v>
      </c>
    </row>
    <row r="142" spans="1:2">
      <c r="A142" s="6" t="s">
        <v>1047</v>
      </c>
      <c r="B142" s="4" t="s">
        <v>3214</v>
      </c>
    </row>
    <row r="143" spans="1:2">
      <c r="A143" s="6" t="s">
        <v>2110</v>
      </c>
      <c r="B143" s="4" t="s">
        <v>3214</v>
      </c>
    </row>
    <row r="144" spans="1:2">
      <c r="A144" s="5" t="s">
        <v>306</v>
      </c>
      <c r="B144" s="4" t="s">
        <v>3214</v>
      </c>
    </row>
    <row r="145" spans="1:2">
      <c r="A145" s="5" t="s">
        <v>150</v>
      </c>
      <c r="B145" s="4" t="s">
        <v>3214</v>
      </c>
    </row>
    <row r="146" spans="1:2">
      <c r="A146" s="6" t="s">
        <v>2179</v>
      </c>
      <c r="B146" s="4" t="s">
        <v>3214</v>
      </c>
    </row>
    <row r="147" spans="1:2">
      <c r="A147" s="6" t="s">
        <v>880</v>
      </c>
      <c r="B147" s="4" t="s">
        <v>3214</v>
      </c>
    </row>
    <row r="148" spans="1:2">
      <c r="A148" s="6" t="s">
        <v>1972</v>
      </c>
      <c r="B148" s="4" t="s">
        <v>3214</v>
      </c>
    </row>
    <row r="149" spans="1:2">
      <c r="A149" s="6" t="s">
        <v>894</v>
      </c>
      <c r="B149" s="4" t="s">
        <v>3214</v>
      </c>
    </row>
    <row r="150" spans="1:2">
      <c r="A150" s="5" t="s">
        <v>1602</v>
      </c>
      <c r="B150" s="4" t="s">
        <v>3214</v>
      </c>
    </row>
    <row r="151" spans="1:2">
      <c r="A151" s="6" t="s">
        <v>809</v>
      </c>
      <c r="B151" s="4" t="s">
        <v>3214</v>
      </c>
    </row>
    <row r="152" spans="1:2">
      <c r="A152" s="5" t="s">
        <v>445</v>
      </c>
      <c r="B152" s="4" t="s">
        <v>3214</v>
      </c>
    </row>
    <row r="153" spans="1:2">
      <c r="A153" s="5" t="s">
        <v>418</v>
      </c>
      <c r="B153" s="4" t="s">
        <v>3214</v>
      </c>
    </row>
    <row r="154" spans="1:2">
      <c r="A154" s="6" t="s">
        <v>854</v>
      </c>
      <c r="B154" s="4" t="s">
        <v>3214</v>
      </c>
    </row>
    <row r="155" spans="1:2">
      <c r="A155" s="5" t="s">
        <v>740</v>
      </c>
      <c r="B155" s="4" t="s">
        <v>3214</v>
      </c>
    </row>
    <row r="156" spans="1:2">
      <c r="A156" s="5" t="s">
        <v>131</v>
      </c>
      <c r="B156" s="4" t="s">
        <v>3214</v>
      </c>
    </row>
    <row r="157" spans="1:2">
      <c r="A157" s="5" t="s">
        <v>192</v>
      </c>
      <c r="B157" s="4" t="s">
        <v>3214</v>
      </c>
    </row>
    <row r="158" spans="1:2">
      <c r="A158" s="5" t="s">
        <v>670</v>
      </c>
      <c r="B158" s="4" t="s">
        <v>3214</v>
      </c>
    </row>
    <row r="159" spans="1:2">
      <c r="A159" s="5" t="s">
        <v>163</v>
      </c>
      <c r="B159" s="4" t="s">
        <v>3214</v>
      </c>
    </row>
    <row r="160" spans="1:2">
      <c r="A160" s="6" t="s">
        <v>2504</v>
      </c>
      <c r="B160" s="4" t="s">
        <v>3214</v>
      </c>
    </row>
    <row r="161" spans="1:2">
      <c r="A161" s="5" t="s">
        <v>428</v>
      </c>
      <c r="B161" s="4" t="s">
        <v>3214</v>
      </c>
    </row>
    <row r="162" spans="1:2">
      <c r="A162" s="6" t="s">
        <v>2495</v>
      </c>
      <c r="B162" s="4" t="s">
        <v>3214</v>
      </c>
    </row>
    <row r="163" spans="1:2">
      <c r="A163" s="5" t="s">
        <v>592</v>
      </c>
      <c r="B163" s="4" t="s">
        <v>3214</v>
      </c>
    </row>
    <row r="164" spans="1:2">
      <c r="A164" s="5" t="s">
        <v>634</v>
      </c>
      <c r="B164" s="4" t="s">
        <v>3214</v>
      </c>
    </row>
    <row r="165" spans="1:2">
      <c r="A165" s="6" t="s">
        <v>2294</v>
      </c>
      <c r="B165" s="4" t="s">
        <v>3214</v>
      </c>
    </row>
    <row r="166" spans="1:2">
      <c r="A166" s="6" t="s">
        <v>1021</v>
      </c>
      <c r="B166" s="4" t="s">
        <v>3214</v>
      </c>
    </row>
    <row r="167" spans="1:2">
      <c r="A167" s="6" t="s">
        <v>2501</v>
      </c>
      <c r="B167" s="4" t="s">
        <v>3214</v>
      </c>
    </row>
    <row r="168" spans="1:2">
      <c r="A168" s="6" t="s">
        <v>2498</v>
      </c>
      <c r="B168" s="4" t="s">
        <v>3214</v>
      </c>
    </row>
    <row r="169" spans="1:2">
      <c r="A169" s="5" t="s">
        <v>3221</v>
      </c>
      <c r="B169" s="4" t="s">
        <v>3225</v>
      </c>
    </row>
    <row r="170" spans="1:2" ht="16">
      <c r="A170" s="9" t="s">
        <v>3226</v>
      </c>
      <c r="B170" s="4" t="s">
        <v>3225</v>
      </c>
    </row>
    <row r="171" spans="1:2">
      <c r="A171" s="6" t="s">
        <v>3227</v>
      </c>
      <c r="B171" s="4" t="s">
        <v>3225</v>
      </c>
    </row>
    <row r="172" spans="1:2">
      <c r="A172" s="6" t="s">
        <v>3228</v>
      </c>
      <c r="B172" s="4" t="s">
        <v>3225</v>
      </c>
    </row>
    <row r="173" spans="1:2">
      <c r="A173" s="6" t="s">
        <v>3229</v>
      </c>
      <c r="B173" s="4" t="s">
        <v>3225</v>
      </c>
    </row>
    <row r="174" spans="1:2" ht="16">
      <c r="A174" s="9" t="s">
        <v>3230</v>
      </c>
      <c r="B174" s="4" t="s">
        <v>3225</v>
      </c>
    </row>
    <row r="175" spans="1:2">
      <c r="A175" s="5" t="s">
        <v>2005</v>
      </c>
      <c r="B175" s="4" t="s">
        <v>3232</v>
      </c>
    </row>
    <row r="176" spans="1:2">
      <c r="A176" s="5" t="s">
        <v>1610</v>
      </c>
      <c r="B176" s="4" t="s">
        <v>3232</v>
      </c>
    </row>
    <row r="177" spans="1:2">
      <c r="A177" s="5" t="s">
        <v>1466</v>
      </c>
      <c r="B177" s="4" t="s">
        <v>3232</v>
      </c>
    </row>
    <row r="178" spans="1:2">
      <c r="A178" s="5" t="s">
        <v>1181</v>
      </c>
      <c r="B178" s="4" t="s">
        <v>3232</v>
      </c>
    </row>
    <row r="179" spans="1:2">
      <c r="A179" s="5" t="s">
        <v>3234</v>
      </c>
      <c r="B179" s="4" t="s">
        <v>3232</v>
      </c>
    </row>
    <row r="180" spans="1:2">
      <c r="A180" s="5" t="s">
        <v>2022</v>
      </c>
      <c r="B180" s="4" t="s">
        <v>3232</v>
      </c>
    </row>
    <row r="181" spans="1:2">
      <c r="A181" s="5" t="s">
        <v>614</v>
      </c>
      <c r="B181" s="4" t="s">
        <v>3232</v>
      </c>
    </row>
    <row r="182" spans="1:2">
      <c r="A182" s="5" t="s">
        <v>3238</v>
      </c>
      <c r="B182" s="4" t="s">
        <v>3232</v>
      </c>
    </row>
    <row r="183" spans="1:2">
      <c r="A183" s="5" t="s">
        <v>144</v>
      </c>
      <c r="B183" s="4" t="s">
        <v>3232</v>
      </c>
    </row>
    <row r="184" spans="1:2">
      <c r="A184" s="5" t="s">
        <v>970</v>
      </c>
      <c r="B184" s="4" t="s">
        <v>3232</v>
      </c>
    </row>
    <row r="185" spans="1:2">
      <c r="A185" s="5" t="s">
        <v>2260</v>
      </c>
      <c r="B185" s="4" t="s">
        <v>3232</v>
      </c>
    </row>
    <row r="186" spans="1:2">
      <c r="A186" s="5" t="s">
        <v>3243</v>
      </c>
      <c r="B186" s="4" t="s">
        <v>3232</v>
      </c>
    </row>
    <row r="187" spans="1:2">
      <c r="A187" s="5" t="s">
        <v>2487</v>
      </c>
      <c r="B187" s="4" t="s">
        <v>3232</v>
      </c>
    </row>
    <row r="188" spans="1:2">
      <c r="A188" s="5" t="s">
        <v>97</v>
      </c>
      <c r="B188" s="4" t="s">
        <v>3232</v>
      </c>
    </row>
    <row r="189" spans="1:2">
      <c r="A189" s="5" t="s">
        <v>183</v>
      </c>
      <c r="B189" s="4" t="s">
        <v>3232</v>
      </c>
    </row>
    <row r="190" spans="1:2">
      <c r="A190" s="5" t="s">
        <v>1489</v>
      </c>
      <c r="B190" s="4" t="s">
        <v>3232</v>
      </c>
    </row>
    <row r="191" spans="1:2">
      <c r="A191" s="5" t="s">
        <v>2142</v>
      </c>
      <c r="B191" s="4" t="s">
        <v>3249</v>
      </c>
    </row>
    <row r="192" spans="1:2">
      <c r="A192" s="5" t="s">
        <v>2147</v>
      </c>
      <c r="B192" s="4" t="s">
        <v>3249</v>
      </c>
    </row>
    <row r="193" spans="1:2">
      <c r="A193" s="6" t="s">
        <v>2151</v>
      </c>
      <c r="B193" s="4" t="s">
        <v>3249</v>
      </c>
    </row>
    <row r="194" spans="1:2">
      <c r="A194" s="6" t="s">
        <v>2156</v>
      </c>
      <c r="B194" s="4" t="s">
        <v>3249</v>
      </c>
    </row>
    <row r="195" spans="1:2">
      <c r="A195" s="6" t="s">
        <v>588</v>
      </c>
      <c r="B195" s="4" t="s">
        <v>3249</v>
      </c>
    </row>
    <row r="196" spans="1:2">
      <c r="A196" s="6" t="s">
        <v>1285</v>
      </c>
      <c r="B196" s="4" t="s">
        <v>3249</v>
      </c>
    </row>
    <row r="197" spans="1:2">
      <c r="A197" s="6" t="s">
        <v>167</v>
      </c>
      <c r="B197" s="4" t="s">
        <v>3249</v>
      </c>
    </row>
    <row r="198" spans="1:2">
      <c r="A198" s="6" t="s">
        <v>361</v>
      </c>
      <c r="B198" s="4" t="s">
        <v>3249</v>
      </c>
    </row>
    <row r="199" spans="1:2">
      <c r="A199" s="5" t="s">
        <v>1648</v>
      </c>
      <c r="B199" s="4" t="s">
        <v>3249</v>
      </c>
    </row>
    <row r="200" spans="1:2">
      <c r="A200" s="5" t="s">
        <v>1904</v>
      </c>
      <c r="B200" s="4" t="s">
        <v>3255</v>
      </c>
    </row>
    <row r="201" spans="1:2">
      <c r="A201" s="5" t="s">
        <v>49</v>
      </c>
      <c r="B201" s="4" t="s">
        <v>3255</v>
      </c>
    </row>
    <row r="202" spans="1:2">
      <c r="A202" s="5" t="s">
        <v>1999</v>
      </c>
      <c r="B202" s="4" t="s">
        <v>3255</v>
      </c>
    </row>
    <row r="203" spans="1:2">
      <c r="A203" s="5" t="s">
        <v>290</v>
      </c>
      <c r="B203" s="4" t="s">
        <v>3255</v>
      </c>
    </row>
    <row r="204" spans="1:2">
      <c r="A204" s="5" t="s">
        <v>2307</v>
      </c>
      <c r="B204" s="4" t="s">
        <v>3255</v>
      </c>
    </row>
    <row r="205" spans="1:2">
      <c r="A205" s="5" t="s">
        <v>232</v>
      </c>
      <c r="B205" s="4" t="s">
        <v>3255</v>
      </c>
    </row>
    <row r="206" spans="1:2">
      <c r="A206" s="5" t="s">
        <v>439</v>
      </c>
      <c r="B206" s="4" t="s">
        <v>3257</v>
      </c>
    </row>
    <row r="207" spans="1:2">
      <c r="A207" s="5" t="s">
        <v>1312</v>
      </c>
      <c r="B207" s="4" t="s">
        <v>3255</v>
      </c>
    </row>
    <row r="208" spans="1:2">
      <c r="A208" s="5" t="s">
        <v>3260</v>
      </c>
      <c r="B208" s="4" t="s">
        <v>3255</v>
      </c>
    </row>
    <row r="209" spans="1:2">
      <c r="A209" s="5" t="s">
        <v>3263</v>
      </c>
      <c r="B209" s="4" t="s">
        <v>3255</v>
      </c>
    </row>
    <row r="210" spans="1:2">
      <c r="A210" s="5" t="s">
        <v>1220</v>
      </c>
      <c r="B210" s="4" t="s">
        <v>3255</v>
      </c>
    </row>
    <row r="211" spans="1:2">
      <c r="A211" s="5" t="s">
        <v>511</v>
      </c>
      <c r="B211" s="4" t="s">
        <v>3255</v>
      </c>
    </row>
    <row r="212" spans="1:2">
      <c r="A212" s="5" t="s">
        <v>566</v>
      </c>
      <c r="B212" s="4" t="s">
        <v>3255</v>
      </c>
    </row>
    <row r="213" spans="1:2">
      <c r="A213" s="5" t="s">
        <v>1926</v>
      </c>
      <c r="B213" s="4" t="s">
        <v>3255</v>
      </c>
    </row>
    <row r="214" spans="1:2">
      <c r="A214" s="5" t="s">
        <v>978</v>
      </c>
      <c r="B214" s="4" t="s">
        <v>3255</v>
      </c>
    </row>
    <row r="215" spans="1:2">
      <c r="A215" s="5" t="s">
        <v>1307</v>
      </c>
      <c r="B215" s="4" t="s">
        <v>3255</v>
      </c>
    </row>
    <row r="216" spans="1:2">
      <c r="A216" s="5" t="s">
        <v>43</v>
      </c>
      <c r="B216" s="4" t="s">
        <v>3257</v>
      </c>
    </row>
    <row r="217" spans="1:2">
      <c r="A217" s="5" t="s">
        <v>1425</v>
      </c>
      <c r="B217" s="4" t="s">
        <v>3255</v>
      </c>
    </row>
    <row r="218" spans="1:2">
      <c r="A218" s="5" t="s">
        <v>1436</v>
      </c>
      <c r="B218" s="4" t="s">
        <v>3255</v>
      </c>
    </row>
    <row r="219" spans="1:2">
      <c r="A219" s="5" t="s">
        <v>154</v>
      </c>
      <c r="B219" s="4" t="s">
        <v>3269</v>
      </c>
    </row>
    <row r="220" spans="1:2">
      <c r="A220" s="5" t="s">
        <v>2197</v>
      </c>
      <c r="B220" s="4" t="s">
        <v>3255</v>
      </c>
    </row>
    <row r="221" spans="1:2">
      <c r="A221" s="5" t="s">
        <v>1653</v>
      </c>
      <c r="B221" s="4" t="s">
        <v>3255</v>
      </c>
    </row>
    <row r="222" spans="1:2">
      <c r="A222" s="5" t="s">
        <v>109</v>
      </c>
      <c r="B222" s="4" t="s">
        <v>3269</v>
      </c>
    </row>
    <row r="223" spans="1:2">
      <c r="A223" s="5" t="s">
        <v>538</v>
      </c>
      <c r="B223" s="4" t="s">
        <v>3255</v>
      </c>
    </row>
    <row r="224" spans="1:2">
      <c r="A224" s="5" t="s">
        <v>1710</v>
      </c>
      <c r="B224" s="4" t="s">
        <v>3255</v>
      </c>
    </row>
    <row r="225" spans="1:2">
      <c r="A225" s="5" t="s">
        <v>1995</v>
      </c>
      <c r="B225" s="4" t="s">
        <v>3255</v>
      </c>
    </row>
    <row r="226" spans="1:2">
      <c r="A226" s="5" t="s">
        <v>1954</v>
      </c>
      <c r="B226" s="4" t="s">
        <v>3255</v>
      </c>
    </row>
    <row r="227" spans="1:2">
      <c r="A227" s="5" t="s">
        <v>2106</v>
      </c>
      <c r="B227" s="4" t="s">
        <v>3255</v>
      </c>
    </row>
    <row r="228" spans="1:2">
      <c r="A228" s="5" t="s">
        <v>1791</v>
      </c>
      <c r="B228" s="4" t="s">
        <v>3255</v>
      </c>
    </row>
    <row r="229" spans="1:2">
      <c r="A229" s="5" t="s">
        <v>542</v>
      </c>
      <c r="B229" s="4" t="s">
        <v>3255</v>
      </c>
    </row>
    <row r="230" spans="1:2">
      <c r="A230" s="5" t="s">
        <v>1774</v>
      </c>
      <c r="B230" s="4" t="s">
        <v>3255</v>
      </c>
    </row>
    <row r="231" spans="1:2">
      <c r="A231" s="5" t="s">
        <v>3271</v>
      </c>
      <c r="B231" s="4" t="s">
        <v>3255</v>
      </c>
    </row>
    <row r="232" spans="1:2">
      <c r="A232" s="5" t="s">
        <v>3274</v>
      </c>
      <c r="B232" s="4" t="s">
        <v>3255</v>
      </c>
    </row>
    <row r="233" spans="1:2" ht="16">
      <c r="A233" s="10" t="s">
        <v>4676</v>
      </c>
      <c r="B233" s="4" t="s">
        <v>3255</v>
      </c>
    </row>
    <row r="234" spans="1:2">
      <c r="A234" s="5" t="s">
        <v>984</v>
      </c>
      <c r="B234" s="4" t="s">
        <v>3255</v>
      </c>
    </row>
    <row r="235" spans="1:2">
      <c r="A235" s="5" t="s">
        <v>1110</v>
      </c>
      <c r="B235" s="4" t="s">
        <v>3255</v>
      </c>
    </row>
    <row r="236" spans="1:2">
      <c r="A236" s="5" t="s">
        <v>2348</v>
      </c>
      <c r="B236" s="4" t="s">
        <v>3255</v>
      </c>
    </row>
    <row r="237" spans="1:2">
      <c r="A237" s="5" t="s">
        <v>1479</v>
      </c>
      <c r="B237" s="4" t="s">
        <v>3255</v>
      </c>
    </row>
    <row r="238" spans="1:2">
      <c r="A238" s="5" t="s">
        <v>517</v>
      </c>
      <c r="B238" s="5" t="s">
        <v>3255</v>
      </c>
    </row>
    <row r="239" spans="1:2">
      <c r="A239" s="5" t="s">
        <v>1328</v>
      </c>
      <c r="B239" s="4" t="s">
        <v>3255</v>
      </c>
    </row>
    <row r="240" spans="1:2">
      <c r="A240" s="5" t="s">
        <v>1695</v>
      </c>
      <c r="B240" s="4" t="s">
        <v>3255</v>
      </c>
    </row>
    <row r="241" spans="1:2" ht="16">
      <c r="A241" s="9" t="s">
        <v>3277</v>
      </c>
      <c r="B241" s="4" t="s">
        <v>3255</v>
      </c>
    </row>
    <row r="242" spans="1:2">
      <c r="A242" s="5" t="s">
        <v>1382</v>
      </c>
      <c r="B242" s="4" t="s">
        <v>3255</v>
      </c>
    </row>
    <row r="243" spans="1:2">
      <c r="A243" s="5" t="s">
        <v>187</v>
      </c>
      <c r="B243" s="4" t="s">
        <v>3269</v>
      </c>
    </row>
    <row r="244" spans="1:2">
      <c r="A244" s="5" t="s">
        <v>1080</v>
      </c>
      <c r="B244" s="4" t="s">
        <v>3255</v>
      </c>
    </row>
    <row r="245" spans="1:2">
      <c r="A245" s="5" t="s">
        <v>1135</v>
      </c>
      <c r="B245" s="4" t="s">
        <v>3255</v>
      </c>
    </row>
    <row r="246" spans="1:2">
      <c r="A246" s="5" t="s">
        <v>496</v>
      </c>
      <c r="B246" s="4" t="s">
        <v>3255</v>
      </c>
    </row>
    <row r="247" spans="1:2">
      <c r="A247" s="5" t="s">
        <v>1405</v>
      </c>
      <c r="B247" s="4" t="s">
        <v>3255</v>
      </c>
    </row>
    <row r="248" spans="1:2">
      <c r="A248" s="5" t="s">
        <v>486</v>
      </c>
      <c r="B248" s="4" t="s">
        <v>3255</v>
      </c>
    </row>
    <row r="249" spans="1:2">
      <c r="A249" s="5" t="s">
        <v>1369</v>
      </c>
      <c r="B249" s="4" t="s">
        <v>3255</v>
      </c>
    </row>
    <row r="250" spans="1:2">
      <c r="A250" s="5" t="s">
        <v>1494</v>
      </c>
      <c r="B250" s="4" t="s">
        <v>3255</v>
      </c>
    </row>
    <row r="251" spans="1:2">
      <c r="A251" s="5" t="s">
        <v>502</v>
      </c>
      <c r="B251" s="4" t="s">
        <v>3255</v>
      </c>
    </row>
    <row r="252" spans="1:2">
      <c r="A252" s="5" t="s">
        <v>1275</v>
      </c>
      <c r="B252" s="4" t="s">
        <v>3255</v>
      </c>
    </row>
    <row r="253" spans="1:2" ht="16">
      <c r="A253" s="9" t="s">
        <v>3278</v>
      </c>
      <c r="B253" s="4" t="s">
        <v>3255</v>
      </c>
    </row>
    <row r="254" spans="1:2">
      <c r="A254" s="5" t="s">
        <v>1485</v>
      </c>
      <c r="B254" s="4" t="s">
        <v>3255</v>
      </c>
    </row>
    <row r="255" spans="1:2">
      <c r="A255" s="5" t="s">
        <v>996</v>
      </c>
      <c r="B255" s="4" t="s">
        <v>3255</v>
      </c>
    </row>
    <row r="256" spans="1:2">
      <c r="A256" s="5" t="s">
        <v>365</v>
      </c>
      <c r="B256" s="4" t="s">
        <v>3255</v>
      </c>
    </row>
    <row r="257" spans="1:2">
      <c r="A257" s="5" t="s">
        <v>171</v>
      </c>
      <c r="B257" s="4" t="s">
        <v>3255</v>
      </c>
    </row>
    <row r="258" spans="1:2" ht="16">
      <c r="A258" s="9" t="s">
        <v>3280</v>
      </c>
      <c r="B258" s="4" t="s">
        <v>3257</v>
      </c>
    </row>
    <row r="259" spans="1:2">
      <c r="A259" s="5" t="s">
        <v>140</v>
      </c>
      <c r="B259" s="4" t="s">
        <v>3257</v>
      </c>
    </row>
    <row r="260" spans="1:2">
      <c r="A260" s="5" t="s">
        <v>1017</v>
      </c>
      <c r="B260" s="4" t="s">
        <v>3255</v>
      </c>
    </row>
    <row r="261" spans="1:2">
      <c r="A261" s="5" t="s">
        <v>474</v>
      </c>
      <c r="B261" s="4" t="s">
        <v>3255</v>
      </c>
    </row>
    <row r="262" spans="1:2">
      <c r="A262" s="5" t="s">
        <v>2284</v>
      </c>
      <c r="B262" s="4" t="s">
        <v>3257</v>
      </c>
    </row>
    <row r="263" spans="1:2">
      <c r="A263" s="5" t="s">
        <v>1098</v>
      </c>
      <c r="B263" s="4" t="s">
        <v>3255</v>
      </c>
    </row>
    <row r="264" spans="1:2">
      <c r="A264" s="5" t="s">
        <v>1938</v>
      </c>
      <c r="B264" s="4" t="s">
        <v>3284</v>
      </c>
    </row>
    <row r="265" spans="1:2">
      <c r="A265" s="5" t="s">
        <v>640</v>
      </c>
      <c r="B265" s="4" t="s">
        <v>3284</v>
      </c>
    </row>
    <row r="266" spans="1:2">
      <c r="A266" s="5" t="s">
        <v>2205</v>
      </c>
      <c r="B266" s="4" t="s">
        <v>3284</v>
      </c>
    </row>
    <row r="267" spans="1:2">
      <c r="A267" s="5" t="s">
        <v>1399</v>
      </c>
      <c r="B267" s="4" t="s">
        <v>3284</v>
      </c>
    </row>
    <row r="268" spans="1:2">
      <c r="A268" s="5" t="s">
        <v>2228</v>
      </c>
      <c r="B268" s="4" t="s">
        <v>3284</v>
      </c>
    </row>
    <row r="269" spans="1:2">
      <c r="A269" s="5" t="s">
        <v>524</v>
      </c>
      <c r="B269" s="4" t="s">
        <v>3284</v>
      </c>
    </row>
    <row r="270" spans="1:2">
      <c r="A270" s="5" t="s">
        <v>1730</v>
      </c>
      <c r="B270" s="4" t="s">
        <v>3284</v>
      </c>
    </row>
    <row r="271" spans="1:2">
      <c r="A271" s="5" t="s">
        <v>1338</v>
      </c>
      <c r="B271" s="4" t="s">
        <v>3284</v>
      </c>
    </row>
    <row r="272" spans="1:2">
      <c r="A272" s="6" t="s">
        <v>1782</v>
      </c>
      <c r="B272" s="4" t="s">
        <v>3284</v>
      </c>
    </row>
    <row r="273" spans="1:2">
      <c r="A273" s="5" t="s">
        <v>1392</v>
      </c>
      <c r="B273" s="4" t="s">
        <v>3284</v>
      </c>
    </row>
    <row r="274" spans="1:2">
      <c r="A274" s="5" t="s">
        <v>1356</v>
      </c>
      <c r="B274" s="4" t="s">
        <v>3284</v>
      </c>
    </row>
    <row r="275" spans="1:2">
      <c r="A275" s="5" t="s">
        <v>1131</v>
      </c>
      <c r="B275" s="5" t="s">
        <v>3284</v>
      </c>
    </row>
    <row r="276" spans="1:2">
      <c r="A276" s="5" t="s">
        <v>1510</v>
      </c>
      <c r="B276" s="4" t="s">
        <v>3284</v>
      </c>
    </row>
    <row r="277" spans="1:2">
      <c r="A277" s="5" t="s">
        <v>447</v>
      </c>
      <c r="B277" s="4" t="s">
        <v>3284</v>
      </c>
    </row>
    <row r="278" spans="1:2">
      <c r="A278" s="5" t="s">
        <v>940</v>
      </c>
      <c r="B278" s="4" t="s">
        <v>3284</v>
      </c>
    </row>
    <row r="279" spans="1:2">
      <c r="A279" s="5" t="s">
        <v>533</v>
      </c>
      <c r="B279" s="4" t="s">
        <v>3284</v>
      </c>
    </row>
    <row r="280" spans="1:2">
      <c r="A280" s="5" t="s">
        <v>1272</v>
      </c>
      <c r="B280" s="4" t="s">
        <v>3284</v>
      </c>
    </row>
    <row r="281" spans="1:2">
      <c r="A281" s="5" t="s">
        <v>2579</v>
      </c>
      <c r="B281" s="4" t="s">
        <v>3284</v>
      </c>
    </row>
    <row r="282" spans="1:2">
      <c r="A282" s="5" t="s">
        <v>1266</v>
      </c>
      <c r="B282" s="4" t="s">
        <v>3284</v>
      </c>
    </row>
    <row r="283" spans="1:2">
      <c r="A283" s="5" t="s">
        <v>264</v>
      </c>
      <c r="B283" s="4" t="s">
        <v>3284</v>
      </c>
    </row>
    <row r="284" spans="1:2">
      <c r="A284" s="5" t="s">
        <v>1234</v>
      </c>
      <c r="B284" s="4" t="s">
        <v>3284</v>
      </c>
    </row>
    <row r="285" spans="1:2">
      <c r="A285" s="5" t="s">
        <v>2160</v>
      </c>
      <c r="B285" s="4" t="s">
        <v>3284</v>
      </c>
    </row>
    <row r="286" spans="1:2">
      <c r="A286" s="5" t="s">
        <v>115</v>
      </c>
      <c r="B286" s="4" t="s">
        <v>3284</v>
      </c>
    </row>
    <row r="287" spans="1:2">
      <c r="A287" s="5" t="s">
        <v>2079</v>
      </c>
      <c r="B287" s="4" t="s">
        <v>3284</v>
      </c>
    </row>
    <row r="288" spans="1:2">
      <c r="A288" s="5" t="s">
        <v>988</v>
      </c>
      <c r="B288" s="4" t="s">
        <v>3284</v>
      </c>
    </row>
    <row r="289" spans="1:2">
      <c r="A289" s="5" t="s">
        <v>785</v>
      </c>
      <c r="B289" s="4" t="s">
        <v>3284</v>
      </c>
    </row>
    <row r="290" spans="1:2">
      <c r="A290" s="5" t="s">
        <v>276</v>
      </c>
      <c r="B290" s="4" t="s">
        <v>3284</v>
      </c>
    </row>
    <row r="291" spans="1:2">
      <c r="A291" s="5" t="s">
        <v>1667</v>
      </c>
      <c r="B291" s="4" t="s">
        <v>3284</v>
      </c>
    </row>
    <row r="292" spans="1:2">
      <c r="A292" s="5" t="s">
        <v>2322</v>
      </c>
      <c r="B292" s="4" t="s">
        <v>3284</v>
      </c>
    </row>
    <row r="293" spans="1:2">
      <c r="A293" s="5" t="s">
        <v>666</v>
      </c>
      <c r="B293" s="4" t="s">
        <v>3284</v>
      </c>
    </row>
    <row r="294" spans="1:2">
      <c r="A294" s="5" t="s">
        <v>1760</v>
      </c>
      <c r="B294" s="4" t="s">
        <v>3284</v>
      </c>
    </row>
    <row r="295" spans="1:2">
      <c r="A295" s="5" t="s">
        <v>520</v>
      </c>
      <c r="B295" s="4" t="s">
        <v>3284</v>
      </c>
    </row>
    <row r="296" spans="1:2">
      <c r="A296" s="5" t="s">
        <v>1023</v>
      </c>
      <c r="B296" s="4" t="s">
        <v>3284</v>
      </c>
    </row>
    <row r="297" spans="1:2">
      <c r="A297" s="5" t="s">
        <v>59</v>
      </c>
      <c r="B297" s="4" t="s">
        <v>3284</v>
      </c>
    </row>
    <row r="298" spans="1:2">
      <c r="A298" s="5" t="s">
        <v>65</v>
      </c>
      <c r="B298" s="4" t="s">
        <v>3284</v>
      </c>
    </row>
    <row r="299" spans="1:2">
      <c r="A299" s="5" t="s">
        <v>1216</v>
      </c>
      <c r="B299" s="4" t="s">
        <v>3284</v>
      </c>
    </row>
    <row r="300" spans="1:2">
      <c r="A300" s="5" t="s">
        <v>326</v>
      </c>
      <c r="B300" s="4" t="s">
        <v>3284</v>
      </c>
    </row>
    <row r="301" spans="1:2">
      <c r="A301" s="5" t="s">
        <v>2127</v>
      </c>
      <c r="B301" s="4" t="s">
        <v>3284</v>
      </c>
    </row>
    <row r="302" spans="1:2">
      <c r="A302" s="5" t="s">
        <v>528</v>
      </c>
      <c r="B302" s="4" t="s">
        <v>3284</v>
      </c>
    </row>
    <row r="303" spans="1:2" ht="16">
      <c r="A303" s="9" t="s">
        <v>3291</v>
      </c>
      <c r="B303" s="4" t="s">
        <v>3284</v>
      </c>
    </row>
    <row r="304" spans="1:2">
      <c r="A304" s="5" t="s">
        <v>3293</v>
      </c>
      <c r="B304" s="4" t="s">
        <v>3284</v>
      </c>
    </row>
    <row r="305" spans="1:2">
      <c r="A305" s="5" t="s">
        <v>578</v>
      </c>
      <c r="B305" s="4" t="s">
        <v>3284</v>
      </c>
    </row>
    <row r="306" spans="1:2">
      <c r="A306" s="5" t="s">
        <v>1396</v>
      </c>
      <c r="B306" s="4" t="s">
        <v>3284</v>
      </c>
    </row>
    <row r="307" spans="1:2">
      <c r="A307" s="5" t="s">
        <v>992</v>
      </c>
      <c r="B307" s="4" t="s">
        <v>3284</v>
      </c>
    </row>
    <row r="308" spans="1:2">
      <c r="A308" s="5" t="s">
        <v>1177</v>
      </c>
      <c r="B308" s="4" t="s">
        <v>3284</v>
      </c>
    </row>
    <row r="309" spans="1:2">
      <c r="A309" s="5" t="s">
        <v>1256</v>
      </c>
      <c r="B309" s="4" t="s">
        <v>3284</v>
      </c>
    </row>
    <row r="310" spans="1:2">
      <c r="A310" s="5" t="s">
        <v>1470</v>
      </c>
      <c r="B310" s="4" t="s">
        <v>3284</v>
      </c>
    </row>
    <row r="311" spans="1:2">
      <c r="A311" s="5" t="s">
        <v>1351</v>
      </c>
      <c r="B311" s="4" t="s">
        <v>3284</v>
      </c>
    </row>
    <row r="312" spans="1:2">
      <c r="A312" s="7" t="s">
        <v>1949</v>
      </c>
      <c r="B312" s="4" t="s">
        <v>3284</v>
      </c>
    </row>
    <row r="313" spans="1:2">
      <c r="A313" s="5" t="s">
        <v>1877</v>
      </c>
      <c r="B313" s="4" t="s">
        <v>3297</v>
      </c>
    </row>
    <row r="314" spans="1:2">
      <c r="A314" s="5" t="s">
        <v>2288</v>
      </c>
      <c r="B314" s="4" t="s">
        <v>3297</v>
      </c>
    </row>
    <row r="315" spans="1:2">
      <c r="A315" s="5" t="s">
        <v>850</v>
      </c>
      <c r="B315" s="4" t="s">
        <v>3297</v>
      </c>
    </row>
    <row r="316" spans="1:2">
      <c r="A316" s="5" t="s">
        <v>2186</v>
      </c>
      <c r="B316" s="4" t="s">
        <v>3297</v>
      </c>
    </row>
    <row r="317" spans="1:2">
      <c r="A317" s="5" t="s">
        <v>1596</v>
      </c>
      <c r="B317" s="4" t="s">
        <v>3297</v>
      </c>
    </row>
    <row r="318" spans="1:2">
      <c r="A318" s="5" t="s">
        <v>91</v>
      </c>
      <c r="B318" s="4" t="s">
        <v>3298</v>
      </c>
    </row>
    <row r="319" spans="1:2">
      <c r="A319" s="5" t="s">
        <v>71</v>
      </c>
      <c r="B319" s="4" t="s">
        <v>3297</v>
      </c>
    </row>
    <row r="320" spans="1:2">
      <c r="A320" s="5" t="s">
        <v>1451</v>
      </c>
      <c r="B320" s="4" t="s">
        <v>3297</v>
      </c>
    </row>
    <row r="321" spans="1:2">
      <c r="A321" s="5" t="s">
        <v>1363</v>
      </c>
      <c r="B321" s="4" t="s">
        <v>3297</v>
      </c>
    </row>
    <row r="322" spans="1:2">
      <c r="A322" s="5" t="s">
        <v>1171</v>
      </c>
      <c r="B322" s="4" t="s">
        <v>3297</v>
      </c>
    </row>
    <row r="323" spans="1:2">
      <c r="A323" s="5" t="s">
        <v>1210</v>
      </c>
      <c r="B323" s="4" t="s">
        <v>3297</v>
      </c>
    </row>
    <row r="324" spans="1:2">
      <c r="A324" s="5" t="s">
        <v>1456</v>
      </c>
      <c r="B324" s="4" t="s">
        <v>3297</v>
      </c>
    </row>
    <row r="325" spans="1:2">
      <c r="A325" s="5" t="s">
        <v>904</v>
      </c>
      <c r="B325" s="4" t="s">
        <v>3297</v>
      </c>
    </row>
    <row r="326" spans="1:2">
      <c r="A326" s="5" t="s">
        <v>1768</v>
      </c>
      <c r="B326" s="4" t="s">
        <v>3297</v>
      </c>
    </row>
    <row r="327" spans="1:2">
      <c r="A327" s="5" t="s">
        <v>3302</v>
      </c>
      <c r="B327" s="4" t="s">
        <v>3297</v>
      </c>
    </row>
    <row r="328" spans="1:2">
      <c r="A328" s="5" t="s">
        <v>843</v>
      </c>
      <c r="B328" s="4" t="s">
        <v>3297</v>
      </c>
    </row>
    <row r="329" spans="1:2">
      <c r="A329" s="5" t="s">
        <v>384</v>
      </c>
      <c r="B329" s="4" t="s">
        <v>3306</v>
      </c>
    </row>
    <row r="330" spans="1:2">
      <c r="A330" s="5" t="s">
        <v>2455</v>
      </c>
      <c r="B330" s="4" t="s">
        <v>3306</v>
      </c>
    </row>
    <row r="331" spans="1:2">
      <c r="A331" s="5" t="s">
        <v>2338</v>
      </c>
      <c r="B331" s="4" t="s">
        <v>3306</v>
      </c>
    </row>
    <row r="332" spans="1:2">
      <c r="A332" s="5" t="s">
        <v>2539</v>
      </c>
      <c r="B332" s="4" t="s">
        <v>3306</v>
      </c>
    </row>
    <row r="333" spans="1:2">
      <c r="A333" s="5" t="s">
        <v>2420</v>
      </c>
      <c r="B333" s="4" t="s">
        <v>3306</v>
      </c>
    </row>
    <row r="334" spans="1:2">
      <c r="A334" s="5" t="s">
        <v>3062</v>
      </c>
      <c r="B334" s="4" t="s">
        <v>3306</v>
      </c>
    </row>
    <row r="335" spans="1:2" ht="16">
      <c r="A335" s="9" t="s">
        <v>3308</v>
      </c>
      <c r="B335" s="4" t="s">
        <v>3306</v>
      </c>
    </row>
    <row r="336" spans="1:2">
      <c r="A336" s="5" t="s">
        <v>3312</v>
      </c>
      <c r="B336" s="4" t="s">
        <v>3306</v>
      </c>
    </row>
    <row r="337" spans="1:2">
      <c r="A337" s="5" t="s">
        <v>2926</v>
      </c>
      <c r="B337" s="4" t="s">
        <v>3306</v>
      </c>
    </row>
    <row r="338" spans="1:2">
      <c r="A338" s="5" t="s">
        <v>1915</v>
      </c>
      <c r="B338" s="4" t="s">
        <v>3306</v>
      </c>
    </row>
    <row r="339" spans="1:2">
      <c r="A339" s="5" t="s">
        <v>2332</v>
      </c>
      <c r="B339" s="4" t="s">
        <v>3306</v>
      </c>
    </row>
    <row r="340" spans="1:2">
      <c r="A340" s="5" t="s">
        <v>1153</v>
      </c>
      <c r="B340" s="4" t="s">
        <v>3317</v>
      </c>
    </row>
    <row r="341" spans="1:2">
      <c r="A341" s="5" t="s">
        <v>2216</v>
      </c>
      <c r="B341" s="4" t="s">
        <v>3317</v>
      </c>
    </row>
    <row r="342" spans="1:2">
      <c r="A342" s="5" t="s">
        <v>2916</v>
      </c>
      <c r="B342" s="4" t="s">
        <v>3317</v>
      </c>
    </row>
    <row r="343" spans="1:2">
      <c r="A343" s="5" t="s">
        <v>920</v>
      </c>
      <c r="B343" s="4" t="s">
        <v>3317</v>
      </c>
    </row>
    <row r="344" spans="1:2">
      <c r="A344" s="5" t="s">
        <v>2192</v>
      </c>
      <c r="B344" s="4" t="s">
        <v>3317</v>
      </c>
    </row>
    <row r="345" spans="1:2">
      <c r="A345" s="5" t="s">
        <v>296</v>
      </c>
      <c r="B345" s="4" t="s">
        <v>3317</v>
      </c>
    </row>
    <row r="346" spans="1:2">
      <c r="A346" s="5" t="s">
        <v>390</v>
      </c>
      <c r="B346" s="4" t="s">
        <v>3317</v>
      </c>
    </row>
    <row r="347" spans="1:2">
      <c r="A347" s="5" t="s">
        <v>2131</v>
      </c>
      <c r="B347" s="4" t="s">
        <v>3317</v>
      </c>
    </row>
    <row r="348" spans="1:2">
      <c r="A348" s="5" t="s">
        <v>1386</v>
      </c>
      <c r="B348" s="4" t="s">
        <v>3317</v>
      </c>
    </row>
    <row r="349" spans="1:2">
      <c r="A349" s="5" t="s">
        <v>834</v>
      </c>
      <c r="B349" s="4" t="s">
        <v>3317</v>
      </c>
    </row>
    <row r="350" spans="1:2">
      <c r="A350" s="5" t="s">
        <v>3322</v>
      </c>
      <c r="B350" s="4" t="s">
        <v>3317</v>
      </c>
    </row>
    <row r="351" spans="1:2">
      <c r="A351" s="5" t="s">
        <v>572</v>
      </c>
      <c r="B351" s="4" t="s">
        <v>3317</v>
      </c>
    </row>
    <row r="352" spans="1:2">
      <c r="A352" s="5" t="s">
        <v>1566</v>
      </c>
      <c r="B352" s="4" t="s">
        <v>3317</v>
      </c>
    </row>
    <row r="353" spans="1:2">
      <c r="A353" s="5" t="s">
        <v>1681</v>
      </c>
      <c r="B353" s="4" t="s">
        <v>3317</v>
      </c>
    </row>
    <row r="354" spans="1:2">
      <c r="A354" s="5" t="s">
        <v>1074</v>
      </c>
      <c r="B354" s="4" t="s">
        <v>3317</v>
      </c>
    </row>
    <row r="355" spans="1:2">
      <c r="A355" s="5" t="s">
        <v>656</v>
      </c>
      <c r="B355" s="5" t="s">
        <v>3327</v>
      </c>
    </row>
    <row r="356" spans="1:2">
      <c r="A356" s="6" t="s">
        <v>821</v>
      </c>
      <c r="B356" s="4" t="s">
        <v>3328</v>
      </c>
    </row>
    <row r="357" spans="1:2">
      <c r="A357" s="5" t="s">
        <v>252</v>
      </c>
      <c r="B357" s="4" t="s">
        <v>3328</v>
      </c>
    </row>
    <row r="358" spans="1:2">
      <c r="A358" s="5" t="s">
        <v>1289</v>
      </c>
      <c r="B358" s="4" t="s">
        <v>3328</v>
      </c>
    </row>
    <row r="359" spans="1:2">
      <c r="A359" s="5" t="s">
        <v>2211</v>
      </c>
      <c r="B359" s="4" t="s">
        <v>3328</v>
      </c>
    </row>
    <row r="360" spans="1:2">
      <c r="A360" s="6" t="s">
        <v>227</v>
      </c>
      <c r="B360" s="4" t="s">
        <v>3328</v>
      </c>
    </row>
    <row r="361" spans="1:2">
      <c r="A361" s="5" t="s">
        <v>200</v>
      </c>
      <c r="B361" s="4" t="s">
        <v>3328</v>
      </c>
    </row>
    <row r="362" spans="1:2">
      <c r="A362" s="5" t="s">
        <v>2243</v>
      </c>
      <c r="B362" s="4" t="s">
        <v>3328</v>
      </c>
    </row>
    <row r="363" spans="1:2">
      <c r="A363" s="5" t="s">
        <v>25</v>
      </c>
      <c r="B363" s="4" t="s">
        <v>3328</v>
      </c>
    </row>
    <row r="364" spans="1:2">
      <c r="A364" s="5" t="s">
        <v>898</v>
      </c>
      <c r="B364" s="4" t="s">
        <v>3328</v>
      </c>
    </row>
    <row r="365" spans="1:2">
      <c r="A365" s="5" t="s">
        <v>1569</v>
      </c>
      <c r="B365" s="4" t="s">
        <v>3328</v>
      </c>
    </row>
    <row r="366" spans="1:2">
      <c r="A366" s="5" t="s">
        <v>2096</v>
      </c>
      <c r="B366" s="4" t="s">
        <v>3334</v>
      </c>
    </row>
    <row r="367" spans="1:2">
      <c r="A367" s="5" t="s">
        <v>2069</v>
      </c>
      <c r="B367" s="4" t="s">
        <v>3334</v>
      </c>
    </row>
    <row r="368" spans="1:2">
      <c r="A368" s="5" t="s">
        <v>1574</v>
      </c>
      <c r="B368" s="4" t="s">
        <v>3334</v>
      </c>
    </row>
    <row r="369" spans="1:2">
      <c r="A369" s="5" t="s">
        <v>221</v>
      </c>
      <c r="B369" s="4" t="s">
        <v>3334</v>
      </c>
    </row>
    <row r="370" spans="1:2">
      <c r="A370" s="5" t="s">
        <v>2440</v>
      </c>
      <c r="B370" s="4" t="s">
        <v>3334</v>
      </c>
    </row>
    <row r="371" spans="1:2">
      <c r="A371" s="5" t="s">
        <v>2444</v>
      </c>
      <c r="B371" s="4" t="s">
        <v>3334</v>
      </c>
    </row>
    <row r="372" spans="1:2">
      <c r="A372" s="5" t="s">
        <v>2526</v>
      </c>
      <c r="B372" s="4" t="s">
        <v>3334</v>
      </c>
    </row>
    <row r="373" spans="1:2">
      <c r="A373" s="5" t="s">
        <v>2510</v>
      </c>
      <c r="B373" s="4" t="s">
        <v>3334</v>
      </c>
    </row>
    <row r="374" spans="1:2">
      <c r="A374" s="5" t="s">
        <v>2053</v>
      </c>
      <c r="B374" s="4" t="s">
        <v>3334</v>
      </c>
    </row>
    <row r="375" spans="1:2">
      <c r="A375" s="6" t="s">
        <v>546</v>
      </c>
      <c r="B375" s="4" t="s">
        <v>3338</v>
      </c>
    </row>
    <row r="376" spans="1:2">
      <c r="A376" s="5" t="s">
        <v>594</v>
      </c>
      <c r="B376" s="4" t="s">
        <v>3338</v>
      </c>
    </row>
    <row r="377" spans="1:2">
      <c r="A377" s="5" t="s">
        <v>3340</v>
      </c>
      <c r="B377" s="4" t="s">
        <v>3338</v>
      </c>
    </row>
    <row r="378" spans="1:2">
      <c r="A378" s="6" t="s">
        <v>790</v>
      </c>
      <c r="B378" s="4" t="s">
        <v>3343</v>
      </c>
    </row>
    <row r="379" spans="1:2">
      <c r="A379" s="6" t="s">
        <v>730</v>
      </c>
      <c r="B379" s="4" t="s">
        <v>3343</v>
      </c>
    </row>
    <row r="380" spans="1:2">
      <c r="A380" s="5" t="s">
        <v>2449</v>
      </c>
      <c r="B380" s="4" t="s">
        <v>3343</v>
      </c>
    </row>
    <row r="381" spans="1:2">
      <c r="A381" s="5" t="s">
        <v>2887</v>
      </c>
      <c r="B381" s="4" t="s">
        <v>3343</v>
      </c>
    </row>
    <row r="382" spans="1:2">
      <c r="A382" s="5" t="s">
        <v>1856</v>
      </c>
      <c r="B382" s="4" t="s">
        <v>3343</v>
      </c>
    </row>
    <row r="383" spans="1:2">
      <c r="A383" s="6" t="s">
        <v>2920</v>
      </c>
      <c r="B383" s="4" t="s">
        <v>3348</v>
      </c>
    </row>
    <row r="384" spans="1:2">
      <c r="A384" s="6" t="s">
        <v>3349</v>
      </c>
      <c r="B384" s="4" t="s">
        <v>3348</v>
      </c>
    </row>
    <row r="385" spans="1:2">
      <c r="A385" s="5" t="s">
        <v>604</v>
      </c>
      <c r="B385" s="4" t="s">
        <v>3353</v>
      </c>
    </row>
    <row r="386" spans="1:2">
      <c r="A386" s="6" t="s">
        <v>371</v>
      </c>
      <c r="B386" s="4" t="s">
        <v>3355</v>
      </c>
    </row>
    <row r="387" spans="1:2">
      <c r="A387" s="5" t="s">
        <v>827</v>
      </c>
      <c r="B387" s="4" t="s">
        <v>3355</v>
      </c>
    </row>
    <row r="388" spans="1:2">
      <c r="A388" s="7" t="s">
        <v>16</v>
      </c>
      <c r="B388" s="4" t="s">
        <v>3357</v>
      </c>
    </row>
    <row r="389" spans="1:2">
      <c r="A389" s="7" t="s">
        <v>356</v>
      </c>
      <c r="B389" s="4" t="s">
        <v>3357</v>
      </c>
    </row>
    <row r="390" spans="1:2">
      <c r="A390" s="7" t="s">
        <v>2008</v>
      </c>
      <c r="B390" s="4" t="s">
        <v>3357</v>
      </c>
    </row>
    <row r="391" spans="1:2">
      <c r="A391" s="7" t="s">
        <v>2093</v>
      </c>
      <c r="B391" s="4" t="s">
        <v>3357</v>
      </c>
    </row>
    <row r="392" spans="1:2">
      <c r="A392" s="7" t="s">
        <v>2123</v>
      </c>
      <c r="B392" s="4" t="s">
        <v>3357</v>
      </c>
    </row>
    <row r="393" spans="1:2" ht="16">
      <c r="A393" s="9" t="s">
        <v>3359</v>
      </c>
      <c r="B393" s="4" t="s">
        <v>3361</v>
      </c>
    </row>
    <row r="394" spans="1:2" ht="16">
      <c r="A394" s="9" t="s">
        <v>3362</v>
      </c>
      <c r="B394" s="4" t="s">
        <v>3361</v>
      </c>
    </row>
    <row r="395" spans="1:2" ht="16">
      <c r="A395" s="9" t="s">
        <v>1796</v>
      </c>
      <c r="B395" s="4" t="s">
        <v>3365</v>
      </c>
    </row>
    <row r="396" spans="1:2">
      <c r="A396" s="5" t="s">
        <v>3366</v>
      </c>
      <c r="B396" s="4" t="s">
        <v>3365</v>
      </c>
    </row>
    <row r="397" spans="1:2" ht="16">
      <c r="A397" s="9" t="s">
        <v>3370</v>
      </c>
      <c r="B397" s="4" t="s">
        <v>3365</v>
      </c>
    </row>
    <row r="398" spans="1:2">
      <c r="A398" s="5" t="s">
        <v>3372</v>
      </c>
      <c r="B398" s="4" t="s">
        <v>3365</v>
      </c>
    </row>
    <row r="399" spans="1:2" ht="16">
      <c r="A399" s="9" t="s">
        <v>3374</v>
      </c>
      <c r="B399" s="4" t="s">
        <v>3365</v>
      </c>
    </row>
    <row r="400" spans="1:2" ht="16">
      <c r="A400" s="9" t="s">
        <v>3376</v>
      </c>
      <c r="B400" s="4" t="s">
        <v>3365</v>
      </c>
    </row>
    <row r="401" spans="1:2" ht="16">
      <c r="A401" s="9" t="s">
        <v>3377</v>
      </c>
      <c r="B401" s="4" t="s">
        <v>3365</v>
      </c>
    </row>
    <row r="402" spans="1:2" ht="16">
      <c r="A402" s="9" t="s">
        <v>3378</v>
      </c>
      <c r="B402" s="4" t="s">
        <v>3365</v>
      </c>
    </row>
    <row r="403" spans="1:2">
      <c r="A403" s="5" t="s">
        <v>1159</v>
      </c>
      <c r="B403" s="4" t="s">
        <v>3380</v>
      </c>
    </row>
    <row r="404" spans="1:2">
      <c r="A404" s="5" t="s">
        <v>2903</v>
      </c>
      <c r="B404" s="4" t="s">
        <v>3383</v>
      </c>
    </row>
    <row r="405" spans="1:2">
      <c r="A405" s="5" t="s">
        <v>1011</v>
      </c>
      <c r="B405" s="4" t="s">
        <v>3383</v>
      </c>
    </row>
    <row r="406" spans="1:2">
      <c r="A406" s="5" t="s">
        <v>1504</v>
      </c>
      <c r="B406" s="4" t="s">
        <v>3385</v>
      </c>
    </row>
    <row r="407" spans="1:2">
      <c r="A407" s="5" t="s">
        <v>1627</v>
      </c>
      <c r="B407" s="4" t="s">
        <v>3385</v>
      </c>
    </row>
    <row r="408" spans="1:2">
      <c r="A408" s="5" t="s">
        <v>1554</v>
      </c>
      <c r="B408" s="4" t="s">
        <v>3385</v>
      </c>
    </row>
    <row r="409" spans="1:2">
      <c r="A409" s="5" t="s">
        <v>645</v>
      </c>
      <c r="B409" s="4" t="s">
        <v>3385</v>
      </c>
    </row>
    <row r="410" spans="1:2">
      <c r="A410" s="5" t="s">
        <v>2173</v>
      </c>
      <c r="B410" s="4" t="s">
        <v>3385</v>
      </c>
    </row>
    <row r="411" spans="1:2">
      <c r="A411" s="5" t="s">
        <v>1656</v>
      </c>
      <c r="B411" s="4" t="s">
        <v>3388</v>
      </c>
    </row>
    <row r="412" spans="1:2">
      <c r="A412" s="5" t="s">
        <v>238</v>
      </c>
      <c r="B412" s="4" t="s">
        <v>3388</v>
      </c>
    </row>
    <row r="413" spans="1:2">
      <c r="A413" s="5" t="s">
        <v>2075</v>
      </c>
      <c r="B413" s="4" t="s">
        <v>3385</v>
      </c>
    </row>
    <row r="414" spans="1:2">
      <c r="A414" s="6" t="s">
        <v>3076</v>
      </c>
      <c r="B414" s="4" t="s">
        <v>3385</v>
      </c>
    </row>
    <row r="415" spans="1:2">
      <c r="A415" s="6" t="s">
        <v>584</v>
      </c>
      <c r="B415" s="4" t="s">
        <v>3385</v>
      </c>
    </row>
    <row r="416" spans="1:2">
      <c r="A416" s="5" t="s">
        <v>455</v>
      </c>
      <c r="B416" s="4" t="s">
        <v>3388</v>
      </c>
    </row>
    <row r="417" spans="1:2">
      <c r="A417" s="5" t="s">
        <v>562</v>
      </c>
      <c r="B417" s="4" t="s">
        <v>3388</v>
      </c>
    </row>
    <row r="418" spans="1:2">
      <c r="A418" s="5" t="s">
        <v>862</v>
      </c>
      <c r="B418" s="4" t="s">
        <v>3388</v>
      </c>
    </row>
    <row r="419" spans="1:2">
      <c r="A419" s="6" t="s">
        <v>2041</v>
      </c>
      <c r="B419" s="4" t="s">
        <v>3388</v>
      </c>
    </row>
    <row r="420" spans="1:2">
      <c r="A420" s="6" t="s">
        <v>2943</v>
      </c>
      <c r="B420" s="4" t="s">
        <v>3388</v>
      </c>
    </row>
    <row r="421" spans="1:2">
      <c r="A421" s="6" t="s">
        <v>2946</v>
      </c>
      <c r="B421" s="4" t="s">
        <v>3388</v>
      </c>
    </row>
    <row r="422" spans="1:2">
      <c r="A422" s="5" t="s">
        <v>352</v>
      </c>
      <c r="B422" s="4" t="s">
        <v>3388</v>
      </c>
    </row>
    <row r="423" spans="1:2">
      <c r="A423" s="5" t="s">
        <v>376</v>
      </c>
      <c r="B423" s="4" t="s">
        <v>3388</v>
      </c>
    </row>
    <row r="424" spans="1:2">
      <c r="A424" s="5" t="s">
        <v>2114</v>
      </c>
      <c r="B424" s="4" t="s">
        <v>3400</v>
      </c>
    </row>
    <row r="425" spans="1:2">
      <c r="A425" s="5" t="s">
        <v>660</v>
      </c>
      <c r="B425" s="4" t="s">
        <v>3400</v>
      </c>
    </row>
    <row r="426" spans="1:2">
      <c r="A426" s="5" t="s">
        <v>1746</v>
      </c>
      <c r="B426" s="4" t="s">
        <v>3400</v>
      </c>
    </row>
    <row r="427" spans="1:2">
      <c r="A427" s="5" t="s">
        <v>1526</v>
      </c>
      <c r="B427" s="4" t="s">
        <v>3400</v>
      </c>
    </row>
    <row r="428" spans="1:2">
      <c r="A428" s="5" t="s">
        <v>480</v>
      </c>
      <c r="B428" s="4" t="s">
        <v>3400</v>
      </c>
    </row>
    <row r="429" spans="1:2">
      <c r="A429" s="5" t="s">
        <v>3401</v>
      </c>
      <c r="B429" s="4" t="s">
        <v>3400</v>
      </c>
    </row>
    <row r="430" spans="1:2">
      <c r="A430" s="5" t="s">
        <v>3069</v>
      </c>
      <c r="B430" s="4" t="s">
        <v>3400</v>
      </c>
    </row>
    <row r="431" spans="1:2">
      <c r="A431" s="5" t="s">
        <v>3403</v>
      </c>
      <c r="B431" s="4" t="s">
        <v>3400</v>
      </c>
    </row>
    <row r="432" spans="1:2">
      <c r="A432" s="7" t="s">
        <v>1334</v>
      </c>
      <c r="B432" s="4" t="s">
        <v>3400</v>
      </c>
    </row>
    <row r="433" spans="1:2">
      <c r="A433" s="7" t="s">
        <v>1633</v>
      </c>
      <c r="B433" s="4" t="s">
        <v>3400</v>
      </c>
    </row>
    <row r="434" spans="1:2">
      <c r="A434" s="5" t="s">
        <v>2089</v>
      </c>
      <c r="B434" s="4" t="s">
        <v>3405</v>
      </c>
    </row>
    <row r="435" spans="1:2">
      <c r="A435" s="5" t="s">
        <v>871</v>
      </c>
      <c r="B435" s="4" t="s">
        <v>3405</v>
      </c>
    </row>
    <row r="436" spans="1:2">
      <c r="A436" s="5" t="s">
        <v>1864</v>
      </c>
      <c r="B436" s="4" t="s">
        <v>3405</v>
      </c>
    </row>
    <row r="437" spans="1:2" ht="16">
      <c r="A437" s="9" t="s">
        <v>3407</v>
      </c>
      <c r="B437" s="4" t="s">
        <v>3405</v>
      </c>
    </row>
    <row r="438" spans="1:2">
      <c r="A438" s="5" t="s">
        <v>1894</v>
      </c>
      <c r="B438" s="4" t="s">
        <v>3405</v>
      </c>
    </row>
    <row r="439" spans="1:2">
      <c r="A439" s="5" t="s">
        <v>2278</v>
      </c>
      <c r="B439" s="4" t="s">
        <v>3405</v>
      </c>
    </row>
    <row r="440" spans="1:2">
      <c r="A440" s="5" t="s">
        <v>3412</v>
      </c>
      <c r="B440" s="4" t="s">
        <v>3405</v>
      </c>
    </row>
    <row r="441" spans="1:2">
      <c r="A441" s="5" t="s">
        <v>270</v>
      </c>
      <c r="B441" s="4" t="s">
        <v>3405</v>
      </c>
    </row>
    <row r="442" spans="1:2">
      <c r="A442" s="5" t="s">
        <v>3414</v>
      </c>
      <c r="B442" s="4" t="s">
        <v>3405</v>
      </c>
    </row>
    <row r="443" spans="1:2">
      <c r="A443" s="5" t="s">
        <v>398</v>
      </c>
      <c r="B443" s="4" t="s">
        <v>3405</v>
      </c>
    </row>
    <row r="444" spans="1:2">
      <c r="A444" s="5" t="s">
        <v>2425</v>
      </c>
      <c r="B444" s="4" t="s">
        <v>3405</v>
      </c>
    </row>
    <row r="445" spans="1:2">
      <c r="A445" s="5" t="s">
        <v>281</v>
      </c>
      <c r="B445" s="4" t="s">
        <v>3405</v>
      </c>
    </row>
    <row r="446" spans="1:2">
      <c r="A446" s="6" t="s">
        <v>1205</v>
      </c>
      <c r="B446" s="4" t="s">
        <v>3418</v>
      </c>
    </row>
    <row r="447" spans="1:2">
      <c r="A447" s="6" t="s">
        <v>2530</v>
      </c>
      <c r="B447" s="4" t="s">
        <v>3418</v>
      </c>
    </row>
    <row r="448" spans="1:2">
      <c r="A448" s="6" t="s">
        <v>2933</v>
      </c>
      <c r="B448" s="4" t="s">
        <v>3418</v>
      </c>
    </row>
    <row r="449" spans="1:2">
      <c r="A449" s="6" t="s">
        <v>1475</v>
      </c>
      <c r="B449" s="4" t="s">
        <v>3421</v>
      </c>
    </row>
    <row r="450" spans="1:2">
      <c r="A450" s="5" t="s">
        <v>754</v>
      </c>
      <c r="B450" s="4" t="s">
        <v>3422</v>
      </c>
    </row>
    <row r="451" spans="1:2">
      <c r="A451" s="5" t="s">
        <v>2968</v>
      </c>
      <c r="B451" s="4" t="s">
        <v>3422</v>
      </c>
    </row>
    <row r="452" spans="1:2">
      <c r="A452" s="5" t="s">
        <v>3424</v>
      </c>
      <c r="B452" s="4" t="s">
        <v>3422</v>
      </c>
    </row>
    <row r="453" spans="1:2">
      <c r="A453" s="5" t="s">
        <v>2972</v>
      </c>
      <c r="B453" s="4" t="s">
        <v>3422</v>
      </c>
    </row>
    <row r="454" spans="1:2">
      <c r="A454" s="5" t="s">
        <v>3426</v>
      </c>
      <c r="B454" s="4" t="s">
        <v>3422</v>
      </c>
    </row>
    <row r="455" spans="1:2">
      <c r="A455" s="5" t="s">
        <v>829</v>
      </c>
      <c r="B455" s="4" t="s">
        <v>3422</v>
      </c>
    </row>
    <row r="456" spans="1:2">
      <c r="A456" s="5" t="s">
        <v>3428</v>
      </c>
      <c r="B456" s="4" t="s">
        <v>3422</v>
      </c>
    </row>
    <row r="457" spans="1:2" ht="16">
      <c r="A457" s="9" t="s">
        <v>3430</v>
      </c>
      <c r="B457" s="4" t="s">
        <v>3422</v>
      </c>
    </row>
    <row r="458" spans="1:2">
      <c r="A458" s="5" t="s">
        <v>598</v>
      </c>
      <c r="B458" s="4" t="s">
        <v>3422</v>
      </c>
    </row>
    <row r="459" spans="1:2" ht="16">
      <c r="A459" s="9" t="s">
        <v>3433</v>
      </c>
      <c r="B459" s="4" t="s">
        <v>3422</v>
      </c>
    </row>
    <row r="460" spans="1:2">
      <c r="A460" s="5" t="s">
        <v>1538</v>
      </c>
      <c r="B460" s="4" t="s">
        <v>3422</v>
      </c>
    </row>
    <row r="461" spans="1:2">
      <c r="A461" s="5" t="s">
        <v>1814</v>
      </c>
      <c r="B461" s="4" t="s">
        <v>3422</v>
      </c>
    </row>
    <row r="462" spans="1:2">
      <c r="A462" s="5" t="s">
        <v>121</v>
      </c>
      <c r="B462" s="4" t="s">
        <v>3438</v>
      </c>
    </row>
    <row r="463" spans="1:2">
      <c r="A463" s="5" t="s">
        <v>1147</v>
      </c>
      <c r="B463" s="5" t="s">
        <v>3440</v>
      </c>
    </row>
    <row r="464" spans="1:2">
      <c r="A464" s="11" t="s">
        <v>3441</v>
      </c>
      <c r="B464" s="5" t="s">
        <v>3440</v>
      </c>
    </row>
    <row r="465" spans="1:2">
      <c r="A465" s="5" t="s">
        <v>924</v>
      </c>
      <c r="B465" s="5" t="s">
        <v>3440</v>
      </c>
    </row>
    <row r="466" spans="1:2">
      <c r="A466" s="5" t="s">
        <v>651</v>
      </c>
      <c r="B466" s="5" t="s">
        <v>3440</v>
      </c>
    </row>
    <row r="467" spans="1:2">
      <c r="A467" s="5" t="s">
        <v>3444</v>
      </c>
      <c r="B467" s="5" t="s">
        <v>3440</v>
      </c>
    </row>
    <row r="468" spans="1:2">
      <c r="A468" s="11" t="s">
        <v>3445</v>
      </c>
      <c r="B468" s="5" t="s">
        <v>3440</v>
      </c>
    </row>
    <row r="469" spans="1:2">
      <c r="A469" s="5" t="s">
        <v>1934</v>
      </c>
      <c r="B469" s="5" t="s">
        <v>3440</v>
      </c>
    </row>
    <row r="470" spans="1:2">
      <c r="A470" s="5" t="s">
        <v>210</v>
      </c>
      <c r="B470" s="4" t="s">
        <v>3440</v>
      </c>
    </row>
    <row r="471" spans="1:2">
      <c r="A471" s="5" t="s">
        <v>837</v>
      </c>
      <c r="B471" s="5" t="s">
        <v>3440</v>
      </c>
    </row>
    <row r="472" spans="1:2">
      <c r="A472" s="5" t="s">
        <v>745</v>
      </c>
      <c r="B472" s="5" t="s">
        <v>3440</v>
      </c>
    </row>
    <row r="473" spans="1:2">
      <c r="A473" s="6" t="s">
        <v>3448</v>
      </c>
      <c r="B473" s="4" t="s">
        <v>3451</v>
      </c>
    </row>
    <row r="474" spans="1:2">
      <c r="A474" s="6" t="s">
        <v>3452</v>
      </c>
      <c r="B474" s="4" t="s">
        <v>3451</v>
      </c>
    </row>
    <row r="475" spans="1:2">
      <c r="A475" s="5" t="s">
        <v>2326</v>
      </c>
      <c r="B475" s="4" t="s">
        <v>3453</v>
      </c>
    </row>
    <row r="476" spans="1:2">
      <c r="A476" s="5" t="s">
        <v>204</v>
      </c>
      <c r="B476" s="4" t="s">
        <v>3453</v>
      </c>
    </row>
    <row r="477" spans="1:2">
      <c r="A477" s="5" t="s">
        <v>2597</v>
      </c>
      <c r="B477" s="4" t="s">
        <v>3453</v>
      </c>
    </row>
    <row r="478" spans="1:2">
      <c r="A478" s="5" t="s">
        <v>3454</v>
      </c>
      <c r="B478" s="5" t="s">
        <v>3453</v>
      </c>
    </row>
    <row r="479" spans="1:2">
      <c r="A479" s="5" t="s">
        <v>430</v>
      </c>
      <c r="B479" s="4" t="s">
        <v>3453</v>
      </c>
    </row>
    <row r="480" spans="1:2">
      <c r="A480" s="5" t="s">
        <v>3457</v>
      </c>
      <c r="B480" s="5" t="s">
        <v>3453</v>
      </c>
    </row>
    <row r="481" spans="1:2">
      <c r="A481" s="5" t="s">
        <v>2313</v>
      </c>
      <c r="B481" s="4" t="s">
        <v>3453</v>
      </c>
    </row>
    <row r="482" spans="1:2">
      <c r="A482" s="5" t="s">
        <v>2585</v>
      </c>
      <c r="B482" s="4" t="s">
        <v>3453</v>
      </c>
    </row>
    <row r="483" spans="1:2">
      <c r="A483" s="5" t="s">
        <v>3463</v>
      </c>
      <c r="B483" s="4" t="s">
        <v>3453</v>
      </c>
    </row>
    <row r="484" spans="1:2">
      <c r="A484" s="5" t="s">
        <v>1639</v>
      </c>
      <c r="B484" s="4" t="s">
        <v>3453</v>
      </c>
    </row>
    <row r="485" spans="1:2">
      <c r="A485" s="5" t="s">
        <v>394</v>
      </c>
      <c r="B485" s="4" t="s">
        <v>3453</v>
      </c>
    </row>
    <row r="486" spans="1:2">
      <c r="A486" s="5" t="s">
        <v>675</v>
      </c>
      <c r="B486" s="4" t="s">
        <v>3453</v>
      </c>
    </row>
    <row r="487" spans="1:2">
      <c r="A487" s="5" t="s">
        <v>3466</v>
      </c>
      <c r="B487" s="4" t="s">
        <v>3453</v>
      </c>
    </row>
    <row r="488" spans="1:2" ht="16">
      <c r="A488" s="9" t="s">
        <v>3470</v>
      </c>
      <c r="B488" s="4" t="s">
        <v>3453</v>
      </c>
    </row>
    <row r="489" spans="1:2" ht="16">
      <c r="A489" s="9" t="s">
        <v>3474</v>
      </c>
      <c r="B489" s="4" t="s">
        <v>3453</v>
      </c>
    </row>
    <row r="490" spans="1:2" ht="16">
      <c r="A490" s="9" t="s">
        <v>3478</v>
      </c>
      <c r="B490" s="5" t="s">
        <v>3453</v>
      </c>
    </row>
    <row r="491" spans="1:2" ht="16">
      <c r="A491" s="9" t="s">
        <v>3481</v>
      </c>
      <c r="B491" s="4" t="s">
        <v>3453</v>
      </c>
    </row>
    <row r="492" spans="1:2">
      <c r="A492" s="5" t="s">
        <v>3485</v>
      </c>
      <c r="B492" s="4" t="s">
        <v>3453</v>
      </c>
    </row>
    <row r="493" spans="1:2">
      <c r="A493" s="5" t="s">
        <v>914</v>
      </c>
      <c r="B493" s="4" t="s">
        <v>3489</v>
      </c>
    </row>
    <row r="494" spans="1:2">
      <c r="A494" s="5" t="s">
        <v>689</v>
      </c>
      <c r="B494" s="4" t="s">
        <v>3489</v>
      </c>
    </row>
    <row r="495" spans="1:2">
      <c r="A495" s="5" t="s">
        <v>685</v>
      </c>
      <c r="B495" s="4" t="s">
        <v>3489</v>
      </c>
    </row>
    <row r="496" spans="1:2">
      <c r="A496" s="5" t="s">
        <v>1006</v>
      </c>
      <c r="B496" s="4" t="s">
        <v>3489</v>
      </c>
    </row>
    <row r="497" spans="1:2">
      <c r="A497" s="5" t="s">
        <v>1659</v>
      </c>
      <c r="B497" s="4" t="s">
        <v>3489</v>
      </c>
    </row>
    <row r="498" spans="1:2">
      <c r="A498" s="5" t="s">
        <v>1000</v>
      </c>
      <c r="B498" s="4" t="s">
        <v>3489</v>
      </c>
    </row>
    <row r="499" spans="1:2">
      <c r="A499" s="5" t="s">
        <v>711</v>
      </c>
      <c r="B499" s="4" t="s">
        <v>3494</v>
      </c>
    </row>
    <row r="500" spans="1:2">
      <c r="A500" s="5" t="s">
        <v>1751</v>
      </c>
      <c r="B500" s="4" t="s">
        <v>3494</v>
      </c>
    </row>
    <row r="501" spans="1:2">
      <c r="A501" s="5" t="s">
        <v>3495</v>
      </c>
      <c r="B501" s="4" t="s">
        <v>3494</v>
      </c>
    </row>
    <row r="502" spans="1:2">
      <c r="A502" s="5" t="s">
        <v>258</v>
      </c>
      <c r="B502" s="4" t="s">
        <v>3494</v>
      </c>
    </row>
    <row r="503" spans="1:2">
      <c r="A503" s="5" t="s">
        <v>1584</v>
      </c>
      <c r="B503" s="4" t="s">
        <v>3494</v>
      </c>
    </row>
    <row r="504" spans="1:2">
      <c r="A504" s="5" t="s">
        <v>1342</v>
      </c>
      <c r="B504" s="4" t="s">
        <v>3494</v>
      </c>
    </row>
    <row r="505" spans="1:2" ht="16">
      <c r="A505" s="9" t="s">
        <v>3499</v>
      </c>
      <c r="B505" s="5" t="s">
        <v>3494</v>
      </c>
    </row>
    <row r="506" spans="1:2" ht="16">
      <c r="A506" s="9" t="s">
        <v>3501</v>
      </c>
      <c r="B506" s="5" t="s">
        <v>3494</v>
      </c>
    </row>
    <row r="507" spans="1:2">
      <c r="A507" s="5" t="s">
        <v>3502</v>
      </c>
      <c r="B507" s="4" t="s">
        <v>3494</v>
      </c>
    </row>
    <row r="508" spans="1:2">
      <c r="A508" s="5" t="s">
        <v>310</v>
      </c>
      <c r="B508" s="4" t="s">
        <v>3494</v>
      </c>
    </row>
    <row r="509" spans="1:2" ht="16">
      <c r="A509" s="9" t="s">
        <v>3505</v>
      </c>
      <c r="B509" s="4" t="s">
        <v>3494</v>
      </c>
    </row>
    <row r="510" spans="1:2">
      <c r="A510" s="5" t="s">
        <v>1324</v>
      </c>
      <c r="B510" s="4" t="s">
        <v>3494</v>
      </c>
    </row>
    <row r="511" spans="1:2">
      <c r="A511" s="5" t="s">
        <v>2264</v>
      </c>
      <c r="B511" s="4" t="s">
        <v>3494</v>
      </c>
    </row>
    <row r="512" spans="1:2" ht="16">
      <c r="A512" s="9" t="s">
        <v>3511</v>
      </c>
      <c r="B512" s="4" t="s">
        <v>3494</v>
      </c>
    </row>
    <row r="513" spans="1:2" ht="16">
      <c r="A513" s="13" t="s">
        <v>3514</v>
      </c>
      <c r="B513" s="12" t="s">
        <v>3494</v>
      </c>
    </row>
    <row r="514" spans="1:2">
      <c r="A514" s="5" t="s">
        <v>1224</v>
      </c>
      <c r="B514" s="4" t="s">
        <v>3494</v>
      </c>
    </row>
    <row r="515" spans="1:2">
      <c r="A515" s="5" t="s">
        <v>3519</v>
      </c>
      <c r="B515" s="4" t="s">
        <v>3522</v>
      </c>
    </row>
    <row r="516" spans="1:2">
      <c r="A516" s="5" t="s">
        <v>3523</v>
      </c>
      <c r="B516" s="4" t="s">
        <v>3522</v>
      </c>
    </row>
    <row r="517" spans="1:2">
      <c r="A517" s="14" t="s">
        <v>1778</v>
      </c>
      <c r="B517" s="4" t="s">
        <v>3522</v>
      </c>
    </row>
    <row r="518" spans="1:2">
      <c r="A518" s="5" t="s">
        <v>1316</v>
      </c>
      <c r="B518" s="4" t="s">
        <v>3494</v>
      </c>
    </row>
    <row r="519" spans="1:2" ht="16">
      <c r="A519" s="9" t="s">
        <v>3529</v>
      </c>
      <c r="B519" s="4" t="s">
        <v>3494</v>
      </c>
    </row>
    <row r="520" spans="1:2" ht="16">
      <c r="A520" s="9" t="s">
        <v>3530</v>
      </c>
      <c r="B520" s="4" t="s">
        <v>3494</v>
      </c>
    </row>
    <row r="521" spans="1:2">
      <c r="A521" s="5" t="s">
        <v>3532</v>
      </c>
      <c r="B521" s="4" t="s">
        <v>3494</v>
      </c>
    </row>
    <row r="522" spans="1:2" ht="16">
      <c r="A522" s="10" t="s">
        <v>3534</v>
      </c>
      <c r="B522" s="4" t="s">
        <v>3494</v>
      </c>
    </row>
    <row r="523" spans="1:2" ht="16">
      <c r="A523" s="10" t="s">
        <v>3537</v>
      </c>
      <c r="B523" s="4" t="s">
        <v>3494</v>
      </c>
    </row>
    <row r="524" spans="1:2" ht="16">
      <c r="A524" s="10" t="s">
        <v>3540</v>
      </c>
      <c r="B524" s="4" t="s">
        <v>3494</v>
      </c>
    </row>
    <row r="525" spans="1:2">
      <c r="A525" s="5" t="s">
        <v>952</v>
      </c>
      <c r="B525" s="4" t="s">
        <v>3522</v>
      </c>
    </row>
    <row r="526" spans="1:2">
      <c r="A526" s="5" t="s">
        <v>3545</v>
      </c>
      <c r="B526" s="4" t="s">
        <v>3522</v>
      </c>
    </row>
    <row r="527" spans="1:2">
      <c r="A527" s="5" t="s">
        <v>3548</v>
      </c>
      <c r="B527" s="4" t="s">
        <v>3494</v>
      </c>
    </row>
    <row r="528" spans="1:2">
      <c r="A528" s="5" t="s">
        <v>3550</v>
      </c>
      <c r="B528" s="4" t="s">
        <v>3522</v>
      </c>
    </row>
    <row r="529" spans="1:2">
      <c r="A529" s="5" t="s">
        <v>1964</v>
      </c>
      <c r="B529" s="4" t="s">
        <v>3522</v>
      </c>
    </row>
    <row r="530" spans="1:2">
      <c r="A530" s="5" t="s">
        <v>1757</v>
      </c>
      <c r="B530" s="4" t="s">
        <v>3494</v>
      </c>
    </row>
    <row r="531" spans="1:2">
      <c r="A531" s="5" t="s">
        <v>1764</v>
      </c>
      <c r="B531" s="4" t="s">
        <v>3522</v>
      </c>
    </row>
    <row r="532" spans="1:2">
      <c r="A532" s="5" t="s">
        <v>2418</v>
      </c>
      <c r="B532" s="4" t="s">
        <v>3522</v>
      </c>
    </row>
    <row r="533" spans="1:2">
      <c r="A533" s="5" t="s">
        <v>2037</v>
      </c>
      <c r="B533" s="4" t="s">
        <v>3494</v>
      </c>
    </row>
    <row r="534" spans="1:2">
      <c r="A534" s="5" t="s">
        <v>2296</v>
      </c>
      <c r="B534" s="4" t="s">
        <v>3494</v>
      </c>
    </row>
    <row r="535" spans="1:2">
      <c r="A535" s="5" t="s">
        <v>769</v>
      </c>
      <c r="B535" s="4" t="s">
        <v>3494</v>
      </c>
    </row>
    <row r="536" spans="1:2">
      <c r="A536" s="6" t="s">
        <v>750</v>
      </c>
      <c r="B536" s="4" t="s">
        <v>3494</v>
      </c>
    </row>
    <row r="537" spans="1:2">
      <c r="A537" s="5" t="s">
        <v>1301</v>
      </c>
      <c r="B537" s="4" t="s">
        <v>3494</v>
      </c>
    </row>
    <row r="538" spans="1:2">
      <c r="A538" s="5" t="s">
        <v>1029</v>
      </c>
      <c r="B538" s="4" t="s">
        <v>3522</v>
      </c>
    </row>
    <row r="539" spans="1:2">
      <c r="A539" s="6" t="s">
        <v>332</v>
      </c>
      <c r="B539" s="4" t="s">
        <v>3494</v>
      </c>
    </row>
    <row r="540" spans="1:2">
      <c r="A540" s="5" t="s">
        <v>300</v>
      </c>
      <c r="B540" s="4" t="s">
        <v>3494</v>
      </c>
    </row>
    <row r="541" spans="1:2">
      <c r="A541" s="5" t="s">
        <v>608</v>
      </c>
      <c r="B541" s="4" t="s">
        <v>3494</v>
      </c>
    </row>
    <row r="542" spans="1:2">
      <c r="A542" s="5" t="s">
        <v>242</v>
      </c>
      <c r="B542" s="4" t="s">
        <v>3494</v>
      </c>
    </row>
    <row r="543" spans="1:2">
      <c r="A543" s="5" t="s">
        <v>1838</v>
      </c>
      <c r="B543" s="4" t="s">
        <v>3566</v>
      </c>
    </row>
    <row r="544" spans="1:2">
      <c r="A544" s="5" t="s">
        <v>2083</v>
      </c>
      <c r="B544" s="4" t="s">
        <v>3566</v>
      </c>
    </row>
    <row r="545" spans="1:2">
      <c r="A545" s="5" t="s">
        <v>3567</v>
      </c>
      <c r="B545" s="4" t="s">
        <v>3566</v>
      </c>
    </row>
    <row r="546" spans="1:2" ht="16">
      <c r="A546" s="9" t="s">
        <v>3568</v>
      </c>
      <c r="B546" s="4" t="s">
        <v>3566</v>
      </c>
    </row>
    <row r="547" spans="1:2">
      <c r="A547" s="5" t="s">
        <v>3572</v>
      </c>
      <c r="B547" s="4" t="s">
        <v>3566</v>
      </c>
    </row>
    <row r="548" spans="1:2">
      <c r="A548" s="5" t="s">
        <v>3576</v>
      </c>
      <c r="B548" s="4" t="s">
        <v>3566</v>
      </c>
    </row>
    <row r="549" spans="1:2">
      <c r="A549" s="6" t="s">
        <v>1516</v>
      </c>
      <c r="B549" s="4" t="s">
        <v>3566</v>
      </c>
    </row>
    <row r="550" spans="1:2">
      <c r="A550" s="5" t="s">
        <v>816</v>
      </c>
      <c r="B550" s="4" t="s">
        <v>3566</v>
      </c>
    </row>
    <row r="551" spans="1:2">
      <c r="A551" s="5" t="s">
        <v>1062</v>
      </c>
      <c r="B551" s="4" t="s">
        <v>3578</v>
      </c>
    </row>
    <row r="552" spans="1:2">
      <c r="A552" s="5" t="s">
        <v>1056</v>
      </c>
      <c r="B552" s="4" t="s">
        <v>3578</v>
      </c>
    </row>
    <row r="553" spans="1:2">
      <c r="A553" s="5" t="s">
        <v>802</v>
      </c>
      <c r="B553" s="4" t="s">
        <v>3578</v>
      </c>
    </row>
    <row r="554" spans="1:2">
      <c r="A554" s="5" t="s">
        <v>806</v>
      </c>
      <c r="B554" s="4" t="s">
        <v>3578</v>
      </c>
    </row>
    <row r="555" spans="1:2">
      <c r="A555" s="5" t="s">
        <v>813</v>
      </c>
      <c r="B555" s="4" t="s">
        <v>3578</v>
      </c>
    </row>
    <row r="556" spans="1:2">
      <c r="A556" s="5" t="s">
        <v>1672</v>
      </c>
      <c r="B556" s="4" t="s">
        <v>3578</v>
      </c>
    </row>
    <row r="557" spans="1:2">
      <c r="A557" s="5" t="s">
        <v>1199</v>
      </c>
      <c r="B557" s="4" t="s">
        <v>3578</v>
      </c>
    </row>
    <row r="558" spans="1:2">
      <c r="A558" s="5" t="s">
        <v>884</v>
      </c>
      <c r="B558" s="4" t="s">
        <v>3578</v>
      </c>
    </row>
    <row r="559" spans="1:2">
      <c r="A559" s="5" t="s">
        <v>2047</v>
      </c>
      <c r="B559" s="4" t="s">
        <v>3578</v>
      </c>
    </row>
    <row r="560" spans="1:2">
      <c r="A560" s="5" t="s">
        <v>1295</v>
      </c>
      <c r="B560" s="4" t="s">
        <v>3578</v>
      </c>
    </row>
    <row r="561" spans="1:2">
      <c r="A561" s="7" t="s">
        <v>1050</v>
      </c>
      <c r="B561" s="4" t="s">
        <v>3578</v>
      </c>
    </row>
    <row r="562" spans="1:2">
      <c r="A562" s="6" t="s">
        <v>3580</v>
      </c>
      <c r="B562" s="4" t="s">
        <v>3578</v>
      </c>
    </row>
    <row r="563" spans="1:2">
      <c r="A563" s="5" t="s">
        <v>1741</v>
      </c>
      <c r="B563" s="4" t="s">
        <v>3578</v>
      </c>
    </row>
    <row r="564" spans="1:2">
      <c r="A564" s="5" t="s">
        <v>960</v>
      </c>
      <c r="B564" s="4" t="s">
        <v>3578</v>
      </c>
    </row>
    <row r="565" spans="1:2">
      <c r="A565" s="5" t="s">
        <v>1869</v>
      </c>
      <c r="B565" s="4" t="s">
        <v>3578</v>
      </c>
    </row>
    <row r="566" spans="1:2">
      <c r="A566" s="5" t="s">
        <v>1068</v>
      </c>
      <c r="B566" s="4" t="s">
        <v>3578</v>
      </c>
    </row>
    <row r="567" spans="1:2">
      <c r="A567" s="5" t="s">
        <v>1195</v>
      </c>
      <c r="B567" s="4" t="s">
        <v>3578</v>
      </c>
    </row>
    <row r="568" spans="1:2">
      <c r="A568" s="5" t="s">
        <v>404</v>
      </c>
      <c r="B568" s="4" t="s">
        <v>3578</v>
      </c>
    </row>
    <row r="569" spans="1:2">
      <c r="A569" s="6" t="s">
        <v>2118</v>
      </c>
      <c r="B569" s="4" t="s">
        <v>3587</v>
      </c>
    </row>
    <row r="570" spans="1:2">
      <c r="A570" s="6" t="s">
        <v>679</v>
      </c>
      <c r="B570" s="4" t="s">
        <v>3587</v>
      </c>
    </row>
    <row r="571" spans="1:2">
      <c r="A571" s="6" t="s">
        <v>3052</v>
      </c>
      <c r="B571" s="4" t="s">
        <v>3587</v>
      </c>
    </row>
    <row r="572" spans="1:2">
      <c r="A572" s="6" t="s">
        <v>422</v>
      </c>
      <c r="B572" s="4" t="s">
        <v>3587</v>
      </c>
    </row>
    <row r="573" spans="1:2">
      <c r="A573" s="6" t="s">
        <v>2569</v>
      </c>
      <c r="B573" s="4" t="s">
        <v>3590</v>
      </c>
    </row>
    <row r="574" spans="1:2">
      <c r="A574" s="6" t="s">
        <v>3591</v>
      </c>
      <c r="B574" s="4" t="s">
        <v>3590</v>
      </c>
    </row>
    <row r="575" spans="1:2">
      <c r="A575" s="5" t="s">
        <v>846</v>
      </c>
      <c r="B575" s="4" t="s">
        <v>3596</v>
      </c>
    </row>
    <row r="576" spans="1:2" ht="16">
      <c r="A576" s="9" t="s">
        <v>3597</v>
      </c>
      <c r="B576" s="4" t="s">
        <v>3596</v>
      </c>
    </row>
    <row r="577" spans="1:2">
      <c r="A577" s="5" t="s">
        <v>21</v>
      </c>
      <c r="B577" s="4" t="s">
        <v>3596</v>
      </c>
    </row>
    <row r="578" spans="1:2">
      <c r="A578" s="5" t="s">
        <v>1806</v>
      </c>
      <c r="B578" s="4" t="s">
        <v>3596</v>
      </c>
    </row>
    <row r="579" spans="1:2">
      <c r="A579" s="5" t="s">
        <v>55</v>
      </c>
      <c r="B579" s="4" t="s">
        <v>3596</v>
      </c>
    </row>
    <row r="580" spans="1:2">
      <c r="A580" s="5" t="s">
        <v>3601</v>
      </c>
      <c r="B580" s="15" t="s">
        <v>3596</v>
      </c>
    </row>
    <row r="581" spans="1:2">
      <c r="A581" s="5" t="s">
        <v>705</v>
      </c>
      <c r="B581" s="4" t="s">
        <v>3596</v>
      </c>
    </row>
    <row r="582" spans="1:2">
      <c r="A582" s="5" t="s">
        <v>492</v>
      </c>
      <c r="B582" s="4" t="s">
        <v>3596</v>
      </c>
    </row>
    <row r="583" spans="1:2">
      <c r="A583" s="5" t="s">
        <v>1968</v>
      </c>
      <c r="B583" s="4" t="s">
        <v>3596</v>
      </c>
    </row>
    <row r="584" spans="1:2">
      <c r="A584" s="5" t="s">
        <v>1635</v>
      </c>
      <c r="B584" s="4" t="s">
        <v>3596</v>
      </c>
    </row>
    <row r="585" spans="1:2">
      <c r="A585" s="5" t="s">
        <v>1691</v>
      </c>
      <c r="B585" s="4" t="s">
        <v>3596</v>
      </c>
    </row>
    <row r="586" spans="1:2">
      <c r="A586" s="5" t="s">
        <v>2031</v>
      </c>
      <c r="B586" s="4" t="s">
        <v>3596</v>
      </c>
    </row>
    <row r="587" spans="1:2">
      <c r="A587" s="5" t="s">
        <v>736</v>
      </c>
      <c r="B587" s="4" t="s">
        <v>3596</v>
      </c>
    </row>
    <row r="588" spans="1:2">
      <c r="A588" s="5" t="s">
        <v>465</v>
      </c>
      <c r="B588" s="4" t="s">
        <v>3596</v>
      </c>
    </row>
    <row r="589" spans="1:2">
      <c r="A589" s="5" t="s">
        <v>451</v>
      </c>
      <c r="B589" s="4" t="s">
        <v>3596</v>
      </c>
    </row>
    <row r="590" spans="1:2">
      <c r="A590" s="5" t="s">
        <v>1848</v>
      </c>
      <c r="B590" s="4" t="s">
        <v>3596</v>
      </c>
    </row>
    <row r="591" spans="1:2">
      <c r="A591" s="5" t="s">
        <v>159</v>
      </c>
      <c r="B591" s="4" t="s">
        <v>3596</v>
      </c>
    </row>
    <row r="592" spans="1:2">
      <c r="A592" s="5" t="s">
        <v>910</v>
      </c>
      <c r="B592" s="4" t="s">
        <v>3596</v>
      </c>
    </row>
    <row r="593" spans="1:2">
      <c r="A593" s="5" t="s">
        <v>2182</v>
      </c>
      <c r="B593" s="4" t="s">
        <v>3596</v>
      </c>
    </row>
    <row r="594" spans="1:2">
      <c r="A594" s="5" t="s">
        <v>2318</v>
      </c>
      <c r="B594" s="4" t="s">
        <v>3596</v>
      </c>
    </row>
    <row r="595" spans="1:2">
      <c r="A595" s="5" t="s">
        <v>1281</v>
      </c>
      <c r="B595" s="4" t="s">
        <v>3596</v>
      </c>
    </row>
    <row r="596" spans="1:2">
      <c r="A596" s="5" t="s">
        <v>1852</v>
      </c>
      <c r="B596" s="4" t="s">
        <v>3596</v>
      </c>
    </row>
    <row r="597" spans="1:2">
      <c r="A597" s="7" t="s">
        <v>2268</v>
      </c>
      <c r="B597" s="4" t="s">
        <v>3619</v>
      </c>
    </row>
    <row r="598" spans="1:2">
      <c r="A598" s="6" t="s">
        <v>1187</v>
      </c>
      <c r="B598" s="4" t="s">
        <v>3619</v>
      </c>
    </row>
    <row r="599" spans="1:2">
      <c r="A599" s="6" t="s">
        <v>2890</v>
      </c>
      <c r="B599" s="4" t="s">
        <v>3619</v>
      </c>
    </row>
    <row r="600" spans="1:2">
      <c r="A600" s="6" t="s">
        <v>2940</v>
      </c>
      <c r="B600" s="4" t="s">
        <v>3619</v>
      </c>
    </row>
    <row r="601" spans="1:2">
      <c r="A601" s="6" t="s">
        <v>974</v>
      </c>
      <c r="B601" s="4" t="s">
        <v>3619</v>
      </c>
    </row>
    <row r="602" spans="1:2">
      <c r="A602" s="5" t="s">
        <v>2344</v>
      </c>
      <c r="B602" s="4" t="s">
        <v>3619</v>
      </c>
    </row>
    <row r="603" spans="1:2">
      <c r="A603" s="6" t="s">
        <v>1860</v>
      </c>
      <c r="B603" s="4" t="s">
        <v>3619</v>
      </c>
    </row>
    <row r="604" spans="1:2">
      <c r="A604" s="5" t="s">
        <v>636</v>
      </c>
      <c r="B604" s="4" t="s">
        <v>3619</v>
      </c>
    </row>
    <row r="605" spans="1:2">
      <c r="A605" s="5" t="s">
        <v>3627</v>
      </c>
      <c r="B605" s="4" t="s">
        <v>3629</v>
      </c>
    </row>
    <row r="606" spans="1:2">
      <c r="A606" s="5" t="s">
        <v>3630</v>
      </c>
      <c r="B606" s="4" t="s">
        <v>3629</v>
      </c>
    </row>
    <row r="607" spans="1:2">
      <c r="A607" s="5" t="s">
        <v>3632</v>
      </c>
      <c r="B607" s="4" t="s">
        <v>3629</v>
      </c>
    </row>
    <row r="608" spans="1:2">
      <c r="A608" s="5" t="s">
        <v>3634</v>
      </c>
      <c r="B608" s="4" t="s">
        <v>3636</v>
      </c>
    </row>
    <row r="609" spans="1:2">
      <c r="A609" s="6" t="s">
        <v>469</v>
      </c>
      <c r="B609" s="4" t="s">
        <v>3637</v>
      </c>
    </row>
    <row r="610" spans="1:2">
      <c r="A610" s="6" t="s">
        <v>1887</v>
      </c>
      <c r="B610" s="4" t="s">
        <v>3637</v>
      </c>
    </row>
    <row r="611" spans="1:2">
      <c r="A611" s="6" t="s">
        <v>105</v>
      </c>
      <c r="B611" s="4" t="s">
        <v>3637</v>
      </c>
    </row>
    <row r="612" spans="1:2">
      <c r="A612" s="6" t="s">
        <v>101</v>
      </c>
      <c r="B612" s="4" t="s">
        <v>3637</v>
      </c>
    </row>
    <row r="613" spans="1:2">
      <c r="A613" s="6" t="s">
        <v>1705</v>
      </c>
      <c r="B613" s="4" t="s">
        <v>3637</v>
      </c>
    </row>
    <row r="614" spans="1:2">
      <c r="A614" s="6" t="s">
        <v>380</v>
      </c>
      <c r="B614" s="4" t="s">
        <v>3637</v>
      </c>
    </row>
    <row r="615" spans="1:2">
      <c r="A615" s="6" t="s">
        <v>3066</v>
      </c>
      <c r="B615" s="4" t="s">
        <v>3637</v>
      </c>
    </row>
    <row r="616" spans="1:2">
      <c r="A616" s="6" t="s">
        <v>136</v>
      </c>
      <c r="B616" s="4" t="s">
        <v>3637</v>
      </c>
    </row>
    <row r="617" spans="1:2">
      <c r="A617" s="6" t="s">
        <v>858</v>
      </c>
      <c r="B617" s="4" t="s">
        <v>3637</v>
      </c>
    </row>
    <row r="618" spans="1:2">
      <c r="A618" s="6" t="s">
        <v>875</v>
      </c>
      <c r="B618" s="4" t="s">
        <v>3637</v>
      </c>
    </row>
    <row r="619" spans="1:2">
      <c r="A619" s="6" t="s">
        <v>1114</v>
      </c>
      <c r="B619" s="4" t="s">
        <v>3637</v>
      </c>
    </row>
    <row r="620" spans="1:2">
      <c r="A620" s="6" t="s">
        <v>1042</v>
      </c>
      <c r="B620" s="4" t="s">
        <v>3637</v>
      </c>
    </row>
    <row r="621" spans="1:2">
      <c r="A621" s="6" t="s">
        <v>693</v>
      </c>
      <c r="B621" s="4" t="s">
        <v>3637</v>
      </c>
    </row>
    <row r="622" spans="1:2">
      <c r="A622" s="6" t="s">
        <v>2576</v>
      </c>
      <c r="B622" s="4" t="s">
        <v>3637</v>
      </c>
    </row>
    <row r="623" spans="1:2">
      <c r="A623" s="6" t="s">
        <v>1348</v>
      </c>
      <c r="B623" s="4" t="s">
        <v>3637</v>
      </c>
    </row>
    <row r="624" spans="1:2">
      <c r="A624" s="6" t="s">
        <v>1359</v>
      </c>
      <c r="B624" s="4" t="s">
        <v>3637</v>
      </c>
    </row>
    <row r="625" spans="1:2">
      <c r="A625" s="6" t="s">
        <v>1891</v>
      </c>
      <c r="B625" s="4" t="s">
        <v>3637</v>
      </c>
    </row>
    <row r="626" spans="1:2">
      <c r="A626" s="6" t="s">
        <v>1422</v>
      </c>
      <c r="B626" s="4" t="s">
        <v>3637</v>
      </c>
    </row>
    <row r="627" spans="1:2">
      <c r="A627" s="6" t="s">
        <v>1409</v>
      </c>
      <c r="B627" s="4" t="s">
        <v>3637</v>
      </c>
    </row>
    <row r="628" spans="1:2">
      <c r="A628" s="6" t="s">
        <v>1663</v>
      </c>
      <c r="B628" s="4" t="s">
        <v>3637</v>
      </c>
    </row>
    <row r="629" spans="1:2">
      <c r="A629" s="6" t="s">
        <v>2553</v>
      </c>
      <c r="B629" s="4" t="s">
        <v>3637</v>
      </c>
    </row>
    <row r="630" spans="1:2">
      <c r="A630" s="6" t="s">
        <v>3046</v>
      </c>
      <c r="B630" s="4" t="s">
        <v>3637</v>
      </c>
    </row>
    <row r="631" spans="1:2">
      <c r="A631" s="6" t="s">
        <v>1874</v>
      </c>
      <c r="B631" s="4" t="s">
        <v>3637</v>
      </c>
    </row>
    <row r="632" spans="1:2">
      <c r="A632" s="6" t="s">
        <v>3003</v>
      </c>
      <c r="B632" s="4" t="s">
        <v>3637</v>
      </c>
    </row>
    <row r="633" spans="1:2">
      <c r="A633" s="6" t="s">
        <v>3018</v>
      </c>
      <c r="B633" s="4" t="s">
        <v>3637</v>
      </c>
    </row>
    <row r="634" spans="1:2">
      <c r="A634" s="6" t="s">
        <v>2896</v>
      </c>
      <c r="B634" s="4" t="s">
        <v>3637</v>
      </c>
    </row>
    <row r="635" spans="1:2">
      <c r="A635" s="6" t="s">
        <v>2533</v>
      </c>
      <c r="B635" s="4" t="s">
        <v>3637</v>
      </c>
    </row>
    <row r="636" spans="1:2">
      <c r="A636" s="6" t="s">
        <v>3073</v>
      </c>
      <c r="B636" s="4" t="s">
        <v>3637</v>
      </c>
    </row>
    <row r="637" spans="1:2">
      <c r="A637" s="6" t="s">
        <v>2550</v>
      </c>
      <c r="B637" s="4" t="s">
        <v>3637</v>
      </c>
    </row>
    <row r="638" spans="1:2">
      <c r="A638" s="6" t="s">
        <v>764</v>
      </c>
      <c r="B638" s="4" t="s">
        <v>3637</v>
      </c>
    </row>
    <row r="639" spans="1:2">
      <c r="A639" s="6" t="s">
        <v>2923</v>
      </c>
      <c r="B639" s="4" t="s">
        <v>3637</v>
      </c>
    </row>
    <row r="640" spans="1:2">
      <c r="A640" s="6" t="s">
        <v>1084</v>
      </c>
      <c r="B640" s="4" t="s">
        <v>3637</v>
      </c>
    </row>
    <row r="641" spans="1:2">
      <c r="A641" s="6" t="s">
        <v>2962</v>
      </c>
      <c r="B641" s="4" t="s">
        <v>3637</v>
      </c>
    </row>
    <row r="642" spans="1:2">
      <c r="A642" s="6" t="s">
        <v>2234</v>
      </c>
      <c r="B642" s="4" t="s">
        <v>3637</v>
      </c>
    </row>
    <row r="643" spans="1:2">
      <c r="A643" s="6" t="s">
        <v>77</v>
      </c>
      <c r="B643" s="4" t="s">
        <v>3637</v>
      </c>
    </row>
    <row r="644" spans="1:2">
      <c r="A644" s="6" t="s">
        <v>414</v>
      </c>
      <c r="B644" s="4" t="s">
        <v>3637</v>
      </c>
    </row>
    <row r="645" spans="1:2">
      <c r="A645" s="6" t="s">
        <v>1532</v>
      </c>
      <c r="B645" s="4" t="s">
        <v>3637</v>
      </c>
    </row>
    <row r="646" spans="1:2">
      <c r="A646" s="6" t="s">
        <v>1701</v>
      </c>
      <c r="B646" s="4" t="s">
        <v>3637</v>
      </c>
    </row>
    <row r="647" spans="1:2">
      <c r="A647" s="6" t="s">
        <v>1726</v>
      </c>
      <c r="B647" s="4" t="s">
        <v>3637</v>
      </c>
    </row>
    <row r="648" spans="1:2">
      <c r="A648" s="6" t="s">
        <v>1844</v>
      </c>
      <c r="B648" s="4" t="s">
        <v>3637</v>
      </c>
    </row>
    <row r="649" spans="1:2">
      <c r="A649" s="6" t="s">
        <v>2430</v>
      </c>
      <c r="B649" s="4" t="s">
        <v>3637</v>
      </c>
    </row>
    <row r="650" spans="1:2">
      <c r="A650" s="6" t="s">
        <v>2222</v>
      </c>
      <c r="B650" s="4" t="s">
        <v>3637</v>
      </c>
    </row>
    <row r="651" spans="1:2">
      <c r="A651" s="6" t="s">
        <v>2566</v>
      </c>
      <c r="B651" s="4" t="s">
        <v>3637</v>
      </c>
    </row>
    <row r="652" spans="1:2">
      <c r="A652" s="6" t="s">
        <v>2965</v>
      </c>
      <c r="B652" s="4" t="s">
        <v>3637</v>
      </c>
    </row>
    <row r="653" spans="1:2">
      <c r="A653" s="6" t="s">
        <v>3040</v>
      </c>
      <c r="B653" s="4" t="s">
        <v>3637</v>
      </c>
    </row>
    <row r="654" spans="1:2">
      <c r="A654" s="6" t="s">
        <v>3059</v>
      </c>
      <c r="B654" s="4" t="s">
        <v>3637</v>
      </c>
    </row>
    <row r="655" spans="1:2">
      <c r="A655" s="6" t="s">
        <v>3083</v>
      </c>
      <c r="B655" s="4" t="s">
        <v>3637</v>
      </c>
    </row>
    <row r="656" spans="1:2">
      <c r="A656" s="6" t="s">
        <v>3021</v>
      </c>
      <c r="B656" s="4" t="s">
        <v>3637</v>
      </c>
    </row>
    <row r="657" spans="1:2">
      <c r="A657" s="6" t="s">
        <v>336</v>
      </c>
      <c r="B657" s="4" t="s">
        <v>3637</v>
      </c>
    </row>
    <row r="658" spans="1:2">
      <c r="A658" s="6" t="s">
        <v>1976</v>
      </c>
      <c r="B658" s="4" t="s">
        <v>3637</v>
      </c>
    </row>
    <row r="659" spans="1:2">
      <c r="A659" s="6" t="s">
        <v>1810</v>
      </c>
      <c r="B659" s="4" t="s">
        <v>3637</v>
      </c>
    </row>
    <row r="660" spans="1:2">
      <c r="A660" s="6" t="s">
        <v>3009</v>
      </c>
      <c r="B660" s="4" t="s">
        <v>3637</v>
      </c>
    </row>
    <row r="661" spans="1:2">
      <c r="A661" s="6" t="s">
        <v>1644</v>
      </c>
      <c r="B661" s="4" t="s">
        <v>3637</v>
      </c>
    </row>
    <row r="662" spans="1:2">
      <c r="A662" s="6" t="s">
        <v>2582</v>
      </c>
      <c r="B662" s="4" t="s">
        <v>3637</v>
      </c>
    </row>
    <row r="663" spans="1:2">
      <c r="A663" s="6" t="s">
        <v>2862</v>
      </c>
      <c r="B663" s="4" t="s">
        <v>3637</v>
      </c>
    </row>
    <row r="664" spans="1:2">
      <c r="A664" s="6" t="s">
        <v>2865</v>
      </c>
      <c r="B664" s="4" t="s">
        <v>3637</v>
      </c>
    </row>
    <row r="665" spans="1:2">
      <c r="A665" s="6" t="s">
        <v>2868</v>
      </c>
      <c r="B665" s="4" t="s">
        <v>3637</v>
      </c>
    </row>
    <row r="666" spans="1:2">
      <c r="A666" s="6" t="s">
        <v>2871</v>
      </c>
      <c r="B666" s="4" t="s">
        <v>3637</v>
      </c>
    </row>
    <row r="667" spans="1:2">
      <c r="A667" s="6" t="s">
        <v>3056</v>
      </c>
      <c r="B667" s="4" t="s">
        <v>3637</v>
      </c>
    </row>
    <row r="668" spans="1:2">
      <c r="A668" s="6" t="s">
        <v>1372</v>
      </c>
      <c r="B668" s="4" t="s">
        <v>3637</v>
      </c>
    </row>
    <row r="669" spans="1:2">
      <c r="A669" s="6" t="s">
        <v>2906</v>
      </c>
      <c r="B669" s="4" t="s">
        <v>3637</v>
      </c>
    </row>
    <row r="670" spans="1:2">
      <c r="A670" s="6" t="s">
        <v>86</v>
      </c>
      <c r="B670" s="4" t="s">
        <v>3637</v>
      </c>
    </row>
    <row r="671" spans="1:2">
      <c r="A671" s="6" t="s">
        <v>2937</v>
      </c>
      <c r="B671" s="4" t="s">
        <v>3637</v>
      </c>
    </row>
    <row r="672" spans="1:2">
      <c r="A672" s="6" t="s">
        <v>1412</v>
      </c>
      <c r="B672" s="4" t="s">
        <v>3637</v>
      </c>
    </row>
    <row r="673" spans="1:2">
      <c r="A673" s="6" t="s">
        <v>2523</v>
      </c>
      <c r="B673" s="4" t="s">
        <v>3637</v>
      </c>
    </row>
    <row r="674" spans="1:2">
      <c r="A674" s="6" t="s">
        <v>2930</v>
      </c>
      <c r="B674" s="4" t="s">
        <v>3637</v>
      </c>
    </row>
    <row r="675" spans="1:2">
      <c r="A675" s="6" t="s">
        <v>459</v>
      </c>
      <c r="B675" s="4" t="s">
        <v>3637</v>
      </c>
    </row>
    <row r="676" spans="1:2">
      <c r="A676" s="6" t="s">
        <v>3006</v>
      </c>
      <c r="B676" s="4" t="s">
        <v>3637</v>
      </c>
    </row>
    <row r="677" spans="1:2">
      <c r="A677" s="6" t="s">
        <v>3086</v>
      </c>
      <c r="B677" s="4" t="s">
        <v>3637</v>
      </c>
    </row>
    <row r="678" spans="1:2">
      <c r="A678" s="6" t="s">
        <v>2979</v>
      </c>
      <c r="B678" s="4" t="s">
        <v>3637</v>
      </c>
    </row>
    <row r="679" spans="1:2">
      <c r="A679" s="6" t="s">
        <v>2982</v>
      </c>
      <c r="B679" s="4" t="s">
        <v>3637</v>
      </c>
    </row>
    <row r="680" spans="1:2">
      <c r="A680" s="6" t="s">
        <v>1430</v>
      </c>
      <c r="B680" s="4" t="s">
        <v>3637</v>
      </c>
    </row>
    <row r="681" spans="1:2">
      <c r="A681" s="6" t="s">
        <v>1606</v>
      </c>
      <c r="B681" s="4" t="s">
        <v>3637</v>
      </c>
    </row>
    <row r="682" spans="1:2">
      <c r="A682" s="6" t="s">
        <v>2997</v>
      </c>
      <c r="B682" s="4" t="s">
        <v>3637</v>
      </c>
    </row>
    <row r="683" spans="1:2">
      <c r="A683" s="6" t="s">
        <v>2893</v>
      </c>
      <c r="B683" s="4" t="s">
        <v>3637</v>
      </c>
    </row>
    <row r="684" spans="1:2">
      <c r="A684" s="6" t="s">
        <v>2994</v>
      </c>
      <c r="B684" s="4" t="s">
        <v>3637</v>
      </c>
    </row>
    <row r="685" spans="1:2">
      <c r="A685" s="6" t="s">
        <v>2563</v>
      </c>
      <c r="B685" s="4" t="s">
        <v>3637</v>
      </c>
    </row>
    <row r="686" spans="1:2">
      <c r="A686" s="6" t="s">
        <v>2874</v>
      </c>
      <c r="B686" s="4" t="s">
        <v>3637</v>
      </c>
    </row>
    <row r="687" spans="1:2">
      <c r="A687" s="6" t="s">
        <v>2507</v>
      </c>
      <c r="B687" s="4" t="s">
        <v>3637</v>
      </c>
    </row>
    <row r="688" spans="1:2">
      <c r="A688" s="6" t="s">
        <v>2520</v>
      </c>
      <c r="B688" s="4" t="s">
        <v>3637</v>
      </c>
    </row>
    <row r="689" spans="1:2">
      <c r="A689" s="6" t="s">
        <v>2604</v>
      </c>
      <c r="B689" s="4" t="s">
        <v>3637</v>
      </c>
    </row>
    <row r="690" spans="1:2">
      <c r="A690" s="6" t="s">
        <v>2601</v>
      </c>
      <c r="B690" s="4" t="s">
        <v>3637</v>
      </c>
    </row>
    <row r="691" spans="1:2">
      <c r="A691" s="6" t="s">
        <v>2949</v>
      </c>
      <c r="B691" s="4" t="s">
        <v>3637</v>
      </c>
    </row>
    <row r="692" spans="1:2">
      <c r="A692" s="6" t="s">
        <v>2491</v>
      </c>
      <c r="B692" s="4" t="s">
        <v>3637</v>
      </c>
    </row>
    <row r="693" spans="1:2">
      <c r="A693" s="6" t="s">
        <v>557</v>
      </c>
      <c r="B693" s="4" t="s">
        <v>3637</v>
      </c>
    </row>
    <row r="694" spans="1:2">
      <c r="A694" s="6" t="s">
        <v>3012</v>
      </c>
      <c r="B694" s="4" t="s">
        <v>3637</v>
      </c>
    </row>
    <row r="695" spans="1:2">
      <c r="A695" s="6" t="s">
        <v>3024</v>
      </c>
      <c r="B695" s="4" t="s">
        <v>3637</v>
      </c>
    </row>
    <row r="696" spans="1:2">
      <c r="A696" s="6" t="s">
        <v>727</v>
      </c>
      <c r="B696" s="4" t="s">
        <v>3637</v>
      </c>
    </row>
    <row r="697" spans="1:2">
      <c r="A697" s="6" t="s">
        <v>2952</v>
      </c>
      <c r="B697" s="4" t="s">
        <v>3637</v>
      </c>
    </row>
    <row r="698" spans="1:2">
      <c r="A698" s="6" t="s">
        <v>2514</v>
      </c>
      <c r="B698" s="4" t="s">
        <v>3637</v>
      </c>
    </row>
    <row r="699" spans="1:2">
      <c r="A699" s="6" t="s">
        <v>2588</v>
      </c>
      <c r="B699" s="4" t="s">
        <v>3637</v>
      </c>
    </row>
    <row r="700" spans="1:2">
      <c r="A700" s="6" t="s">
        <v>3049</v>
      </c>
      <c r="B700" s="4" t="s">
        <v>3637</v>
      </c>
    </row>
    <row r="701" spans="1:2">
      <c r="A701" s="6" t="s">
        <v>2461</v>
      </c>
      <c r="B701" s="4" t="s">
        <v>3637</v>
      </c>
    </row>
    <row r="702" spans="1:2">
      <c r="A702" s="6" t="s">
        <v>2167</v>
      </c>
      <c r="B702" s="4" t="s">
        <v>3637</v>
      </c>
    </row>
    <row r="703" spans="1:2">
      <c r="A703" s="6" t="s">
        <v>2364</v>
      </c>
      <c r="B703" s="4" t="s">
        <v>3637</v>
      </c>
    </row>
    <row r="704" spans="1:2">
      <c r="A704" s="6" t="s">
        <v>2467</v>
      </c>
      <c r="B704" s="4" t="s">
        <v>3637</v>
      </c>
    </row>
    <row r="705" spans="1:2">
      <c r="A705" s="6" t="s">
        <v>2483</v>
      </c>
      <c r="B705" s="4" t="s">
        <v>3637</v>
      </c>
    </row>
    <row r="706" spans="1:2">
      <c r="A706" s="6" t="s">
        <v>2884</v>
      </c>
      <c r="B706" s="4" t="s">
        <v>3637</v>
      </c>
    </row>
    <row r="707" spans="1:2">
      <c r="A707" s="6" t="s">
        <v>1191</v>
      </c>
      <c r="B707" s="4" t="s">
        <v>3637</v>
      </c>
    </row>
    <row r="708" spans="1:2">
      <c r="A708" s="6" t="s">
        <v>2201</v>
      </c>
      <c r="B708" s="4" t="s">
        <v>3637</v>
      </c>
    </row>
    <row r="709" spans="1:2">
      <c r="A709" s="6" t="s">
        <v>2352</v>
      </c>
      <c r="B709" s="4" t="s">
        <v>3637</v>
      </c>
    </row>
    <row r="710" spans="1:2">
      <c r="A710" s="6" t="s">
        <v>2470</v>
      </c>
      <c r="B710" s="4" t="s">
        <v>3637</v>
      </c>
    </row>
    <row r="711" spans="1:2">
      <c r="A711" s="6" t="s">
        <v>2477</v>
      </c>
      <c r="B711" s="4" t="s">
        <v>3637</v>
      </c>
    </row>
    <row r="712" spans="1:2">
      <c r="A712" s="6" t="s">
        <v>2959</v>
      </c>
      <c r="B712" s="4" t="s">
        <v>3637</v>
      </c>
    </row>
    <row r="713" spans="1:2">
      <c r="A713" s="6" t="s">
        <v>3027</v>
      </c>
      <c r="B713" s="4" t="s">
        <v>3637</v>
      </c>
    </row>
    <row r="714" spans="1:2">
      <c r="A714" s="6" t="s">
        <v>2573</v>
      </c>
      <c r="B714" s="4" t="s">
        <v>3637</v>
      </c>
    </row>
    <row r="715" spans="1:2">
      <c r="A715" s="6" t="s">
        <v>3089</v>
      </c>
      <c r="B715" s="4" t="s">
        <v>3637</v>
      </c>
    </row>
    <row r="716" spans="1:2">
      <c r="A716" s="6" t="s">
        <v>2909</v>
      </c>
      <c r="B716" s="4" t="s">
        <v>3637</v>
      </c>
    </row>
    <row r="717" spans="1:2">
      <c r="A717" s="6" t="s">
        <v>2976</v>
      </c>
      <c r="B717" s="4" t="s">
        <v>3637</v>
      </c>
    </row>
    <row r="718" spans="1:2">
      <c r="A718" s="6" t="s">
        <v>2841</v>
      </c>
      <c r="B718" s="4" t="s">
        <v>3644</v>
      </c>
    </row>
    <row r="719" spans="1:2">
      <c r="A719" s="6" t="s">
        <v>2694</v>
      </c>
      <c r="B719" s="4" t="s">
        <v>3644</v>
      </c>
    </row>
    <row r="720" spans="1:2">
      <c r="A720" s="6" t="s">
        <v>2697</v>
      </c>
      <c r="B720" s="4" t="s">
        <v>3644</v>
      </c>
    </row>
    <row r="721" spans="1:2">
      <c r="A721" s="6" t="s">
        <v>2796</v>
      </c>
      <c r="B721" s="4" t="s">
        <v>3644</v>
      </c>
    </row>
    <row r="722" spans="1:2">
      <c r="A722" s="6" t="s">
        <v>2631</v>
      </c>
      <c r="B722" s="4" t="s">
        <v>3644</v>
      </c>
    </row>
    <row r="723" spans="1:2">
      <c r="A723" s="6" t="s">
        <v>2637</v>
      </c>
      <c r="B723" s="4" t="s">
        <v>3644</v>
      </c>
    </row>
    <row r="724" spans="1:2">
      <c r="A724" s="6" t="s">
        <v>2640</v>
      </c>
      <c r="B724" s="4" t="s">
        <v>3644</v>
      </c>
    </row>
    <row r="725" spans="1:2">
      <c r="A725" s="6" t="s">
        <v>2856</v>
      </c>
      <c r="B725" s="4" t="s">
        <v>3644</v>
      </c>
    </row>
    <row r="726" spans="1:2">
      <c r="A726" s="6" t="s">
        <v>2847</v>
      </c>
      <c r="B726" s="4" t="s">
        <v>3644</v>
      </c>
    </row>
    <row r="727" spans="1:2">
      <c r="A727" s="6" t="s">
        <v>2850</v>
      </c>
      <c r="B727" s="4" t="s">
        <v>3644</v>
      </c>
    </row>
    <row r="728" spans="1:2">
      <c r="A728" s="6" t="s">
        <v>2643</v>
      </c>
      <c r="B728" s="4" t="s">
        <v>3644</v>
      </c>
    </row>
    <row r="729" spans="1:2">
      <c r="A729" s="6" t="s">
        <v>2661</v>
      </c>
      <c r="B729" s="4" t="s">
        <v>3644</v>
      </c>
    </row>
    <row r="730" spans="1:2">
      <c r="A730" s="6" t="s">
        <v>2721</v>
      </c>
      <c r="B730" s="4" t="s">
        <v>3644</v>
      </c>
    </row>
    <row r="731" spans="1:2">
      <c r="A731" s="6" t="s">
        <v>2727</v>
      </c>
      <c r="B731" s="4" t="s">
        <v>3644</v>
      </c>
    </row>
    <row r="732" spans="1:2">
      <c r="A732" s="6" t="s">
        <v>2760</v>
      </c>
      <c r="B732" s="4" t="s">
        <v>3644</v>
      </c>
    </row>
    <row r="733" spans="1:2">
      <c r="A733" s="6" t="s">
        <v>2808</v>
      </c>
      <c r="B733" s="4" t="s">
        <v>3644</v>
      </c>
    </row>
    <row r="734" spans="1:2">
      <c r="A734" s="6" t="s">
        <v>2826</v>
      </c>
      <c r="B734" s="4" t="s">
        <v>3644</v>
      </c>
    </row>
    <row r="735" spans="1:2">
      <c r="A735" s="6" t="s">
        <v>2745</v>
      </c>
      <c r="B735" s="4" t="s">
        <v>3644</v>
      </c>
    </row>
    <row r="736" spans="1:2">
      <c r="A736" s="6" t="s">
        <v>2700</v>
      </c>
      <c r="B736" s="4" t="s">
        <v>3644</v>
      </c>
    </row>
    <row r="737" spans="1:2">
      <c r="A737" s="6" t="s">
        <v>2748</v>
      </c>
      <c r="B737" s="4" t="s">
        <v>3644</v>
      </c>
    </row>
    <row r="738" spans="1:2">
      <c r="A738" s="6" t="s">
        <v>2718</v>
      </c>
      <c r="B738" s="4" t="s">
        <v>3644</v>
      </c>
    </row>
    <row r="739" spans="1:2">
      <c r="A739" s="6" t="s">
        <v>2784</v>
      </c>
      <c r="B739" s="4" t="s">
        <v>3644</v>
      </c>
    </row>
    <row r="740" spans="1:2">
      <c r="A740" s="6" t="s">
        <v>2787</v>
      </c>
      <c r="B740" s="4" t="s">
        <v>3644</v>
      </c>
    </row>
    <row r="741" spans="1:2">
      <c r="A741" s="6" t="s">
        <v>2790</v>
      </c>
      <c r="B741" s="4" t="s">
        <v>3644</v>
      </c>
    </row>
    <row r="742" spans="1:2">
      <c r="A742" s="6" t="s">
        <v>2844</v>
      </c>
      <c r="B742" s="4" t="s">
        <v>3644</v>
      </c>
    </row>
    <row r="743" spans="1:2">
      <c r="A743" s="6" t="s">
        <v>2835</v>
      </c>
      <c r="B743" s="4" t="s">
        <v>3644</v>
      </c>
    </row>
    <row r="744" spans="1:2">
      <c r="A744" s="6" t="s">
        <v>2820</v>
      </c>
      <c r="B744" s="4" t="s">
        <v>3644</v>
      </c>
    </row>
    <row r="745" spans="1:2">
      <c r="A745" s="6" t="s">
        <v>2817</v>
      </c>
      <c r="B745" s="4" t="s">
        <v>3644</v>
      </c>
    </row>
    <row r="746" spans="1:2">
      <c r="A746" s="6" t="s">
        <v>2769</v>
      </c>
      <c r="B746" s="4" t="s">
        <v>3644</v>
      </c>
    </row>
    <row r="747" spans="1:2">
      <c r="A747" s="6" t="s">
        <v>2742</v>
      </c>
      <c r="B747" s="4" t="s">
        <v>3644</v>
      </c>
    </row>
    <row r="748" spans="1:2">
      <c r="A748" s="6" t="s">
        <v>2688</v>
      </c>
      <c r="B748" s="4" t="s">
        <v>3644</v>
      </c>
    </row>
    <row r="749" spans="1:2">
      <c r="A749" s="6" t="s">
        <v>2691</v>
      </c>
      <c r="B749" s="4" t="s">
        <v>3644</v>
      </c>
    </row>
    <row r="750" spans="1:2">
      <c r="A750" s="6" t="s">
        <v>2679</v>
      </c>
      <c r="B750" s="4" t="s">
        <v>3644</v>
      </c>
    </row>
    <row r="751" spans="1:2">
      <c r="A751" s="6" t="s">
        <v>2682</v>
      </c>
      <c r="B751" s="4" t="s">
        <v>3644</v>
      </c>
    </row>
    <row r="752" spans="1:2">
      <c r="A752" s="6" t="s">
        <v>2754</v>
      </c>
      <c r="B752" s="4" t="s">
        <v>3644</v>
      </c>
    </row>
    <row r="753" spans="1:2">
      <c r="A753" s="6" t="s">
        <v>2757</v>
      </c>
      <c r="B753" s="4" t="s">
        <v>3644</v>
      </c>
    </row>
    <row r="754" spans="1:2">
      <c r="A754" s="6" t="s">
        <v>2670</v>
      </c>
      <c r="B754" s="4" t="s">
        <v>3644</v>
      </c>
    </row>
    <row r="755" spans="1:2">
      <c r="A755" s="6" t="s">
        <v>2667</v>
      </c>
      <c r="B755" s="4" t="s">
        <v>3644</v>
      </c>
    </row>
    <row r="756" spans="1:2">
      <c r="A756" s="6" t="s">
        <v>2607</v>
      </c>
      <c r="B756" s="4" t="s">
        <v>3644</v>
      </c>
    </row>
    <row r="757" spans="1:2">
      <c r="A757" s="6" t="s">
        <v>2610</v>
      </c>
      <c r="B757" s="4" t="s">
        <v>3644</v>
      </c>
    </row>
    <row r="758" spans="1:2">
      <c r="A758" s="6" t="s">
        <v>2613</v>
      </c>
      <c r="B758" s="4" t="s">
        <v>3644</v>
      </c>
    </row>
    <row r="759" spans="1:2">
      <c r="A759" s="6" t="s">
        <v>2616</v>
      </c>
      <c r="B759" s="4" t="s">
        <v>3644</v>
      </c>
    </row>
    <row r="760" spans="1:2">
      <c r="A760" s="6" t="s">
        <v>2619</v>
      </c>
      <c r="B760" s="4" t="s">
        <v>3644</v>
      </c>
    </row>
    <row r="761" spans="1:2">
      <c r="A761" s="6" t="s">
        <v>2622</v>
      </c>
      <c r="B761" s="4" t="s">
        <v>3644</v>
      </c>
    </row>
    <row r="762" spans="1:2">
      <c r="A762" s="6" t="s">
        <v>2625</v>
      </c>
      <c r="B762" s="4" t="s">
        <v>3644</v>
      </c>
    </row>
    <row r="763" spans="1:2">
      <c r="A763" s="6" t="s">
        <v>2628</v>
      </c>
      <c r="B763" s="4" t="s">
        <v>3644</v>
      </c>
    </row>
    <row r="764" spans="1:2">
      <c r="A764" s="6" t="s">
        <v>2646</v>
      </c>
      <c r="B764" s="4" t="s">
        <v>3644</v>
      </c>
    </row>
    <row r="765" spans="1:2">
      <c r="A765" s="6" t="s">
        <v>2649</v>
      </c>
      <c r="B765" s="4" t="s">
        <v>3644</v>
      </c>
    </row>
    <row r="766" spans="1:2">
      <c r="A766" s="6" t="s">
        <v>2652</v>
      </c>
      <c r="B766" s="4" t="s">
        <v>3644</v>
      </c>
    </row>
    <row r="767" spans="1:2">
      <c r="A767" s="6" t="s">
        <v>2655</v>
      </c>
      <c r="B767" s="4" t="s">
        <v>3644</v>
      </c>
    </row>
    <row r="768" spans="1:2">
      <c r="A768" s="6" t="s">
        <v>2658</v>
      </c>
      <c r="B768" s="4" t="s">
        <v>3644</v>
      </c>
    </row>
    <row r="769" spans="1:2">
      <c r="A769" s="6" t="s">
        <v>2664</v>
      </c>
      <c r="B769" s="4" t="s">
        <v>3644</v>
      </c>
    </row>
    <row r="770" spans="1:2">
      <c r="A770" s="6" t="s">
        <v>2673</v>
      </c>
      <c r="B770" s="4" t="s">
        <v>3644</v>
      </c>
    </row>
    <row r="771" spans="1:2">
      <c r="A771" s="6" t="s">
        <v>2676</v>
      </c>
      <c r="B771" s="4" t="s">
        <v>3644</v>
      </c>
    </row>
    <row r="772" spans="1:2">
      <c r="A772" s="6" t="s">
        <v>2685</v>
      </c>
      <c r="B772" s="4" t="s">
        <v>3644</v>
      </c>
    </row>
    <row r="773" spans="1:2">
      <c r="A773" s="6" t="s">
        <v>2703</v>
      </c>
      <c r="B773" s="4" t="s">
        <v>3644</v>
      </c>
    </row>
    <row r="774" spans="1:2">
      <c r="A774" s="6" t="s">
        <v>2706</v>
      </c>
      <c r="B774" s="4" t="s">
        <v>3644</v>
      </c>
    </row>
    <row r="775" spans="1:2">
      <c r="A775" s="6" t="s">
        <v>2709</v>
      </c>
      <c r="B775" s="4" t="s">
        <v>3644</v>
      </c>
    </row>
    <row r="776" spans="1:2">
      <c r="A776" s="6" t="s">
        <v>2712</v>
      </c>
      <c r="B776" s="4" t="s">
        <v>3644</v>
      </c>
    </row>
    <row r="777" spans="1:2">
      <c r="A777" s="6" t="s">
        <v>2715</v>
      </c>
      <c r="B777" s="4" t="s">
        <v>3644</v>
      </c>
    </row>
    <row r="778" spans="1:2">
      <c r="A778" s="6" t="s">
        <v>2724</v>
      </c>
      <c r="B778" s="4" t="s">
        <v>3644</v>
      </c>
    </row>
    <row r="779" spans="1:2">
      <c r="A779" s="6" t="s">
        <v>2730</v>
      </c>
      <c r="B779" s="4" t="s">
        <v>3644</v>
      </c>
    </row>
    <row r="780" spans="1:2">
      <c r="A780" s="6" t="s">
        <v>2733</v>
      </c>
      <c r="B780" s="4" t="s">
        <v>3644</v>
      </c>
    </row>
    <row r="781" spans="1:2">
      <c r="A781" s="6" t="s">
        <v>2736</v>
      </c>
      <c r="B781" s="4" t="s">
        <v>3644</v>
      </c>
    </row>
    <row r="782" spans="1:2">
      <c r="A782" s="6" t="s">
        <v>2739</v>
      </c>
      <c r="B782" s="4" t="s">
        <v>3644</v>
      </c>
    </row>
    <row r="783" spans="1:2">
      <c r="A783" s="6" t="s">
        <v>2751</v>
      </c>
      <c r="B783" s="4" t="s">
        <v>3644</v>
      </c>
    </row>
    <row r="784" spans="1:2">
      <c r="A784" s="6" t="s">
        <v>2763</v>
      </c>
      <c r="B784" s="4" t="s">
        <v>3644</v>
      </c>
    </row>
    <row r="785" spans="1:2">
      <c r="A785" s="6" t="s">
        <v>2766</v>
      </c>
      <c r="B785" s="4" t="s">
        <v>3644</v>
      </c>
    </row>
    <row r="786" spans="1:2">
      <c r="A786" s="6" t="s">
        <v>2772</v>
      </c>
      <c r="B786" s="4" t="s">
        <v>3644</v>
      </c>
    </row>
    <row r="787" spans="1:2">
      <c r="A787" s="6" t="s">
        <v>2775</v>
      </c>
      <c r="B787" s="4" t="s">
        <v>3644</v>
      </c>
    </row>
    <row r="788" spans="1:2">
      <c r="A788" s="6" t="s">
        <v>2778</v>
      </c>
      <c r="B788" s="4" t="s">
        <v>3644</v>
      </c>
    </row>
    <row r="789" spans="1:2">
      <c r="A789" s="6" t="s">
        <v>2781</v>
      </c>
      <c r="B789" s="4" t="s">
        <v>3644</v>
      </c>
    </row>
    <row r="790" spans="1:2">
      <c r="A790" s="6" t="s">
        <v>2793</v>
      </c>
      <c r="B790" s="4" t="s">
        <v>3644</v>
      </c>
    </row>
    <row r="791" spans="1:2">
      <c r="A791" s="6" t="s">
        <v>2799</v>
      </c>
      <c r="B791" s="4" t="s">
        <v>3644</v>
      </c>
    </row>
    <row r="792" spans="1:2">
      <c r="A792" s="6" t="s">
        <v>2802</v>
      </c>
      <c r="B792" s="4" t="s">
        <v>3644</v>
      </c>
    </row>
    <row r="793" spans="1:2">
      <c r="A793" s="6" t="s">
        <v>2805</v>
      </c>
      <c r="B793" s="4" t="s">
        <v>3644</v>
      </c>
    </row>
    <row r="794" spans="1:2">
      <c r="A794" s="6" t="s">
        <v>2811</v>
      </c>
      <c r="B794" s="4" t="s">
        <v>3644</v>
      </c>
    </row>
    <row r="795" spans="1:2">
      <c r="A795" s="6" t="s">
        <v>2814</v>
      </c>
      <c r="B795" s="4" t="s">
        <v>3644</v>
      </c>
    </row>
    <row r="796" spans="1:2">
      <c r="A796" s="6" t="s">
        <v>2823</v>
      </c>
      <c r="B796" s="4" t="s">
        <v>3644</v>
      </c>
    </row>
    <row r="797" spans="1:2">
      <c r="A797" s="6" t="s">
        <v>2829</v>
      </c>
      <c r="B797" s="4" t="s">
        <v>3644</v>
      </c>
    </row>
    <row r="798" spans="1:2">
      <c r="A798" s="6" t="s">
        <v>2832</v>
      </c>
      <c r="B798" s="4" t="s">
        <v>3644</v>
      </c>
    </row>
    <row r="799" spans="1:2">
      <c r="A799" s="6" t="s">
        <v>2838</v>
      </c>
      <c r="B799" s="4" t="s">
        <v>3644</v>
      </c>
    </row>
    <row r="800" spans="1:2">
      <c r="A800" s="6" t="s">
        <v>2853</v>
      </c>
      <c r="B800" s="4" t="s">
        <v>3644</v>
      </c>
    </row>
    <row r="801" spans="1:2">
      <c r="A801" s="6" t="s">
        <v>2859</v>
      </c>
      <c r="B801" s="4" t="s">
        <v>3644</v>
      </c>
    </row>
    <row r="802" spans="1:2">
      <c r="A802" s="4" t="s">
        <v>3645</v>
      </c>
      <c r="B802" s="4" t="s">
        <v>3644</v>
      </c>
    </row>
    <row r="803" spans="1:2">
      <c r="A803" s="6" t="s">
        <v>2591</v>
      </c>
      <c r="B803" s="4" t="s">
        <v>3644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D4DEB-BC5D-FE4F-B9D8-A45594087B3D}">
  <dimension ref="A1:C112"/>
  <sheetViews>
    <sheetView workbookViewId="0">
      <selection activeCell="B15" sqref="B15"/>
    </sheetView>
  </sheetViews>
  <sheetFormatPr baseColWidth="10" defaultRowHeight="15"/>
  <cols>
    <col min="2" max="2" width="180.5" customWidth="1"/>
  </cols>
  <sheetData>
    <row r="1" spans="1:3">
      <c r="A1" s="16" t="s">
        <v>1</v>
      </c>
      <c r="B1" s="16" t="s">
        <v>4396</v>
      </c>
    </row>
    <row r="2" spans="1:3" s="35" customFormat="1">
      <c r="A2" s="34" t="s">
        <v>2234</v>
      </c>
      <c r="B2" s="34" t="s">
        <v>4401</v>
      </c>
      <c r="C2" s="23"/>
    </row>
    <row r="3" spans="1:3" s="35" customFormat="1">
      <c r="A3" s="2" t="s">
        <v>25</v>
      </c>
      <c r="B3" s="2" t="s">
        <v>3332</v>
      </c>
      <c r="C3" s="23"/>
    </row>
    <row r="4" spans="1:3" s="35" customFormat="1">
      <c r="A4" s="2" t="s">
        <v>572</v>
      </c>
      <c r="B4" s="2" t="s">
        <v>2459</v>
      </c>
      <c r="C4" s="23"/>
    </row>
    <row r="5" spans="1:3" s="35" customFormat="1">
      <c r="A5" s="2" t="s">
        <v>636</v>
      </c>
      <c r="B5" s="2" t="s">
        <v>3626</v>
      </c>
      <c r="C5" s="23"/>
    </row>
    <row r="6" spans="1:3" s="35" customFormat="1">
      <c r="A6" s="2" t="s">
        <v>717</v>
      </c>
      <c r="B6" s="2" t="s">
        <v>3131</v>
      </c>
      <c r="C6" s="23"/>
    </row>
    <row r="7" spans="1:3" s="35" customFormat="1">
      <c r="A7" s="2" t="s">
        <v>723</v>
      </c>
      <c r="B7" s="2" t="s">
        <v>3128</v>
      </c>
      <c r="C7" s="23"/>
    </row>
    <row r="8" spans="1:3" s="35" customFormat="1">
      <c r="A8" s="2" t="s">
        <v>890</v>
      </c>
      <c r="B8" s="2" t="s">
        <v>3128</v>
      </c>
      <c r="C8" s="23"/>
    </row>
    <row r="9" spans="1:3">
      <c r="A9" s="2" t="s">
        <v>920</v>
      </c>
      <c r="B9" s="2" t="s">
        <v>3102</v>
      </c>
      <c r="C9" s="23"/>
    </row>
    <row r="10" spans="1:3">
      <c r="A10" s="2" t="s">
        <v>1147</v>
      </c>
      <c r="B10" s="2" t="s">
        <v>3439</v>
      </c>
      <c r="C10" s="23"/>
    </row>
    <row r="11" spans="1:3">
      <c r="A11" s="2" t="s">
        <v>1238</v>
      </c>
      <c r="B11" s="2" t="s">
        <v>3193</v>
      </c>
      <c r="C11" s="23"/>
    </row>
    <row r="12" spans="1:3">
      <c r="A12" s="2" t="s">
        <v>1566</v>
      </c>
      <c r="B12" s="2" t="s">
        <v>3325</v>
      </c>
      <c r="C12" s="23"/>
    </row>
    <row r="13" spans="1:3">
      <c r="A13" s="2" t="s">
        <v>1659</v>
      </c>
      <c r="B13" s="2" t="s">
        <v>3493</v>
      </c>
      <c r="C13" s="23"/>
    </row>
    <row r="14" spans="1:3">
      <c r="A14" s="2" t="s">
        <v>1774</v>
      </c>
      <c r="B14" s="2" t="s">
        <v>3270</v>
      </c>
      <c r="C14" s="23"/>
    </row>
    <row r="15" spans="1:3">
      <c r="A15" s="2" t="s">
        <v>1796</v>
      </c>
      <c r="B15" s="2" t="s">
        <v>3364</v>
      </c>
      <c r="C15" s="23"/>
    </row>
    <row r="16" spans="1:3">
      <c r="A16" s="2" t="s">
        <v>2041</v>
      </c>
      <c r="B16" s="2" t="s">
        <v>3395</v>
      </c>
      <c r="C16" s="23"/>
    </row>
    <row r="17" spans="1:3">
      <c r="A17" s="2" t="s">
        <v>2118</v>
      </c>
      <c r="B17" s="2" t="s">
        <v>3586</v>
      </c>
      <c r="C17" s="23"/>
    </row>
    <row r="18" spans="1:3">
      <c r="A18" s="2" t="s">
        <v>2278</v>
      </c>
      <c r="B18" s="2" t="s">
        <v>3411</v>
      </c>
      <c r="C18" s="23"/>
    </row>
    <row r="19" spans="1:3">
      <c r="A19" s="2" t="s">
        <v>2569</v>
      </c>
      <c r="B19" s="2" t="s">
        <v>3589</v>
      </c>
      <c r="C19" s="23"/>
    </row>
    <row r="20" spans="1:3">
      <c r="A20" s="2" t="s">
        <v>2903</v>
      </c>
      <c r="B20" s="2" t="s">
        <v>3382</v>
      </c>
      <c r="C20" s="23"/>
    </row>
    <row r="21" spans="1:3">
      <c r="A21" s="2" t="s">
        <v>2955</v>
      </c>
      <c r="B21" s="2" t="s">
        <v>3137</v>
      </c>
      <c r="C21" s="23"/>
    </row>
    <row r="22" spans="1:3">
      <c r="A22" s="2" t="s">
        <v>3052</v>
      </c>
      <c r="B22" s="2" t="s">
        <v>3588</v>
      </c>
      <c r="C22" s="23"/>
    </row>
    <row r="23" spans="1:3">
      <c r="A23" s="2" t="s">
        <v>1396</v>
      </c>
      <c r="B23" s="2" t="s">
        <v>3296</v>
      </c>
      <c r="C23" s="23"/>
    </row>
    <row r="24" spans="1:3">
      <c r="A24" s="2" t="s">
        <v>1342</v>
      </c>
      <c r="B24" s="2" t="s">
        <v>3498</v>
      </c>
      <c r="C24" s="23"/>
    </row>
    <row r="25" spans="1:3">
      <c r="A25" s="2" t="s">
        <v>3076</v>
      </c>
      <c r="B25" s="2" t="s">
        <v>3392</v>
      </c>
      <c r="C25" s="23"/>
    </row>
    <row r="26" spans="1:3">
      <c r="A26" s="2" t="s">
        <v>1504</v>
      </c>
      <c r="B26" s="2" t="s">
        <v>3384</v>
      </c>
      <c r="C26" s="23"/>
    </row>
    <row r="27" spans="1:3">
      <c r="A27" s="2" t="s">
        <v>628</v>
      </c>
      <c r="B27" s="2" t="s">
        <v>3165</v>
      </c>
      <c r="C27" s="23"/>
    </row>
    <row r="28" spans="1:3">
      <c r="A28" s="2" t="s">
        <v>2173</v>
      </c>
      <c r="B28" s="2" t="s">
        <v>3386</v>
      </c>
      <c r="C28" s="23"/>
    </row>
    <row r="29" spans="1:3">
      <c r="A29" s="2" t="s">
        <v>1084</v>
      </c>
      <c r="B29" s="2" t="s">
        <v>3640</v>
      </c>
      <c r="C29" s="23"/>
    </row>
    <row r="30" spans="1:3">
      <c r="A30" s="2" t="s">
        <v>754</v>
      </c>
      <c r="B30" s="2" t="s">
        <v>3369</v>
      </c>
      <c r="C30" s="23"/>
    </row>
    <row r="31" spans="1:3">
      <c r="A31" s="2" t="s">
        <v>946</v>
      </c>
      <c r="B31" s="2" t="s">
        <v>3112</v>
      </c>
      <c r="C31" s="23"/>
    </row>
    <row r="32" spans="1:3">
      <c r="A32" s="2" t="s">
        <v>3069</v>
      </c>
      <c r="B32" s="2" t="s">
        <v>1662</v>
      </c>
      <c r="C32" s="23"/>
    </row>
    <row r="33" spans="1:3">
      <c r="A33" s="2" t="s">
        <v>914</v>
      </c>
      <c r="B33" s="2" t="s">
        <v>3465</v>
      </c>
      <c r="C33" s="23"/>
    </row>
    <row r="34" spans="1:3">
      <c r="A34" s="2" t="s">
        <v>1177</v>
      </c>
      <c r="B34" s="2" t="s">
        <v>3276</v>
      </c>
      <c r="C34" s="23"/>
    </row>
    <row r="35" spans="1:3">
      <c r="A35" s="2" t="s">
        <v>2079</v>
      </c>
      <c r="B35" s="2" t="s">
        <v>3276</v>
      </c>
      <c r="C35" s="23"/>
    </row>
    <row r="36" spans="1:3">
      <c r="A36" s="2" t="s">
        <v>365</v>
      </c>
      <c r="B36" s="2" t="s">
        <v>3276</v>
      </c>
      <c r="C36" s="23"/>
    </row>
    <row r="37" spans="1:3">
      <c r="A37" s="2" t="s">
        <v>1110</v>
      </c>
      <c r="B37" s="2" t="s">
        <v>3276</v>
      </c>
      <c r="C37" s="23"/>
    </row>
    <row r="38" spans="1:3">
      <c r="A38" s="34" t="s">
        <v>578</v>
      </c>
      <c r="B38" s="34" t="s">
        <v>4400</v>
      </c>
      <c r="C38" s="23"/>
    </row>
    <row r="39" spans="1:3">
      <c r="A39" s="34" t="s">
        <v>2348</v>
      </c>
      <c r="B39" s="34" t="s">
        <v>4400</v>
      </c>
      <c r="C39" s="23"/>
    </row>
    <row r="40" spans="1:3">
      <c r="A40" s="2" t="s">
        <v>2237</v>
      </c>
      <c r="B40" s="2" t="s">
        <v>3115</v>
      </c>
      <c r="C40" s="23"/>
    </row>
    <row r="41" spans="1:3">
      <c r="A41" s="2" t="s">
        <v>49</v>
      </c>
      <c r="B41" s="2" t="s">
        <v>3256</v>
      </c>
      <c r="C41" s="23"/>
    </row>
    <row r="42" spans="1:3">
      <c r="A42" s="34" t="s">
        <v>2318</v>
      </c>
      <c r="B42" s="34" t="s">
        <v>4399</v>
      </c>
      <c r="C42" s="23"/>
    </row>
    <row r="43" spans="1:3">
      <c r="A43" s="2" t="s">
        <v>1578</v>
      </c>
      <c r="B43" s="2" t="s">
        <v>3114</v>
      </c>
      <c r="C43" s="23"/>
    </row>
    <row r="44" spans="1:3">
      <c r="A44" s="2" t="s">
        <v>2487</v>
      </c>
      <c r="B44" s="2" t="s">
        <v>3246</v>
      </c>
      <c r="C44" s="23"/>
    </row>
    <row r="45" spans="1:3">
      <c r="A45" s="2" t="s">
        <v>1856</v>
      </c>
      <c r="B45" s="2" t="s">
        <v>3346</v>
      </c>
      <c r="C45" s="23"/>
    </row>
    <row r="46" spans="1:3">
      <c r="A46" s="2" t="s">
        <v>2988</v>
      </c>
      <c r="B46" s="2" t="s">
        <v>3198</v>
      </c>
      <c r="C46" s="23"/>
    </row>
    <row r="47" spans="1:3">
      <c r="A47" s="2" t="s">
        <v>598</v>
      </c>
      <c r="B47" s="2" t="s">
        <v>3432</v>
      </c>
      <c r="C47" s="23"/>
    </row>
    <row r="48" spans="1:3">
      <c r="A48" s="2" t="s">
        <v>2968</v>
      </c>
      <c r="B48" s="2" t="s">
        <v>3423</v>
      </c>
      <c r="C48" s="23"/>
    </row>
    <row r="49" spans="1:3">
      <c r="A49" s="2" t="s">
        <v>1701</v>
      </c>
      <c r="B49" s="2" t="s">
        <v>3642</v>
      </c>
      <c r="C49" s="23"/>
    </row>
    <row r="50" spans="1:3">
      <c r="A50" s="34" t="s">
        <v>2483</v>
      </c>
      <c r="B50" s="34" t="s">
        <v>4398</v>
      </c>
      <c r="C50" s="23"/>
    </row>
    <row r="51" spans="1:3">
      <c r="A51" s="2" t="s">
        <v>2026</v>
      </c>
      <c r="B51" s="2" t="s">
        <v>3176</v>
      </c>
      <c r="C51" s="23"/>
    </row>
    <row r="52" spans="1:3">
      <c r="A52" s="2" t="s">
        <v>1826</v>
      </c>
      <c r="B52" s="2" t="s">
        <v>3171</v>
      </c>
      <c r="C52" s="23"/>
    </row>
    <row r="53" spans="1:3">
      <c r="A53" s="2" t="s">
        <v>1088</v>
      </c>
      <c r="B53" s="2" t="s">
        <v>3173</v>
      </c>
      <c r="C53" s="23"/>
    </row>
    <row r="54" spans="1:3">
      <c r="A54" s="2" t="s">
        <v>2933</v>
      </c>
      <c r="B54" s="2" t="s">
        <v>3420</v>
      </c>
      <c r="C54" s="23"/>
    </row>
    <row r="55" spans="1:3">
      <c r="A55" s="2" t="s">
        <v>1425</v>
      </c>
      <c r="B55" s="2" t="s">
        <v>3267</v>
      </c>
      <c r="C55" s="23"/>
    </row>
    <row r="56" spans="1:3">
      <c r="A56" s="2" t="s">
        <v>2179</v>
      </c>
      <c r="B56" s="2" t="s">
        <v>3217</v>
      </c>
      <c r="C56" s="23"/>
    </row>
    <row r="57" spans="1:3">
      <c r="A57" s="2" t="s">
        <v>2926</v>
      </c>
      <c r="B57" s="2" t="s">
        <v>3316</v>
      </c>
      <c r="C57" s="23"/>
    </row>
    <row r="58" spans="1:3">
      <c r="A58" s="2" t="s">
        <v>740</v>
      </c>
      <c r="B58" s="2" t="s">
        <v>3217</v>
      </c>
      <c r="C58" s="23"/>
    </row>
    <row r="59" spans="1:3">
      <c r="A59" s="2" t="s">
        <v>760</v>
      </c>
      <c r="B59" s="2" t="s">
        <v>3217</v>
      </c>
      <c r="C59" s="23"/>
    </row>
    <row r="60" spans="1:3">
      <c r="A60" s="2" t="s">
        <v>2182</v>
      </c>
      <c r="B60" s="2" t="s">
        <v>3107</v>
      </c>
      <c r="C60" s="23"/>
    </row>
    <row r="61" spans="1:3">
      <c r="A61" s="2" t="s">
        <v>2170</v>
      </c>
      <c r="B61" s="2" t="s">
        <v>3217</v>
      </c>
      <c r="C61" s="23"/>
    </row>
    <row r="62" spans="1:3">
      <c r="A62" s="2" t="s">
        <v>1602</v>
      </c>
      <c r="B62" s="2" t="s">
        <v>3217</v>
      </c>
      <c r="C62" s="23"/>
    </row>
    <row r="63" spans="1:3">
      <c r="A63" s="2" t="s">
        <v>956</v>
      </c>
      <c r="B63" s="2" t="s">
        <v>3217</v>
      </c>
      <c r="C63" s="23"/>
    </row>
    <row r="64" spans="1:3">
      <c r="A64" s="2" t="s">
        <v>1047</v>
      </c>
      <c r="B64" s="2" t="s">
        <v>3217</v>
      </c>
      <c r="C64" s="23"/>
    </row>
    <row r="65" spans="1:3">
      <c r="A65" s="2" t="s">
        <v>1039</v>
      </c>
      <c r="B65" s="2" t="s">
        <v>3217</v>
      </c>
      <c r="C65" s="23"/>
    </row>
    <row r="66" spans="1:3">
      <c r="A66" s="2" t="s">
        <v>486</v>
      </c>
      <c r="B66" s="2" t="s">
        <v>3267</v>
      </c>
      <c r="C66" s="23"/>
    </row>
    <row r="67" spans="1:3">
      <c r="A67" s="2" t="s">
        <v>2899</v>
      </c>
      <c r="B67" s="2" t="s">
        <v>3123</v>
      </c>
      <c r="C67" s="23"/>
    </row>
    <row r="68" spans="1:3">
      <c r="A68" s="2" t="s">
        <v>1705</v>
      </c>
      <c r="B68" s="2" t="s">
        <v>3638</v>
      </c>
      <c r="C68" s="23"/>
    </row>
    <row r="69" spans="1:3">
      <c r="A69" s="2" t="s">
        <v>2364</v>
      </c>
      <c r="B69" s="2" t="s">
        <v>3643</v>
      </c>
      <c r="C69" s="23"/>
    </row>
    <row r="70" spans="1:3">
      <c r="A70" s="2" t="s">
        <v>507</v>
      </c>
      <c r="B70" s="2" t="s">
        <v>3143</v>
      </c>
      <c r="C70" s="23"/>
    </row>
    <row r="71" spans="1:3">
      <c r="A71" s="2" t="s">
        <v>2880</v>
      </c>
      <c r="B71" s="2" t="s">
        <v>3136</v>
      </c>
      <c r="C71" s="23"/>
    </row>
    <row r="72" spans="1:3">
      <c r="A72" s="2" t="s">
        <v>2877</v>
      </c>
      <c r="B72" s="2" t="s">
        <v>3203</v>
      </c>
      <c r="C72" s="23"/>
    </row>
    <row r="73" spans="1:3">
      <c r="A73" s="2" t="s">
        <v>2284</v>
      </c>
      <c r="B73" s="2" t="s">
        <v>3282</v>
      </c>
      <c r="C73" s="23"/>
    </row>
    <row r="74" spans="1:3">
      <c r="A74" s="2" t="s">
        <v>2597</v>
      </c>
      <c r="B74" s="2" t="s">
        <v>3273</v>
      </c>
      <c r="C74" s="23"/>
    </row>
    <row r="75" spans="1:3">
      <c r="A75" s="2" t="s">
        <v>2585</v>
      </c>
      <c r="B75" s="2" t="s">
        <v>3462</v>
      </c>
      <c r="C75" s="23"/>
    </row>
    <row r="76" spans="1:3">
      <c r="A76" s="2" t="s">
        <v>1639</v>
      </c>
      <c r="B76" s="2" t="s">
        <v>3465</v>
      </c>
      <c r="C76" s="23"/>
    </row>
    <row r="77" spans="1:3">
      <c r="A77" s="2" t="s">
        <v>1275</v>
      </c>
      <c r="B77" s="2" t="s">
        <v>3270</v>
      </c>
      <c r="C77" s="23"/>
    </row>
    <row r="78" spans="1:3">
      <c r="A78" s="2" t="s">
        <v>376</v>
      </c>
      <c r="B78" s="2" t="s">
        <v>3398</v>
      </c>
      <c r="C78" s="23"/>
    </row>
    <row r="79" spans="1:3">
      <c r="A79" s="2" t="s">
        <v>1791</v>
      </c>
      <c r="B79" s="2" t="s">
        <v>3270</v>
      </c>
      <c r="C79" s="23"/>
    </row>
    <row r="80" spans="1:3">
      <c r="A80" s="2" t="s">
        <v>2579</v>
      </c>
      <c r="B80" s="2" t="s">
        <v>1270</v>
      </c>
      <c r="C80" s="23"/>
    </row>
    <row r="81" spans="1:3">
      <c r="A81" s="34" t="s">
        <v>693</v>
      </c>
      <c r="B81" s="34" t="s">
        <v>4401</v>
      </c>
      <c r="C81" s="23"/>
    </row>
    <row r="82" spans="1:3">
      <c r="A82" s="2" t="s">
        <v>115</v>
      </c>
      <c r="B82" s="2" t="s">
        <v>3290</v>
      </c>
      <c r="C82" s="23"/>
    </row>
    <row r="83" spans="1:3">
      <c r="A83" s="2" t="s">
        <v>1510</v>
      </c>
      <c r="B83" s="2" t="s">
        <v>3288</v>
      </c>
      <c r="C83" s="23"/>
    </row>
    <row r="84" spans="1:3">
      <c r="A84" s="2" t="s">
        <v>77</v>
      </c>
      <c r="B84" s="2" t="s">
        <v>3641</v>
      </c>
      <c r="C84" s="23"/>
    </row>
    <row r="85" spans="1:3">
      <c r="A85" s="2" t="s">
        <v>974</v>
      </c>
      <c r="B85" s="2" t="s">
        <v>3622</v>
      </c>
      <c r="C85" s="23"/>
    </row>
    <row r="86" spans="1:3">
      <c r="A86" s="2" t="s">
        <v>1810</v>
      </c>
      <c r="B86" s="2" t="s">
        <v>3638</v>
      </c>
      <c r="C86" s="23"/>
    </row>
    <row r="87" spans="1:3">
      <c r="A87" s="34" t="s">
        <v>1456</v>
      </c>
      <c r="B87" s="34" t="s">
        <v>4397</v>
      </c>
      <c r="C87" s="23"/>
    </row>
    <row r="88" spans="1:3">
      <c r="A88" s="2" t="s">
        <v>2556</v>
      </c>
      <c r="B88" s="2" t="s">
        <v>3195</v>
      </c>
      <c r="C88" s="23"/>
    </row>
    <row r="89" spans="1:3">
      <c r="A89" s="2" t="s">
        <v>1114</v>
      </c>
      <c r="B89" s="2" t="s">
        <v>3639</v>
      </c>
      <c r="C89" s="23"/>
    </row>
    <row r="90" spans="1:3">
      <c r="A90" s="2" t="s">
        <v>1260</v>
      </c>
      <c r="B90" s="2" t="s">
        <v>3113</v>
      </c>
      <c r="C90" s="23"/>
    </row>
    <row r="91" spans="1:3">
      <c r="A91" s="2" t="s">
        <v>699</v>
      </c>
      <c r="B91" s="2" t="s">
        <v>3174</v>
      </c>
      <c r="C91" s="23"/>
    </row>
    <row r="92" spans="1:3">
      <c r="A92" s="2" t="s">
        <v>1312</v>
      </c>
      <c r="B92" s="2" t="s">
        <v>3259</v>
      </c>
      <c r="C92" s="23"/>
    </row>
    <row r="93" spans="1:3">
      <c r="A93" s="2" t="s">
        <v>1710</v>
      </c>
      <c r="B93" s="2" t="s">
        <v>3267</v>
      </c>
      <c r="C93" s="23"/>
    </row>
    <row r="94" spans="1:3">
      <c r="A94" s="2" t="s">
        <v>2517</v>
      </c>
      <c r="B94" s="2" t="s">
        <v>3178</v>
      </c>
      <c r="C94" s="23"/>
    </row>
    <row r="95" spans="1:3">
      <c r="A95" s="2" t="s">
        <v>2444</v>
      </c>
      <c r="B95" s="2" t="s">
        <v>3337</v>
      </c>
      <c r="C95" s="23"/>
    </row>
    <row r="96" spans="1:3">
      <c r="A96" s="2" t="s">
        <v>1685</v>
      </c>
      <c r="B96" s="2" t="s">
        <v>2402</v>
      </c>
      <c r="C96" s="23"/>
    </row>
    <row r="97" spans="1:3">
      <c r="A97" s="2" t="s">
        <v>2268</v>
      </c>
      <c r="B97" s="2" t="s">
        <v>3618</v>
      </c>
      <c r="C97" s="23"/>
    </row>
    <row r="112" spans="1:3">
      <c r="B112" s="7"/>
    </row>
  </sheetData>
  <autoFilter ref="A1:C97" xr:uid="{07713471-A6A7-8F47-A794-2E3FBE832939}">
    <sortState ref="A2:C97">
      <sortCondition descending="1" ref="C1:C9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61D4D-2B5B-7A41-9215-8991B7B118F6}">
  <dimension ref="A1:B126"/>
  <sheetViews>
    <sheetView topLeftCell="A96" workbookViewId="0">
      <selection activeCell="J105" sqref="J105"/>
    </sheetView>
  </sheetViews>
  <sheetFormatPr baseColWidth="10" defaultRowHeight="15"/>
  <cols>
    <col min="1" max="1" width="35.1640625" customWidth="1"/>
    <col min="2" max="2" width="18" customWidth="1"/>
  </cols>
  <sheetData>
    <row r="1" spans="1:2">
      <c r="A1" t="s">
        <v>4363</v>
      </c>
      <c r="B1" t="s">
        <v>4364</v>
      </c>
    </row>
    <row r="2" spans="1:2">
      <c r="A2" s="20" t="s">
        <v>3100</v>
      </c>
      <c r="B2" t="s">
        <v>3098</v>
      </c>
    </row>
    <row r="3" spans="1:2">
      <c r="A3" s="20" t="s">
        <v>3101</v>
      </c>
      <c r="B3" s="25" t="s">
        <v>3096</v>
      </c>
    </row>
    <row r="4" spans="1:2">
      <c r="A4" s="2" t="s">
        <v>4794</v>
      </c>
      <c r="B4" t="s">
        <v>4793</v>
      </c>
    </row>
    <row r="5" spans="1:2">
      <c r="A5" s="37" t="s">
        <v>4795</v>
      </c>
      <c r="B5" s="37" t="s">
        <v>4422</v>
      </c>
    </row>
    <row r="6" spans="1:2">
      <c r="A6" s="37" t="s">
        <v>4797</v>
      </c>
      <c r="B6" s="37" t="s">
        <v>4423</v>
      </c>
    </row>
    <row r="7" spans="1:2">
      <c r="A7" s="37" t="s">
        <v>4796</v>
      </c>
      <c r="B7" s="37" t="s">
        <v>4798</v>
      </c>
    </row>
    <row r="8" spans="1:2">
      <c r="A8" t="s">
        <v>4799</v>
      </c>
      <c r="B8" s="37" t="s">
        <v>4800</v>
      </c>
    </row>
    <row r="9" spans="1:2">
      <c r="A9" t="s">
        <v>4801</v>
      </c>
      <c r="B9" s="37" t="s">
        <v>4802</v>
      </c>
    </row>
    <row r="10" spans="1:2">
      <c r="A10" t="s">
        <v>4803</v>
      </c>
      <c r="B10" s="37" t="s">
        <v>4804</v>
      </c>
    </row>
    <row r="11" spans="1:2">
      <c r="A11" t="s">
        <v>4805</v>
      </c>
      <c r="B11" s="38" t="s">
        <v>4806</v>
      </c>
    </row>
    <row r="12" spans="1:2">
      <c r="A12" t="s">
        <v>4807</v>
      </c>
      <c r="B12" s="38" t="s">
        <v>4808</v>
      </c>
    </row>
    <row r="13" spans="1:2">
      <c r="A13" t="s">
        <v>4809</v>
      </c>
      <c r="B13" s="38" t="s">
        <v>4810</v>
      </c>
    </row>
    <row r="14" spans="1:2">
      <c r="A14" t="s">
        <v>4811</v>
      </c>
      <c r="B14" s="38" t="s">
        <v>4812</v>
      </c>
    </row>
    <row r="15" spans="1:2">
      <c r="A15" t="s">
        <v>4813</v>
      </c>
      <c r="B15" s="37" t="s">
        <v>4814</v>
      </c>
    </row>
    <row r="16" spans="1:2">
      <c r="A16" t="s">
        <v>4815</v>
      </c>
      <c r="B16" s="37" t="s">
        <v>4816</v>
      </c>
    </row>
    <row r="17" spans="1:2">
      <c r="A17" t="s">
        <v>4817</v>
      </c>
      <c r="B17" s="37" t="s">
        <v>4818</v>
      </c>
    </row>
    <row r="18" spans="1:2">
      <c r="A18" t="s">
        <v>4819</v>
      </c>
      <c r="B18" s="37" t="s">
        <v>4508</v>
      </c>
    </row>
    <row r="19" spans="1:2">
      <c r="A19" t="s">
        <v>4820</v>
      </c>
      <c r="B19" s="38" t="s">
        <v>4821</v>
      </c>
    </row>
    <row r="20" spans="1:2">
      <c r="A20" t="s">
        <v>4822</v>
      </c>
      <c r="B20" s="38" t="s">
        <v>4823</v>
      </c>
    </row>
    <row r="21" spans="1:2">
      <c r="A21" t="s">
        <v>4824</v>
      </c>
      <c r="B21" s="37" t="s">
        <v>4825</v>
      </c>
    </row>
    <row r="22" spans="1:2">
      <c r="A22" t="s">
        <v>4826</v>
      </c>
      <c r="B22" s="37" t="s">
        <v>4827</v>
      </c>
    </row>
    <row r="23" spans="1:2">
      <c r="A23" t="s">
        <v>4828</v>
      </c>
      <c r="B23" s="38" t="s">
        <v>4829</v>
      </c>
    </row>
    <row r="24" spans="1:2">
      <c r="A24" t="s">
        <v>4830</v>
      </c>
      <c r="B24" s="38" t="s">
        <v>4831</v>
      </c>
    </row>
    <row r="25" spans="1:2">
      <c r="A25" t="s">
        <v>4832</v>
      </c>
      <c r="B25" s="38" t="s">
        <v>4833</v>
      </c>
    </row>
    <row r="26" spans="1:2">
      <c r="A26" t="s">
        <v>4834</v>
      </c>
      <c r="B26" s="38" t="s">
        <v>4835</v>
      </c>
    </row>
    <row r="27" spans="1:2">
      <c r="A27" t="s">
        <v>4836</v>
      </c>
      <c r="B27" s="38" t="s">
        <v>4837</v>
      </c>
    </row>
    <row r="28" spans="1:2">
      <c r="A28" t="s">
        <v>4838</v>
      </c>
      <c r="B28" s="37" t="s">
        <v>4839</v>
      </c>
    </row>
    <row r="29" spans="1:2">
      <c r="A29" t="s">
        <v>4840</v>
      </c>
      <c r="B29" s="37" t="s">
        <v>4841</v>
      </c>
    </row>
    <row r="30" spans="1:2">
      <c r="A30" t="s">
        <v>4842</v>
      </c>
      <c r="B30" s="38" t="s">
        <v>4843</v>
      </c>
    </row>
    <row r="31" spans="1:2">
      <c r="A31" t="s">
        <v>4844</v>
      </c>
      <c r="B31" s="38" t="s">
        <v>4845</v>
      </c>
    </row>
    <row r="32" spans="1:2">
      <c r="A32" t="s">
        <v>4846</v>
      </c>
      <c r="B32" s="37" t="s">
        <v>4847</v>
      </c>
    </row>
    <row r="33" spans="1:2">
      <c r="A33" t="s">
        <v>4848</v>
      </c>
      <c r="B33" s="38" t="s">
        <v>4849</v>
      </c>
    </row>
    <row r="34" spans="1:2">
      <c r="A34" t="s">
        <v>4850</v>
      </c>
      <c r="B34" s="38" t="s">
        <v>4851</v>
      </c>
    </row>
    <row r="35" spans="1:2">
      <c r="A35" t="s">
        <v>4852</v>
      </c>
      <c r="B35" s="38" t="s">
        <v>4853</v>
      </c>
    </row>
    <row r="36" spans="1:2">
      <c r="A36" t="s">
        <v>4854</v>
      </c>
      <c r="B36" s="38" t="s">
        <v>4855</v>
      </c>
    </row>
    <row r="37" spans="1:2">
      <c r="A37" t="s">
        <v>4856</v>
      </c>
      <c r="B37" s="38" t="s">
        <v>4857</v>
      </c>
    </row>
    <row r="38" spans="1:2">
      <c r="A38" t="s">
        <v>4858</v>
      </c>
      <c r="B38" s="37" t="s">
        <v>4859</v>
      </c>
    </row>
    <row r="39" spans="1:2">
      <c r="A39" t="s">
        <v>4860</v>
      </c>
      <c r="B39" s="37" t="s">
        <v>4861</v>
      </c>
    </row>
    <row r="40" spans="1:2">
      <c r="A40" t="s">
        <v>4862</v>
      </c>
      <c r="B40" s="37" t="s">
        <v>4863</v>
      </c>
    </row>
    <row r="41" spans="1:2">
      <c r="A41" t="s">
        <v>4864</v>
      </c>
      <c r="B41" s="37" t="s">
        <v>4865</v>
      </c>
    </row>
    <row r="42" spans="1:2">
      <c r="A42" t="s">
        <v>4866</v>
      </c>
      <c r="B42" s="38" t="s">
        <v>4867</v>
      </c>
    </row>
    <row r="43" spans="1:2">
      <c r="A43" t="s">
        <v>4868</v>
      </c>
      <c r="B43" s="38" t="s">
        <v>4869</v>
      </c>
    </row>
    <row r="44" spans="1:2">
      <c r="A44" t="s">
        <v>4870</v>
      </c>
      <c r="B44" s="38" t="s">
        <v>4871</v>
      </c>
    </row>
    <row r="45" spans="1:2">
      <c r="A45" t="s">
        <v>4872</v>
      </c>
      <c r="B45" s="38" t="s">
        <v>4873</v>
      </c>
    </row>
    <row r="46" spans="1:2">
      <c r="A46" t="s">
        <v>4874</v>
      </c>
      <c r="B46" s="37" t="s">
        <v>4875</v>
      </c>
    </row>
    <row r="47" spans="1:2">
      <c r="A47" t="s">
        <v>4876</v>
      </c>
      <c r="B47" s="38" t="s">
        <v>4877</v>
      </c>
    </row>
    <row r="48" spans="1:2">
      <c r="A48" t="s">
        <v>4878</v>
      </c>
      <c r="B48" s="38" t="s">
        <v>4879</v>
      </c>
    </row>
    <row r="49" spans="1:2">
      <c r="A49" t="s">
        <v>4880</v>
      </c>
      <c r="B49" s="38" t="s">
        <v>4881</v>
      </c>
    </row>
    <row r="50" spans="1:2">
      <c r="A50" t="s">
        <v>4882</v>
      </c>
      <c r="B50" s="38" t="s">
        <v>4883</v>
      </c>
    </row>
    <row r="51" spans="1:2">
      <c r="A51" t="s">
        <v>4884</v>
      </c>
      <c r="B51" s="38" t="s">
        <v>4885</v>
      </c>
    </row>
    <row r="52" spans="1:2">
      <c r="A52" t="s">
        <v>4886</v>
      </c>
      <c r="B52" s="38" t="s">
        <v>4887</v>
      </c>
    </row>
    <row r="53" spans="1:2">
      <c r="A53" t="s">
        <v>4888</v>
      </c>
      <c r="B53" s="38" t="s">
        <v>4889</v>
      </c>
    </row>
    <row r="54" spans="1:2">
      <c r="A54" t="s">
        <v>4890</v>
      </c>
      <c r="B54" s="38" t="s">
        <v>4891</v>
      </c>
    </row>
    <row r="55" spans="1:2">
      <c r="A55" t="s">
        <v>4892</v>
      </c>
      <c r="B55" s="38" t="s">
        <v>4893</v>
      </c>
    </row>
    <row r="56" spans="1:2">
      <c r="A56" t="s">
        <v>4894</v>
      </c>
      <c r="B56" s="38" t="s">
        <v>4895</v>
      </c>
    </row>
    <row r="57" spans="1:2">
      <c r="A57" t="s">
        <v>4896</v>
      </c>
      <c r="B57" s="38" t="s">
        <v>4897</v>
      </c>
    </row>
    <row r="58" spans="1:2">
      <c r="A58" t="s">
        <v>4898</v>
      </c>
      <c r="B58" s="38" t="s">
        <v>4899</v>
      </c>
    </row>
    <row r="59" spans="1:2">
      <c r="A59" t="s">
        <v>4900</v>
      </c>
      <c r="B59" s="38" t="s">
        <v>4901</v>
      </c>
    </row>
    <row r="60" spans="1:2">
      <c r="A60" t="s">
        <v>4902</v>
      </c>
      <c r="B60" s="38" t="s">
        <v>4903</v>
      </c>
    </row>
    <row r="61" spans="1:2">
      <c r="A61" t="s">
        <v>4904</v>
      </c>
      <c r="B61" s="38" t="s">
        <v>4905</v>
      </c>
    </row>
    <row r="62" spans="1:2">
      <c r="A62" t="s">
        <v>4906</v>
      </c>
      <c r="B62" s="38" t="s">
        <v>4907</v>
      </c>
    </row>
    <row r="63" spans="1:2">
      <c r="A63" t="s">
        <v>4908</v>
      </c>
      <c r="B63" s="38" t="s">
        <v>4909</v>
      </c>
    </row>
    <row r="64" spans="1:2">
      <c r="A64" t="s">
        <v>4910</v>
      </c>
      <c r="B64" s="38" t="s">
        <v>4911</v>
      </c>
    </row>
    <row r="65" spans="1:2">
      <c r="A65" t="s">
        <v>4912</v>
      </c>
      <c r="B65" s="38" t="s">
        <v>4913</v>
      </c>
    </row>
    <row r="66" spans="1:2">
      <c r="A66" t="s">
        <v>4914</v>
      </c>
      <c r="B66" s="38" t="s">
        <v>4915</v>
      </c>
    </row>
    <row r="67" spans="1:2">
      <c r="A67" t="s">
        <v>4916</v>
      </c>
      <c r="B67" s="38" t="s">
        <v>4917</v>
      </c>
    </row>
    <row r="68" spans="1:2">
      <c r="A68" t="s">
        <v>4918</v>
      </c>
      <c r="B68" s="38" t="s">
        <v>4919</v>
      </c>
    </row>
    <row r="69" spans="1:2">
      <c r="A69" t="s">
        <v>4920</v>
      </c>
      <c r="B69" s="38" t="s">
        <v>4921</v>
      </c>
    </row>
    <row r="70" spans="1:2">
      <c r="A70" t="s">
        <v>3101</v>
      </c>
      <c r="B70" s="38" t="s">
        <v>3096</v>
      </c>
    </row>
    <row r="71" spans="1:2">
      <c r="A71" t="s">
        <v>4922</v>
      </c>
      <c r="B71" s="38" t="s">
        <v>4923</v>
      </c>
    </row>
    <row r="72" spans="1:2">
      <c r="A72" t="s">
        <v>4924</v>
      </c>
      <c r="B72" s="38" t="s">
        <v>4925</v>
      </c>
    </row>
    <row r="73" spans="1:2">
      <c r="A73" t="s">
        <v>4926</v>
      </c>
      <c r="B73" s="38" t="s">
        <v>4927</v>
      </c>
    </row>
    <row r="74" spans="1:2">
      <c r="A74" t="s">
        <v>4928</v>
      </c>
      <c r="B74" s="38" t="s">
        <v>4929</v>
      </c>
    </row>
    <row r="75" spans="1:2">
      <c r="A75" t="s">
        <v>4930</v>
      </c>
      <c r="B75" s="38" t="s">
        <v>4931</v>
      </c>
    </row>
    <row r="76" spans="1:2">
      <c r="A76" t="s">
        <v>4932</v>
      </c>
      <c r="B76" s="38" t="s">
        <v>4933</v>
      </c>
    </row>
    <row r="77" spans="1:2">
      <c r="A77" t="s">
        <v>4934</v>
      </c>
      <c r="B77" s="38" t="s">
        <v>4935</v>
      </c>
    </row>
    <row r="78" spans="1:2">
      <c r="A78" t="s">
        <v>4936</v>
      </c>
      <c r="B78" s="38" t="s">
        <v>4937</v>
      </c>
    </row>
    <row r="79" spans="1:2">
      <c r="A79" t="s">
        <v>4938</v>
      </c>
      <c r="B79" s="38" t="s">
        <v>4939</v>
      </c>
    </row>
    <row r="80" spans="1:2">
      <c r="A80" t="s">
        <v>4940</v>
      </c>
      <c r="B80" s="38" t="s">
        <v>4941</v>
      </c>
    </row>
    <row r="81" spans="1:2">
      <c r="A81" t="s">
        <v>3100</v>
      </c>
      <c r="B81" s="38" t="s">
        <v>3098</v>
      </c>
    </row>
    <row r="82" spans="1:2">
      <c r="A82" t="s">
        <v>4942</v>
      </c>
      <c r="B82" s="38" t="s">
        <v>4943</v>
      </c>
    </row>
    <row r="83" spans="1:2">
      <c r="A83" t="s">
        <v>4944</v>
      </c>
      <c r="B83" s="38" t="s">
        <v>4945</v>
      </c>
    </row>
    <row r="84" spans="1:2">
      <c r="A84" t="s">
        <v>4946</v>
      </c>
      <c r="B84" s="38" t="s">
        <v>4947</v>
      </c>
    </row>
    <row r="85" spans="1:2">
      <c r="A85" t="s">
        <v>4948</v>
      </c>
      <c r="B85" s="38" t="s">
        <v>4949</v>
      </c>
    </row>
    <row r="86" spans="1:2">
      <c r="A86" t="s">
        <v>4950</v>
      </c>
      <c r="B86" s="38" t="s">
        <v>4951</v>
      </c>
    </row>
    <row r="87" spans="1:2">
      <c r="A87" t="s">
        <v>4952</v>
      </c>
      <c r="B87" s="38" t="s">
        <v>4953</v>
      </c>
    </row>
    <row r="88" spans="1:2">
      <c r="A88" t="s">
        <v>4954</v>
      </c>
      <c r="B88" s="38" t="s">
        <v>4955</v>
      </c>
    </row>
    <row r="89" spans="1:2">
      <c r="A89" t="s">
        <v>4956</v>
      </c>
      <c r="B89" s="38" t="s">
        <v>4957</v>
      </c>
    </row>
    <row r="90" spans="1:2">
      <c r="A90" t="s">
        <v>4958</v>
      </c>
      <c r="B90" s="38" t="s">
        <v>4959</v>
      </c>
    </row>
    <row r="91" spans="1:2">
      <c r="A91" t="s">
        <v>4960</v>
      </c>
      <c r="B91" t="s">
        <v>4961</v>
      </c>
    </row>
    <row r="92" spans="1:2">
      <c r="A92" t="s">
        <v>4962</v>
      </c>
      <c r="B92" t="s">
        <v>4963</v>
      </c>
    </row>
    <row r="93" spans="1:2">
      <c r="A93" t="s">
        <v>4964</v>
      </c>
      <c r="B93" t="s">
        <v>4965</v>
      </c>
    </row>
    <row r="94" spans="1:2">
      <c r="A94" t="s">
        <v>4966</v>
      </c>
      <c r="B94" t="s">
        <v>4967</v>
      </c>
    </row>
    <row r="95" spans="1:2">
      <c r="A95" t="s">
        <v>4968</v>
      </c>
      <c r="B95" t="s">
        <v>4969</v>
      </c>
    </row>
    <row r="96" spans="1:2">
      <c r="A96" t="s">
        <v>4970</v>
      </c>
      <c r="B96" t="s">
        <v>4971</v>
      </c>
    </row>
    <row r="97" spans="1:2">
      <c r="A97" t="s">
        <v>4972</v>
      </c>
      <c r="B97" t="s">
        <v>4973</v>
      </c>
    </row>
    <row r="98" spans="1:2">
      <c r="A98" t="s">
        <v>4974</v>
      </c>
      <c r="B98" t="s">
        <v>4975</v>
      </c>
    </row>
    <row r="99" spans="1:2">
      <c r="A99" t="s">
        <v>4976</v>
      </c>
      <c r="B99" t="s">
        <v>4977</v>
      </c>
    </row>
    <row r="100" spans="1:2">
      <c r="A100" t="s">
        <v>4978</v>
      </c>
      <c r="B100" t="s">
        <v>4979</v>
      </c>
    </row>
    <row r="101" spans="1:2">
      <c r="A101" t="s">
        <v>4980</v>
      </c>
      <c r="B101" t="s">
        <v>4981</v>
      </c>
    </row>
    <row r="102" spans="1:2">
      <c r="A102" t="s">
        <v>4982</v>
      </c>
      <c r="B102" t="s">
        <v>4983</v>
      </c>
    </row>
    <row r="103" spans="1:2">
      <c r="A103" t="s">
        <v>4984</v>
      </c>
      <c r="B103" t="s">
        <v>4985</v>
      </c>
    </row>
    <row r="104" spans="1:2">
      <c r="A104" t="s">
        <v>4986</v>
      </c>
      <c r="B104" t="s">
        <v>4987</v>
      </c>
    </row>
    <row r="105" spans="1:2">
      <c r="A105" t="s">
        <v>4988</v>
      </c>
      <c r="B105" t="s">
        <v>4989</v>
      </c>
    </row>
    <row r="106" spans="1:2">
      <c r="A106" t="s">
        <v>4990</v>
      </c>
      <c r="B106" t="s">
        <v>4991</v>
      </c>
    </row>
    <row r="107" spans="1:2">
      <c r="A107" t="s">
        <v>4992</v>
      </c>
      <c r="B107" t="s">
        <v>4993</v>
      </c>
    </row>
    <row r="108" spans="1:2">
      <c r="A108" t="s">
        <v>4994</v>
      </c>
      <c r="B108" t="s">
        <v>4995</v>
      </c>
    </row>
    <row r="109" spans="1:2">
      <c r="A109" t="s">
        <v>5014</v>
      </c>
      <c r="B109" t="s">
        <v>4996</v>
      </c>
    </row>
    <row r="110" spans="1:2">
      <c r="A110" t="s">
        <v>5015</v>
      </c>
      <c r="B110" t="s">
        <v>4997</v>
      </c>
    </row>
    <row r="111" spans="1:2">
      <c r="A111" t="s">
        <v>5016</v>
      </c>
      <c r="B111" t="s">
        <v>4998</v>
      </c>
    </row>
    <row r="112" spans="1:2">
      <c r="A112" t="s">
        <v>5017</v>
      </c>
      <c r="B112" t="s">
        <v>4999</v>
      </c>
    </row>
    <row r="113" spans="1:2">
      <c r="A113" t="s">
        <v>5018</v>
      </c>
      <c r="B113" t="s">
        <v>5000</v>
      </c>
    </row>
    <row r="114" spans="1:2">
      <c r="A114" t="s">
        <v>5019</v>
      </c>
      <c r="B114" t="s">
        <v>5001</v>
      </c>
    </row>
    <row r="115" spans="1:2">
      <c r="A115" t="s">
        <v>5020</v>
      </c>
      <c r="B115" t="s">
        <v>5002</v>
      </c>
    </row>
    <row r="116" spans="1:2">
      <c r="A116" t="s">
        <v>5021</v>
      </c>
      <c r="B116" t="s">
        <v>5003</v>
      </c>
    </row>
    <row r="117" spans="1:2">
      <c r="A117" t="s">
        <v>5022</v>
      </c>
      <c r="B117" t="s">
        <v>5004</v>
      </c>
    </row>
    <row r="118" spans="1:2">
      <c r="A118" t="s">
        <v>5023</v>
      </c>
      <c r="B118" t="s">
        <v>5005</v>
      </c>
    </row>
    <row r="119" spans="1:2">
      <c r="A119" t="s">
        <v>5024</v>
      </c>
      <c r="B119" t="s">
        <v>5006</v>
      </c>
    </row>
    <row r="120" spans="1:2">
      <c r="A120" t="s">
        <v>5026</v>
      </c>
      <c r="B120" t="s">
        <v>5008</v>
      </c>
    </row>
    <row r="121" spans="1:2">
      <c r="A121" t="s">
        <v>5027</v>
      </c>
      <c r="B121" t="s">
        <v>5009</v>
      </c>
    </row>
    <row r="122" spans="1:2">
      <c r="A122" t="s">
        <v>5028</v>
      </c>
      <c r="B122" t="s">
        <v>5010</v>
      </c>
    </row>
    <row r="123" spans="1:2">
      <c r="A123" t="s">
        <v>5029</v>
      </c>
      <c r="B123" t="s">
        <v>5011</v>
      </c>
    </row>
    <row r="124" spans="1:2">
      <c r="A124" t="s">
        <v>5030</v>
      </c>
      <c r="B124" t="s">
        <v>5012</v>
      </c>
    </row>
    <row r="125" spans="1:2">
      <c r="A125" t="s">
        <v>5031</v>
      </c>
      <c r="B125" t="s">
        <v>5013</v>
      </c>
    </row>
    <row r="126" spans="1:2">
      <c r="A126" t="s">
        <v>5007</v>
      </c>
      <c r="B126" t="s">
        <v>5025</v>
      </c>
    </row>
  </sheetData>
  <autoFilter ref="A1:C108" xr:uid="{258B0A80-4B2E-5945-A507-1B8CAFEEFC6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86E61-77C0-DB4C-BE33-1A42BD5F181E}">
  <dimension ref="A1:C274"/>
  <sheetViews>
    <sheetView topLeftCell="A194" workbookViewId="0">
      <selection activeCell="C210" sqref="C210"/>
    </sheetView>
  </sheetViews>
  <sheetFormatPr baseColWidth="10" defaultRowHeight="15"/>
  <cols>
    <col min="1" max="1" width="21" customWidth="1"/>
    <col min="2" max="2" width="57.83203125" customWidth="1"/>
    <col min="3" max="3" width="29.6640625" customWidth="1"/>
  </cols>
  <sheetData>
    <row r="1" spans="1:2">
      <c r="A1" s="16" t="s">
        <v>4395</v>
      </c>
      <c r="B1" s="16" t="s">
        <v>4394</v>
      </c>
    </row>
    <row r="2" spans="1:2">
      <c r="A2" s="2" t="s">
        <v>16</v>
      </c>
      <c r="B2" s="28" t="s">
        <v>3356</v>
      </c>
    </row>
    <row r="3" spans="1:2">
      <c r="A3" s="2" t="s">
        <v>21</v>
      </c>
      <c r="B3" s="28" t="s">
        <v>3598</v>
      </c>
    </row>
    <row r="4" spans="1:2">
      <c r="A4" s="2" t="s">
        <v>55</v>
      </c>
      <c r="B4" s="28" t="s">
        <v>3600</v>
      </c>
    </row>
    <row r="5" spans="1:2">
      <c r="A5" s="2" t="s">
        <v>81</v>
      </c>
      <c r="B5" s="28" t="s">
        <v>3216</v>
      </c>
    </row>
    <row r="6" spans="1:2">
      <c r="A6" s="2" t="s">
        <v>97</v>
      </c>
      <c r="B6" s="28" t="s">
        <v>3247</v>
      </c>
    </row>
    <row r="7" spans="1:2">
      <c r="A7" s="2" t="s">
        <v>121</v>
      </c>
      <c r="B7" s="28" t="s">
        <v>3437</v>
      </c>
    </row>
    <row r="8" spans="1:2">
      <c r="A8" s="2" t="s">
        <v>131</v>
      </c>
      <c r="B8" s="28" t="s">
        <v>4367</v>
      </c>
    </row>
    <row r="9" spans="1:2">
      <c r="A9" s="2" t="s">
        <v>140</v>
      </c>
      <c r="B9" s="28" t="s">
        <v>3283</v>
      </c>
    </row>
    <row r="10" spans="1:2">
      <c r="A10" s="2" t="s">
        <v>150</v>
      </c>
      <c r="B10" s="28" t="s">
        <v>3216</v>
      </c>
    </row>
    <row r="11" spans="1:2">
      <c r="A11" s="2" t="s">
        <v>159</v>
      </c>
      <c r="B11" s="28" t="s">
        <v>3612</v>
      </c>
    </row>
    <row r="12" spans="1:2">
      <c r="A12" s="2" t="s">
        <v>163</v>
      </c>
      <c r="B12" s="28" t="s">
        <v>3219</v>
      </c>
    </row>
    <row r="13" spans="1:2">
      <c r="A13" s="2" t="s">
        <v>167</v>
      </c>
      <c r="B13" s="28" t="s">
        <v>3252</v>
      </c>
    </row>
    <row r="14" spans="1:2">
      <c r="A14" s="2" t="s">
        <v>183</v>
      </c>
      <c r="B14" s="28" t="s">
        <v>3248</v>
      </c>
    </row>
    <row r="15" spans="1:2">
      <c r="A15" s="2" t="s">
        <v>192</v>
      </c>
      <c r="B15" s="28" t="s">
        <v>3219</v>
      </c>
    </row>
    <row r="16" spans="1:2">
      <c r="A16" s="2" t="s">
        <v>200</v>
      </c>
      <c r="B16" s="28" t="s">
        <v>3331</v>
      </c>
    </row>
    <row r="17" spans="1:2">
      <c r="A17" s="2" t="s">
        <v>216</v>
      </c>
      <c r="B17" s="28" t="s">
        <v>3218</v>
      </c>
    </row>
    <row r="18" spans="1:2">
      <c r="A18" s="2" t="s">
        <v>227</v>
      </c>
      <c r="B18" s="28" t="s">
        <v>3330</v>
      </c>
    </row>
    <row r="19" spans="1:2">
      <c r="A19" s="2" t="s">
        <v>238</v>
      </c>
      <c r="B19" s="28" t="s">
        <v>3389</v>
      </c>
    </row>
    <row r="20" spans="1:2">
      <c r="A20" s="2" t="s">
        <v>248</v>
      </c>
      <c r="B20" s="28" t="s">
        <v>4367</v>
      </c>
    </row>
    <row r="21" spans="1:2">
      <c r="A21" s="2" t="s">
        <v>286</v>
      </c>
      <c r="B21" s="28" t="s">
        <v>3216</v>
      </c>
    </row>
    <row r="22" spans="1:2">
      <c r="A22" s="2" t="s">
        <v>296</v>
      </c>
      <c r="B22" s="28" t="s">
        <v>3320</v>
      </c>
    </row>
    <row r="23" spans="1:2">
      <c r="A23" s="2" t="s">
        <v>306</v>
      </c>
      <c r="B23" s="28" t="s">
        <v>3218</v>
      </c>
    </row>
    <row r="24" spans="1:2">
      <c r="A24" s="2" t="s">
        <v>310</v>
      </c>
      <c r="B24" s="28" t="s">
        <v>3504</v>
      </c>
    </row>
    <row r="25" spans="1:2">
      <c r="A25" s="2" t="s">
        <v>332</v>
      </c>
      <c r="B25" s="28" t="s">
        <v>3563</v>
      </c>
    </row>
    <row r="26" spans="1:2">
      <c r="A26" s="2" t="s">
        <v>352</v>
      </c>
      <c r="B26" s="28" t="s">
        <v>3396</v>
      </c>
    </row>
    <row r="27" spans="1:2">
      <c r="A27" s="2" t="s">
        <v>356</v>
      </c>
      <c r="B27" s="28" t="s">
        <v>3358</v>
      </c>
    </row>
    <row r="28" spans="1:2">
      <c r="A28" s="2" t="s">
        <v>361</v>
      </c>
      <c r="B28" s="28" t="s">
        <v>3253</v>
      </c>
    </row>
    <row r="29" spans="1:2">
      <c r="A29" s="2" t="s">
        <v>371</v>
      </c>
      <c r="B29" s="28" t="s">
        <v>3354</v>
      </c>
    </row>
    <row r="30" spans="1:2">
      <c r="A30" s="2" t="s">
        <v>376</v>
      </c>
      <c r="B30" s="28" t="s">
        <v>3397</v>
      </c>
    </row>
    <row r="31" spans="1:2">
      <c r="A31" s="2" t="s">
        <v>390</v>
      </c>
      <c r="B31" s="28" t="s">
        <v>3321</v>
      </c>
    </row>
    <row r="32" spans="1:2">
      <c r="A32" s="2" t="s">
        <v>394</v>
      </c>
      <c r="B32" s="28" t="s">
        <v>677</v>
      </c>
    </row>
    <row r="33" spans="1:2">
      <c r="A33" s="2" t="s">
        <v>410</v>
      </c>
      <c r="B33" s="28" t="s">
        <v>4390</v>
      </c>
    </row>
    <row r="34" spans="1:2">
      <c r="A34" s="2" t="s">
        <v>418</v>
      </c>
      <c r="B34" s="28" t="s">
        <v>3218</v>
      </c>
    </row>
    <row r="35" spans="1:2">
      <c r="A35" s="2" t="s">
        <v>428</v>
      </c>
      <c r="B35" s="28" t="s">
        <v>3219</v>
      </c>
    </row>
    <row r="36" spans="1:2">
      <c r="A36" s="2" t="s">
        <v>430</v>
      </c>
      <c r="B36" s="28" t="s">
        <v>4393</v>
      </c>
    </row>
    <row r="37" spans="1:2">
      <c r="A37" s="2" t="s">
        <v>434</v>
      </c>
      <c r="B37" s="28" t="s">
        <v>3138</v>
      </c>
    </row>
    <row r="38" spans="1:2">
      <c r="A38" s="2" t="s">
        <v>445</v>
      </c>
      <c r="B38" s="28" t="s">
        <v>3219</v>
      </c>
    </row>
    <row r="39" spans="1:2">
      <c r="A39" s="2" t="s">
        <v>447</v>
      </c>
      <c r="B39" s="28" t="s">
        <v>3289</v>
      </c>
    </row>
    <row r="40" spans="1:2">
      <c r="A40" s="2" t="s">
        <v>451</v>
      </c>
      <c r="B40" s="28" t="s">
        <v>3610</v>
      </c>
    </row>
    <row r="41" spans="1:2">
      <c r="A41" s="2" t="s">
        <v>455</v>
      </c>
      <c r="B41" s="28" t="s">
        <v>3394</v>
      </c>
    </row>
    <row r="42" spans="1:2">
      <c r="A42" s="2" t="s">
        <v>465</v>
      </c>
      <c r="B42" s="28" t="s">
        <v>3609</v>
      </c>
    </row>
    <row r="43" spans="1:2">
      <c r="A43" s="2" t="s">
        <v>492</v>
      </c>
      <c r="B43" s="28" t="s">
        <v>3604</v>
      </c>
    </row>
    <row r="44" spans="1:2">
      <c r="A44" s="2" t="s">
        <v>507</v>
      </c>
      <c r="B44" s="28" t="s">
        <v>4391</v>
      </c>
    </row>
    <row r="45" spans="1:2">
      <c r="A45" s="2" t="s">
        <v>552</v>
      </c>
      <c r="B45" s="28" t="s">
        <v>3215</v>
      </c>
    </row>
    <row r="46" spans="1:2">
      <c r="A46" s="2" t="s">
        <v>562</v>
      </c>
      <c r="B46" s="28" t="s">
        <v>3387</v>
      </c>
    </row>
    <row r="47" spans="1:2">
      <c r="A47" s="2" t="s">
        <v>584</v>
      </c>
      <c r="B47" s="28" t="s">
        <v>3393</v>
      </c>
    </row>
    <row r="48" spans="1:2">
      <c r="A48" s="2" t="s">
        <v>588</v>
      </c>
      <c r="B48" s="28" t="s">
        <v>3250</v>
      </c>
    </row>
    <row r="49" spans="1:2">
      <c r="A49" s="2" t="s">
        <v>592</v>
      </c>
      <c r="B49" s="28" t="s">
        <v>3219</v>
      </c>
    </row>
    <row r="50" spans="1:2">
      <c r="A50" s="2" t="s">
        <v>594</v>
      </c>
      <c r="B50" s="28" t="s">
        <v>3339</v>
      </c>
    </row>
    <row r="51" spans="1:2">
      <c r="A51" s="2" t="s">
        <v>604</v>
      </c>
      <c r="B51" s="28" t="s">
        <v>852</v>
      </c>
    </row>
    <row r="52" spans="1:2">
      <c r="A52" s="2" t="s">
        <v>620</v>
      </c>
      <c r="B52" s="28" t="s">
        <v>3216</v>
      </c>
    </row>
    <row r="53" spans="1:2">
      <c r="A53" s="2" t="s">
        <v>624</v>
      </c>
      <c r="B53" s="28" t="s">
        <v>4367</v>
      </c>
    </row>
    <row r="54" spans="1:2">
      <c r="A54" s="2" t="s">
        <v>634</v>
      </c>
      <c r="B54" s="28" t="s">
        <v>3219</v>
      </c>
    </row>
    <row r="55" spans="1:2">
      <c r="A55" s="2" t="s">
        <v>636</v>
      </c>
      <c r="B55" s="28" t="s">
        <v>3625</v>
      </c>
    </row>
    <row r="56" spans="1:2">
      <c r="A56" s="2" t="s">
        <v>640</v>
      </c>
      <c r="B56" s="28" t="s">
        <v>3285</v>
      </c>
    </row>
    <row r="57" spans="1:2">
      <c r="A57" s="2" t="s">
        <v>670</v>
      </c>
      <c r="B57" s="28" t="s">
        <v>3220</v>
      </c>
    </row>
    <row r="58" spans="1:2">
      <c r="A58" s="2" t="s">
        <v>685</v>
      </c>
      <c r="B58" s="28" t="s">
        <v>3491</v>
      </c>
    </row>
    <row r="59" spans="1:2">
      <c r="A59" s="2" t="s">
        <v>689</v>
      </c>
      <c r="B59" s="28" t="s">
        <v>3490</v>
      </c>
    </row>
    <row r="60" spans="1:2">
      <c r="A60" s="2" t="s">
        <v>723</v>
      </c>
      <c r="B60" s="28" t="s">
        <v>3127</v>
      </c>
    </row>
    <row r="61" spans="1:2">
      <c r="A61" s="2" t="s">
        <v>736</v>
      </c>
      <c r="B61" s="28" t="s">
        <v>3608</v>
      </c>
    </row>
    <row r="62" spans="1:2">
      <c r="A62" s="2" t="s">
        <v>740</v>
      </c>
      <c r="B62" s="28" t="s">
        <v>4368</v>
      </c>
    </row>
    <row r="63" spans="1:2">
      <c r="A63" s="2" t="s">
        <v>745</v>
      </c>
      <c r="B63" s="28" t="s">
        <v>3447</v>
      </c>
    </row>
    <row r="64" spans="1:2">
      <c r="A64" s="2" t="s">
        <v>750</v>
      </c>
      <c r="B64" s="28" t="s">
        <v>3560</v>
      </c>
    </row>
    <row r="65" spans="1:2">
      <c r="A65" s="2" t="s">
        <v>760</v>
      </c>
      <c r="B65" s="28" t="s">
        <v>4368</v>
      </c>
    </row>
    <row r="66" spans="1:2">
      <c r="A66" s="2" t="s">
        <v>769</v>
      </c>
      <c r="B66" s="28" t="s">
        <v>3557</v>
      </c>
    </row>
    <row r="67" spans="1:2">
      <c r="A67" s="2" t="s">
        <v>802</v>
      </c>
      <c r="B67" s="28" t="s">
        <v>3579</v>
      </c>
    </row>
    <row r="68" spans="1:2">
      <c r="A68" s="2" t="s">
        <v>806</v>
      </c>
      <c r="B68" s="28" t="s">
        <v>3579</v>
      </c>
    </row>
    <row r="69" spans="1:2">
      <c r="A69" s="2" t="s">
        <v>809</v>
      </c>
      <c r="B69" s="28" t="s">
        <v>4367</v>
      </c>
    </row>
    <row r="70" spans="1:2">
      <c r="A70" s="2" t="s">
        <v>813</v>
      </c>
      <c r="B70" s="28" t="s">
        <v>3579</v>
      </c>
    </row>
    <row r="71" spans="1:2">
      <c r="A71" s="2" t="s">
        <v>816</v>
      </c>
      <c r="B71" s="28" t="s">
        <v>3577</v>
      </c>
    </row>
    <row r="72" spans="1:2">
      <c r="A72" s="2" t="s">
        <v>827</v>
      </c>
      <c r="B72" s="28" t="s">
        <v>852</v>
      </c>
    </row>
    <row r="73" spans="1:2">
      <c r="A73" s="2" t="s">
        <v>834</v>
      </c>
      <c r="B73" s="28" t="s">
        <v>852</v>
      </c>
    </row>
    <row r="74" spans="1:2">
      <c r="A74" s="2" t="s">
        <v>843</v>
      </c>
      <c r="B74" s="28" t="s">
        <v>852</v>
      </c>
    </row>
    <row r="75" spans="1:2">
      <c r="A75" s="2" t="s">
        <v>846</v>
      </c>
      <c r="B75" s="28" t="s">
        <v>3595</v>
      </c>
    </row>
    <row r="76" spans="1:2">
      <c r="A76" s="2" t="s">
        <v>854</v>
      </c>
      <c r="B76" s="28" t="s">
        <v>3216</v>
      </c>
    </row>
    <row r="77" spans="1:2">
      <c r="A77" s="2" t="s">
        <v>867</v>
      </c>
      <c r="B77" s="28" t="s">
        <v>3216</v>
      </c>
    </row>
    <row r="78" spans="1:2">
      <c r="A78" s="2" t="s">
        <v>871</v>
      </c>
      <c r="B78" s="28" t="s">
        <v>3406</v>
      </c>
    </row>
    <row r="79" spans="1:2">
      <c r="A79" s="2" t="s">
        <v>880</v>
      </c>
      <c r="B79" s="28" t="s">
        <v>4367</v>
      </c>
    </row>
    <row r="80" spans="1:2">
      <c r="A80" s="2" t="s">
        <v>890</v>
      </c>
      <c r="B80" s="28" t="s">
        <v>3132</v>
      </c>
    </row>
    <row r="81" spans="1:2">
      <c r="A81" s="2" t="s">
        <v>894</v>
      </c>
      <c r="B81" s="28" t="s">
        <v>3216</v>
      </c>
    </row>
    <row r="82" spans="1:2">
      <c r="A82" s="2" t="s">
        <v>910</v>
      </c>
      <c r="B82" s="28" t="s">
        <v>3613</v>
      </c>
    </row>
    <row r="83" spans="1:2">
      <c r="A83" s="2" t="s">
        <v>920</v>
      </c>
      <c r="B83" s="28" t="s">
        <v>3318</v>
      </c>
    </row>
    <row r="84" spans="1:2">
      <c r="A84" s="2" t="s">
        <v>936</v>
      </c>
      <c r="B84" s="28" t="s">
        <v>3118</v>
      </c>
    </row>
    <row r="85" spans="1:2">
      <c r="A85" s="2" t="s">
        <v>952</v>
      </c>
      <c r="B85" s="28" t="s">
        <v>3544</v>
      </c>
    </row>
    <row r="86" spans="1:2">
      <c r="A86" s="2" t="s">
        <v>956</v>
      </c>
      <c r="B86" s="28" t="s">
        <v>4368</v>
      </c>
    </row>
    <row r="87" spans="1:2">
      <c r="A87" s="2" t="s">
        <v>970</v>
      </c>
      <c r="B87" s="28" t="s">
        <v>3242</v>
      </c>
    </row>
    <row r="88" spans="1:2">
      <c r="A88" s="2" t="s">
        <v>974</v>
      </c>
      <c r="B88" s="28" t="s">
        <v>3621</v>
      </c>
    </row>
    <row r="89" spans="1:2">
      <c r="A89" s="2" t="s">
        <v>1021</v>
      </c>
      <c r="B89" s="28" t="s">
        <v>3219</v>
      </c>
    </row>
    <row r="90" spans="1:2">
      <c r="A90" s="2" t="s">
        <v>1029</v>
      </c>
      <c r="B90" s="28" t="s">
        <v>3562</v>
      </c>
    </row>
    <row r="91" spans="1:2">
      <c r="A91" s="2" t="s">
        <v>1039</v>
      </c>
      <c r="B91" s="28" t="s">
        <v>4368</v>
      </c>
    </row>
    <row r="92" spans="1:2">
      <c r="A92" s="2" t="s">
        <v>1047</v>
      </c>
      <c r="B92" s="28" t="s">
        <v>4368</v>
      </c>
    </row>
    <row r="93" spans="1:2">
      <c r="A93" s="2" t="s">
        <v>1080</v>
      </c>
      <c r="B93" s="28" t="s">
        <v>3268</v>
      </c>
    </row>
    <row r="94" spans="1:2">
      <c r="A94" s="2" t="s">
        <v>1094</v>
      </c>
      <c r="B94" s="28" t="s">
        <v>3201</v>
      </c>
    </row>
    <row r="95" spans="1:2">
      <c r="A95" s="2" t="s">
        <v>1131</v>
      </c>
      <c r="B95" s="28" t="s">
        <v>4369</v>
      </c>
    </row>
    <row r="96" spans="1:2">
      <c r="A96" s="2" t="s">
        <v>1187</v>
      </c>
      <c r="B96" s="28" t="s">
        <v>3620</v>
      </c>
    </row>
    <row r="97" spans="1:2">
      <c r="A97" s="2" t="s">
        <v>1195</v>
      </c>
      <c r="B97" s="28" t="s">
        <v>3584</v>
      </c>
    </row>
    <row r="98" spans="1:2">
      <c r="A98" s="2" t="s">
        <v>1220</v>
      </c>
      <c r="B98" s="28" t="s">
        <v>3266</v>
      </c>
    </row>
    <row r="99" spans="1:2">
      <c r="A99" s="2" t="s">
        <v>1224</v>
      </c>
      <c r="B99" s="28" t="s">
        <v>3518</v>
      </c>
    </row>
    <row r="100" spans="1:2">
      <c r="A100" s="2" t="s">
        <v>1272</v>
      </c>
      <c r="B100" s="28" t="s">
        <v>1269</v>
      </c>
    </row>
    <row r="101" spans="1:2">
      <c r="A101" s="2" t="s">
        <v>1281</v>
      </c>
      <c r="B101" s="28" t="s">
        <v>3616</v>
      </c>
    </row>
    <row r="102" spans="1:2">
      <c r="A102" s="2" t="s">
        <v>1285</v>
      </c>
      <c r="B102" s="28" t="s">
        <v>3251</v>
      </c>
    </row>
    <row r="103" spans="1:2">
      <c r="A103" s="2" t="s">
        <v>1312</v>
      </c>
      <c r="B103" s="28" t="s">
        <v>3258</v>
      </c>
    </row>
    <row r="104" spans="1:2">
      <c r="A104" s="2" t="s">
        <v>1316</v>
      </c>
      <c r="B104" s="28" t="s">
        <v>3528</v>
      </c>
    </row>
    <row r="105" spans="1:2">
      <c r="A105" s="2" t="s">
        <v>1320</v>
      </c>
      <c r="B105" s="28" t="s">
        <v>3200</v>
      </c>
    </row>
    <row r="106" spans="1:2">
      <c r="A106" s="2" t="s">
        <v>1324</v>
      </c>
      <c r="B106" s="28" t="s">
        <v>3508</v>
      </c>
    </row>
    <row r="107" spans="1:2">
      <c r="A107" s="2" t="s">
        <v>1356</v>
      </c>
      <c r="B107" s="28" t="s">
        <v>3287</v>
      </c>
    </row>
    <row r="108" spans="1:2">
      <c r="A108" s="2" t="s">
        <v>1369</v>
      </c>
      <c r="B108" s="28" t="s">
        <v>3268</v>
      </c>
    </row>
    <row r="109" spans="1:2">
      <c r="A109" s="2" t="s">
        <v>1392</v>
      </c>
      <c r="B109" s="28" t="s">
        <v>3286</v>
      </c>
    </row>
    <row r="110" spans="1:2">
      <c r="A110" s="2" t="s">
        <v>1396</v>
      </c>
      <c r="B110" s="28" t="s">
        <v>3295</v>
      </c>
    </row>
    <row r="111" spans="1:2">
      <c r="A111" s="2" t="s">
        <v>1417</v>
      </c>
      <c r="B111" s="28" t="s">
        <v>3199</v>
      </c>
    </row>
    <row r="112" spans="1:2">
      <c r="A112" s="2" t="s">
        <v>1436</v>
      </c>
      <c r="B112" s="28" t="s">
        <v>3268</v>
      </c>
    </row>
    <row r="113" spans="1:2">
      <c r="A113" s="2" t="s">
        <v>1466</v>
      </c>
      <c r="B113" s="28" t="s">
        <v>3233</v>
      </c>
    </row>
    <row r="114" spans="1:2">
      <c r="A114" s="2" t="s">
        <v>1516</v>
      </c>
      <c r="B114" s="28" t="s">
        <v>3577</v>
      </c>
    </row>
    <row r="115" spans="1:2">
      <c r="A115" s="2" t="s">
        <v>1550</v>
      </c>
      <c r="B115" s="28" t="s">
        <v>3147</v>
      </c>
    </row>
    <row r="116" spans="1:2">
      <c r="A116" s="2" t="s">
        <v>1566</v>
      </c>
      <c r="B116" s="28" t="s">
        <v>3324</v>
      </c>
    </row>
    <row r="117" spans="1:2">
      <c r="A117" s="2" t="s">
        <v>1569</v>
      </c>
      <c r="B117" s="28" t="s">
        <v>3333</v>
      </c>
    </row>
    <row r="118" spans="1:2">
      <c r="A118" s="2" t="s">
        <v>1574</v>
      </c>
      <c r="B118" s="28" t="s">
        <v>3335</v>
      </c>
    </row>
    <row r="119" spans="1:2">
      <c r="A119" s="2" t="s">
        <v>1602</v>
      </c>
      <c r="B119" s="28" t="s">
        <v>4368</v>
      </c>
    </row>
    <row r="120" spans="1:2">
      <c r="A120" s="2" t="s">
        <v>1616</v>
      </c>
      <c r="B120" s="28" t="s">
        <v>3140</v>
      </c>
    </row>
    <row r="121" spans="1:2">
      <c r="A121" s="2" t="s">
        <v>1635</v>
      </c>
      <c r="B121" s="28" t="s">
        <v>3606</v>
      </c>
    </row>
    <row r="122" spans="1:2">
      <c r="A122" s="2" t="s">
        <v>1653</v>
      </c>
      <c r="B122" s="28" t="s">
        <v>3268</v>
      </c>
    </row>
    <row r="123" spans="1:2">
      <c r="A123" s="2" t="s">
        <v>1656</v>
      </c>
      <c r="B123" s="28" t="s">
        <v>3387</v>
      </c>
    </row>
    <row r="124" spans="1:2">
      <c r="A124" s="2" t="s">
        <v>1659</v>
      </c>
      <c r="B124" s="28" t="s">
        <v>3492</v>
      </c>
    </row>
    <row r="125" spans="1:2">
      <c r="A125" s="2" t="s">
        <v>1672</v>
      </c>
      <c r="B125" s="28" t="s">
        <v>3579</v>
      </c>
    </row>
    <row r="126" spans="1:2">
      <c r="A126" s="2" t="s">
        <v>1681</v>
      </c>
      <c r="B126" s="28" t="s">
        <v>3326</v>
      </c>
    </row>
    <row r="127" spans="1:2">
      <c r="A127" s="2" t="s">
        <v>1691</v>
      </c>
      <c r="B127" s="28" t="s">
        <v>3607</v>
      </c>
    </row>
    <row r="128" spans="1:2">
      <c r="A128" s="2" t="s">
        <v>1721</v>
      </c>
      <c r="B128" s="28" t="s">
        <v>3202</v>
      </c>
    </row>
    <row r="129" spans="1:2">
      <c r="A129" s="2" t="s">
        <v>1757</v>
      </c>
      <c r="B129" s="28" t="s">
        <v>611</v>
      </c>
    </row>
    <row r="130" spans="1:2">
      <c r="A130" s="2" t="s">
        <v>1764</v>
      </c>
      <c r="B130" s="28" t="s">
        <v>3556</v>
      </c>
    </row>
    <row r="131" spans="1:2">
      <c r="A131" s="2" t="s">
        <v>1774</v>
      </c>
      <c r="B131" s="28" t="s">
        <v>4392</v>
      </c>
    </row>
    <row r="132" spans="1:2">
      <c r="A132" s="2" t="s">
        <v>1778</v>
      </c>
      <c r="B132" s="28" t="s">
        <v>3526</v>
      </c>
    </row>
    <row r="133" spans="1:2">
      <c r="A133" s="2" t="s">
        <v>1796</v>
      </c>
      <c r="B133" s="28" t="s">
        <v>3363</v>
      </c>
    </row>
    <row r="134" spans="1:2">
      <c r="A134" s="2" t="s">
        <v>1806</v>
      </c>
      <c r="B134" s="28" t="s">
        <v>3599</v>
      </c>
    </row>
    <row r="135" spans="1:2">
      <c r="A135" s="2" t="s">
        <v>1848</v>
      </c>
      <c r="B135" s="28" t="s">
        <v>3611</v>
      </c>
    </row>
    <row r="136" spans="1:2">
      <c r="A136" s="2" t="s">
        <v>1852</v>
      </c>
      <c r="B136" s="28" t="s">
        <v>3617</v>
      </c>
    </row>
    <row r="137" spans="1:2">
      <c r="A137" s="2" t="s">
        <v>1856</v>
      </c>
      <c r="B137" s="28" t="s">
        <v>3345</v>
      </c>
    </row>
    <row r="138" spans="1:2">
      <c r="A138" s="2" t="s">
        <v>1860</v>
      </c>
      <c r="B138" s="28" t="s">
        <v>3624</v>
      </c>
    </row>
    <row r="139" spans="1:2">
      <c r="A139" s="2" t="s">
        <v>1883</v>
      </c>
      <c r="B139" s="28" t="s">
        <v>3133</v>
      </c>
    </row>
    <row r="140" spans="1:2">
      <c r="A140" s="2" t="s">
        <v>1900</v>
      </c>
      <c r="B140" s="28" t="s">
        <v>3154</v>
      </c>
    </row>
    <row r="141" spans="1:2">
      <c r="A141" s="2" t="s">
        <v>1931</v>
      </c>
      <c r="B141" s="28" t="s">
        <v>3142</v>
      </c>
    </row>
    <row r="142" spans="1:2">
      <c r="A142" s="2" t="s">
        <v>1934</v>
      </c>
      <c r="B142" s="28" t="s">
        <v>3446</v>
      </c>
    </row>
    <row r="143" spans="1:2">
      <c r="A143" s="2" t="s">
        <v>1964</v>
      </c>
      <c r="B143" s="28" t="s">
        <v>3553</v>
      </c>
    </row>
    <row r="144" spans="1:2">
      <c r="A144" s="2" t="s">
        <v>1968</v>
      </c>
      <c r="B144" s="28" t="s">
        <v>3605</v>
      </c>
    </row>
    <row r="145" spans="1:2">
      <c r="A145" s="2" t="s">
        <v>1972</v>
      </c>
      <c r="B145" s="28" t="s">
        <v>3218</v>
      </c>
    </row>
    <row r="146" spans="1:2">
      <c r="A146" s="2" t="s">
        <v>1979</v>
      </c>
      <c r="B146" s="28" t="s">
        <v>3218</v>
      </c>
    </row>
    <row r="147" spans="1:2">
      <c r="A147" s="2" t="s">
        <v>1983</v>
      </c>
      <c r="B147" s="28" t="s">
        <v>3218</v>
      </c>
    </row>
    <row r="148" spans="1:2">
      <c r="A148" s="2" t="s">
        <v>1987</v>
      </c>
      <c r="B148" s="28" t="s">
        <v>4367</v>
      </c>
    </row>
    <row r="149" spans="1:2">
      <c r="A149" s="2" t="s">
        <v>1991</v>
      </c>
      <c r="B149" s="28" t="s">
        <v>3218</v>
      </c>
    </row>
    <row r="150" spans="1:2">
      <c r="A150" s="2" t="s">
        <v>2005</v>
      </c>
      <c r="B150" s="28" t="s">
        <v>3231</v>
      </c>
    </row>
    <row r="151" spans="1:2">
      <c r="A151" s="2" t="s">
        <v>2012</v>
      </c>
      <c r="B151" s="28" t="s">
        <v>4367</v>
      </c>
    </row>
    <row r="152" spans="1:2">
      <c r="A152" s="2" t="s">
        <v>2022</v>
      </c>
      <c r="B152" s="28" t="s">
        <v>3237</v>
      </c>
    </row>
    <row r="153" spans="1:2">
      <c r="A153" s="2" t="s">
        <v>2026</v>
      </c>
      <c r="B153" s="28" t="s">
        <v>3175</v>
      </c>
    </row>
    <row r="154" spans="1:2">
      <c r="A154" s="2" t="s">
        <v>2075</v>
      </c>
      <c r="B154" s="28" t="s">
        <v>3390</v>
      </c>
    </row>
    <row r="155" spans="1:2">
      <c r="A155" s="2" t="s">
        <v>2089</v>
      </c>
      <c r="B155" s="28" t="s">
        <v>3404</v>
      </c>
    </row>
    <row r="156" spans="1:2">
      <c r="A156" s="2" t="s">
        <v>2102</v>
      </c>
      <c r="B156" s="28" t="s">
        <v>3124</v>
      </c>
    </row>
    <row r="157" spans="1:2">
      <c r="A157" s="2" t="s">
        <v>2110</v>
      </c>
      <c r="B157" s="28" t="s">
        <v>4367</v>
      </c>
    </row>
    <row r="158" spans="1:2">
      <c r="A158" s="2" t="s">
        <v>2114</v>
      </c>
      <c r="B158" s="28" t="s">
        <v>3399</v>
      </c>
    </row>
    <row r="159" spans="1:2">
      <c r="A159" s="2" t="s">
        <v>2118</v>
      </c>
      <c r="B159" s="28" t="s">
        <v>3585</v>
      </c>
    </row>
    <row r="160" spans="1:2">
      <c r="A160" s="2" t="s">
        <v>2127</v>
      </c>
      <c r="B160" s="28" t="s">
        <v>499</v>
      </c>
    </row>
    <row r="161" spans="1:2">
      <c r="A161" s="2" t="s">
        <v>2160</v>
      </c>
      <c r="B161" s="28" t="s">
        <v>118</v>
      </c>
    </row>
    <row r="162" spans="1:2">
      <c r="A162" s="2" t="s">
        <v>2163</v>
      </c>
      <c r="B162" s="28" t="s">
        <v>3216</v>
      </c>
    </row>
    <row r="163" spans="1:2">
      <c r="A163" s="2" t="s">
        <v>2170</v>
      </c>
      <c r="B163" s="28" t="s">
        <v>4368</v>
      </c>
    </row>
    <row r="164" spans="1:2">
      <c r="A164" s="2" t="s">
        <v>2179</v>
      </c>
      <c r="B164" s="28" t="s">
        <v>4368</v>
      </c>
    </row>
    <row r="165" spans="1:2">
      <c r="A165" s="2" t="s">
        <v>2182</v>
      </c>
      <c r="B165" s="28" t="s">
        <v>3614</v>
      </c>
    </row>
    <row r="166" spans="1:2">
      <c r="A166" s="2" t="s">
        <v>2211</v>
      </c>
      <c r="B166" s="28" t="s">
        <v>3329</v>
      </c>
    </row>
    <row r="167" spans="1:2">
      <c r="A167" s="2" t="s">
        <v>2260</v>
      </c>
      <c r="B167" s="28" t="s">
        <v>4370</v>
      </c>
    </row>
    <row r="168" spans="1:2">
      <c r="A168" s="2" t="s">
        <v>2264</v>
      </c>
      <c r="B168" s="28" t="s">
        <v>3510</v>
      </c>
    </row>
    <row r="169" spans="1:2">
      <c r="A169" s="2" t="s">
        <v>2284</v>
      </c>
      <c r="B169" s="28" t="s">
        <v>4371</v>
      </c>
    </row>
    <row r="170" spans="1:2">
      <c r="A170" s="2" t="s">
        <v>2294</v>
      </c>
      <c r="B170" s="28" t="s">
        <v>3219</v>
      </c>
    </row>
    <row r="171" spans="1:2">
      <c r="A171" s="2" t="s">
        <v>2313</v>
      </c>
      <c r="B171" s="28" t="s">
        <v>3460</v>
      </c>
    </row>
    <row r="172" spans="1:2">
      <c r="A172" s="2" t="s">
        <v>2318</v>
      </c>
      <c r="B172" s="28" t="s">
        <v>3615</v>
      </c>
    </row>
    <row r="173" spans="1:2">
      <c r="A173" s="2" t="s">
        <v>2344</v>
      </c>
      <c r="B173" s="28" t="s">
        <v>3623</v>
      </c>
    </row>
    <row r="174" spans="1:2">
      <c r="A174" s="2" t="s">
        <v>2356</v>
      </c>
      <c r="B174" s="28" t="s">
        <v>3146</v>
      </c>
    </row>
    <row r="175" spans="1:2">
      <c r="A175" s="2" t="s">
        <v>2360</v>
      </c>
      <c r="B175" s="28" t="s">
        <v>3110</v>
      </c>
    </row>
    <row r="176" spans="1:2">
      <c r="A176" s="2" t="s">
        <v>2379</v>
      </c>
      <c r="B176" s="28" t="s">
        <v>1184</v>
      </c>
    </row>
    <row r="177" spans="1:2">
      <c r="A177" s="2" t="s">
        <v>2383</v>
      </c>
      <c r="B177" s="28" t="s">
        <v>3186</v>
      </c>
    </row>
    <row r="178" spans="1:2">
      <c r="A178" s="2" t="s">
        <v>2387</v>
      </c>
      <c r="B178" s="28" t="s">
        <v>4372</v>
      </c>
    </row>
    <row r="179" spans="1:2">
      <c r="A179" s="2" t="s">
        <v>2391</v>
      </c>
      <c r="B179" s="28" t="s">
        <v>3190</v>
      </c>
    </row>
    <row r="180" spans="1:2">
      <c r="A180" s="2" t="s">
        <v>2395</v>
      </c>
      <c r="B180" s="28" t="s">
        <v>1253</v>
      </c>
    </row>
    <row r="181" spans="1:2">
      <c r="A181" s="2" t="s">
        <v>2399</v>
      </c>
      <c r="B181" s="28" t="s">
        <v>3187</v>
      </c>
    </row>
    <row r="182" spans="1:2">
      <c r="A182" s="2" t="s">
        <v>2403</v>
      </c>
      <c r="B182" s="28" t="s">
        <v>4388</v>
      </c>
    </row>
    <row r="183" spans="1:2">
      <c r="A183" s="2" t="s">
        <v>2407</v>
      </c>
      <c r="B183" s="28" t="s">
        <v>4388</v>
      </c>
    </row>
    <row r="184" spans="1:2">
      <c r="A184" s="2" t="s">
        <v>2410</v>
      </c>
      <c r="B184" s="28" t="s">
        <v>4388</v>
      </c>
    </row>
    <row r="185" spans="1:2">
      <c r="A185" s="2" t="s">
        <v>2418</v>
      </c>
      <c r="B185" s="28" t="s">
        <v>3557</v>
      </c>
    </row>
    <row r="186" spans="1:2">
      <c r="A186" s="2" t="s">
        <v>2440</v>
      </c>
      <c r="B186" s="28" t="s">
        <v>3336</v>
      </c>
    </row>
    <row r="187" spans="1:2">
      <c r="A187" s="2" t="s">
        <v>2449</v>
      </c>
      <c r="B187" s="28" t="s">
        <v>3344</v>
      </c>
    </row>
    <row r="188" spans="1:2">
      <c r="A188" s="2" t="s">
        <v>2452</v>
      </c>
      <c r="B188" s="28" t="s">
        <v>3209</v>
      </c>
    </row>
    <row r="189" spans="1:2">
      <c r="A189" s="2" t="s">
        <v>2474</v>
      </c>
      <c r="B189" s="28" t="s">
        <v>4373</v>
      </c>
    </row>
    <row r="190" spans="1:2">
      <c r="A190" s="2" t="s">
        <v>2480</v>
      </c>
      <c r="B190" s="28" t="s">
        <v>3156</v>
      </c>
    </row>
    <row r="191" spans="1:2">
      <c r="A191" s="2" t="s">
        <v>2487</v>
      </c>
      <c r="B191" s="28" t="s">
        <v>4374</v>
      </c>
    </row>
    <row r="192" spans="1:2">
      <c r="A192" s="2" t="s">
        <v>2517</v>
      </c>
      <c r="B192" s="28" t="s">
        <v>3177</v>
      </c>
    </row>
    <row r="193" spans="1:3">
      <c r="A193" s="2" t="s">
        <v>2530</v>
      </c>
      <c r="B193" s="28" t="s">
        <v>3419</v>
      </c>
    </row>
    <row r="194" spans="1:3">
      <c r="A194" s="2" t="s">
        <v>2536</v>
      </c>
      <c r="B194" s="28" t="s">
        <v>4389</v>
      </c>
    </row>
    <row r="195" spans="1:3">
      <c r="A195" s="2" t="s">
        <v>2585</v>
      </c>
      <c r="B195" s="28" t="s">
        <v>3461</v>
      </c>
    </row>
    <row r="196" spans="1:3">
      <c r="A196" s="2" t="s">
        <v>2877</v>
      </c>
      <c r="B196" s="28" t="s">
        <v>4375</v>
      </c>
    </row>
    <row r="197" spans="1:3">
      <c r="A197" s="2" t="s">
        <v>2887</v>
      </c>
      <c r="B197" s="28" t="s">
        <v>3307</v>
      </c>
    </row>
    <row r="198" spans="1:3">
      <c r="A198" s="2" t="s">
        <v>2903</v>
      </c>
      <c r="B198" s="28" t="s">
        <v>3381</v>
      </c>
    </row>
    <row r="199" spans="1:3">
      <c r="A199" s="2" t="s">
        <v>2909</v>
      </c>
      <c r="B199" s="28" t="s">
        <v>4376</v>
      </c>
    </row>
    <row r="200" spans="1:3">
      <c r="A200" s="2" t="s">
        <v>2920</v>
      </c>
      <c r="B200" s="28" t="s">
        <v>3347</v>
      </c>
    </row>
    <row r="201" spans="1:3">
      <c r="A201" s="2" t="s">
        <v>2985</v>
      </c>
      <c r="B201" s="28" t="s">
        <v>4377</v>
      </c>
    </row>
    <row r="202" spans="1:3">
      <c r="A202" s="2" t="s">
        <v>2988</v>
      </c>
      <c r="B202" s="28" t="s">
        <v>3197</v>
      </c>
    </row>
    <row r="203" spans="1:3">
      <c r="A203" s="2" t="s">
        <v>2991</v>
      </c>
      <c r="B203" s="28" t="s">
        <v>3204</v>
      </c>
    </row>
    <row r="204" spans="1:3">
      <c r="A204" s="2" t="s">
        <v>3000</v>
      </c>
      <c r="B204" s="28" t="s">
        <v>3145</v>
      </c>
    </row>
    <row r="205" spans="1:3">
      <c r="A205" s="2" t="s">
        <v>3030</v>
      </c>
      <c r="B205" s="28" t="s">
        <v>3126</v>
      </c>
    </row>
    <row r="206" spans="1:3">
      <c r="A206" s="2" t="s">
        <v>3033</v>
      </c>
      <c r="B206" s="28" t="s">
        <v>4389</v>
      </c>
    </row>
    <row r="207" spans="1:3">
      <c r="A207" s="2" t="s">
        <v>3076</v>
      </c>
      <c r="B207" s="28" t="s">
        <v>3391</v>
      </c>
    </row>
    <row r="208" spans="1:3">
      <c r="A208" s="2" t="s">
        <v>1610</v>
      </c>
      <c r="B208" s="27" t="s">
        <v>4378</v>
      </c>
      <c r="C208" s="2"/>
    </row>
    <row r="209" spans="1:3">
      <c r="A209" s="2" t="s">
        <v>1062</v>
      </c>
      <c r="B209" s="27" t="s">
        <v>4365</v>
      </c>
      <c r="C209" s="2"/>
    </row>
    <row r="210" spans="1:3">
      <c r="A210" s="2" t="s">
        <v>1445</v>
      </c>
      <c r="B210" s="27" t="s">
        <v>4366</v>
      </c>
      <c r="C210" s="2"/>
    </row>
    <row r="211" spans="1:3">
      <c r="A211" s="2" t="s">
        <v>2899</v>
      </c>
      <c r="B211" s="27" t="s">
        <v>4379</v>
      </c>
      <c r="C211" s="2"/>
    </row>
    <row r="212" spans="1:3">
      <c r="A212" s="2" t="s">
        <v>898</v>
      </c>
      <c r="B212" s="27" t="s">
        <v>4380</v>
      </c>
      <c r="C212" s="2"/>
    </row>
    <row r="213" spans="1:3">
      <c r="A213" s="2" t="s">
        <v>398</v>
      </c>
      <c r="B213" s="29" t="s">
        <v>4386</v>
      </c>
      <c r="C213" s="2"/>
    </row>
    <row r="214" spans="1:3">
      <c r="A214" s="2" t="s">
        <v>598</v>
      </c>
      <c r="B214" s="29" t="s">
        <v>4387</v>
      </c>
      <c r="C214" s="2"/>
    </row>
    <row r="215" spans="1:3">
      <c r="A215" s="2" t="s">
        <v>2880</v>
      </c>
      <c r="B215" s="29" t="s">
        <v>3135</v>
      </c>
      <c r="C215" s="2"/>
    </row>
    <row r="216" spans="1:3">
      <c r="A216" s="2" t="s">
        <v>2216</v>
      </c>
      <c r="B216" s="29" t="s">
        <v>4381</v>
      </c>
      <c r="C216" s="2"/>
    </row>
    <row r="217" spans="1:3">
      <c r="A217" s="2" t="s">
        <v>1023</v>
      </c>
      <c r="B217" s="29" t="s">
        <v>4382</v>
      </c>
      <c r="C217" s="2"/>
    </row>
    <row r="218" spans="1:3">
      <c r="A218" s="2" t="s">
        <v>204</v>
      </c>
      <c r="B218" s="29" t="s">
        <v>4385</v>
      </c>
      <c r="C218" s="2"/>
    </row>
    <row r="219" spans="1:3">
      <c r="A219" s="2" t="s">
        <v>2222</v>
      </c>
      <c r="B219" s="29" t="s">
        <v>4383</v>
      </c>
      <c r="C219" s="2"/>
    </row>
    <row r="220" spans="1:3">
      <c r="A220" s="2" t="s">
        <v>459</v>
      </c>
      <c r="B220" s="27" t="s">
        <v>4384</v>
      </c>
      <c r="C220" s="2"/>
    </row>
    <row r="221" spans="1:3">
      <c r="A221" s="2" t="s">
        <v>2192</v>
      </c>
      <c r="B221" s="29" t="s">
        <v>3319</v>
      </c>
      <c r="C221" s="2"/>
    </row>
    <row r="222" spans="1:3">
      <c r="A222" s="2"/>
      <c r="B222" s="26"/>
      <c r="C222" s="2"/>
    </row>
    <row r="223" spans="1:3">
      <c r="A223" s="2"/>
      <c r="B223" s="26"/>
      <c r="C223" s="2"/>
    </row>
    <row r="224" spans="1:3">
      <c r="A224" s="2"/>
      <c r="B224" s="26"/>
      <c r="C224" s="2"/>
    </row>
    <row r="225" spans="1:3">
      <c r="A225" s="2"/>
      <c r="B225" s="26"/>
      <c r="C225" s="2"/>
    </row>
    <row r="226" spans="1:3">
      <c r="A226" s="2"/>
      <c r="B226" s="26"/>
      <c r="C226" s="2"/>
    </row>
    <row r="227" spans="1:3">
      <c r="A227" s="2"/>
      <c r="B227" s="26"/>
      <c r="C227" s="2"/>
    </row>
    <row r="228" spans="1:3">
      <c r="A228" s="2"/>
      <c r="B228" s="26"/>
      <c r="C228" s="2"/>
    </row>
    <row r="229" spans="1:3">
      <c r="A229" s="2"/>
      <c r="B229" s="26"/>
      <c r="C229" s="2"/>
    </row>
    <row r="230" spans="1:3">
      <c r="A230" s="2"/>
      <c r="B230" s="26"/>
      <c r="C230" s="2"/>
    </row>
    <row r="231" spans="1:3">
      <c r="A231" s="2"/>
      <c r="B231" s="26"/>
      <c r="C231" s="2"/>
    </row>
    <row r="232" spans="1:3">
      <c r="A232" s="2"/>
      <c r="B232" s="26"/>
      <c r="C232" s="2"/>
    </row>
    <row r="233" spans="1:3">
      <c r="A233" s="2"/>
      <c r="B233" s="26"/>
      <c r="C233" s="2"/>
    </row>
    <row r="234" spans="1:3">
      <c r="A234" s="2"/>
      <c r="B234" s="26"/>
      <c r="C234" s="2"/>
    </row>
    <row r="235" spans="1:3">
      <c r="A235" s="2"/>
      <c r="B235" s="26"/>
      <c r="C235" s="2"/>
    </row>
    <row r="236" spans="1:3">
      <c r="A236" s="2"/>
      <c r="B236" s="26"/>
      <c r="C236" s="2"/>
    </row>
    <row r="237" spans="1:3">
      <c r="A237" s="2"/>
      <c r="B237" s="26"/>
      <c r="C237" s="2"/>
    </row>
    <row r="238" spans="1:3">
      <c r="A238" s="2"/>
      <c r="B238" s="26"/>
      <c r="C238" s="2"/>
    </row>
    <row r="239" spans="1:3">
      <c r="A239" s="2"/>
      <c r="B239" s="26"/>
      <c r="C239" s="2"/>
    </row>
    <row r="240" spans="1:3">
      <c r="A240" s="2"/>
      <c r="B240" s="26"/>
      <c r="C240" s="2"/>
    </row>
    <row r="241" spans="1:3">
      <c r="A241" s="2"/>
      <c r="B241" s="26"/>
      <c r="C241" s="2"/>
    </row>
    <row r="242" spans="1:3">
      <c r="A242" s="2"/>
      <c r="B242" s="26"/>
      <c r="C242" s="2"/>
    </row>
    <row r="243" spans="1:3">
      <c r="A243" s="2"/>
      <c r="B243" s="26"/>
      <c r="C243" s="2"/>
    </row>
    <row r="244" spans="1:3">
      <c r="A244" s="2"/>
      <c r="B244" s="26"/>
      <c r="C244" s="2"/>
    </row>
    <row r="245" spans="1:3">
      <c r="A245" s="2"/>
      <c r="B245" s="26"/>
      <c r="C245" s="2"/>
    </row>
    <row r="246" spans="1:3">
      <c r="A246" s="2"/>
      <c r="B246" s="26"/>
      <c r="C246" s="2"/>
    </row>
    <row r="247" spans="1:3">
      <c r="A247" s="2"/>
      <c r="B247" s="26"/>
      <c r="C247" s="2"/>
    </row>
    <row r="248" spans="1:3">
      <c r="A248" s="2"/>
      <c r="B248" s="26"/>
      <c r="C248" s="2"/>
    </row>
    <row r="249" spans="1:3">
      <c r="A249" s="2"/>
      <c r="B249" s="26"/>
      <c r="C249" s="2"/>
    </row>
    <row r="250" spans="1:3">
      <c r="A250" s="2"/>
      <c r="B250" s="26"/>
      <c r="C250" s="2"/>
    </row>
    <row r="251" spans="1:3">
      <c r="A251" s="2"/>
      <c r="B251" s="26"/>
      <c r="C251" s="2"/>
    </row>
    <row r="252" spans="1:3">
      <c r="A252" s="2"/>
      <c r="B252" s="26"/>
      <c r="C252" s="2"/>
    </row>
    <row r="253" spans="1:3">
      <c r="A253" s="2"/>
      <c r="B253" s="26"/>
      <c r="C253" s="2"/>
    </row>
    <row r="254" spans="1:3">
      <c r="A254" s="2"/>
      <c r="B254" s="26"/>
      <c r="C254" s="2"/>
    </row>
    <row r="255" spans="1:3">
      <c r="A255" s="2"/>
      <c r="B255" s="26"/>
      <c r="C255" s="2"/>
    </row>
    <row r="256" spans="1:3">
      <c r="A256" s="2"/>
      <c r="B256" s="26"/>
      <c r="C256" s="2"/>
    </row>
    <row r="257" spans="1:3">
      <c r="A257" s="2"/>
      <c r="B257" s="26"/>
      <c r="C257" s="2"/>
    </row>
    <row r="258" spans="1:3">
      <c r="A258" s="2"/>
      <c r="B258" s="26"/>
      <c r="C258" s="2"/>
    </row>
    <row r="259" spans="1:3">
      <c r="A259" s="2"/>
      <c r="B259" s="26"/>
      <c r="C259" s="2"/>
    </row>
    <row r="274" spans="2:2">
      <c r="B274" s="7"/>
    </row>
  </sheetData>
  <autoFilter ref="A1:C259" xr:uid="{E3E8D580-8E5E-444F-8972-ECC26B9E63AC}">
    <sortState ref="A2:C259">
      <sortCondition sortBy="cellColor" ref="B1:B259" dxfId="0"/>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92BC5-3AFE-D34F-87F3-E8F935E769D1}">
  <dimension ref="A1:B27"/>
  <sheetViews>
    <sheetView workbookViewId="0">
      <selection activeCell="B23" sqref="B23"/>
    </sheetView>
  </sheetViews>
  <sheetFormatPr baseColWidth="10" defaultRowHeight="15"/>
  <cols>
    <col min="1" max="1" width="18.5" customWidth="1"/>
    <col min="2" max="2" width="96" customWidth="1"/>
  </cols>
  <sheetData>
    <row r="1" spans="1:2">
      <c r="A1" t="s">
        <v>4361</v>
      </c>
      <c r="B1" t="s">
        <v>4362</v>
      </c>
    </row>
    <row r="2" spans="1:2">
      <c r="A2" s="2" t="s">
        <v>71</v>
      </c>
      <c r="B2" s="2" t="s">
        <v>3299</v>
      </c>
    </row>
    <row r="3" spans="1:2">
      <c r="A3" s="2" t="s">
        <v>242</v>
      </c>
      <c r="B3" s="2" t="s">
        <v>3565</v>
      </c>
    </row>
    <row r="4" spans="1:2">
      <c r="A4" s="2" t="s">
        <v>281</v>
      </c>
      <c r="B4" s="2" t="s">
        <v>3417</v>
      </c>
    </row>
    <row r="5" spans="1:2">
      <c r="A5" s="2" t="s">
        <v>398</v>
      </c>
      <c r="B5" s="2" t="s">
        <v>3416</v>
      </c>
    </row>
    <row r="6" spans="1:2">
      <c r="A6" s="2" t="s">
        <v>430</v>
      </c>
      <c r="B6" s="2" t="s">
        <v>3456</v>
      </c>
    </row>
    <row r="7" spans="1:2">
      <c r="A7" s="2" t="s">
        <v>608</v>
      </c>
      <c r="B7" s="2" t="s">
        <v>3564</v>
      </c>
    </row>
    <row r="8" spans="1:2">
      <c r="A8" s="2" t="s">
        <v>750</v>
      </c>
      <c r="B8" s="2" t="s">
        <v>3559</v>
      </c>
    </row>
    <row r="9" spans="1:2">
      <c r="A9" s="2" t="s">
        <v>760</v>
      </c>
      <c r="B9" s="2" t="s">
        <v>957</v>
      </c>
    </row>
    <row r="10" spans="1:2">
      <c r="A10" s="2" t="s">
        <v>952</v>
      </c>
      <c r="B10" s="2" t="s">
        <v>3543</v>
      </c>
    </row>
    <row r="11" spans="1:2">
      <c r="A11" s="2" t="s">
        <v>1224</v>
      </c>
      <c r="B11" s="2" t="s">
        <v>3517</v>
      </c>
    </row>
    <row r="12" spans="1:2">
      <c r="A12" s="2" t="s">
        <v>1301</v>
      </c>
      <c r="B12" s="2" t="s">
        <v>3561</v>
      </c>
    </row>
    <row r="13" spans="1:2">
      <c r="A13" s="2" t="s">
        <v>1316</v>
      </c>
      <c r="B13" s="2" t="s">
        <v>3527</v>
      </c>
    </row>
    <row r="14" spans="1:2">
      <c r="A14" s="2" t="s">
        <v>1324</v>
      </c>
      <c r="B14" s="2" t="s">
        <v>3507</v>
      </c>
    </row>
    <row r="15" spans="1:2">
      <c r="A15" s="2" t="s">
        <v>1363</v>
      </c>
      <c r="B15" s="2" t="s">
        <v>3301</v>
      </c>
    </row>
    <row r="16" spans="1:2">
      <c r="A16" s="2" t="s">
        <v>1377</v>
      </c>
      <c r="B16" s="2" t="s">
        <v>3192</v>
      </c>
    </row>
    <row r="17" spans="1:2">
      <c r="A17" s="2" t="s">
        <v>1451</v>
      </c>
      <c r="B17" s="2" t="s">
        <v>3300</v>
      </c>
    </row>
    <row r="18" spans="1:2">
      <c r="A18" s="2" t="s">
        <v>1544</v>
      </c>
      <c r="B18" s="2" t="s">
        <v>3117</v>
      </c>
    </row>
    <row r="19" spans="1:2">
      <c r="A19" s="2" t="s">
        <v>1757</v>
      </c>
      <c r="B19" s="2" t="s">
        <v>3554</v>
      </c>
    </row>
    <row r="20" spans="1:2">
      <c r="A20" s="2" t="s">
        <v>1764</v>
      </c>
      <c r="B20" s="2" t="s">
        <v>3555</v>
      </c>
    </row>
    <row r="21" spans="1:2">
      <c r="A21" s="2" t="s">
        <v>1778</v>
      </c>
      <c r="B21" s="2" t="s">
        <v>3525</v>
      </c>
    </row>
    <row r="22" spans="1:2">
      <c r="A22" s="2" t="s">
        <v>1904</v>
      </c>
      <c r="B22" s="2" t="s">
        <v>3254</v>
      </c>
    </row>
    <row r="23" spans="1:2">
      <c r="A23" s="2" t="s">
        <v>2037</v>
      </c>
      <c r="B23" s="2" t="s">
        <v>3558</v>
      </c>
    </row>
    <row r="24" spans="1:2">
      <c r="A24" s="2" t="s">
        <v>2264</v>
      </c>
      <c r="B24" s="2" t="s">
        <v>3509</v>
      </c>
    </row>
    <row r="25" spans="1:2">
      <c r="A25" s="2" t="s">
        <v>2403</v>
      </c>
      <c r="B25" s="2" t="s">
        <v>3189</v>
      </c>
    </row>
    <row r="26" spans="1:2">
      <c r="A26" s="2" t="s">
        <v>2407</v>
      </c>
      <c r="B26" s="2" t="s">
        <v>2411</v>
      </c>
    </row>
    <row r="27" spans="1:2">
      <c r="A27" s="2" t="s">
        <v>2480</v>
      </c>
      <c r="B27" s="2" t="s">
        <v>3155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F45AD-48D3-2A4E-87D8-87DD44F5EEC9}">
  <dimension ref="A1:G176"/>
  <sheetViews>
    <sheetView topLeftCell="A153" zoomScale="85" workbookViewId="0">
      <selection activeCell="C188" sqref="C188"/>
    </sheetView>
  </sheetViews>
  <sheetFormatPr baseColWidth="10" defaultRowHeight="15"/>
  <cols>
    <col min="1" max="1" width="76.5" customWidth="1"/>
    <col min="2" max="2" width="50.5" customWidth="1"/>
    <col min="3" max="3" width="26.1640625" customWidth="1"/>
    <col min="4" max="4" width="27.5" customWidth="1"/>
    <col min="7" max="7" width="26.1640625" customWidth="1"/>
  </cols>
  <sheetData>
    <row r="1" spans="1:4">
      <c r="A1" s="35" t="s">
        <v>4672</v>
      </c>
    </row>
    <row r="2" spans="1:4">
      <c r="A2" t="s">
        <v>4445</v>
      </c>
      <c r="B2" t="s">
        <v>4445</v>
      </c>
      <c r="C2" t="s">
        <v>4447</v>
      </c>
      <c r="D2" t="s">
        <v>4446</v>
      </c>
    </row>
    <row r="3" spans="1:4">
      <c r="A3" t="s">
        <v>4453</v>
      </c>
      <c r="B3" t="s">
        <v>4453</v>
      </c>
      <c r="C3" t="s">
        <v>4447</v>
      </c>
      <c r="D3" t="s">
        <v>4454</v>
      </c>
    </row>
    <row r="4" spans="1:4">
      <c r="A4" t="s">
        <v>4442</v>
      </c>
      <c r="B4" t="s">
        <v>4442</v>
      </c>
      <c r="C4" t="s">
        <v>4444</v>
      </c>
      <c r="D4" t="s">
        <v>4443</v>
      </c>
    </row>
    <row r="5" spans="1:4">
      <c r="A5" t="s">
        <v>4451</v>
      </c>
      <c r="B5" t="s">
        <v>4451</v>
      </c>
      <c r="C5" t="s">
        <v>4444</v>
      </c>
      <c r="D5" t="s">
        <v>4452</v>
      </c>
    </row>
    <row r="6" spans="1:4">
      <c r="A6" t="s">
        <v>4448</v>
      </c>
      <c r="B6" t="s">
        <v>4448</v>
      </c>
      <c r="C6" t="s">
        <v>4450</v>
      </c>
      <c r="D6" t="s">
        <v>4449</v>
      </c>
    </row>
    <row r="7" spans="1:4">
      <c r="A7" t="s">
        <v>4455</v>
      </c>
      <c r="B7" t="s">
        <v>4455</v>
      </c>
      <c r="C7" t="s">
        <v>4450</v>
      </c>
      <c r="D7" t="s">
        <v>4456</v>
      </c>
    </row>
    <row r="8" spans="1:4">
      <c r="A8" t="s">
        <v>4573</v>
      </c>
      <c r="B8" t="s">
        <v>4573</v>
      </c>
      <c r="C8" t="s">
        <v>4575</v>
      </c>
      <c r="D8" t="s">
        <v>4574</v>
      </c>
    </row>
    <row r="9" spans="1:4">
      <c r="A9" t="s">
        <v>4576</v>
      </c>
      <c r="B9" t="s">
        <v>4576</v>
      </c>
      <c r="C9" t="s">
        <v>4575</v>
      </c>
      <c r="D9" t="s">
        <v>4577</v>
      </c>
    </row>
    <row r="10" spans="1:4">
      <c r="A10" t="s">
        <v>4617</v>
      </c>
      <c r="B10" t="s">
        <v>4617</v>
      </c>
      <c r="C10" t="s">
        <v>4619</v>
      </c>
      <c r="D10" t="s">
        <v>4618</v>
      </c>
    </row>
    <row r="11" spans="1:4">
      <c r="A11" t="s">
        <v>4620</v>
      </c>
      <c r="B11" t="s">
        <v>4620</v>
      </c>
      <c r="C11" t="s">
        <v>4619</v>
      </c>
      <c r="D11" t="s">
        <v>4621</v>
      </c>
    </row>
    <row r="12" spans="1:4">
      <c r="A12" t="s">
        <v>4622</v>
      </c>
      <c r="B12" t="s">
        <v>4622</v>
      </c>
      <c r="C12" t="s">
        <v>3092</v>
      </c>
      <c r="D12" t="s">
        <v>4623</v>
      </c>
    </row>
    <row r="13" spans="1:4">
      <c r="A13" t="s">
        <v>4567</v>
      </c>
      <c r="B13" t="s">
        <v>4567</v>
      </c>
      <c r="C13" t="s">
        <v>4569</v>
      </c>
      <c r="D13" t="s">
        <v>4568</v>
      </c>
    </row>
    <row r="14" spans="1:4">
      <c r="A14" t="s">
        <v>4674</v>
      </c>
      <c r="B14" t="s">
        <v>4485</v>
      </c>
      <c r="C14" t="s">
        <v>4487</v>
      </c>
      <c r="D14" t="s">
        <v>4486</v>
      </c>
    </row>
    <row r="15" spans="1:4">
      <c r="A15" t="s">
        <v>4673</v>
      </c>
      <c r="B15" t="s">
        <v>4488</v>
      </c>
      <c r="C15" t="s">
        <v>3099</v>
      </c>
      <c r="D15" t="s">
        <v>4489</v>
      </c>
    </row>
    <row r="16" spans="1:4">
      <c r="A16" t="s">
        <v>4505</v>
      </c>
      <c r="B16" t="s">
        <v>4505</v>
      </c>
      <c r="C16" t="s">
        <v>4507</v>
      </c>
      <c r="D16" t="s">
        <v>4506</v>
      </c>
    </row>
    <row r="17" spans="1:7">
      <c r="A17" t="s">
        <v>4564</v>
      </c>
      <c r="B17" t="s">
        <v>4564</v>
      </c>
      <c r="C17" t="s">
        <v>4566</v>
      </c>
      <c r="D17" t="s">
        <v>4565</v>
      </c>
    </row>
    <row r="18" spans="1:7">
      <c r="A18" t="s">
        <v>4561</v>
      </c>
      <c r="B18" t="s">
        <v>4561</v>
      </c>
      <c r="C18" t="s">
        <v>4563</v>
      </c>
      <c r="D18" t="s">
        <v>4562</v>
      </c>
      <c r="G18" s="35"/>
    </row>
    <row r="19" spans="1:7">
      <c r="A19" t="s">
        <v>4608</v>
      </c>
      <c r="B19" t="s">
        <v>4608</v>
      </c>
      <c r="C19" t="s">
        <v>4610</v>
      </c>
      <c r="D19" t="s">
        <v>4609</v>
      </c>
    </row>
    <row r="20" spans="1:7">
      <c r="A20" t="s">
        <v>4528</v>
      </c>
      <c r="B20" t="s">
        <v>4528</v>
      </c>
      <c r="C20" t="s">
        <v>4530</v>
      </c>
      <c r="D20" t="s">
        <v>4529</v>
      </c>
    </row>
    <row r="21" spans="1:7">
      <c r="A21" t="s">
        <v>4483</v>
      </c>
      <c r="B21" t="s">
        <v>4483</v>
      </c>
      <c r="C21" t="s">
        <v>3095</v>
      </c>
      <c r="D21" t="s">
        <v>4484</v>
      </c>
    </row>
    <row r="22" spans="1:7">
      <c r="A22" t="s">
        <v>4413</v>
      </c>
      <c r="B22" t="s">
        <v>4413</v>
      </c>
      <c r="C22" t="s">
        <v>4415</v>
      </c>
      <c r="D22" t="s">
        <v>4414</v>
      </c>
    </row>
    <row r="23" spans="1:7">
      <c r="A23" t="s">
        <v>4469</v>
      </c>
      <c r="B23" t="s">
        <v>4469</v>
      </c>
      <c r="C23" t="s">
        <v>4471</v>
      </c>
      <c r="D23" t="s">
        <v>4470</v>
      </c>
    </row>
    <row r="24" spans="1:7">
      <c r="A24" t="s">
        <v>4602</v>
      </c>
      <c r="B24" t="s">
        <v>4602</v>
      </c>
      <c r="C24" t="s">
        <v>4604</v>
      </c>
      <c r="D24" t="s">
        <v>4603</v>
      </c>
    </row>
    <row r="25" spans="1:7">
      <c r="A25" t="s">
        <v>4552</v>
      </c>
      <c r="B25" t="s">
        <v>4552</v>
      </c>
      <c r="C25" t="s">
        <v>4554</v>
      </c>
      <c r="D25" t="s">
        <v>4553</v>
      </c>
    </row>
    <row r="26" spans="1:7">
      <c r="A26" t="s">
        <v>4555</v>
      </c>
      <c r="B26" t="s">
        <v>4555</v>
      </c>
      <c r="C26" t="s">
        <v>4557</v>
      </c>
      <c r="D26" t="s">
        <v>4556</v>
      </c>
    </row>
    <row r="27" spans="1:7">
      <c r="A27" t="s">
        <v>4543</v>
      </c>
      <c r="B27" t="s">
        <v>4543</v>
      </c>
      <c r="C27" t="s">
        <v>4545</v>
      </c>
      <c r="D27" t="s">
        <v>4544</v>
      </c>
    </row>
    <row r="28" spans="1:7">
      <c r="A28" t="s">
        <v>4540</v>
      </c>
      <c r="B28" t="s">
        <v>4540</v>
      </c>
      <c r="C28" t="s">
        <v>4542</v>
      </c>
      <c r="D28" t="s">
        <v>4541</v>
      </c>
    </row>
    <row r="29" spans="1:7">
      <c r="A29" t="s">
        <v>4590</v>
      </c>
      <c r="B29" t="s">
        <v>4590</v>
      </c>
      <c r="C29" t="s">
        <v>4592</v>
      </c>
      <c r="D29" t="s">
        <v>4591</v>
      </c>
    </row>
    <row r="30" spans="1:7">
      <c r="A30" t="s">
        <v>4570</v>
      </c>
      <c r="B30" t="s">
        <v>4570</v>
      </c>
      <c r="C30" t="s">
        <v>4572</v>
      </c>
      <c r="D30" t="s">
        <v>4571</v>
      </c>
    </row>
    <row r="31" spans="1:7">
      <c r="A31" t="s">
        <v>4499</v>
      </c>
      <c r="B31" t="s">
        <v>4499</v>
      </c>
      <c r="C31" t="s">
        <v>4501</v>
      </c>
      <c r="D31" t="s">
        <v>4500</v>
      </c>
    </row>
    <row r="32" spans="1:7">
      <c r="A32" t="s">
        <v>4496</v>
      </c>
      <c r="B32" t="s">
        <v>4496</v>
      </c>
      <c r="C32" t="s">
        <v>4498</v>
      </c>
      <c r="D32" t="s">
        <v>4497</v>
      </c>
    </row>
    <row r="33" spans="1:4">
      <c r="A33" t="s">
        <v>4546</v>
      </c>
      <c r="B33" t="s">
        <v>4546</v>
      </c>
      <c r="C33" t="s">
        <v>4548</v>
      </c>
      <c r="D33" t="s">
        <v>4547</v>
      </c>
    </row>
    <row r="34" spans="1:4">
      <c r="A34" t="s">
        <v>4660</v>
      </c>
      <c r="B34" t="s">
        <v>4660</v>
      </c>
      <c r="C34" t="s">
        <v>4662</v>
      </c>
      <c r="D34" t="s">
        <v>4661</v>
      </c>
    </row>
    <row r="35" spans="1:4">
      <c r="A35" t="s">
        <v>4654</v>
      </c>
      <c r="B35" t="s">
        <v>4654</v>
      </c>
      <c r="C35" t="s">
        <v>4656</v>
      </c>
      <c r="D35" t="s">
        <v>4655</v>
      </c>
    </row>
    <row r="36" spans="1:4">
      <c r="A36" t="s">
        <v>4657</v>
      </c>
      <c r="B36" t="s">
        <v>4657</v>
      </c>
      <c r="C36" t="s">
        <v>4659</v>
      </c>
      <c r="D36" t="s">
        <v>4658</v>
      </c>
    </row>
    <row r="37" spans="1:4">
      <c r="A37" t="s">
        <v>4663</v>
      </c>
      <c r="B37" t="s">
        <v>4663</v>
      </c>
      <c r="C37" t="s">
        <v>4665</v>
      </c>
      <c r="D37" t="s">
        <v>4664</v>
      </c>
    </row>
    <row r="38" spans="1:4">
      <c r="A38" t="s">
        <v>4636</v>
      </c>
      <c r="B38" t="s">
        <v>4636</v>
      </c>
      <c r="C38" t="s">
        <v>4638</v>
      </c>
      <c r="D38" t="s">
        <v>4637</v>
      </c>
    </row>
    <row r="39" spans="1:4">
      <c r="A39" t="s">
        <v>4642</v>
      </c>
      <c r="B39" t="s">
        <v>4642</v>
      </c>
      <c r="C39" t="s">
        <v>4644</v>
      </c>
      <c r="D39" t="s">
        <v>4643</v>
      </c>
    </row>
    <row r="40" spans="1:4">
      <c r="A40" t="s">
        <v>4669</v>
      </c>
      <c r="B40" t="s">
        <v>4669</v>
      </c>
      <c r="C40" t="s">
        <v>4671</v>
      </c>
      <c r="D40" t="s">
        <v>4670</v>
      </c>
    </row>
    <row r="41" spans="1:4">
      <c r="A41" t="s">
        <v>4651</v>
      </c>
      <c r="B41" t="s">
        <v>4651</v>
      </c>
      <c r="C41" t="s">
        <v>4653</v>
      </c>
      <c r="D41" t="s">
        <v>4652</v>
      </c>
    </row>
    <row r="42" spans="1:4">
      <c r="A42" t="s">
        <v>4666</v>
      </c>
      <c r="B42" t="s">
        <v>4666</v>
      </c>
      <c r="C42" t="s">
        <v>4668</v>
      </c>
      <c r="D42" t="s">
        <v>4667</v>
      </c>
    </row>
    <row r="43" spans="1:4">
      <c r="A43" t="s">
        <v>4648</v>
      </c>
      <c r="B43" t="s">
        <v>4648</v>
      </c>
      <c r="C43" t="s">
        <v>4650</v>
      </c>
      <c r="D43" t="s">
        <v>4649</v>
      </c>
    </row>
    <row r="44" spans="1:4">
      <c r="A44" t="s">
        <v>4645</v>
      </c>
      <c r="B44" t="s">
        <v>4645</v>
      </c>
      <c r="C44" t="s">
        <v>4647</v>
      </c>
      <c r="D44" t="s">
        <v>4646</v>
      </c>
    </row>
    <row r="45" spans="1:4">
      <c r="A45" t="s">
        <v>4522</v>
      </c>
      <c r="B45" t="s">
        <v>4522</v>
      </c>
      <c r="C45" t="s">
        <v>4524</v>
      </c>
      <c r="D45" t="s">
        <v>4523</v>
      </c>
    </row>
    <row r="46" spans="1:4">
      <c r="A46" t="s">
        <v>4639</v>
      </c>
      <c r="B46" t="s">
        <v>4639</v>
      </c>
      <c r="C46" t="s">
        <v>4641</v>
      </c>
      <c r="D46" t="s">
        <v>4640</v>
      </c>
    </row>
    <row r="47" spans="1:4">
      <c r="A47" t="s">
        <v>4633</v>
      </c>
      <c r="B47" t="s">
        <v>4633</v>
      </c>
      <c r="C47" t="s">
        <v>4635</v>
      </c>
      <c r="D47" t="s">
        <v>4634</v>
      </c>
    </row>
    <row r="48" spans="1:4">
      <c r="A48" t="s">
        <v>4519</v>
      </c>
      <c r="B48" t="s">
        <v>4519</v>
      </c>
      <c r="C48" t="s">
        <v>4521</v>
      </c>
      <c r="D48" t="s">
        <v>4520</v>
      </c>
    </row>
    <row r="49" spans="1:4">
      <c r="A49" t="s">
        <v>4525</v>
      </c>
      <c r="B49" t="s">
        <v>4525</v>
      </c>
      <c r="C49" t="s">
        <v>4527</v>
      </c>
      <c r="D49" t="s">
        <v>4526</v>
      </c>
    </row>
    <row r="50" spans="1:4">
      <c r="A50" t="s">
        <v>4549</v>
      </c>
      <c r="B50" t="s">
        <v>4549</v>
      </c>
      <c r="C50" t="s">
        <v>4551</v>
      </c>
      <c r="D50" t="s">
        <v>4550</v>
      </c>
    </row>
    <row r="51" spans="1:4">
      <c r="A51" t="s">
        <v>4478</v>
      </c>
      <c r="B51" t="s">
        <v>4478</v>
      </c>
      <c r="C51" t="s">
        <v>3093</v>
      </c>
      <c r="D51" t="s">
        <v>4479</v>
      </c>
    </row>
    <row r="52" spans="1:4">
      <c r="A52" t="s">
        <v>4411</v>
      </c>
      <c r="B52" t="s">
        <v>4411</v>
      </c>
      <c r="C52" t="s">
        <v>3097</v>
      </c>
      <c r="D52" t="s">
        <v>4412</v>
      </c>
    </row>
    <row r="53" spans="1:4">
      <c r="A53" t="s">
        <v>4558</v>
      </c>
      <c r="B53" t="s">
        <v>4558</v>
      </c>
      <c r="C53" t="s">
        <v>4560</v>
      </c>
      <c r="D53" t="s">
        <v>4559</v>
      </c>
    </row>
    <row r="54" spans="1:4">
      <c r="A54" t="s">
        <v>4587</v>
      </c>
      <c r="B54" t="s">
        <v>4587</v>
      </c>
      <c r="C54" t="s">
        <v>4589</v>
      </c>
      <c r="D54" t="s">
        <v>4588</v>
      </c>
    </row>
    <row r="55" spans="1:4">
      <c r="A55" t="s">
        <v>4457</v>
      </c>
      <c r="B55" t="s">
        <v>4457</v>
      </c>
      <c r="C55" t="s">
        <v>4459</v>
      </c>
      <c r="D55" t="s">
        <v>4458</v>
      </c>
    </row>
    <row r="56" spans="1:4">
      <c r="A56" t="s">
        <v>4439</v>
      </c>
      <c r="B56" t="s">
        <v>4439</v>
      </c>
      <c r="C56" t="s">
        <v>4441</v>
      </c>
      <c r="D56" t="s">
        <v>4440</v>
      </c>
    </row>
    <row r="57" spans="1:4">
      <c r="A57" t="s">
        <v>4433</v>
      </c>
      <c r="B57" t="s">
        <v>4433</v>
      </c>
      <c r="C57" t="s">
        <v>4435</v>
      </c>
      <c r="D57" t="s">
        <v>4434</v>
      </c>
    </row>
    <row r="58" spans="1:4">
      <c r="A58" t="s">
        <v>4436</v>
      </c>
      <c r="B58" t="s">
        <v>4436</v>
      </c>
      <c r="C58" t="s">
        <v>4438</v>
      </c>
      <c r="D58" t="s">
        <v>4437</v>
      </c>
    </row>
    <row r="59" spans="1:4">
      <c r="A59" t="s">
        <v>4405</v>
      </c>
      <c r="B59" t="s">
        <v>4405</v>
      </c>
      <c r="C59" t="s">
        <v>4407</v>
      </c>
      <c r="D59" t="s">
        <v>4406</v>
      </c>
    </row>
    <row r="60" spans="1:4">
      <c r="A60" t="s">
        <v>4460</v>
      </c>
      <c r="B60" t="s">
        <v>4460</v>
      </c>
      <c r="C60" t="s">
        <v>4462</v>
      </c>
      <c r="D60" t="s">
        <v>4461</v>
      </c>
    </row>
    <row r="61" spans="1:4">
      <c r="A61" t="s">
        <v>4463</v>
      </c>
      <c r="B61" t="s">
        <v>4463</v>
      </c>
      <c r="C61" t="s">
        <v>4465</v>
      </c>
      <c r="D61" t="s">
        <v>4464</v>
      </c>
    </row>
    <row r="62" spans="1:4">
      <c r="A62" t="s">
        <v>4419</v>
      </c>
      <c r="B62" t="s">
        <v>4419</v>
      </c>
      <c r="C62" t="s">
        <v>4421</v>
      </c>
      <c r="D62" t="s">
        <v>4420</v>
      </c>
    </row>
    <row r="63" spans="1:4">
      <c r="A63" t="s">
        <v>4416</v>
      </c>
      <c r="B63" t="s">
        <v>4416</v>
      </c>
      <c r="C63" t="s">
        <v>4418</v>
      </c>
      <c r="D63" t="s">
        <v>4417</v>
      </c>
    </row>
    <row r="64" spans="1:4">
      <c r="A64" t="s">
        <v>4599</v>
      </c>
      <c r="B64" t="s">
        <v>4599</v>
      </c>
      <c r="C64" t="s">
        <v>4601</v>
      </c>
      <c r="D64" t="s">
        <v>4600</v>
      </c>
    </row>
    <row r="65" spans="1:4">
      <c r="A65" t="s">
        <v>4624</v>
      </c>
      <c r="B65" t="s">
        <v>4624</v>
      </c>
      <c r="C65" t="s">
        <v>4626</v>
      </c>
      <c r="D65" t="s">
        <v>4625</v>
      </c>
    </row>
    <row r="66" spans="1:4">
      <c r="A66" t="s">
        <v>4502</v>
      </c>
      <c r="B66" t="s">
        <v>4502</v>
      </c>
      <c r="C66" t="s">
        <v>4504</v>
      </c>
      <c r="D66" t="s">
        <v>4503</v>
      </c>
    </row>
    <row r="67" spans="1:4">
      <c r="A67" t="s">
        <v>4511</v>
      </c>
      <c r="B67" t="s">
        <v>4511</v>
      </c>
      <c r="C67" t="s">
        <v>4513</v>
      </c>
      <c r="D67" t="s">
        <v>4512</v>
      </c>
    </row>
    <row r="68" spans="1:4">
      <c r="A68" t="s">
        <v>4605</v>
      </c>
      <c r="B68" t="s">
        <v>4605</v>
      </c>
      <c r="C68" t="s">
        <v>4607</v>
      </c>
      <c r="D68" t="s">
        <v>4606</v>
      </c>
    </row>
    <row r="69" spans="1:4">
      <c r="A69" t="s">
        <v>4466</v>
      </c>
      <c r="B69" t="s">
        <v>4466</v>
      </c>
      <c r="C69" t="s">
        <v>4468</v>
      </c>
      <c r="D69" t="s">
        <v>4467</v>
      </c>
    </row>
    <row r="70" spans="1:4">
      <c r="A70" t="s">
        <v>4408</v>
      </c>
      <c r="B70" t="s">
        <v>4408</v>
      </c>
      <c r="C70" t="s">
        <v>4410</v>
      </c>
      <c r="D70" t="s">
        <v>4409</v>
      </c>
    </row>
    <row r="71" spans="1:4">
      <c r="A71" t="s">
        <v>4596</v>
      </c>
      <c r="B71" t="s">
        <v>4596</v>
      </c>
      <c r="C71" t="s">
        <v>4598</v>
      </c>
      <c r="D71" t="s">
        <v>4597</v>
      </c>
    </row>
    <row r="72" spans="1:4">
      <c r="A72" t="s">
        <v>4424</v>
      </c>
      <c r="B72" t="s">
        <v>4424</v>
      </c>
      <c r="C72" t="s">
        <v>4426</v>
      </c>
      <c r="D72" t="s">
        <v>4425</v>
      </c>
    </row>
    <row r="73" spans="1:4">
      <c r="A73" t="s">
        <v>4593</v>
      </c>
      <c r="B73" t="s">
        <v>4593</v>
      </c>
      <c r="C73" t="s">
        <v>4595</v>
      </c>
      <c r="D73" t="s">
        <v>4594</v>
      </c>
    </row>
    <row r="74" spans="1:4">
      <c r="A74" t="s">
        <v>4627</v>
      </c>
      <c r="B74" t="s">
        <v>4627</v>
      </c>
      <c r="C74" t="s">
        <v>4629</v>
      </c>
      <c r="D74" t="s">
        <v>4628</v>
      </c>
    </row>
    <row r="75" spans="1:4">
      <c r="A75" t="s">
        <v>4472</v>
      </c>
      <c r="B75" t="s">
        <v>4472</v>
      </c>
      <c r="C75" t="s">
        <v>4474</v>
      </c>
      <c r="D75" t="s">
        <v>4473</v>
      </c>
    </row>
    <row r="76" spans="1:4">
      <c r="A76" t="s">
        <v>4402</v>
      </c>
      <c r="B76" t="s">
        <v>4402</v>
      </c>
      <c r="C76" t="s">
        <v>4404</v>
      </c>
      <c r="D76" t="s">
        <v>4403</v>
      </c>
    </row>
    <row r="77" spans="1:4">
      <c r="A77" t="s">
        <v>4480</v>
      </c>
      <c r="B77" t="s">
        <v>4480</v>
      </c>
      <c r="C77" t="s">
        <v>4482</v>
      </c>
      <c r="D77" t="s">
        <v>4481</v>
      </c>
    </row>
    <row r="78" spans="1:4">
      <c r="A78" t="s">
        <v>4430</v>
      </c>
      <c r="B78" t="s">
        <v>4430</v>
      </c>
      <c r="C78" t="s">
        <v>4432</v>
      </c>
      <c r="D78" t="s">
        <v>4431</v>
      </c>
    </row>
    <row r="79" spans="1:4">
      <c r="A79" t="s">
        <v>4475</v>
      </c>
      <c r="B79" t="s">
        <v>4475</v>
      </c>
      <c r="C79" t="s">
        <v>4477</v>
      </c>
      <c r="D79" t="s">
        <v>4476</v>
      </c>
    </row>
    <row r="80" spans="1:4">
      <c r="A80" t="s">
        <v>4578</v>
      </c>
      <c r="B80" t="s">
        <v>4578</v>
      </c>
      <c r="C80" t="s">
        <v>4580</v>
      </c>
      <c r="D80" t="s">
        <v>4579</v>
      </c>
    </row>
    <row r="81" spans="1:4">
      <c r="A81" t="s">
        <v>4581</v>
      </c>
      <c r="B81" t="s">
        <v>4581</v>
      </c>
      <c r="C81" t="s">
        <v>4583</v>
      </c>
      <c r="D81" t="s">
        <v>4582</v>
      </c>
    </row>
    <row r="82" spans="1:4">
      <c r="A82" t="s">
        <v>4584</v>
      </c>
      <c r="B82" t="s">
        <v>4584</v>
      </c>
      <c r="C82" t="s">
        <v>4586</v>
      </c>
      <c r="D82" t="s">
        <v>4585</v>
      </c>
    </row>
    <row r="83" spans="1:4">
      <c r="A83" t="s">
        <v>4490</v>
      </c>
      <c r="B83" t="s">
        <v>4490</v>
      </c>
      <c r="C83" t="s">
        <v>4492</v>
      </c>
      <c r="D83" t="s">
        <v>4491</v>
      </c>
    </row>
    <row r="84" spans="1:4">
      <c r="A84" t="s">
        <v>4611</v>
      </c>
      <c r="B84" t="s">
        <v>4611</v>
      </c>
      <c r="C84" t="s">
        <v>4613</v>
      </c>
      <c r="D84" t="s">
        <v>4612</v>
      </c>
    </row>
    <row r="85" spans="1:4">
      <c r="A85" t="s">
        <v>4537</v>
      </c>
      <c r="B85" t="s">
        <v>4537</v>
      </c>
      <c r="C85" t="s">
        <v>4539</v>
      </c>
      <c r="D85" t="s">
        <v>4538</v>
      </c>
    </row>
    <row r="86" spans="1:4">
      <c r="A86" t="s">
        <v>4531</v>
      </c>
      <c r="B86" t="s">
        <v>4531</v>
      </c>
      <c r="C86" t="s">
        <v>4533</v>
      </c>
      <c r="D86" t="s">
        <v>4532</v>
      </c>
    </row>
    <row r="87" spans="1:4">
      <c r="A87" t="s">
        <v>4493</v>
      </c>
      <c r="B87" t="s">
        <v>4493</v>
      </c>
      <c r="C87" t="s">
        <v>4495</v>
      </c>
      <c r="D87" t="s">
        <v>4494</v>
      </c>
    </row>
    <row r="88" spans="1:4">
      <c r="A88" t="s">
        <v>4427</v>
      </c>
      <c r="B88" t="s">
        <v>4427</v>
      </c>
      <c r="C88" t="s">
        <v>4429</v>
      </c>
      <c r="D88" t="s">
        <v>4428</v>
      </c>
    </row>
    <row r="89" spans="1:4">
      <c r="A89" t="s">
        <v>4516</v>
      </c>
      <c r="B89" t="s">
        <v>4516</v>
      </c>
      <c r="C89" t="s">
        <v>4518</v>
      </c>
      <c r="D89" t="s">
        <v>4517</v>
      </c>
    </row>
    <row r="90" spans="1:4">
      <c r="A90" t="s">
        <v>4614</v>
      </c>
      <c r="B90" t="s">
        <v>4614</v>
      </c>
      <c r="C90" t="s">
        <v>4616</v>
      </c>
      <c r="D90" t="s">
        <v>4615</v>
      </c>
    </row>
    <row r="91" spans="1:4">
      <c r="A91" t="s">
        <v>4534</v>
      </c>
      <c r="B91" t="s">
        <v>4534</v>
      </c>
      <c r="C91" t="s">
        <v>4536</v>
      </c>
      <c r="D91" t="s">
        <v>4535</v>
      </c>
    </row>
    <row r="92" spans="1:4">
      <c r="A92" t="s">
        <v>4514</v>
      </c>
      <c r="B92" t="s">
        <v>4514</v>
      </c>
      <c r="C92" t="s">
        <v>3094</v>
      </c>
      <c r="D92" t="s">
        <v>4515</v>
      </c>
    </row>
    <row r="93" spans="1:4">
      <c r="A93" t="s">
        <v>4508</v>
      </c>
      <c r="B93" t="s">
        <v>4508</v>
      </c>
      <c r="C93" t="s">
        <v>4510</v>
      </c>
      <c r="D93" t="s">
        <v>4509</v>
      </c>
    </row>
    <row r="94" spans="1:4">
      <c r="A94" t="s">
        <v>5032</v>
      </c>
      <c r="B94" t="s">
        <v>5032</v>
      </c>
      <c r="C94" t="s">
        <v>5033</v>
      </c>
      <c r="D94" t="s">
        <v>5190</v>
      </c>
    </row>
    <row r="95" spans="1:4">
      <c r="A95" t="s">
        <v>5034</v>
      </c>
      <c r="B95" t="s">
        <v>5034</v>
      </c>
      <c r="C95" t="s">
        <v>5035</v>
      </c>
      <c r="D95" t="s">
        <v>5191</v>
      </c>
    </row>
    <row r="96" spans="1:4">
      <c r="A96" t="s">
        <v>5036</v>
      </c>
      <c r="B96" t="s">
        <v>5036</v>
      </c>
      <c r="C96" t="s">
        <v>5037</v>
      </c>
      <c r="D96" t="s">
        <v>5192</v>
      </c>
    </row>
    <row r="97" spans="1:4">
      <c r="A97" t="s">
        <v>5038</v>
      </c>
      <c r="B97" t="s">
        <v>5038</v>
      </c>
      <c r="C97" t="s">
        <v>5039</v>
      </c>
      <c r="D97" t="s">
        <v>5193</v>
      </c>
    </row>
    <row r="98" spans="1:4">
      <c r="A98" t="s">
        <v>5040</v>
      </c>
      <c r="B98" t="s">
        <v>5040</v>
      </c>
      <c r="C98" t="s">
        <v>5041</v>
      </c>
      <c r="D98" t="s">
        <v>5194</v>
      </c>
    </row>
    <row r="99" spans="1:4">
      <c r="A99" t="s">
        <v>5042</v>
      </c>
      <c r="B99" t="s">
        <v>5042</v>
      </c>
      <c r="C99" t="s">
        <v>5043</v>
      </c>
      <c r="D99" t="s">
        <v>5195</v>
      </c>
    </row>
    <row r="100" spans="1:4">
      <c r="A100" t="s">
        <v>5044</v>
      </c>
      <c r="B100" t="s">
        <v>5044</v>
      </c>
      <c r="C100" t="s">
        <v>5045</v>
      </c>
      <c r="D100" t="s">
        <v>5196</v>
      </c>
    </row>
    <row r="101" spans="1:4">
      <c r="A101" t="s">
        <v>5046</v>
      </c>
      <c r="B101" t="s">
        <v>5046</v>
      </c>
      <c r="C101" t="s">
        <v>5047</v>
      </c>
      <c r="D101" t="s">
        <v>5197</v>
      </c>
    </row>
    <row r="102" spans="1:4">
      <c r="A102" t="s">
        <v>5048</v>
      </c>
      <c r="B102" t="s">
        <v>5048</v>
      </c>
      <c r="C102" t="s">
        <v>5049</v>
      </c>
      <c r="D102" t="s">
        <v>5198</v>
      </c>
    </row>
    <row r="103" spans="1:4">
      <c r="A103" t="s">
        <v>5050</v>
      </c>
      <c r="B103" t="s">
        <v>5050</v>
      </c>
      <c r="C103" t="s">
        <v>5051</v>
      </c>
      <c r="D103" t="s">
        <v>5199</v>
      </c>
    </row>
    <row r="104" spans="1:4">
      <c r="A104" t="s">
        <v>5052</v>
      </c>
      <c r="B104" t="s">
        <v>5052</v>
      </c>
      <c r="C104" t="s">
        <v>5053</v>
      </c>
      <c r="D104" t="s">
        <v>5200</v>
      </c>
    </row>
    <row r="105" spans="1:4">
      <c r="A105" t="s">
        <v>5054</v>
      </c>
      <c r="B105" t="s">
        <v>5054</v>
      </c>
      <c r="C105" t="s">
        <v>5055</v>
      </c>
      <c r="D105" t="s">
        <v>5201</v>
      </c>
    </row>
    <row r="106" spans="1:4">
      <c r="A106" t="s">
        <v>5056</v>
      </c>
      <c r="B106" t="s">
        <v>5056</v>
      </c>
      <c r="C106" t="s">
        <v>5057</v>
      </c>
      <c r="D106" t="s">
        <v>5202</v>
      </c>
    </row>
    <row r="107" spans="1:4">
      <c r="A107" t="s">
        <v>5058</v>
      </c>
      <c r="B107" t="s">
        <v>5058</v>
      </c>
      <c r="C107" t="s">
        <v>5059</v>
      </c>
      <c r="D107" t="s">
        <v>5203</v>
      </c>
    </row>
    <row r="108" spans="1:4">
      <c r="A108" t="s">
        <v>5060</v>
      </c>
      <c r="B108" t="s">
        <v>5060</v>
      </c>
      <c r="C108" t="s">
        <v>5061</v>
      </c>
      <c r="D108" t="s">
        <v>5204</v>
      </c>
    </row>
    <row r="109" spans="1:4">
      <c r="A109" t="s">
        <v>5062</v>
      </c>
      <c r="B109" t="s">
        <v>5062</v>
      </c>
      <c r="C109" t="s">
        <v>5063</v>
      </c>
      <c r="D109" t="s">
        <v>5205</v>
      </c>
    </row>
    <row r="110" spans="1:4">
      <c r="A110" t="s">
        <v>5064</v>
      </c>
      <c r="B110" t="s">
        <v>5064</v>
      </c>
      <c r="C110" t="s">
        <v>5065</v>
      </c>
      <c r="D110" t="s">
        <v>5206</v>
      </c>
    </row>
    <row r="111" spans="1:4">
      <c r="A111" t="s">
        <v>5066</v>
      </c>
      <c r="B111" t="s">
        <v>5066</v>
      </c>
      <c r="C111" t="s">
        <v>5067</v>
      </c>
      <c r="D111" t="s">
        <v>5207</v>
      </c>
    </row>
    <row r="112" spans="1:4">
      <c r="A112" t="s">
        <v>5068</v>
      </c>
      <c r="B112" t="s">
        <v>5068</v>
      </c>
      <c r="C112" t="s">
        <v>5069</v>
      </c>
      <c r="D112" t="s">
        <v>5208</v>
      </c>
    </row>
    <row r="113" spans="1:4">
      <c r="A113" t="s">
        <v>5070</v>
      </c>
      <c r="B113" t="s">
        <v>5070</v>
      </c>
      <c r="C113" t="s">
        <v>5051</v>
      </c>
      <c r="D113" t="s">
        <v>5209</v>
      </c>
    </row>
    <row r="114" spans="1:4">
      <c r="A114" t="s">
        <v>5071</v>
      </c>
      <c r="B114" t="s">
        <v>5071</v>
      </c>
      <c r="C114" t="s">
        <v>5049</v>
      </c>
      <c r="D114" t="s">
        <v>5210</v>
      </c>
    </row>
    <row r="115" spans="1:4">
      <c r="A115" t="s">
        <v>5072</v>
      </c>
      <c r="B115" t="s">
        <v>5072</v>
      </c>
      <c r="C115" t="s">
        <v>5073</v>
      </c>
      <c r="D115" t="s">
        <v>5211</v>
      </c>
    </row>
    <row r="116" spans="1:4">
      <c r="A116" t="s">
        <v>5074</v>
      </c>
      <c r="B116" t="s">
        <v>5074</v>
      </c>
      <c r="C116" t="s">
        <v>5075</v>
      </c>
      <c r="D116" t="s">
        <v>5212</v>
      </c>
    </row>
    <row r="117" spans="1:4">
      <c r="A117" t="s">
        <v>5076</v>
      </c>
      <c r="B117" t="s">
        <v>5076</v>
      </c>
      <c r="C117" t="s">
        <v>5077</v>
      </c>
      <c r="D117" t="s">
        <v>5213</v>
      </c>
    </row>
    <row r="118" spans="1:4">
      <c r="A118" t="s">
        <v>5078</v>
      </c>
      <c r="B118" t="s">
        <v>5078</v>
      </c>
      <c r="C118" t="s">
        <v>5079</v>
      </c>
      <c r="D118" t="s">
        <v>5214</v>
      </c>
    </row>
    <row r="119" spans="1:4">
      <c r="A119" t="s">
        <v>5080</v>
      </c>
      <c r="B119" t="s">
        <v>5080</v>
      </c>
      <c r="C119" t="s">
        <v>5081</v>
      </c>
      <c r="D119" t="s">
        <v>5215</v>
      </c>
    </row>
    <row r="120" spans="1:4">
      <c r="A120" t="s">
        <v>5082</v>
      </c>
      <c r="B120" t="s">
        <v>5082</v>
      </c>
      <c r="C120" t="s">
        <v>5083</v>
      </c>
      <c r="D120" t="s">
        <v>5216</v>
      </c>
    </row>
    <row r="121" spans="1:4">
      <c r="A121" t="s">
        <v>5084</v>
      </c>
      <c r="B121" t="s">
        <v>5084</v>
      </c>
      <c r="C121" t="s">
        <v>5085</v>
      </c>
      <c r="D121" t="s">
        <v>5217</v>
      </c>
    </row>
    <row r="122" spans="1:4">
      <c r="A122" t="s">
        <v>5086</v>
      </c>
      <c r="B122" t="s">
        <v>5086</v>
      </c>
      <c r="C122" t="s">
        <v>5087</v>
      </c>
      <c r="D122" t="s">
        <v>5218</v>
      </c>
    </row>
    <row r="123" spans="1:4">
      <c r="A123" t="s">
        <v>5088</v>
      </c>
      <c r="B123" t="s">
        <v>5088</v>
      </c>
      <c r="C123" t="s">
        <v>5089</v>
      </c>
      <c r="D123" t="s">
        <v>5219</v>
      </c>
    </row>
    <row r="124" spans="1:4">
      <c r="A124" t="s">
        <v>5090</v>
      </c>
      <c r="B124" t="s">
        <v>5090</v>
      </c>
      <c r="C124" t="s">
        <v>5091</v>
      </c>
      <c r="D124" t="s">
        <v>5220</v>
      </c>
    </row>
    <row r="125" spans="1:4">
      <c r="A125" t="s">
        <v>5092</v>
      </c>
      <c r="B125" t="s">
        <v>5092</v>
      </c>
      <c r="C125" t="s">
        <v>5093</v>
      </c>
      <c r="D125" t="s">
        <v>5221</v>
      </c>
    </row>
    <row r="126" spans="1:4">
      <c r="A126" t="s">
        <v>5094</v>
      </c>
      <c r="B126" t="s">
        <v>5094</v>
      </c>
      <c r="C126" t="s">
        <v>5095</v>
      </c>
      <c r="D126" t="s">
        <v>5222</v>
      </c>
    </row>
    <row r="127" spans="1:4">
      <c r="A127" t="s">
        <v>5096</v>
      </c>
      <c r="B127" t="s">
        <v>5096</v>
      </c>
      <c r="C127" t="s">
        <v>5097</v>
      </c>
      <c r="D127" t="s">
        <v>5223</v>
      </c>
    </row>
    <row r="128" spans="1:4">
      <c r="A128" t="s">
        <v>5098</v>
      </c>
      <c r="B128" t="s">
        <v>5098</v>
      </c>
      <c r="C128" t="s">
        <v>5099</v>
      </c>
      <c r="D128" t="s">
        <v>5224</v>
      </c>
    </row>
    <row r="129" spans="1:4">
      <c r="A129" t="s">
        <v>5100</v>
      </c>
      <c r="B129" t="s">
        <v>5100</v>
      </c>
      <c r="C129" t="s">
        <v>5101</v>
      </c>
      <c r="D129" t="s">
        <v>5225</v>
      </c>
    </row>
    <row r="130" spans="1:4">
      <c r="A130" t="s">
        <v>5102</v>
      </c>
      <c r="B130" t="s">
        <v>5102</v>
      </c>
      <c r="C130" t="s">
        <v>5103</v>
      </c>
      <c r="D130" t="s">
        <v>5226</v>
      </c>
    </row>
    <row r="131" spans="1:4">
      <c r="A131" t="s">
        <v>5104</v>
      </c>
      <c r="B131" t="s">
        <v>5104</v>
      </c>
      <c r="C131" t="s">
        <v>5103</v>
      </c>
      <c r="D131" t="s">
        <v>5227</v>
      </c>
    </row>
    <row r="132" spans="1:4">
      <c r="A132" t="s">
        <v>5105</v>
      </c>
      <c r="B132" t="s">
        <v>5105</v>
      </c>
      <c r="C132" t="s">
        <v>5106</v>
      </c>
      <c r="D132" t="s">
        <v>5228</v>
      </c>
    </row>
    <row r="133" spans="1:4">
      <c r="A133" t="s">
        <v>5107</v>
      </c>
      <c r="B133" t="s">
        <v>5107</v>
      </c>
      <c r="C133" t="s">
        <v>5108</v>
      </c>
      <c r="D133" t="s">
        <v>5229</v>
      </c>
    </row>
    <row r="134" spans="1:4">
      <c r="A134" t="s">
        <v>5109</v>
      </c>
      <c r="B134" t="s">
        <v>5109</v>
      </c>
      <c r="C134" t="s">
        <v>5110</v>
      </c>
      <c r="D134" t="s">
        <v>5230</v>
      </c>
    </row>
    <row r="135" spans="1:4">
      <c r="A135" t="s">
        <v>5111</v>
      </c>
      <c r="B135" t="s">
        <v>5111</v>
      </c>
      <c r="C135" t="s">
        <v>5112</v>
      </c>
      <c r="D135" t="s">
        <v>5231</v>
      </c>
    </row>
    <row r="136" spans="1:4">
      <c r="A136" t="s">
        <v>5113</v>
      </c>
      <c r="B136" t="s">
        <v>5113</v>
      </c>
      <c r="C136" t="s">
        <v>5114</v>
      </c>
      <c r="D136" t="s">
        <v>5232</v>
      </c>
    </row>
    <row r="137" spans="1:4">
      <c r="A137" t="s">
        <v>5115</v>
      </c>
      <c r="B137" t="s">
        <v>5115</v>
      </c>
      <c r="C137" t="s">
        <v>5116</v>
      </c>
      <c r="D137" t="s">
        <v>5233</v>
      </c>
    </row>
    <row r="138" spans="1:4">
      <c r="A138" t="s">
        <v>5117</v>
      </c>
      <c r="B138" t="s">
        <v>5117</v>
      </c>
      <c r="C138" t="s">
        <v>5118</v>
      </c>
      <c r="D138" t="s">
        <v>5234</v>
      </c>
    </row>
    <row r="139" spans="1:4">
      <c r="A139" t="s">
        <v>5119</v>
      </c>
      <c r="B139" t="s">
        <v>5119</v>
      </c>
      <c r="C139" t="s">
        <v>5120</v>
      </c>
      <c r="D139" t="s">
        <v>5235</v>
      </c>
    </row>
    <row r="140" spans="1:4">
      <c r="A140" t="s">
        <v>5121</v>
      </c>
      <c r="B140" t="s">
        <v>5121</v>
      </c>
      <c r="C140" t="s">
        <v>5122</v>
      </c>
      <c r="D140" t="s">
        <v>5236</v>
      </c>
    </row>
    <row r="141" spans="1:4">
      <c r="A141" t="s">
        <v>5123</v>
      </c>
      <c r="B141" t="s">
        <v>5123</v>
      </c>
      <c r="C141" t="s">
        <v>5124</v>
      </c>
      <c r="D141" t="s">
        <v>5237</v>
      </c>
    </row>
    <row r="142" spans="1:4">
      <c r="A142" t="s">
        <v>5125</v>
      </c>
      <c r="B142" t="s">
        <v>5125</v>
      </c>
      <c r="C142" t="s">
        <v>5126</v>
      </c>
      <c r="D142" t="s">
        <v>5238</v>
      </c>
    </row>
    <row r="143" spans="1:4">
      <c r="A143" t="s">
        <v>5127</v>
      </c>
      <c r="B143" t="s">
        <v>5127</v>
      </c>
      <c r="C143" t="s">
        <v>5128</v>
      </c>
      <c r="D143" t="s">
        <v>5239</v>
      </c>
    </row>
    <row r="144" spans="1:4">
      <c r="A144" t="s">
        <v>5129</v>
      </c>
      <c r="B144" t="s">
        <v>5129</v>
      </c>
      <c r="C144" t="s">
        <v>5130</v>
      </c>
      <c r="D144" t="s">
        <v>5240</v>
      </c>
    </row>
    <row r="145" spans="1:4">
      <c r="A145" t="s">
        <v>5131</v>
      </c>
      <c r="B145" t="s">
        <v>5131</v>
      </c>
      <c r="C145" t="s">
        <v>5132</v>
      </c>
      <c r="D145" t="s">
        <v>5241</v>
      </c>
    </row>
    <row r="146" spans="1:4">
      <c r="A146" t="s">
        <v>5133</v>
      </c>
      <c r="B146" t="s">
        <v>5133</v>
      </c>
      <c r="C146" t="s">
        <v>5134</v>
      </c>
      <c r="D146" t="s">
        <v>5242</v>
      </c>
    </row>
    <row r="147" spans="1:4">
      <c r="A147" t="s">
        <v>5135</v>
      </c>
      <c r="B147" t="s">
        <v>5135</v>
      </c>
      <c r="C147" t="s">
        <v>5136</v>
      </c>
      <c r="D147" t="s">
        <v>5243</v>
      </c>
    </row>
    <row r="148" spans="1:4">
      <c r="A148" t="s">
        <v>5137</v>
      </c>
      <c r="B148" t="s">
        <v>5137</v>
      </c>
      <c r="C148" t="s">
        <v>5136</v>
      </c>
      <c r="D148" t="s">
        <v>5244</v>
      </c>
    </row>
    <row r="149" spans="1:4">
      <c r="A149" t="s">
        <v>5138</v>
      </c>
      <c r="B149" t="s">
        <v>5138</v>
      </c>
      <c r="C149" t="s">
        <v>5139</v>
      </c>
      <c r="D149" t="s">
        <v>5245</v>
      </c>
    </row>
    <row r="150" spans="1:4">
      <c r="A150" t="s">
        <v>5140</v>
      </c>
      <c r="B150" t="s">
        <v>5140</v>
      </c>
      <c r="C150" t="s">
        <v>5141</v>
      </c>
      <c r="D150" t="s">
        <v>5246</v>
      </c>
    </row>
    <row r="151" spans="1:4">
      <c r="A151" t="s">
        <v>5140</v>
      </c>
      <c r="B151" t="s">
        <v>5140</v>
      </c>
      <c r="C151" t="s">
        <v>5141</v>
      </c>
      <c r="D151" t="s">
        <v>5246</v>
      </c>
    </row>
    <row r="152" spans="1:4">
      <c r="A152" t="s">
        <v>5142</v>
      </c>
      <c r="B152" t="s">
        <v>5142</v>
      </c>
      <c r="C152" t="s">
        <v>5143</v>
      </c>
      <c r="D152" t="s">
        <v>5247</v>
      </c>
    </row>
    <row r="153" spans="1:4">
      <c r="A153" t="s">
        <v>5144</v>
      </c>
      <c r="B153" t="s">
        <v>5144</v>
      </c>
      <c r="C153" t="s">
        <v>5145</v>
      </c>
      <c r="D153" t="s">
        <v>5248</v>
      </c>
    </row>
    <row r="154" spans="1:4">
      <c r="A154" t="s">
        <v>5146</v>
      </c>
      <c r="B154" t="s">
        <v>5146</v>
      </c>
      <c r="C154" t="s">
        <v>5147</v>
      </c>
      <c r="D154" t="s">
        <v>5249</v>
      </c>
    </row>
    <row r="155" spans="1:4">
      <c r="A155" t="s">
        <v>5148</v>
      </c>
      <c r="B155" t="s">
        <v>5148</v>
      </c>
      <c r="C155" t="s">
        <v>5149</v>
      </c>
      <c r="D155" t="s">
        <v>5250</v>
      </c>
    </row>
    <row r="156" spans="1:4">
      <c r="A156" t="s">
        <v>5150</v>
      </c>
      <c r="B156" t="s">
        <v>5150</v>
      </c>
      <c r="C156" t="s">
        <v>5151</v>
      </c>
      <c r="D156" t="s">
        <v>5251</v>
      </c>
    </row>
    <row r="157" spans="1:4">
      <c r="A157" t="s">
        <v>5150</v>
      </c>
      <c r="B157" t="s">
        <v>5150</v>
      </c>
      <c r="C157" t="s">
        <v>5151</v>
      </c>
      <c r="D157" t="s">
        <v>5251</v>
      </c>
    </row>
    <row r="158" spans="1:4">
      <c r="A158" t="s">
        <v>5152</v>
      </c>
      <c r="B158" t="s">
        <v>5152</v>
      </c>
      <c r="C158" t="s">
        <v>5153</v>
      </c>
      <c r="D158" t="s">
        <v>5252</v>
      </c>
    </row>
    <row r="159" spans="1:4">
      <c r="A159" t="s">
        <v>5154</v>
      </c>
      <c r="B159" t="s">
        <v>5154</v>
      </c>
      <c r="C159" t="s">
        <v>5155</v>
      </c>
      <c r="D159" t="s">
        <v>5253</v>
      </c>
    </row>
    <row r="160" spans="1:4">
      <c r="A160" t="s">
        <v>5156</v>
      </c>
      <c r="B160" t="s">
        <v>5156</v>
      </c>
      <c r="C160" t="s">
        <v>5157</v>
      </c>
      <c r="D160" t="s">
        <v>5254</v>
      </c>
    </row>
    <row r="161" spans="1:4">
      <c r="A161" t="s">
        <v>5158</v>
      </c>
      <c r="B161" t="s">
        <v>5158</v>
      </c>
      <c r="C161" t="s">
        <v>5159</v>
      </c>
      <c r="D161" t="s">
        <v>5255</v>
      </c>
    </row>
    <row r="162" spans="1:4">
      <c r="A162" t="s">
        <v>5160</v>
      </c>
      <c r="B162" t="s">
        <v>5160</v>
      </c>
      <c r="C162" t="s">
        <v>5161</v>
      </c>
      <c r="D162" t="s">
        <v>5256</v>
      </c>
    </row>
    <row r="163" spans="1:4">
      <c r="A163" t="s">
        <v>5162</v>
      </c>
      <c r="B163" t="s">
        <v>5162</v>
      </c>
      <c r="C163" t="s">
        <v>5163</v>
      </c>
      <c r="D163" t="s">
        <v>5257</v>
      </c>
    </row>
    <row r="164" spans="1:4">
      <c r="A164" t="s">
        <v>5164</v>
      </c>
      <c r="B164" t="s">
        <v>5164</v>
      </c>
      <c r="C164" t="s">
        <v>5165</v>
      </c>
      <c r="D164" t="s">
        <v>5258</v>
      </c>
    </row>
    <row r="165" spans="1:4">
      <c r="A165" t="s">
        <v>5166</v>
      </c>
      <c r="B165" t="s">
        <v>5166</v>
      </c>
      <c r="C165" t="s">
        <v>5167</v>
      </c>
      <c r="D165" t="s">
        <v>5259</v>
      </c>
    </row>
    <row r="166" spans="1:4">
      <c r="A166" t="s">
        <v>5168</v>
      </c>
      <c r="B166" t="s">
        <v>5168</v>
      </c>
      <c r="C166" t="s">
        <v>5169</v>
      </c>
      <c r="D166" t="s">
        <v>5260</v>
      </c>
    </row>
    <row r="167" spans="1:4">
      <c r="A167" t="s">
        <v>5170</v>
      </c>
      <c r="B167" t="s">
        <v>5170</v>
      </c>
      <c r="C167" t="s">
        <v>5171</v>
      </c>
      <c r="D167" t="s">
        <v>5261</v>
      </c>
    </row>
    <row r="168" spans="1:4">
      <c r="A168" t="s">
        <v>5172</v>
      </c>
      <c r="B168" t="s">
        <v>5172</v>
      </c>
      <c r="C168" t="s">
        <v>5173</v>
      </c>
      <c r="D168" t="s">
        <v>5262</v>
      </c>
    </row>
    <row r="169" spans="1:4">
      <c r="A169" t="s">
        <v>5174</v>
      </c>
      <c r="B169" t="s">
        <v>5174</v>
      </c>
      <c r="C169" t="s">
        <v>5175</v>
      </c>
      <c r="D169" t="s">
        <v>5263</v>
      </c>
    </row>
    <row r="170" spans="1:4">
      <c r="A170" t="s">
        <v>5176</v>
      </c>
      <c r="B170" t="s">
        <v>5176</v>
      </c>
      <c r="C170" t="s">
        <v>5177</v>
      </c>
      <c r="D170" t="s">
        <v>5264</v>
      </c>
    </row>
    <row r="171" spans="1:4">
      <c r="A171" t="s">
        <v>5178</v>
      </c>
      <c r="B171" t="s">
        <v>5178</v>
      </c>
      <c r="C171" t="s">
        <v>5179</v>
      </c>
      <c r="D171" t="s">
        <v>5265</v>
      </c>
    </row>
    <row r="172" spans="1:4">
      <c r="A172" t="s">
        <v>5180</v>
      </c>
      <c r="B172" t="s">
        <v>5180</v>
      </c>
      <c r="C172" t="s">
        <v>5181</v>
      </c>
      <c r="D172" t="s">
        <v>5266</v>
      </c>
    </row>
    <row r="173" spans="1:4">
      <c r="A173" t="s">
        <v>5182</v>
      </c>
      <c r="B173" t="s">
        <v>5182</v>
      </c>
      <c r="C173" t="s">
        <v>5183</v>
      </c>
      <c r="D173" t="s">
        <v>5267</v>
      </c>
    </row>
    <row r="174" spans="1:4">
      <c r="A174" t="s">
        <v>5184</v>
      </c>
      <c r="B174" t="s">
        <v>5184</v>
      </c>
      <c r="C174" t="s">
        <v>5185</v>
      </c>
      <c r="D174" t="s">
        <v>5268</v>
      </c>
    </row>
    <row r="175" spans="1:4">
      <c r="A175" t="s">
        <v>5186</v>
      </c>
      <c r="B175" t="s">
        <v>5186</v>
      </c>
      <c r="C175" t="s">
        <v>5187</v>
      </c>
      <c r="D175" t="s">
        <v>5269</v>
      </c>
    </row>
    <row r="176" spans="1:4">
      <c r="A176" t="s">
        <v>5188</v>
      </c>
      <c r="B176" t="s">
        <v>5188</v>
      </c>
      <c r="C176" t="s">
        <v>5189</v>
      </c>
      <c r="D176" t="s">
        <v>5270</v>
      </c>
    </row>
  </sheetData>
  <autoFilter ref="A1:D176" xr:uid="{A99CC8C9-D3C6-104A-8F35-9E853EA6CAF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D2392-7204-AD49-A23C-96775562ACD3}">
  <dimension ref="A1:U249"/>
  <sheetViews>
    <sheetView tabSelected="1" topLeftCell="A28" workbookViewId="0">
      <selection activeCell="F51" sqref="F51"/>
    </sheetView>
  </sheetViews>
  <sheetFormatPr baseColWidth="10" defaultRowHeight="15"/>
  <cols>
    <col min="3" max="3" width="64.6640625" customWidth="1"/>
    <col min="4" max="4" width="20.5" customWidth="1"/>
    <col min="5" max="5" width="38" customWidth="1"/>
    <col min="6" max="6" width="45.83203125" style="43" customWidth="1"/>
    <col min="21" max="21" width="30.6640625" customWidth="1"/>
  </cols>
  <sheetData>
    <row r="1" spans="1:21">
      <c r="A1" s="39" t="s">
        <v>1</v>
      </c>
      <c r="B1" s="39" t="s">
        <v>2</v>
      </c>
      <c r="C1" s="39" t="s">
        <v>3</v>
      </c>
      <c r="D1" s="39" t="s">
        <v>4</v>
      </c>
      <c r="E1" s="39" t="s">
        <v>5</v>
      </c>
      <c r="F1" s="42" t="s">
        <v>6104</v>
      </c>
      <c r="U1" s="39"/>
    </row>
    <row r="2" spans="1:21">
      <c r="A2" s="2" t="s">
        <v>5848</v>
      </c>
      <c r="B2" s="2" t="s">
        <v>5271</v>
      </c>
      <c r="C2" s="2" t="s">
        <v>5272</v>
      </c>
      <c r="E2" s="2" t="s">
        <v>3439</v>
      </c>
      <c r="F2" s="43" t="s">
        <v>3440</v>
      </c>
      <c r="U2" s="2"/>
    </row>
    <row r="3" spans="1:21">
      <c r="A3" s="2" t="s">
        <v>5849</v>
      </c>
      <c r="B3" s="2" t="s">
        <v>5273</v>
      </c>
      <c r="C3" s="2" t="s">
        <v>5274</v>
      </c>
      <c r="D3" s="2" t="s">
        <v>5275</v>
      </c>
      <c r="E3" s="2" t="s">
        <v>5276</v>
      </c>
      <c r="F3" s="14" t="s">
        <v>3214</v>
      </c>
      <c r="U3" s="2"/>
    </row>
    <row r="4" spans="1:21">
      <c r="A4" s="2" t="s">
        <v>5850</v>
      </c>
      <c r="B4" s="2" t="s">
        <v>5277</v>
      </c>
      <c r="C4" s="2" t="s">
        <v>5278</v>
      </c>
      <c r="D4" s="2" t="s">
        <v>5275</v>
      </c>
      <c r="E4" s="2" t="s">
        <v>5276</v>
      </c>
      <c r="F4" s="14" t="s">
        <v>3214</v>
      </c>
      <c r="U4" s="2"/>
    </row>
    <row r="5" spans="1:21">
      <c r="A5" s="2" t="s">
        <v>5851</v>
      </c>
      <c r="B5" s="2" t="s">
        <v>5279</v>
      </c>
      <c r="C5" s="2" t="s">
        <v>5280</v>
      </c>
      <c r="D5" s="2" t="s">
        <v>5281</v>
      </c>
      <c r="E5" s="2" t="s">
        <v>5276</v>
      </c>
      <c r="F5" s="14" t="s">
        <v>3214</v>
      </c>
      <c r="U5" s="2"/>
    </row>
    <row r="6" spans="1:21">
      <c r="A6" s="2" t="s">
        <v>5852</v>
      </c>
      <c r="B6" s="2" t="s">
        <v>5282</v>
      </c>
      <c r="C6" s="2" t="s">
        <v>5283</v>
      </c>
      <c r="D6" s="2" t="s">
        <v>5284</v>
      </c>
      <c r="E6" s="2" t="s">
        <v>5276</v>
      </c>
      <c r="F6" s="14" t="s">
        <v>3214</v>
      </c>
      <c r="U6" s="2"/>
    </row>
    <row r="7" spans="1:21">
      <c r="A7" s="2" t="s">
        <v>5853</v>
      </c>
      <c r="B7" s="2" t="s">
        <v>5285</v>
      </c>
      <c r="C7" s="2" t="s">
        <v>5286</v>
      </c>
      <c r="D7" s="2" t="s">
        <v>5281</v>
      </c>
      <c r="E7" s="2" t="s">
        <v>5276</v>
      </c>
      <c r="F7" s="14" t="s">
        <v>3214</v>
      </c>
      <c r="U7" s="2"/>
    </row>
    <row r="8" spans="1:21">
      <c r="A8" s="2" t="s">
        <v>5854</v>
      </c>
      <c r="B8" s="2" t="s">
        <v>5287</v>
      </c>
      <c r="C8" s="2" t="s">
        <v>5288</v>
      </c>
      <c r="D8" s="2" t="s">
        <v>5284</v>
      </c>
      <c r="E8" s="2" t="s">
        <v>5276</v>
      </c>
      <c r="F8" s="14" t="s">
        <v>3214</v>
      </c>
      <c r="U8" s="2"/>
    </row>
    <row r="9" spans="1:21">
      <c r="A9" s="2" t="s">
        <v>5855</v>
      </c>
      <c r="B9" s="2" t="s">
        <v>5289</v>
      </c>
      <c r="C9" s="2" t="s">
        <v>5290</v>
      </c>
      <c r="D9" s="2" t="s">
        <v>5281</v>
      </c>
      <c r="E9" s="2" t="s">
        <v>5276</v>
      </c>
      <c r="F9" s="14" t="s">
        <v>3214</v>
      </c>
      <c r="U9" s="2"/>
    </row>
    <row r="10" spans="1:21">
      <c r="A10" s="2" t="s">
        <v>5856</v>
      </c>
      <c r="B10" s="2" t="s">
        <v>5291</v>
      </c>
      <c r="C10" s="2" t="s">
        <v>5292</v>
      </c>
      <c r="D10" s="2" t="s">
        <v>5293</v>
      </c>
      <c r="E10" s="2" t="s">
        <v>5276</v>
      </c>
      <c r="F10" s="14" t="s">
        <v>3214</v>
      </c>
      <c r="U10" s="2"/>
    </row>
    <row r="11" spans="1:21">
      <c r="A11" s="2" t="s">
        <v>5857</v>
      </c>
      <c r="B11" s="2" t="s">
        <v>5294</v>
      </c>
      <c r="C11" s="2" t="s">
        <v>5295</v>
      </c>
      <c r="D11" s="2" t="s">
        <v>5281</v>
      </c>
      <c r="E11" s="2" t="s">
        <v>5276</v>
      </c>
      <c r="F11" s="14" t="s">
        <v>3214</v>
      </c>
      <c r="U11" s="2"/>
    </row>
    <row r="12" spans="1:21">
      <c r="A12" s="2" t="s">
        <v>5858</v>
      </c>
      <c r="B12" s="2" t="s">
        <v>5296</v>
      </c>
      <c r="C12" s="2" t="s">
        <v>5297</v>
      </c>
      <c r="D12" s="2" t="s">
        <v>5298</v>
      </c>
      <c r="E12" s="2" t="s">
        <v>5276</v>
      </c>
      <c r="F12" s="14" t="s">
        <v>3214</v>
      </c>
      <c r="U12" s="41"/>
    </row>
    <row r="13" spans="1:21">
      <c r="A13" s="2" t="s">
        <v>5859</v>
      </c>
      <c r="B13" s="2" t="s">
        <v>5299</v>
      </c>
      <c r="C13" s="2" t="s">
        <v>5300</v>
      </c>
      <c r="D13" s="2" t="s">
        <v>5301</v>
      </c>
      <c r="E13" s="2" t="s">
        <v>5276</v>
      </c>
      <c r="F13" s="14" t="s">
        <v>3214</v>
      </c>
      <c r="U13" s="2"/>
    </row>
    <row r="14" spans="1:21">
      <c r="A14" s="2" t="s">
        <v>5860</v>
      </c>
      <c r="B14" s="2" t="s">
        <v>5302</v>
      </c>
      <c r="C14" s="2" t="s">
        <v>5303</v>
      </c>
      <c r="D14" s="2" t="s">
        <v>5304</v>
      </c>
      <c r="E14" s="2" t="s">
        <v>5276</v>
      </c>
      <c r="F14" s="14" t="s">
        <v>3214</v>
      </c>
      <c r="U14" s="2"/>
    </row>
    <row r="15" spans="1:21">
      <c r="A15" s="2" t="s">
        <v>5861</v>
      </c>
      <c r="B15" s="2" t="s">
        <v>5305</v>
      </c>
      <c r="C15" s="2" t="s">
        <v>5306</v>
      </c>
      <c r="D15" s="2" t="s">
        <v>5307</v>
      </c>
      <c r="E15" s="2" t="s">
        <v>5308</v>
      </c>
      <c r="F15" s="14" t="s">
        <v>3214</v>
      </c>
      <c r="U15" s="2"/>
    </row>
    <row r="16" spans="1:21">
      <c r="A16" s="2" t="s">
        <v>5862</v>
      </c>
      <c r="B16" s="2" t="s">
        <v>5309</v>
      </c>
      <c r="C16" s="2" t="s">
        <v>5310</v>
      </c>
      <c r="D16" s="2" t="s">
        <v>5307</v>
      </c>
      <c r="E16" s="2" t="s">
        <v>5308</v>
      </c>
      <c r="F16" s="14" t="s">
        <v>3214</v>
      </c>
      <c r="U16" s="2"/>
    </row>
    <row r="17" spans="1:21">
      <c r="A17" s="2" t="s">
        <v>5863</v>
      </c>
      <c r="B17" s="2" t="s">
        <v>5311</v>
      </c>
      <c r="C17" s="2" t="s">
        <v>5312</v>
      </c>
      <c r="D17" s="2" t="s">
        <v>5307</v>
      </c>
      <c r="E17" s="2" t="s">
        <v>5308</v>
      </c>
      <c r="F17" s="14" t="s">
        <v>3214</v>
      </c>
      <c r="U17" s="2"/>
    </row>
    <row r="18" spans="1:21">
      <c r="A18" s="2" t="s">
        <v>5864</v>
      </c>
      <c r="B18" s="2" t="s">
        <v>5313</v>
      </c>
      <c r="C18" s="2" t="s">
        <v>5314</v>
      </c>
      <c r="D18" s="2" t="s">
        <v>5307</v>
      </c>
      <c r="E18" s="2" t="s">
        <v>5308</v>
      </c>
      <c r="F18" s="14" t="s">
        <v>3214</v>
      </c>
      <c r="U18" s="2"/>
    </row>
    <row r="19" spans="1:21">
      <c r="A19" s="2" t="s">
        <v>5865</v>
      </c>
      <c r="B19" s="2" t="s">
        <v>5315</v>
      </c>
      <c r="C19" s="2" t="s">
        <v>5316</v>
      </c>
      <c r="D19" s="2" t="s">
        <v>3216</v>
      </c>
      <c r="E19" s="2" t="s">
        <v>5308</v>
      </c>
      <c r="F19" s="14" t="s">
        <v>3214</v>
      </c>
      <c r="U19" s="2"/>
    </row>
    <row r="20" spans="1:21">
      <c r="A20" s="2" t="s">
        <v>5866</v>
      </c>
      <c r="B20" s="2" t="s">
        <v>5317</v>
      </c>
      <c r="C20" s="2" t="s">
        <v>5318</v>
      </c>
      <c r="D20" s="2" t="s">
        <v>3216</v>
      </c>
      <c r="E20" s="2" t="s">
        <v>5308</v>
      </c>
      <c r="F20" s="14" t="s">
        <v>3214</v>
      </c>
      <c r="U20" s="2"/>
    </row>
    <row r="21" spans="1:21">
      <c r="A21" s="2" t="s">
        <v>5867</v>
      </c>
      <c r="B21" s="2" t="s">
        <v>5319</v>
      </c>
      <c r="C21" s="2" t="s">
        <v>5320</v>
      </c>
      <c r="D21" s="2" t="s">
        <v>3216</v>
      </c>
      <c r="E21" s="2" t="s">
        <v>5308</v>
      </c>
      <c r="F21" s="14" t="s">
        <v>3214</v>
      </c>
      <c r="U21" s="2"/>
    </row>
    <row r="22" spans="1:21">
      <c r="A22" s="2" t="s">
        <v>5868</v>
      </c>
      <c r="B22" s="2" t="s">
        <v>5321</v>
      </c>
      <c r="C22" s="2" t="s">
        <v>5322</v>
      </c>
      <c r="D22" s="2" t="s">
        <v>5307</v>
      </c>
      <c r="E22" s="2" t="s">
        <v>5308</v>
      </c>
      <c r="F22" s="14" t="s">
        <v>3214</v>
      </c>
      <c r="U22" s="2"/>
    </row>
    <row r="23" spans="1:21">
      <c r="A23" s="2" t="s">
        <v>5869</v>
      </c>
      <c r="B23" s="2" t="s">
        <v>5323</v>
      </c>
      <c r="C23" s="2" t="s">
        <v>5324</v>
      </c>
      <c r="D23" s="2" t="s">
        <v>5307</v>
      </c>
      <c r="E23" s="2" t="s">
        <v>5308</v>
      </c>
      <c r="F23" s="14" t="s">
        <v>3214</v>
      </c>
      <c r="U23" s="2"/>
    </row>
    <row r="24" spans="1:21">
      <c r="A24" s="2" t="s">
        <v>5870</v>
      </c>
      <c r="B24" s="2" t="s">
        <v>5325</v>
      </c>
      <c r="C24" s="2" t="s">
        <v>1985</v>
      </c>
      <c r="D24" s="2" t="s">
        <v>5326</v>
      </c>
      <c r="E24" s="2" t="s">
        <v>219</v>
      </c>
      <c r="F24" s="14" t="s">
        <v>3214</v>
      </c>
      <c r="U24" s="2"/>
    </row>
    <row r="25" spans="1:21">
      <c r="A25" s="2" t="s">
        <v>5871</v>
      </c>
      <c r="B25" s="2" t="s">
        <v>5328</v>
      </c>
      <c r="C25" s="2" t="s">
        <v>5329</v>
      </c>
      <c r="D25" s="2" t="s">
        <v>5326</v>
      </c>
      <c r="E25" s="2" t="s">
        <v>219</v>
      </c>
      <c r="F25" s="14" t="s">
        <v>3214</v>
      </c>
      <c r="U25" s="2"/>
    </row>
    <row r="26" spans="1:21">
      <c r="A26" s="2" t="s">
        <v>5872</v>
      </c>
      <c r="B26" s="2" t="s">
        <v>5330</v>
      </c>
      <c r="C26" s="2" t="s">
        <v>5331</v>
      </c>
      <c r="D26" s="2" t="s">
        <v>5326</v>
      </c>
      <c r="E26" s="2" t="s">
        <v>219</v>
      </c>
      <c r="F26" s="14" t="s">
        <v>3214</v>
      </c>
      <c r="U26" s="2"/>
    </row>
    <row r="27" spans="1:21">
      <c r="A27" s="2" t="s">
        <v>5873</v>
      </c>
      <c r="B27" s="2" t="s">
        <v>5332</v>
      </c>
      <c r="C27" s="2" t="s">
        <v>5333</v>
      </c>
      <c r="D27" s="2" t="s">
        <v>5326</v>
      </c>
      <c r="E27" s="2" t="s">
        <v>219</v>
      </c>
      <c r="F27" s="14" t="s">
        <v>3214</v>
      </c>
      <c r="U27" s="2"/>
    </row>
    <row r="28" spans="1:21">
      <c r="A28" s="2" t="s">
        <v>5874</v>
      </c>
      <c r="B28" s="2" t="s">
        <v>5334</v>
      </c>
      <c r="C28" s="2" t="s">
        <v>5335</v>
      </c>
      <c r="D28" s="2" t="s">
        <v>5336</v>
      </c>
      <c r="E28" s="2" t="s">
        <v>219</v>
      </c>
      <c r="F28" s="14" t="s">
        <v>3214</v>
      </c>
      <c r="U28" s="2"/>
    </row>
    <row r="29" spans="1:21">
      <c r="A29" s="2" t="s">
        <v>5875</v>
      </c>
      <c r="B29" s="2" t="s">
        <v>5337</v>
      </c>
      <c r="C29" s="2" t="s">
        <v>5338</v>
      </c>
      <c r="D29" s="2" t="s">
        <v>5339</v>
      </c>
      <c r="E29" s="2" t="s">
        <v>219</v>
      </c>
      <c r="F29" s="14" t="s">
        <v>3214</v>
      </c>
      <c r="U29" s="2"/>
    </row>
    <row r="30" spans="1:21">
      <c r="A30" s="2" t="s">
        <v>5876</v>
      </c>
      <c r="B30" s="2" t="s">
        <v>5340</v>
      </c>
      <c r="C30" s="2" t="s">
        <v>1993</v>
      </c>
      <c r="D30" s="2" t="s">
        <v>5326</v>
      </c>
      <c r="E30" s="2" t="s">
        <v>219</v>
      </c>
      <c r="F30" s="14" t="s">
        <v>3214</v>
      </c>
      <c r="U30" s="2"/>
    </row>
    <row r="31" spans="1:21">
      <c r="A31" s="2" t="s">
        <v>5877</v>
      </c>
      <c r="B31" s="2" t="s">
        <v>5341</v>
      </c>
      <c r="C31" s="2" t="s">
        <v>218</v>
      </c>
      <c r="D31" s="2" t="s">
        <v>5326</v>
      </c>
      <c r="E31" s="2" t="s">
        <v>219</v>
      </c>
      <c r="F31" s="14" t="s">
        <v>3214</v>
      </c>
      <c r="U31" s="2"/>
    </row>
    <row r="32" spans="1:21">
      <c r="A32" s="2" t="s">
        <v>5878</v>
      </c>
      <c r="B32" s="2" t="s">
        <v>5342</v>
      </c>
      <c r="C32" s="2" t="s">
        <v>5343</v>
      </c>
      <c r="D32" s="2" t="s">
        <v>4683</v>
      </c>
      <c r="E32" s="2" t="s">
        <v>5344</v>
      </c>
      <c r="F32" s="43" t="s">
        <v>3405</v>
      </c>
      <c r="U32" s="2"/>
    </row>
    <row r="33" spans="1:21">
      <c r="A33" s="2" t="s">
        <v>5879</v>
      </c>
      <c r="B33" s="2" t="s">
        <v>5345</v>
      </c>
      <c r="C33" s="2" t="s">
        <v>5346</v>
      </c>
      <c r="D33" s="2" t="s">
        <v>5347</v>
      </c>
      <c r="E33" s="2" t="s">
        <v>1270</v>
      </c>
      <c r="F33" s="43" t="s">
        <v>3284</v>
      </c>
      <c r="U33" s="2"/>
    </row>
    <row r="34" spans="1:21">
      <c r="A34" s="2" t="s">
        <v>5880</v>
      </c>
      <c r="B34" s="2" t="s">
        <v>5348</v>
      </c>
      <c r="C34" s="2" t="s">
        <v>5349</v>
      </c>
      <c r="D34" s="2" t="s">
        <v>1482</v>
      </c>
      <c r="E34" s="2" t="s">
        <v>1483</v>
      </c>
      <c r="F34" s="43" t="s">
        <v>3255</v>
      </c>
      <c r="U34" s="2"/>
    </row>
    <row r="35" spans="1:21">
      <c r="A35" s="2" t="s">
        <v>5881</v>
      </c>
      <c r="B35" s="2" t="s">
        <v>5350</v>
      </c>
      <c r="C35" s="2" t="s">
        <v>5351</v>
      </c>
      <c r="D35" s="2" t="s">
        <v>5352</v>
      </c>
      <c r="E35" s="2" t="s">
        <v>1483</v>
      </c>
      <c r="F35" s="43" t="s">
        <v>3255</v>
      </c>
      <c r="U35" s="2"/>
    </row>
    <row r="36" spans="1:21">
      <c r="A36" s="2" t="s">
        <v>5882</v>
      </c>
      <c r="B36" s="2" t="s">
        <v>5353</v>
      </c>
      <c r="C36" s="2" t="s">
        <v>5354</v>
      </c>
      <c r="E36" s="2" t="s">
        <v>1483</v>
      </c>
      <c r="F36" s="43" t="s">
        <v>3255</v>
      </c>
      <c r="U36" s="2"/>
    </row>
    <row r="37" spans="1:21">
      <c r="A37" s="2" t="s">
        <v>5883</v>
      </c>
      <c r="B37" s="2" t="s">
        <v>5355</v>
      </c>
      <c r="C37" s="2" t="s">
        <v>5356</v>
      </c>
      <c r="D37" s="2" t="s">
        <v>5357</v>
      </c>
      <c r="E37" s="2" t="s">
        <v>1483</v>
      </c>
      <c r="F37" s="43" t="s">
        <v>3255</v>
      </c>
      <c r="U37" s="2"/>
    </row>
    <row r="38" spans="1:21">
      <c r="A38" s="2" t="s">
        <v>5884</v>
      </c>
      <c r="B38" s="2" t="s">
        <v>5358</v>
      </c>
      <c r="C38" s="2" t="s">
        <v>1655</v>
      </c>
      <c r="D38" s="2" t="s">
        <v>5359</v>
      </c>
      <c r="E38" s="2" t="s">
        <v>6106</v>
      </c>
      <c r="F38" s="43" t="s">
        <v>3255</v>
      </c>
      <c r="U38" s="2"/>
    </row>
    <row r="39" spans="1:21">
      <c r="A39" s="2" t="s">
        <v>5885</v>
      </c>
      <c r="B39" s="2" t="s">
        <v>297</v>
      </c>
      <c r="C39" s="2" t="s">
        <v>298</v>
      </c>
      <c r="D39" s="2" t="s">
        <v>3320</v>
      </c>
      <c r="E39" s="2" t="s">
        <v>299</v>
      </c>
      <c r="F39" s="43" t="s">
        <v>3306</v>
      </c>
      <c r="U39" s="2"/>
    </row>
    <row r="40" spans="1:21">
      <c r="A40" s="2" t="s">
        <v>5886</v>
      </c>
      <c r="B40" s="2" t="s">
        <v>5361</v>
      </c>
      <c r="C40" s="2" t="s">
        <v>5362</v>
      </c>
      <c r="D40" s="2" t="s">
        <v>3262</v>
      </c>
      <c r="E40" s="2" t="s">
        <v>5363</v>
      </c>
      <c r="F40" s="43" t="s">
        <v>3255</v>
      </c>
      <c r="U40" s="2"/>
    </row>
    <row r="41" spans="1:21">
      <c r="A41" s="2" t="s">
        <v>5887</v>
      </c>
      <c r="B41" s="2" t="s">
        <v>5364</v>
      </c>
      <c r="C41" s="2" t="s">
        <v>5365</v>
      </c>
      <c r="D41" s="2" t="s">
        <v>3265</v>
      </c>
      <c r="E41" s="2" t="s">
        <v>5366</v>
      </c>
      <c r="F41" s="43" t="s">
        <v>3255</v>
      </c>
      <c r="U41" s="2"/>
    </row>
    <row r="42" spans="1:21">
      <c r="A42" s="2" t="s">
        <v>5888</v>
      </c>
      <c r="B42" s="2" t="s">
        <v>5361</v>
      </c>
      <c r="C42" s="2" t="s">
        <v>1314</v>
      </c>
      <c r="D42" s="2" t="s">
        <v>3258</v>
      </c>
      <c r="E42" s="2" t="s">
        <v>3259</v>
      </c>
      <c r="F42" s="43" t="s">
        <v>3255</v>
      </c>
      <c r="U42" s="2"/>
    </row>
    <row r="43" spans="1:21">
      <c r="A43" s="2" t="s">
        <v>5889</v>
      </c>
      <c r="B43" s="2" t="s">
        <v>5367</v>
      </c>
      <c r="C43" s="2" t="s">
        <v>5368</v>
      </c>
      <c r="D43" s="2" t="s">
        <v>3342</v>
      </c>
      <c r="E43" s="2" t="s">
        <v>597</v>
      </c>
      <c r="F43" s="43" t="s">
        <v>3306</v>
      </c>
      <c r="U43" s="2"/>
    </row>
    <row r="44" spans="1:21">
      <c r="A44" s="2" t="s">
        <v>5890</v>
      </c>
      <c r="B44" s="2" t="s">
        <v>5369</v>
      </c>
      <c r="C44" s="2" t="s">
        <v>5370</v>
      </c>
      <c r="E44" s="2" t="s">
        <v>2342</v>
      </c>
      <c r="F44" s="43" t="s">
        <v>3306</v>
      </c>
      <c r="U44" s="2"/>
    </row>
    <row r="45" spans="1:21">
      <c r="A45" s="2" t="s">
        <v>5891</v>
      </c>
      <c r="B45" s="2" t="s">
        <v>5371</v>
      </c>
      <c r="C45" s="2" t="s">
        <v>5372</v>
      </c>
      <c r="D45" s="2" t="s">
        <v>5373</v>
      </c>
      <c r="E45" s="2" t="s">
        <v>5374</v>
      </c>
      <c r="F45" s="43" t="s">
        <v>3172</v>
      </c>
      <c r="U45" s="2"/>
    </row>
    <row r="46" spans="1:21">
      <c r="A46" s="2" t="s">
        <v>5892</v>
      </c>
      <c r="B46" s="2" t="s">
        <v>5375</v>
      </c>
      <c r="C46" s="2" t="s">
        <v>5376</v>
      </c>
      <c r="E46" s="2" t="s">
        <v>2342</v>
      </c>
      <c r="F46" s="43" t="s">
        <v>3306</v>
      </c>
      <c r="U46" s="2"/>
    </row>
    <row r="47" spans="1:21">
      <c r="A47" s="2" t="s">
        <v>5893</v>
      </c>
      <c r="B47" s="2" t="s">
        <v>5377</v>
      </c>
      <c r="C47" s="2" t="s">
        <v>5378</v>
      </c>
      <c r="E47" s="2" t="s">
        <v>5379</v>
      </c>
      <c r="F47" s="43" t="s">
        <v>6102</v>
      </c>
      <c r="U47" s="2"/>
    </row>
    <row r="48" spans="1:21">
      <c r="A48" s="2" t="s">
        <v>5894</v>
      </c>
      <c r="B48" s="2" t="s">
        <v>1467</v>
      </c>
      <c r="C48" s="2" t="s">
        <v>1468</v>
      </c>
      <c r="D48" s="2" t="s">
        <v>5380</v>
      </c>
      <c r="E48" s="2" t="s">
        <v>1469</v>
      </c>
      <c r="F48" s="14" t="s">
        <v>3111</v>
      </c>
      <c r="U48" s="2"/>
    </row>
    <row r="49" spans="1:21">
      <c r="A49" s="2" t="s">
        <v>5895</v>
      </c>
      <c r="B49" s="2" t="s">
        <v>2388</v>
      </c>
      <c r="C49" s="2" t="s">
        <v>2389</v>
      </c>
      <c r="D49" s="2" t="s">
        <v>5381</v>
      </c>
      <c r="E49" s="2" t="s">
        <v>2390</v>
      </c>
      <c r="F49" s="44" t="s">
        <v>3185</v>
      </c>
      <c r="U49" s="2"/>
    </row>
    <row r="50" spans="1:21">
      <c r="A50" s="2" t="s">
        <v>5896</v>
      </c>
      <c r="B50" s="2" t="s">
        <v>5382</v>
      </c>
      <c r="C50" s="2" t="s">
        <v>5383</v>
      </c>
      <c r="D50" s="2" t="s">
        <v>3577</v>
      </c>
      <c r="E50" s="2" t="s">
        <v>819</v>
      </c>
      <c r="F50" s="43" t="s">
        <v>3566</v>
      </c>
      <c r="U50" s="2"/>
    </row>
    <row r="51" spans="1:21">
      <c r="A51" s="2" t="s">
        <v>5897</v>
      </c>
      <c r="B51" s="2" t="s">
        <v>5384</v>
      </c>
      <c r="C51" s="2" t="s">
        <v>5385</v>
      </c>
      <c r="D51" s="2" t="s">
        <v>5386</v>
      </c>
      <c r="E51" s="2" t="s">
        <v>1851</v>
      </c>
      <c r="F51" s="43" t="s">
        <v>3596</v>
      </c>
      <c r="U51" s="2"/>
    </row>
    <row r="52" spans="1:21">
      <c r="A52" s="2" t="s">
        <v>5898</v>
      </c>
      <c r="B52" s="2" t="s">
        <v>5387</v>
      </c>
      <c r="C52" s="2" t="s">
        <v>5388</v>
      </c>
      <c r="E52" s="2" t="s">
        <v>1577</v>
      </c>
      <c r="F52" s="43" t="s">
        <v>3334</v>
      </c>
      <c r="U52" s="2"/>
    </row>
    <row r="53" spans="1:21">
      <c r="A53" s="2" t="s">
        <v>5899</v>
      </c>
      <c r="B53" s="2" t="s">
        <v>1892</v>
      </c>
      <c r="C53" s="2" t="s">
        <v>1893</v>
      </c>
      <c r="E53" s="2" t="s">
        <v>767</v>
      </c>
      <c r="F53" s="43" t="s">
        <v>3334</v>
      </c>
      <c r="U53" s="2"/>
    </row>
    <row r="54" spans="1:21">
      <c r="A54" s="2" t="s">
        <v>5900</v>
      </c>
      <c r="B54" s="2" t="s">
        <v>5389</v>
      </c>
      <c r="C54" s="2" t="s">
        <v>5390</v>
      </c>
      <c r="D54" s="2" t="s">
        <v>2542</v>
      </c>
      <c r="E54" s="2" t="s">
        <v>5391</v>
      </c>
      <c r="F54" s="43" t="s">
        <v>3306</v>
      </c>
      <c r="U54" s="2"/>
    </row>
    <row r="55" spans="1:21">
      <c r="A55" s="2" t="s">
        <v>5901</v>
      </c>
      <c r="B55" s="2" t="s">
        <v>5392</v>
      </c>
      <c r="C55" s="2" t="s">
        <v>2162</v>
      </c>
      <c r="D55" s="2" t="s">
        <v>118</v>
      </c>
      <c r="E55" s="2" t="s">
        <v>5393</v>
      </c>
      <c r="F55" s="43" t="s">
        <v>3255</v>
      </c>
      <c r="U55" s="2"/>
    </row>
    <row r="56" spans="1:21">
      <c r="A56" s="2" t="s">
        <v>5902</v>
      </c>
      <c r="B56" s="2" t="s">
        <v>5394</v>
      </c>
      <c r="C56" s="2" t="s">
        <v>5395</v>
      </c>
      <c r="D56" s="2" t="s">
        <v>5396</v>
      </c>
      <c r="E56" s="2" t="s">
        <v>1390</v>
      </c>
      <c r="F56" s="14" t="s">
        <v>3317</v>
      </c>
      <c r="U56" s="2"/>
    </row>
    <row r="57" spans="1:21">
      <c r="A57" s="2" t="s">
        <v>5903</v>
      </c>
      <c r="B57" s="2" t="s">
        <v>5397</v>
      </c>
      <c r="C57" s="2" t="s">
        <v>5398</v>
      </c>
      <c r="D57" s="2" t="s">
        <v>5399</v>
      </c>
      <c r="E57" s="2" t="s">
        <v>5400</v>
      </c>
      <c r="F57" s="43" t="s">
        <v>3284</v>
      </c>
      <c r="U57" s="2"/>
    </row>
    <row r="58" spans="1:21">
      <c r="A58" s="2" t="s">
        <v>5904</v>
      </c>
      <c r="B58" s="2" t="s">
        <v>5401</v>
      </c>
      <c r="C58" s="2" t="s">
        <v>5402</v>
      </c>
      <c r="D58" s="2" t="s">
        <v>5403</v>
      </c>
      <c r="E58" s="2" t="s">
        <v>1483</v>
      </c>
      <c r="F58" s="43" t="s">
        <v>3255</v>
      </c>
      <c r="U58" s="2"/>
    </row>
    <row r="59" spans="1:21">
      <c r="A59" s="2" t="s">
        <v>5905</v>
      </c>
      <c r="B59" s="2" t="s">
        <v>5404</v>
      </c>
      <c r="C59" s="2" t="s">
        <v>5405</v>
      </c>
      <c r="E59" s="2" t="s">
        <v>5379</v>
      </c>
      <c r="F59" s="43" t="s">
        <v>6102</v>
      </c>
      <c r="U59" s="2"/>
    </row>
    <row r="60" spans="1:21">
      <c r="A60" s="2" t="s">
        <v>5906</v>
      </c>
      <c r="B60" s="2" t="s">
        <v>5406</v>
      </c>
      <c r="C60" s="2" t="s">
        <v>5407</v>
      </c>
      <c r="E60" s="2" t="s">
        <v>944</v>
      </c>
      <c r="F60" s="43" t="s">
        <v>3284</v>
      </c>
      <c r="U60" s="2"/>
    </row>
    <row r="61" spans="1:21">
      <c r="A61" s="2" t="s">
        <v>5907</v>
      </c>
      <c r="B61" s="2" t="s">
        <v>5408</v>
      </c>
      <c r="C61" s="2" t="s">
        <v>5409</v>
      </c>
      <c r="D61" s="2" t="s">
        <v>5410</v>
      </c>
      <c r="E61" s="2" t="s">
        <v>478</v>
      </c>
      <c r="F61" s="43" t="s">
        <v>3284</v>
      </c>
      <c r="U61" s="2"/>
    </row>
    <row r="62" spans="1:21">
      <c r="A62" s="2" t="s">
        <v>5908</v>
      </c>
      <c r="B62" s="2" t="s">
        <v>5411</v>
      </c>
      <c r="C62" s="2" t="s">
        <v>5412</v>
      </c>
      <c r="E62" s="2" t="s">
        <v>3575</v>
      </c>
      <c r="F62" s="43" t="s">
        <v>3214</v>
      </c>
      <c r="U62" s="2"/>
    </row>
    <row r="63" spans="1:21">
      <c r="A63" s="2" t="s">
        <v>5909</v>
      </c>
      <c r="B63" s="2" t="s">
        <v>5413</v>
      </c>
      <c r="C63" s="2" t="s">
        <v>5414</v>
      </c>
      <c r="D63" s="2" t="s">
        <v>5415</v>
      </c>
      <c r="E63" s="2" t="s">
        <v>643</v>
      </c>
      <c r="F63" s="43" t="s">
        <v>3284</v>
      </c>
    </row>
    <row r="64" spans="1:21">
      <c r="A64" s="2" t="s">
        <v>5910</v>
      </c>
      <c r="B64" s="2" t="s">
        <v>5416</v>
      </c>
      <c r="C64" s="2" t="s">
        <v>873</v>
      </c>
      <c r="E64" s="2" t="s">
        <v>874</v>
      </c>
      <c r="F64" s="43" t="s">
        <v>3405</v>
      </c>
    </row>
    <row r="65" spans="1:6">
      <c r="A65" s="2" t="s">
        <v>5911</v>
      </c>
      <c r="B65" s="2" t="s">
        <v>5417</v>
      </c>
      <c r="C65" s="2" t="s">
        <v>5418</v>
      </c>
      <c r="D65" s="2" t="s">
        <v>3406</v>
      </c>
      <c r="E65" s="2" t="s">
        <v>874</v>
      </c>
      <c r="F65" s="43" t="s">
        <v>3405</v>
      </c>
    </row>
    <row r="66" spans="1:6">
      <c r="A66" s="2" t="s">
        <v>5912</v>
      </c>
      <c r="B66" s="2" t="s">
        <v>5419</v>
      </c>
      <c r="C66" s="2" t="s">
        <v>5420</v>
      </c>
      <c r="D66" s="2" t="s">
        <v>3461</v>
      </c>
      <c r="E66" s="2" t="s">
        <v>5421</v>
      </c>
      <c r="F66" s="43" t="s">
        <v>3284</v>
      </c>
    </row>
    <row r="67" spans="1:6">
      <c r="A67" s="2" t="s">
        <v>5913</v>
      </c>
      <c r="B67" s="2" t="s">
        <v>5422</v>
      </c>
      <c r="C67" s="2" t="s">
        <v>5423</v>
      </c>
      <c r="E67" s="2" t="s">
        <v>5391</v>
      </c>
      <c r="F67" s="43" t="s">
        <v>3284</v>
      </c>
    </row>
    <row r="68" spans="1:6">
      <c r="A68" s="2" t="s">
        <v>5914</v>
      </c>
      <c r="B68" s="2" t="s">
        <v>5424</v>
      </c>
      <c r="C68" s="2" t="s">
        <v>5425</v>
      </c>
      <c r="E68" s="2" t="s">
        <v>6107</v>
      </c>
      <c r="F68" s="43" t="s">
        <v>6102</v>
      </c>
    </row>
    <row r="69" spans="1:6">
      <c r="A69" s="2" t="s">
        <v>5915</v>
      </c>
      <c r="B69" s="2" t="s">
        <v>5426</v>
      </c>
      <c r="C69" s="2" t="s">
        <v>5427</v>
      </c>
      <c r="D69" s="2" t="s">
        <v>5428</v>
      </c>
      <c r="E69" s="2" t="s">
        <v>5429</v>
      </c>
      <c r="F69" s="43" t="s">
        <v>3284</v>
      </c>
    </row>
    <row r="70" spans="1:6">
      <c r="A70" s="2" t="s">
        <v>5916</v>
      </c>
      <c r="B70" s="2" t="s">
        <v>5430</v>
      </c>
      <c r="C70" s="2" t="s">
        <v>5431</v>
      </c>
      <c r="D70" s="2" t="s">
        <v>5432</v>
      </c>
      <c r="E70" s="2" t="s">
        <v>134</v>
      </c>
      <c r="F70" s="43" t="s">
        <v>3214</v>
      </c>
    </row>
    <row r="71" spans="1:6">
      <c r="A71" s="2" t="s">
        <v>5917</v>
      </c>
      <c r="B71" s="2" t="s">
        <v>5433</v>
      </c>
      <c r="C71" s="2" t="s">
        <v>5434</v>
      </c>
      <c r="D71" s="2" t="s">
        <v>5326</v>
      </c>
      <c r="E71" s="2" t="s">
        <v>134</v>
      </c>
      <c r="F71" s="43" t="s">
        <v>3214</v>
      </c>
    </row>
    <row r="72" spans="1:6">
      <c r="A72" s="2" t="s">
        <v>5918</v>
      </c>
      <c r="B72" s="2" t="s">
        <v>5435</v>
      </c>
      <c r="C72" s="2" t="s">
        <v>5436</v>
      </c>
      <c r="D72" s="2" t="s">
        <v>5432</v>
      </c>
      <c r="E72" s="2" t="s">
        <v>134</v>
      </c>
      <c r="F72" s="43" t="s">
        <v>3214</v>
      </c>
    </row>
    <row r="73" spans="1:6">
      <c r="A73" s="2" t="s">
        <v>5919</v>
      </c>
      <c r="B73" s="2" t="s">
        <v>5437</v>
      </c>
      <c r="C73" s="2" t="s">
        <v>5438</v>
      </c>
      <c r="D73" s="2" t="s">
        <v>5326</v>
      </c>
      <c r="E73" s="2" t="s">
        <v>134</v>
      </c>
      <c r="F73" s="43" t="s">
        <v>3214</v>
      </c>
    </row>
    <row r="74" spans="1:6">
      <c r="A74" s="2" t="s">
        <v>5920</v>
      </c>
      <c r="B74" s="2" t="s">
        <v>5439</v>
      </c>
      <c r="C74" s="2" t="s">
        <v>5440</v>
      </c>
      <c r="D74" s="2" t="s">
        <v>5441</v>
      </c>
      <c r="E74" s="2" t="s">
        <v>134</v>
      </c>
      <c r="F74" s="43" t="s">
        <v>3214</v>
      </c>
    </row>
    <row r="75" spans="1:6">
      <c r="A75" s="2" t="s">
        <v>5921</v>
      </c>
      <c r="B75" s="2" t="s">
        <v>5442</v>
      </c>
      <c r="C75" s="2" t="s">
        <v>5443</v>
      </c>
      <c r="D75" s="2" t="s">
        <v>5444</v>
      </c>
      <c r="E75" s="2" t="s">
        <v>134</v>
      </c>
      <c r="F75" s="43" t="s">
        <v>3214</v>
      </c>
    </row>
    <row r="76" spans="1:6">
      <c r="A76" s="2" t="s">
        <v>5922</v>
      </c>
      <c r="B76" s="2" t="s">
        <v>5445</v>
      </c>
      <c r="C76" s="2" t="s">
        <v>5446</v>
      </c>
      <c r="D76" s="2" t="s">
        <v>5432</v>
      </c>
      <c r="E76" s="2" t="s">
        <v>134</v>
      </c>
      <c r="F76" s="43" t="s">
        <v>3214</v>
      </c>
    </row>
    <row r="77" spans="1:6">
      <c r="A77" s="2" t="s">
        <v>5923</v>
      </c>
      <c r="B77" s="2" t="s">
        <v>5447</v>
      </c>
      <c r="C77" s="2" t="s">
        <v>5448</v>
      </c>
      <c r="D77" s="2" t="s">
        <v>5326</v>
      </c>
      <c r="E77" s="2" t="s">
        <v>134</v>
      </c>
      <c r="F77" s="43" t="s">
        <v>3214</v>
      </c>
    </row>
    <row r="78" spans="1:6">
      <c r="A78" s="2" t="s">
        <v>5924</v>
      </c>
      <c r="B78" s="2" t="s">
        <v>5449</v>
      </c>
      <c r="C78" s="2" t="s">
        <v>5450</v>
      </c>
      <c r="D78" s="2" t="s">
        <v>5441</v>
      </c>
      <c r="E78" s="2" t="s">
        <v>134</v>
      </c>
      <c r="F78" s="43" t="s">
        <v>3214</v>
      </c>
    </row>
    <row r="79" spans="1:6">
      <c r="A79" s="2" t="s">
        <v>5925</v>
      </c>
      <c r="B79" s="2" t="s">
        <v>5451</v>
      </c>
      <c r="C79" s="2" t="s">
        <v>5452</v>
      </c>
      <c r="D79" s="2" t="s">
        <v>5444</v>
      </c>
      <c r="E79" s="2" t="s">
        <v>134</v>
      </c>
      <c r="F79" s="43" t="s">
        <v>3214</v>
      </c>
    </row>
    <row r="80" spans="1:6">
      <c r="A80" s="2" t="s">
        <v>5926</v>
      </c>
      <c r="B80" s="2" t="s">
        <v>5453</v>
      </c>
      <c r="C80" s="2" t="s">
        <v>5454</v>
      </c>
      <c r="D80" s="2" t="s">
        <v>5441</v>
      </c>
      <c r="E80" s="2" t="s">
        <v>134</v>
      </c>
      <c r="F80" s="43" t="s">
        <v>3214</v>
      </c>
    </row>
    <row r="81" spans="1:6">
      <c r="A81" s="2" t="s">
        <v>5927</v>
      </c>
      <c r="B81" s="2" t="s">
        <v>5455</v>
      </c>
      <c r="C81" s="2" t="s">
        <v>5456</v>
      </c>
      <c r="D81" s="2" t="s">
        <v>5444</v>
      </c>
      <c r="E81" s="2" t="s">
        <v>134</v>
      </c>
      <c r="F81" s="43" t="s">
        <v>3214</v>
      </c>
    </row>
    <row r="82" spans="1:6">
      <c r="A82" s="2" t="s">
        <v>5928</v>
      </c>
      <c r="B82" s="2" t="s">
        <v>5457</v>
      </c>
      <c r="C82" s="2" t="s">
        <v>5458</v>
      </c>
      <c r="D82" s="2" t="s">
        <v>5441</v>
      </c>
      <c r="E82" s="2" t="s">
        <v>134</v>
      </c>
      <c r="F82" s="43" t="s">
        <v>3214</v>
      </c>
    </row>
    <row r="83" spans="1:6">
      <c r="A83" s="2" t="s">
        <v>5929</v>
      </c>
      <c r="B83" s="2" t="s">
        <v>5459</v>
      </c>
      <c r="C83" s="2" t="s">
        <v>5460</v>
      </c>
      <c r="D83" s="2" t="s">
        <v>5444</v>
      </c>
      <c r="E83" s="2" t="s">
        <v>134</v>
      </c>
      <c r="F83" s="43" t="s">
        <v>3214</v>
      </c>
    </row>
    <row r="84" spans="1:6">
      <c r="A84" s="2" t="s">
        <v>5930</v>
      </c>
      <c r="B84" s="2" t="s">
        <v>5461</v>
      </c>
      <c r="C84" s="2" t="s">
        <v>5462</v>
      </c>
      <c r="D84" s="2" t="s">
        <v>5441</v>
      </c>
      <c r="E84" s="2" t="s">
        <v>134</v>
      </c>
      <c r="F84" s="43" t="s">
        <v>3214</v>
      </c>
    </row>
    <row r="85" spans="1:6">
      <c r="A85" s="2" t="s">
        <v>5931</v>
      </c>
      <c r="B85" s="2" t="s">
        <v>5463</v>
      </c>
      <c r="C85" s="2" t="s">
        <v>5464</v>
      </c>
      <c r="D85" s="2" t="s">
        <v>5444</v>
      </c>
      <c r="E85" s="2" t="s">
        <v>134</v>
      </c>
      <c r="F85" s="43" t="s">
        <v>3214</v>
      </c>
    </row>
    <row r="86" spans="1:6">
      <c r="A86" s="2" t="s">
        <v>5932</v>
      </c>
      <c r="B86" s="2" t="s">
        <v>5465</v>
      </c>
      <c r="C86" s="2" t="s">
        <v>5466</v>
      </c>
      <c r="D86" s="2" t="s">
        <v>5441</v>
      </c>
      <c r="E86" s="2" t="s">
        <v>134</v>
      </c>
      <c r="F86" s="43" t="s">
        <v>3214</v>
      </c>
    </row>
    <row r="87" spans="1:6">
      <c r="A87" s="2" t="s">
        <v>5933</v>
      </c>
      <c r="B87" s="2" t="s">
        <v>5467</v>
      </c>
      <c r="C87" s="2" t="s">
        <v>5468</v>
      </c>
      <c r="D87" s="2" t="s">
        <v>5444</v>
      </c>
      <c r="E87" s="2" t="s">
        <v>134</v>
      </c>
      <c r="F87" s="43" t="s">
        <v>3214</v>
      </c>
    </row>
    <row r="88" spans="1:6">
      <c r="A88" s="2" t="s">
        <v>5934</v>
      </c>
      <c r="B88" s="2" t="s">
        <v>5469</v>
      </c>
      <c r="C88" s="2" t="s">
        <v>626</v>
      </c>
      <c r="D88" s="2" t="s">
        <v>5432</v>
      </c>
      <c r="E88" s="2" t="s">
        <v>134</v>
      </c>
      <c r="F88" s="43" t="s">
        <v>3214</v>
      </c>
    </row>
    <row r="89" spans="1:6">
      <c r="A89" s="2" t="s">
        <v>5935</v>
      </c>
      <c r="B89" s="2" t="s">
        <v>5470</v>
      </c>
      <c r="C89" s="2" t="s">
        <v>5471</v>
      </c>
      <c r="D89" s="2" t="s">
        <v>5326</v>
      </c>
      <c r="E89" s="2" t="s">
        <v>134</v>
      </c>
      <c r="F89" s="43" t="s">
        <v>3214</v>
      </c>
    </row>
    <row r="90" spans="1:6">
      <c r="A90" s="2" t="s">
        <v>5936</v>
      </c>
      <c r="B90" s="2" t="s">
        <v>5472</v>
      </c>
      <c r="C90" s="2" t="s">
        <v>5473</v>
      </c>
      <c r="D90" s="2" t="s">
        <v>5432</v>
      </c>
      <c r="E90" s="2" t="s">
        <v>134</v>
      </c>
      <c r="F90" s="43" t="s">
        <v>3214</v>
      </c>
    </row>
    <row r="91" spans="1:6">
      <c r="A91" s="2" t="s">
        <v>5937</v>
      </c>
      <c r="B91" s="2" t="s">
        <v>5474</v>
      </c>
      <c r="C91" s="2" t="s">
        <v>5475</v>
      </c>
      <c r="D91" s="2" t="s">
        <v>5326</v>
      </c>
      <c r="E91" s="2" t="s">
        <v>134</v>
      </c>
      <c r="F91" s="43" t="s">
        <v>3214</v>
      </c>
    </row>
    <row r="92" spans="1:6">
      <c r="A92" s="2" t="s">
        <v>5938</v>
      </c>
      <c r="B92" s="2" t="s">
        <v>5476</v>
      </c>
      <c r="C92" s="2" t="s">
        <v>5477</v>
      </c>
      <c r="D92" s="2" t="s">
        <v>5432</v>
      </c>
      <c r="E92" s="2" t="s">
        <v>134</v>
      </c>
      <c r="F92" s="43" t="s">
        <v>3214</v>
      </c>
    </row>
    <row r="93" spans="1:6">
      <c r="A93" s="2" t="s">
        <v>5939</v>
      </c>
      <c r="B93" s="2" t="s">
        <v>5478</v>
      </c>
      <c r="C93" s="2" t="s">
        <v>5479</v>
      </c>
      <c r="D93" s="2" t="s">
        <v>5326</v>
      </c>
      <c r="E93" s="2" t="s">
        <v>134</v>
      </c>
      <c r="F93" s="43" t="s">
        <v>3214</v>
      </c>
    </row>
    <row r="94" spans="1:6">
      <c r="A94" s="2" t="s">
        <v>5940</v>
      </c>
      <c r="B94" s="2" t="s">
        <v>5480</v>
      </c>
      <c r="C94" s="2" t="s">
        <v>5481</v>
      </c>
      <c r="D94" s="2" t="s">
        <v>5482</v>
      </c>
      <c r="E94" s="2" t="s">
        <v>1449</v>
      </c>
      <c r="F94" s="43" t="s">
        <v>3214</v>
      </c>
    </row>
    <row r="95" spans="1:6">
      <c r="A95" s="2" t="s">
        <v>5941</v>
      </c>
      <c r="B95" s="2" t="s">
        <v>5483</v>
      </c>
      <c r="C95" s="2" t="s">
        <v>5484</v>
      </c>
      <c r="D95" s="2" t="s">
        <v>5482</v>
      </c>
      <c r="E95" s="2" t="s">
        <v>1449</v>
      </c>
      <c r="F95" s="43" t="s">
        <v>3214</v>
      </c>
    </row>
    <row r="96" spans="1:6">
      <c r="A96" s="2" t="s">
        <v>5942</v>
      </c>
      <c r="B96" s="2" t="s">
        <v>5485</v>
      </c>
      <c r="C96" s="2" t="s">
        <v>5486</v>
      </c>
      <c r="D96" s="2" t="s">
        <v>5487</v>
      </c>
      <c r="E96" s="2" t="s">
        <v>1449</v>
      </c>
      <c r="F96" s="43" t="s">
        <v>3214</v>
      </c>
    </row>
    <row r="97" spans="1:6">
      <c r="A97" s="2" t="s">
        <v>5943</v>
      </c>
      <c r="B97" s="2" t="s">
        <v>5488</v>
      </c>
      <c r="C97" s="2" t="s">
        <v>5489</v>
      </c>
      <c r="E97" s="2" t="s">
        <v>6108</v>
      </c>
      <c r="F97" s="14" t="s">
        <v>3134</v>
      </c>
    </row>
    <row r="98" spans="1:6">
      <c r="A98" s="2" t="s">
        <v>5944</v>
      </c>
      <c r="B98" s="2" t="s">
        <v>5490</v>
      </c>
      <c r="C98" s="2" t="s">
        <v>5491</v>
      </c>
      <c r="E98" s="2" t="s">
        <v>6109</v>
      </c>
      <c r="F98" s="14" t="s">
        <v>3134</v>
      </c>
    </row>
    <row r="99" spans="1:6">
      <c r="A99" s="2" t="s">
        <v>5945</v>
      </c>
      <c r="B99" s="2" t="s">
        <v>5492</v>
      </c>
      <c r="C99" s="2" t="s">
        <v>5493</v>
      </c>
      <c r="D99" s="2" t="s">
        <v>5494</v>
      </c>
      <c r="E99" s="2" t="s">
        <v>5495</v>
      </c>
      <c r="F99" s="14" t="s">
        <v>3134</v>
      </c>
    </row>
    <row r="100" spans="1:6">
      <c r="A100" s="2" t="s">
        <v>5946</v>
      </c>
      <c r="B100" s="2" t="s">
        <v>5496</v>
      </c>
      <c r="C100" s="2" t="s">
        <v>5497</v>
      </c>
      <c r="E100" s="2" t="s">
        <v>5498</v>
      </c>
      <c r="F100" s="14" t="s">
        <v>3196</v>
      </c>
    </row>
    <row r="101" spans="1:6">
      <c r="A101" s="2" t="s">
        <v>5947</v>
      </c>
      <c r="B101" s="2" t="s">
        <v>5419</v>
      </c>
      <c r="C101" s="2" t="s">
        <v>2587</v>
      </c>
      <c r="D101" s="2" t="s">
        <v>3461</v>
      </c>
      <c r="E101" s="2" t="s">
        <v>5421</v>
      </c>
      <c r="F101" s="43" t="s">
        <v>3284</v>
      </c>
    </row>
    <row r="102" spans="1:6">
      <c r="A102" s="2" t="s">
        <v>5948</v>
      </c>
      <c r="B102" s="2" t="s">
        <v>5499</v>
      </c>
      <c r="C102" s="2" t="s">
        <v>5500</v>
      </c>
      <c r="D102" s="2" t="s">
        <v>5501</v>
      </c>
      <c r="E102" s="2" t="s">
        <v>5502</v>
      </c>
      <c r="F102" s="14" t="s">
        <v>3453</v>
      </c>
    </row>
    <row r="103" spans="1:6">
      <c r="A103" s="2" t="s">
        <v>5949</v>
      </c>
      <c r="B103" s="2" t="s">
        <v>5503</v>
      </c>
      <c r="C103" s="2" t="s">
        <v>5504</v>
      </c>
      <c r="E103" s="2" t="s">
        <v>3203</v>
      </c>
      <c r="F103" s="14" t="s">
        <v>3116</v>
      </c>
    </row>
    <row r="104" spans="1:6">
      <c r="A104" s="2" t="s">
        <v>5950</v>
      </c>
      <c r="B104" s="2" t="s">
        <v>5505</v>
      </c>
      <c r="C104" s="2" t="s">
        <v>691</v>
      </c>
      <c r="D104" s="2" t="s">
        <v>3490</v>
      </c>
      <c r="E104" s="2" t="s">
        <v>692</v>
      </c>
      <c r="F104" s="14" t="s">
        <v>3453</v>
      </c>
    </row>
    <row r="105" spans="1:6">
      <c r="A105" s="2" t="s">
        <v>5951</v>
      </c>
      <c r="B105" s="2" t="s">
        <v>5506</v>
      </c>
      <c r="C105" s="2" t="s">
        <v>5507</v>
      </c>
      <c r="D105" s="2" t="s">
        <v>5508</v>
      </c>
      <c r="E105" s="2" t="s">
        <v>5509</v>
      </c>
      <c r="F105" s="43" t="s">
        <v>3139</v>
      </c>
    </row>
    <row r="106" spans="1:6">
      <c r="A106" s="2" t="s">
        <v>5952</v>
      </c>
      <c r="B106" s="2" t="s">
        <v>5510</v>
      </c>
      <c r="C106" s="2" t="s">
        <v>5511</v>
      </c>
      <c r="D106" s="2" t="s">
        <v>5512</v>
      </c>
      <c r="E106" s="2" t="s">
        <v>364</v>
      </c>
      <c r="F106" s="43" t="s">
        <v>3249</v>
      </c>
    </row>
    <row r="107" spans="1:6">
      <c r="A107" s="2" t="s">
        <v>5953</v>
      </c>
      <c r="B107" s="2" t="s">
        <v>5513</v>
      </c>
      <c r="C107" s="2" t="s">
        <v>5514</v>
      </c>
      <c r="D107" s="2" t="s">
        <v>3253</v>
      </c>
      <c r="E107" s="2" t="s">
        <v>364</v>
      </c>
      <c r="F107" s="43" t="s">
        <v>3249</v>
      </c>
    </row>
    <row r="108" spans="1:6">
      <c r="A108" s="2" t="s">
        <v>5954</v>
      </c>
      <c r="B108" s="2" t="s">
        <v>5515</v>
      </c>
      <c r="C108" s="2" t="s">
        <v>5516</v>
      </c>
      <c r="D108" s="2" t="s">
        <v>5517</v>
      </c>
      <c r="E108" s="2" t="s">
        <v>5518</v>
      </c>
      <c r="F108" s="43" t="s">
        <v>3232</v>
      </c>
    </row>
    <row r="109" spans="1:6">
      <c r="A109" s="2" t="s">
        <v>5955</v>
      </c>
      <c r="B109" s="2" t="s">
        <v>5519</v>
      </c>
      <c r="C109" s="2" t="s">
        <v>5520</v>
      </c>
      <c r="D109" s="2" t="s">
        <v>5521</v>
      </c>
      <c r="E109" s="2" t="s">
        <v>5522</v>
      </c>
      <c r="F109" s="43" t="s">
        <v>3111</v>
      </c>
    </row>
    <row r="110" spans="1:6">
      <c r="A110" s="2" t="s">
        <v>5956</v>
      </c>
      <c r="B110" s="2" t="s">
        <v>5523</v>
      </c>
      <c r="C110" s="2" t="s">
        <v>5524</v>
      </c>
      <c r="D110" s="2" t="s">
        <v>3140</v>
      </c>
      <c r="E110" s="2" t="s">
        <v>1619</v>
      </c>
      <c r="F110" s="43" t="s">
        <v>3139</v>
      </c>
    </row>
    <row r="111" spans="1:6">
      <c r="A111" s="2" t="s">
        <v>5957</v>
      </c>
      <c r="B111" s="2" t="s">
        <v>5525</v>
      </c>
      <c r="C111" s="2" t="s">
        <v>412</v>
      </c>
      <c r="D111" s="2" t="s">
        <v>5526</v>
      </c>
      <c r="E111" s="2" t="s">
        <v>413</v>
      </c>
      <c r="F111" s="43" t="s">
        <v>3139</v>
      </c>
    </row>
    <row r="112" spans="1:6">
      <c r="A112" s="2" t="s">
        <v>5958</v>
      </c>
      <c r="B112" s="2" t="s">
        <v>5527</v>
      </c>
      <c r="C112" s="2" t="s">
        <v>5528</v>
      </c>
      <c r="E112" s="2" t="s">
        <v>2204</v>
      </c>
      <c r="F112" s="43" t="s">
        <v>6102</v>
      </c>
    </row>
    <row r="113" spans="1:6">
      <c r="A113" s="2" t="s">
        <v>5959</v>
      </c>
      <c r="B113" s="2" t="s">
        <v>5529</v>
      </c>
      <c r="C113" s="2" t="s">
        <v>5530</v>
      </c>
      <c r="D113" s="2" t="s">
        <v>174</v>
      </c>
      <c r="E113" s="2" t="s">
        <v>5531</v>
      </c>
      <c r="F113" s="43" t="s">
        <v>3284</v>
      </c>
    </row>
    <row r="114" spans="1:6">
      <c r="A114" s="2" t="s">
        <v>5960</v>
      </c>
      <c r="B114" s="2" t="s">
        <v>5532</v>
      </c>
      <c r="C114" s="2" t="s">
        <v>5533</v>
      </c>
      <c r="D114" s="2" t="s">
        <v>3283</v>
      </c>
      <c r="E114" s="2" t="s">
        <v>143</v>
      </c>
      <c r="F114" s="43" t="s">
        <v>3284</v>
      </c>
    </row>
    <row r="115" spans="1:6">
      <c r="A115" s="2" t="s">
        <v>5961</v>
      </c>
      <c r="B115" s="2" t="s">
        <v>5534</v>
      </c>
      <c r="C115" s="2" t="s">
        <v>5535</v>
      </c>
      <c r="D115" s="2" t="s">
        <v>477</v>
      </c>
      <c r="E115" s="2" t="s">
        <v>5536</v>
      </c>
      <c r="F115" s="43" t="s">
        <v>3255</v>
      </c>
    </row>
    <row r="116" spans="1:6">
      <c r="A116" s="2" t="s">
        <v>5962</v>
      </c>
      <c r="B116" s="2" t="s">
        <v>5537</v>
      </c>
      <c r="C116" s="2" t="s">
        <v>1193</v>
      </c>
      <c r="E116" s="2" t="s">
        <v>1194</v>
      </c>
      <c r="F116" s="14" t="s">
        <v>3125</v>
      </c>
    </row>
    <row r="117" spans="1:6">
      <c r="A117" s="2" t="s">
        <v>5963</v>
      </c>
      <c r="B117" s="2" t="s">
        <v>5538</v>
      </c>
      <c r="C117" s="2" t="s">
        <v>5539</v>
      </c>
      <c r="E117" s="2" t="s">
        <v>5540</v>
      </c>
      <c r="F117" s="43" t="s">
        <v>3596</v>
      </c>
    </row>
    <row r="118" spans="1:6">
      <c r="A118" s="2" t="s">
        <v>5964</v>
      </c>
      <c r="B118" s="2" t="s">
        <v>5541</v>
      </c>
      <c r="C118" s="2" t="s">
        <v>5542</v>
      </c>
      <c r="E118" s="2" t="s">
        <v>5543</v>
      </c>
      <c r="F118" s="43" t="s">
        <v>6102</v>
      </c>
    </row>
    <row r="119" spans="1:6">
      <c r="A119" s="2" t="s">
        <v>5965</v>
      </c>
      <c r="B119" s="2" t="s">
        <v>1567</v>
      </c>
      <c r="C119" s="2" t="s">
        <v>1568</v>
      </c>
      <c r="D119" s="2" t="s">
        <v>3324</v>
      </c>
      <c r="E119" s="2" t="s">
        <v>3325</v>
      </c>
      <c r="F119" s="43" t="s">
        <v>3317</v>
      </c>
    </row>
    <row r="120" spans="1:6">
      <c r="A120" s="2" t="s">
        <v>5966</v>
      </c>
      <c r="B120" s="2" t="s">
        <v>5544</v>
      </c>
      <c r="C120" s="2" t="s">
        <v>5545</v>
      </c>
      <c r="D120" s="2" t="s">
        <v>696</v>
      </c>
      <c r="E120" s="2" t="s">
        <v>5546</v>
      </c>
      <c r="F120" s="43" t="s">
        <v>6102</v>
      </c>
    </row>
    <row r="121" spans="1:6">
      <c r="A121" s="2" t="s">
        <v>5967</v>
      </c>
      <c r="B121" s="2" t="s">
        <v>137</v>
      </c>
      <c r="C121" s="2" t="s">
        <v>138</v>
      </c>
      <c r="E121" s="2" t="s">
        <v>139</v>
      </c>
      <c r="F121" s="43" t="s">
        <v>6102</v>
      </c>
    </row>
    <row r="122" spans="1:6" ht="16">
      <c r="A122" s="2" t="s">
        <v>5968</v>
      </c>
      <c r="B122" s="2" t="s">
        <v>2006</v>
      </c>
      <c r="C122" s="2" t="s">
        <v>2007</v>
      </c>
      <c r="D122" s="2" t="s">
        <v>3231</v>
      </c>
      <c r="E122" s="2" t="s">
        <v>35</v>
      </c>
      <c r="F122" s="45" t="s">
        <v>3129</v>
      </c>
    </row>
    <row r="123" spans="1:6">
      <c r="A123" s="2" t="s">
        <v>5969</v>
      </c>
      <c r="B123" s="2" t="s">
        <v>102</v>
      </c>
      <c r="C123" s="2" t="s">
        <v>103</v>
      </c>
      <c r="E123" s="2" t="s">
        <v>104</v>
      </c>
      <c r="F123" s="43" t="s">
        <v>3306</v>
      </c>
    </row>
    <row r="124" spans="1:6" ht="16">
      <c r="A124" s="2" t="s">
        <v>5970</v>
      </c>
      <c r="B124" s="2" t="s">
        <v>5547</v>
      </c>
      <c r="C124" s="2" t="s">
        <v>5548</v>
      </c>
      <c r="D124" s="2" t="s">
        <v>5549</v>
      </c>
      <c r="E124" s="2" t="s">
        <v>148</v>
      </c>
      <c r="F124" s="45" t="s">
        <v>3129</v>
      </c>
    </row>
    <row r="125" spans="1:6">
      <c r="A125" s="2" t="s">
        <v>5971</v>
      </c>
      <c r="B125" s="2" t="s">
        <v>5550</v>
      </c>
      <c r="C125" s="2" t="s">
        <v>729</v>
      </c>
      <c r="E125" s="2" t="s">
        <v>5551</v>
      </c>
      <c r="F125" s="43" t="s">
        <v>6102</v>
      </c>
    </row>
    <row r="126" spans="1:6">
      <c r="A126" s="2" t="s">
        <v>5972</v>
      </c>
      <c r="B126" s="2" t="s">
        <v>5552</v>
      </c>
      <c r="C126" s="2" t="s">
        <v>5553</v>
      </c>
      <c r="E126" s="2" t="s">
        <v>5379</v>
      </c>
      <c r="F126" s="43" t="s">
        <v>6102</v>
      </c>
    </row>
    <row r="127" spans="1:6">
      <c r="A127" s="2" t="s">
        <v>5973</v>
      </c>
      <c r="B127" s="2" t="s">
        <v>5554</v>
      </c>
      <c r="C127" s="2" t="s">
        <v>5555</v>
      </c>
      <c r="D127" s="2" t="s">
        <v>1698</v>
      </c>
      <c r="E127" s="2" t="s">
        <v>5556</v>
      </c>
      <c r="F127" s="43" t="s">
        <v>3255</v>
      </c>
    </row>
    <row r="128" spans="1:6">
      <c r="A128" s="2" t="s">
        <v>5974</v>
      </c>
      <c r="B128" s="2" t="s">
        <v>1370</v>
      </c>
      <c r="C128" s="2" t="s">
        <v>1371</v>
      </c>
      <c r="D128" s="2" t="s">
        <v>5557</v>
      </c>
      <c r="E128" s="2" t="s">
        <v>5360</v>
      </c>
      <c r="F128" s="43" t="s">
        <v>3284</v>
      </c>
    </row>
    <row r="129" spans="1:15">
      <c r="A129" s="2" t="s">
        <v>5975</v>
      </c>
      <c r="B129" s="2" t="s">
        <v>5558</v>
      </c>
      <c r="C129" s="2" t="s">
        <v>5559</v>
      </c>
      <c r="E129" s="2" t="s">
        <v>5560</v>
      </c>
      <c r="F129" s="43" t="s">
        <v>6101</v>
      </c>
    </row>
    <row r="130" spans="1:15">
      <c r="A130" s="2" t="s">
        <v>5976</v>
      </c>
      <c r="B130" s="2" t="s">
        <v>5561</v>
      </c>
      <c r="C130" s="2" t="s">
        <v>5562</v>
      </c>
      <c r="D130" s="2" t="s">
        <v>3404</v>
      </c>
      <c r="E130" s="2" t="s">
        <v>1898</v>
      </c>
      <c r="F130" s="43" t="s">
        <v>3405</v>
      </c>
    </row>
    <row r="131" spans="1:15">
      <c r="A131" s="2" t="s">
        <v>5977</v>
      </c>
      <c r="B131" s="2" t="s">
        <v>5563</v>
      </c>
      <c r="C131" s="2" t="s">
        <v>6105</v>
      </c>
      <c r="E131" s="2" t="s">
        <v>5564</v>
      </c>
      <c r="F131" s="43" t="s">
        <v>3284</v>
      </c>
    </row>
    <row r="132" spans="1:15">
      <c r="A132" s="2" t="s">
        <v>5978</v>
      </c>
      <c r="B132" s="2" t="s">
        <v>5565</v>
      </c>
      <c r="C132" s="2" t="s">
        <v>2362</v>
      </c>
      <c r="D132" s="2" t="s">
        <v>5566</v>
      </c>
      <c r="E132" s="2" t="s">
        <v>2363</v>
      </c>
      <c r="F132" s="43" t="s">
        <v>3111</v>
      </c>
    </row>
    <row r="133" spans="1:15">
      <c r="A133" s="2" t="s">
        <v>5979</v>
      </c>
      <c r="B133" s="2" t="s">
        <v>5567</v>
      </c>
      <c r="C133" s="2" t="s">
        <v>2882</v>
      </c>
      <c r="D133" s="2" t="s">
        <v>5568</v>
      </c>
      <c r="E133" s="2" t="s">
        <v>3136</v>
      </c>
      <c r="F133" s="43" t="s">
        <v>3111</v>
      </c>
    </row>
    <row r="134" spans="1:15">
      <c r="A134" s="2" t="s">
        <v>5980</v>
      </c>
      <c r="B134" s="2" t="s">
        <v>5569</v>
      </c>
      <c r="C134" s="2" t="s">
        <v>1683</v>
      </c>
      <c r="D134" s="2" t="s">
        <v>5570</v>
      </c>
      <c r="E134" s="2" t="s">
        <v>1684</v>
      </c>
      <c r="F134" s="43" t="s">
        <v>3440</v>
      </c>
    </row>
    <row r="135" spans="1:15">
      <c r="A135" s="2" t="s">
        <v>5981</v>
      </c>
      <c r="B135" s="2" t="s">
        <v>5571</v>
      </c>
      <c r="C135" s="2" t="s">
        <v>5572</v>
      </c>
      <c r="D135" s="2" t="s">
        <v>3326</v>
      </c>
      <c r="E135" s="2" t="s">
        <v>1684</v>
      </c>
      <c r="F135" s="43" t="s">
        <v>3317</v>
      </c>
    </row>
    <row r="136" spans="1:15">
      <c r="A136" s="2" t="s">
        <v>5982</v>
      </c>
      <c r="B136" s="2" t="s">
        <v>5573</v>
      </c>
      <c r="C136" s="2" t="s">
        <v>2932</v>
      </c>
      <c r="E136" s="2" t="s">
        <v>5574</v>
      </c>
      <c r="F136" s="43" t="s">
        <v>3284</v>
      </c>
    </row>
    <row r="137" spans="1:15">
      <c r="A137" s="2" t="s">
        <v>5983</v>
      </c>
      <c r="B137" s="2" t="s">
        <v>5575</v>
      </c>
      <c r="C137" s="2" t="s">
        <v>5576</v>
      </c>
      <c r="E137" s="2" t="s">
        <v>5577</v>
      </c>
      <c r="F137" s="43" t="s">
        <v>3400</v>
      </c>
    </row>
    <row r="138" spans="1:15">
      <c r="A138" s="2" t="s">
        <v>5984</v>
      </c>
      <c r="B138" s="2" t="s">
        <v>5578</v>
      </c>
      <c r="C138" s="2" t="s">
        <v>5579</v>
      </c>
      <c r="E138" s="2" t="s">
        <v>5580</v>
      </c>
      <c r="F138" s="43" t="s">
        <v>3400</v>
      </c>
    </row>
    <row r="139" spans="1:15">
      <c r="A139" s="2" t="s">
        <v>5985</v>
      </c>
      <c r="B139" s="2" t="s">
        <v>5581</v>
      </c>
      <c r="C139" s="2" t="s">
        <v>5582</v>
      </c>
      <c r="E139" s="2" t="s">
        <v>5583</v>
      </c>
      <c r="F139" s="43" t="s">
        <v>3400</v>
      </c>
    </row>
    <row r="140" spans="1:15">
      <c r="A140" s="2" t="s">
        <v>5986</v>
      </c>
      <c r="B140" s="2" t="s">
        <v>5584</v>
      </c>
      <c r="C140" s="2" t="s">
        <v>1424</v>
      </c>
      <c r="E140" s="2" t="s">
        <v>5585</v>
      </c>
      <c r="F140" s="14" t="s">
        <v>3327</v>
      </c>
    </row>
    <row r="141" spans="1:15">
      <c r="A141" s="2" t="s">
        <v>5987</v>
      </c>
      <c r="B141" s="2" t="s">
        <v>5586</v>
      </c>
      <c r="C141" s="2" t="s">
        <v>5587</v>
      </c>
      <c r="D141" s="2" t="s">
        <v>5588</v>
      </c>
      <c r="E141" s="2" t="s">
        <v>5589</v>
      </c>
      <c r="F141" s="43" t="s">
        <v>3255</v>
      </c>
      <c r="M141" s="40"/>
      <c r="N141" s="40"/>
      <c r="O141" s="40"/>
    </row>
    <row r="142" spans="1:15">
      <c r="A142" s="2" t="s">
        <v>5988</v>
      </c>
      <c r="B142" s="2" t="s">
        <v>5590</v>
      </c>
      <c r="C142" s="2" t="s">
        <v>1438</v>
      </c>
      <c r="D142" s="2" t="s">
        <v>5591</v>
      </c>
      <c r="E142" s="2" t="s">
        <v>5360</v>
      </c>
      <c r="F142" s="43" t="s">
        <v>3255</v>
      </c>
      <c r="M142" s="40"/>
      <c r="N142" s="40"/>
      <c r="O142" s="40"/>
    </row>
    <row r="143" spans="1:15">
      <c r="A143" s="2" t="s">
        <v>5989</v>
      </c>
      <c r="B143" s="2" t="s">
        <v>5592</v>
      </c>
      <c r="C143" s="2" t="s">
        <v>1274</v>
      </c>
      <c r="D143" s="2" t="s">
        <v>1733</v>
      </c>
      <c r="E143" s="2" t="s">
        <v>1270</v>
      </c>
      <c r="F143" s="43" t="s">
        <v>3284</v>
      </c>
      <c r="M143" s="40"/>
      <c r="N143" s="40"/>
      <c r="O143" s="40"/>
    </row>
    <row r="144" spans="1:15">
      <c r="A144" s="2" t="s">
        <v>5990</v>
      </c>
      <c r="B144" s="2" t="s">
        <v>5593</v>
      </c>
      <c r="C144" s="2" t="s">
        <v>5594</v>
      </c>
      <c r="D144" s="2" t="s">
        <v>5595</v>
      </c>
      <c r="E144" s="2" t="s">
        <v>5327</v>
      </c>
      <c r="F144" s="43" t="s">
        <v>3214</v>
      </c>
      <c r="M144" s="40"/>
      <c r="N144" s="40"/>
      <c r="O144" s="40"/>
    </row>
    <row r="145" spans="1:15">
      <c r="A145" s="2" t="s">
        <v>5991</v>
      </c>
      <c r="B145" s="2" t="s">
        <v>5596</v>
      </c>
      <c r="C145" s="2" t="s">
        <v>554</v>
      </c>
      <c r="D145" s="2" t="s">
        <v>3215</v>
      </c>
      <c r="E145" s="2" t="s">
        <v>5597</v>
      </c>
      <c r="F145" s="43" t="s">
        <v>3214</v>
      </c>
      <c r="M145" s="40"/>
      <c r="N145" s="40"/>
      <c r="O145" s="40"/>
    </row>
    <row r="146" spans="1:15">
      <c r="A146" s="2" t="s">
        <v>5992</v>
      </c>
      <c r="B146" s="2" t="s">
        <v>5598</v>
      </c>
      <c r="C146" s="2" t="s">
        <v>509</v>
      </c>
      <c r="D146" s="2" t="s">
        <v>5599</v>
      </c>
      <c r="E146" s="2" t="s">
        <v>5600</v>
      </c>
      <c r="F146" s="43" t="s">
        <v>3139</v>
      </c>
      <c r="M146" s="40"/>
      <c r="N146" s="40"/>
      <c r="O146" s="40"/>
    </row>
    <row r="147" spans="1:15">
      <c r="A147" s="2" t="s">
        <v>5993</v>
      </c>
      <c r="B147" s="2" t="s">
        <v>2202</v>
      </c>
      <c r="C147" s="2" t="s">
        <v>2203</v>
      </c>
      <c r="E147" s="2" t="s">
        <v>2204</v>
      </c>
      <c r="F147" s="43" t="s">
        <v>6102</v>
      </c>
    </row>
    <row r="148" spans="1:15">
      <c r="A148" s="2" t="s">
        <v>5994</v>
      </c>
      <c r="B148" s="2" t="s">
        <v>5601</v>
      </c>
      <c r="C148" s="2" t="s">
        <v>1350</v>
      </c>
      <c r="E148" s="2" t="s">
        <v>5602</v>
      </c>
      <c r="F148" s="43" t="s">
        <v>6102</v>
      </c>
    </row>
    <row r="149" spans="1:15">
      <c r="A149" s="2" t="s">
        <v>5995</v>
      </c>
      <c r="B149" s="2" t="s">
        <v>5603</v>
      </c>
      <c r="C149" s="2" t="s">
        <v>5604</v>
      </c>
      <c r="D149" s="2" t="s">
        <v>5605</v>
      </c>
      <c r="E149" s="2" t="s">
        <v>5606</v>
      </c>
      <c r="F149" s="43" t="s">
        <v>6101</v>
      </c>
    </row>
    <row r="150" spans="1:15">
      <c r="A150" s="2" t="s">
        <v>5996</v>
      </c>
      <c r="B150" s="2" t="s">
        <v>5607</v>
      </c>
      <c r="C150" s="2" t="s">
        <v>5608</v>
      </c>
      <c r="D150" s="2" t="s">
        <v>5609</v>
      </c>
      <c r="E150" s="2" t="s">
        <v>5391</v>
      </c>
      <c r="F150" s="43" t="s">
        <v>3306</v>
      </c>
    </row>
    <row r="151" spans="1:15">
      <c r="A151" s="2" t="s">
        <v>5997</v>
      </c>
      <c r="B151" s="2" t="s">
        <v>2947</v>
      </c>
      <c r="C151" s="2" t="s">
        <v>6098</v>
      </c>
      <c r="E151" s="2" t="s">
        <v>5610</v>
      </c>
      <c r="F151" s="43" t="s">
        <v>3232</v>
      </c>
    </row>
    <row r="152" spans="1:15">
      <c r="A152" s="2" t="s">
        <v>5998</v>
      </c>
      <c r="B152" s="2" t="s">
        <v>5611</v>
      </c>
      <c r="C152" s="2" t="s">
        <v>107</v>
      </c>
      <c r="E152" s="2" t="s">
        <v>5612</v>
      </c>
      <c r="F152" s="43" t="s">
        <v>6102</v>
      </c>
    </row>
    <row r="153" spans="1:15">
      <c r="A153" s="2" t="s">
        <v>5999</v>
      </c>
      <c r="B153" s="2" t="s">
        <v>5613</v>
      </c>
      <c r="C153" s="2" t="s">
        <v>5614</v>
      </c>
      <c r="D153" s="2" t="s">
        <v>5615</v>
      </c>
      <c r="E153" s="2" t="s">
        <v>5616</v>
      </c>
      <c r="F153" s="43" t="s">
        <v>3255</v>
      </c>
    </row>
    <row r="154" spans="1:15">
      <c r="A154" s="2" t="s">
        <v>6000</v>
      </c>
      <c r="B154" s="2" t="s">
        <v>5617</v>
      </c>
      <c r="C154" s="2" t="s">
        <v>5618</v>
      </c>
      <c r="D154" s="2" t="s">
        <v>5615</v>
      </c>
      <c r="E154" s="2" t="s">
        <v>5619</v>
      </c>
      <c r="F154" s="43" t="s">
        <v>3255</v>
      </c>
    </row>
    <row r="155" spans="1:15">
      <c r="A155" s="2" t="s">
        <v>6001</v>
      </c>
      <c r="B155" s="2" t="s">
        <v>5620</v>
      </c>
      <c r="C155" s="2" t="s">
        <v>5621</v>
      </c>
      <c r="D155" s="2" t="s">
        <v>5622</v>
      </c>
      <c r="E155" s="2" t="s">
        <v>5623</v>
      </c>
      <c r="F155" s="43" t="s">
        <v>3111</v>
      </c>
    </row>
    <row r="156" spans="1:15">
      <c r="A156" s="2" t="s">
        <v>6002</v>
      </c>
      <c r="B156" s="2" t="s">
        <v>2471</v>
      </c>
      <c r="C156" s="2" t="s">
        <v>5624</v>
      </c>
      <c r="E156" s="2" t="s">
        <v>2473</v>
      </c>
      <c r="F156" s="43" t="s">
        <v>6102</v>
      </c>
    </row>
    <row r="157" spans="1:15">
      <c r="A157" s="2" t="s">
        <v>6003</v>
      </c>
      <c r="B157" s="2" t="s">
        <v>5625</v>
      </c>
      <c r="C157" s="2" t="s">
        <v>5626</v>
      </c>
      <c r="D157" s="2" t="s">
        <v>5627</v>
      </c>
      <c r="E157" s="2" t="s">
        <v>2029</v>
      </c>
      <c r="F157" s="43" t="s">
        <v>3172</v>
      </c>
    </row>
    <row r="158" spans="1:15">
      <c r="A158" s="2" t="s">
        <v>6004</v>
      </c>
      <c r="B158" s="2" t="s">
        <v>5628</v>
      </c>
      <c r="C158" s="2" t="s">
        <v>5629</v>
      </c>
      <c r="E158" s="2" t="s">
        <v>2204</v>
      </c>
      <c r="F158" s="43" t="s">
        <v>6102</v>
      </c>
    </row>
    <row r="159" spans="1:15">
      <c r="A159" s="2" t="s">
        <v>6005</v>
      </c>
      <c r="B159" s="2" t="s">
        <v>5630</v>
      </c>
      <c r="C159" s="2" t="s">
        <v>5631</v>
      </c>
      <c r="D159" s="2" t="s">
        <v>5632</v>
      </c>
      <c r="E159" s="2" t="s">
        <v>1390</v>
      </c>
      <c r="F159" s="43" t="s">
        <v>3317</v>
      </c>
    </row>
    <row r="160" spans="1:15">
      <c r="A160" s="2" t="s">
        <v>6006</v>
      </c>
      <c r="B160" s="2" t="s">
        <v>5633</v>
      </c>
      <c r="C160" s="2" t="s">
        <v>5634</v>
      </c>
      <c r="D160" s="2" t="s">
        <v>5635</v>
      </c>
      <c r="E160" s="2" t="s">
        <v>5636</v>
      </c>
      <c r="F160" s="43" t="s">
        <v>3317</v>
      </c>
    </row>
    <row r="161" spans="1:6">
      <c r="A161" s="2" t="s">
        <v>6007</v>
      </c>
      <c r="B161" s="2" t="s">
        <v>5637</v>
      </c>
      <c r="C161" s="2" t="s">
        <v>5638</v>
      </c>
      <c r="D161" s="2" t="s">
        <v>5635</v>
      </c>
      <c r="E161" s="2" t="s">
        <v>5639</v>
      </c>
      <c r="F161" s="43" t="s">
        <v>3317</v>
      </c>
    </row>
    <row r="162" spans="1:6">
      <c r="A162" s="2" t="s">
        <v>6008</v>
      </c>
      <c r="B162" s="2" t="s">
        <v>5640</v>
      </c>
      <c r="C162" s="2" t="s">
        <v>1674</v>
      </c>
      <c r="D162" s="2" t="s">
        <v>3579</v>
      </c>
      <c r="E162" s="2" t="s">
        <v>805</v>
      </c>
      <c r="F162" s="14" t="s">
        <v>3578</v>
      </c>
    </row>
    <row r="163" spans="1:6">
      <c r="A163" s="2" t="s">
        <v>6009</v>
      </c>
      <c r="B163" s="2" t="s">
        <v>5641</v>
      </c>
      <c r="C163" s="2" t="s">
        <v>5642</v>
      </c>
      <c r="E163" s="2" t="s">
        <v>5643</v>
      </c>
      <c r="F163" s="43" t="s">
        <v>3284</v>
      </c>
    </row>
    <row r="164" spans="1:6">
      <c r="A164" s="2" t="s">
        <v>6010</v>
      </c>
      <c r="B164" s="2" t="s">
        <v>921</v>
      </c>
      <c r="C164" s="2" t="s">
        <v>5644</v>
      </c>
      <c r="D164" s="2" t="s">
        <v>3318</v>
      </c>
      <c r="E164" s="2" t="s">
        <v>923</v>
      </c>
      <c r="F164" s="43" t="s">
        <v>3317</v>
      </c>
    </row>
    <row r="165" spans="1:6">
      <c r="A165" s="2" t="s">
        <v>6011</v>
      </c>
      <c r="B165" s="2" t="s">
        <v>5645</v>
      </c>
      <c r="C165" s="2" t="s">
        <v>5646</v>
      </c>
      <c r="D165" s="2" t="s">
        <v>2019</v>
      </c>
      <c r="E165" s="2" t="s">
        <v>3151</v>
      </c>
      <c r="F165" s="43" t="s">
        <v>3144</v>
      </c>
    </row>
    <row r="166" spans="1:6">
      <c r="A166" s="2" t="s">
        <v>6012</v>
      </c>
      <c r="B166" s="2" t="s">
        <v>5647</v>
      </c>
      <c r="C166" s="2" t="s">
        <v>5648</v>
      </c>
      <c r="E166" s="2" t="s">
        <v>3151</v>
      </c>
      <c r="F166" s="43" t="s">
        <v>3144</v>
      </c>
    </row>
    <row r="167" spans="1:6">
      <c r="A167" s="2" t="s">
        <v>6013</v>
      </c>
      <c r="B167" s="2" t="s">
        <v>5649</v>
      </c>
      <c r="C167" s="2" t="s">
        <v>5650</v>
      </c>
      <c r="D167" s="2" t="s">
        <v>5651</v>
      </c>
      <c r="E167" s="2" t="s">
        <v>3151</v>
      </c>
      <c r="F167" s="43" t="s">
        <v>3144</v>
      </c>
    </row>
    <row r="168" spans="1:6">
      <c r="A168" s="2" t="s">
        <v>6014</v>
      </c>
      <c r="B168" s="2" t="s">
        <v>5652</v>
      </c>
      <c r="C168" s="2" t="s">
        <v>5653</v>
      </c>
      <c r="D168" s="2" t="s">
        <v>2019</v>
      </c>
      <c r="E168" s="2" t="s">
        <v>3151</v>
      </c>
      <c r="F168" s="43" t="s">
        <v>3144</v>
      </c>
    </row>
    <row r="169" spans="1:6">
      <c r="A169" s="2" t="s">
        <v>6015</v>
      </c>
      <c r="B169" s="2" t="s">
        <v>5654</v>
      </c>
      <c r="C169" s="2" t="s">
        <v>5655</v>
      </c>
      <c r="E169" s="2" t="s">
        <v>3484</v>
      </c>
      <c r="F169" s="43" t="s">
        <v>3255</v>
      </c>
    </row>
    <row r="170" spans="1:6">
      <c r="A170" s="2" t="s">
        <v>6016</v>
      </c>
      <c r="B170" s="2" t="s">
        <v>5656</v>
      </c>
      <c r="C170" s="2" t="s">
        <v>1902</v>
      </c>
      <c r="D170" s="2" t="s">
        <v>3154</v>
      </c>
      <c r="E170" s="2" t="s">
        <v>5657</v>
      </c>
      <c r="F170" s="43" t="s">
        <v>3111</v>
      </c>
    </row>
    <row r="171" spans="1:6">
      <c r="A171" s="2" t="s">
        <v>6017</v>
      </c>
      <c r="B171" s="2" t="s">
        <v>5658</v>
      </c>
      <c r="C171" s="2" t="s">
        <v>5659</v>
      </c>
      <c r="D171" s="2" t="s">
        <v>5660</v>
      </c>
      <c r="E171" s="2" t="s">
        <v>5661</v>
      </c>
      <c r="F171" s="14" t="s">
        <v>3438</v>
      </c>
    </row>
    <row r="172" spans="1:6">
      <c r="A172" s="2" t="s">
        <v>6018</v>
      </c>
      <c r="B172" s="2" t="s">
        <v>5662</v>
      </c>
      <c r="C172" s="2" t="s">
        <v>5663</v>
      </c>
      <c r="E172" s="2" t="s">
        <v>5664</v>
      </c>
      <c r="F172" s="14" t="s">
        <v>3438</v>
      </c>
    </row>
    <row r="173" spans="1:6">
      <c r="A173" s="2" t="s">
        <v>6019</v>
      </c>
      <c r="B173" s="2" t="s">
        <v>5665</v>
      </c>
      <c r="C173" s="2" t="s">
        <v>5666</v>
      </c>
      <c r="E173" s="2" t="s">
        <v>5667</v>
      </c>
      <c r="F173" s="14" t="s">
        <v>3438</v>
      </c>
    </row>
    <row r="174" spans="1:6">
      <c r="A174" s="2" t="s">
        <v>6020</v>
      </c>
      <c r="B174" s="2" t="s">
        <v>5668</v>
      </c>
      <c r="C174" s="2" t="s">
        <v>5669</v>
      </c>
      <c r="E174" s="2" t="s">
        <v>5664</v>
      </c>
      <c r="F174" s="14" t="s">
        <v>3438</v>
      </c>
    </row>
    <row r="175" spans="1:6">
      <c r="A175" s="2" t="s">
        <v>6021</v>
      </c>
      <c r="B175" s="2" t="s">
        <v>5670</v>
      </c>
      <c r="C175" s="2" t="s">
        <v>5671</v>
      </c>
      <c r="D175" s="2" t="s">
        <v>1541</v>
      </c>
      <c r="E175" s="2" t="s">
        <v>5672</v>
      </c>
      <c r="F175" s="14" t="s">
        <v>3438</v>
      </c>
    </row>
    <row r="176" spans="1:6">
      <c r="A176" s="2" t="s">
        <v>6022</v>
      </c>
      <c r="B176" s="2" t="s">
        <v>5673</v>
      </c>
      <c r="C176" s="2" t="s">
        <v>5674</v>
      </c>
      <c r="E176" s="2" t="s">
        <v>5675</v>
      </c>
      <c r="F176" s="43" t="s">
        <v>6102</v>
      </c>
    </row>
    <row r="177" spans="1:6">
      <c r="A177" s="2" t="s">
        <v>6023</v>
      </c>
      <c r="B177" s="2" t="s">
        <v>5676</v>
      </c>
      <c r="C177" s="2" t="s">
        <v>5677</v>
      </c>
      <c r="E177" s="2" t="s">
        <v>5678</v>
      </c>
      <c r="F177" s="43" t="s">
        <v>6102</v>
      </c>
    </row>
    <row r="178" spans="1:6">
      <c r="A178" s="2" t="s">
        <v>6024</v>
      </c>
      <c r="B178" s="2" t="s">
        <v>5679</v>
      </c>
      <c r="C178" s="2" t="s">
        <v>5680</v>
      </c>
      <c r="D178" s="2" t="s">
        <v>5681</v>
      </c>
      <c r="E178" s="2" t="s">
        <v>5682</v>
      </c>
      <c r="F178" s="14" t="s">
        <v>3438</v>
      </c>
    </row>
    <row r="179" spans="1:6">
      <c r="A179" s="2" t="s">
        <v>6025</v>
      </c>
      <c r="B179" s="2" t="s">
        <v>5683</v>
      </c>
      <c r="C179" s="2" t="s">
        <v>5684</v>
      </c>
      <c r="D179" s="2" t="s">
        <v>5685</v>
      </c>
      <c r="E179" s="2" t="s">
        <v>5686</v>
      </c>
      <c r="F179" s="43" t="s">
        <v>3400</v>
      </c>
    </row>
    <row r="180" spans="1:6">
      <c r="A180" s="2" t="s">
        <v>6026</v>
      </c>
      <c r="B180" s="2" t="s">
        <v>5687</v>
      </c>
      <c r="C180" s="2" t="s">
        <v>5688</v>
      </c>
      <c r="D180" s="2" t="s">
        <v>5689</v>
      </c>
      <c r="E180" s="2" t="s">
        <v>5690</v>
      </c>
      <c r="F180" s="43" t="s">
        <v>3400</v>
      </c>
    </row>
    <row r="181" spans="1:6">
      <c r="A181" s="2" t="s">
        <v>6027</v>
      </c>
      <c r="B181" s="2" t="s">
        <v>5691</v>
      </c>
      <c r="C181" s="2" t="s">
        <v>5692</v>
      </c>
      <c r="D181" s="2" t="s">
        <v>5693</v>
      </c>
      <c r="E181" s="2" t="s">
        <v>5686</v>
      </c>
      <c r="F181" s="43" t="s">
        <v>3400</v>
      </c>
    </row>
    <row r="182" spans="1:6">
      <c r="A182" s="2" t="s">
        <v>6028</v>
      </c>
      <c r="B182" s="2" t="s">
        <v>5694</v>
      </c>
      <c r="C182" s="2" t="s">
        <v>5695</v>
      </c>
      <c r="D182" s="2" t="s">
        <v>5696</v>
      </c>
      <c r="E182" s="2" t="s">
        <v>5697</v>
      </c>
      <c r="F182" s="43" t="s">
        <v>3255</v>
      </c>
    </row>
    <row r="183" spans="1:6">
      <c r="A183" s="2" t="s">
        <v>6029</v>
      </c>
      <c r="B183" s="2" t="s">
        <v>5698</v>
      </c>
      <c r="C183" s="2" t="s">
        <v>5699</v>
      </c>
      <c r="E183" s="2" t="s">
        <v>5700</v>
      </c>
      <c r="F183" s="43" t="s">
        <v>3205</v>
      </c>
    </row>
    <row r="184" spans="1:6">
      <c r="A184" s="2" t="s">
        <v>6030</v>
      </c>
      <c r="B184" s="2" t="s">
        <v>5701</v>
      </c>
      <c r="C184" s="2" t="s">
        <v>5702</v>
      </c>
      <c r="E184" s="2" t="s">
        <v>5700</v>
      </c>
      <c r="F184" s="43" t="s">
        <v>3205</v>
      </c>
    </row>
    <row r="185" spans="1:6">
      <c r="A185" s="2" t="s">
        <v>6031</v>
      </c>
      <c r="B185" s="2" t="s">
        <v>5703</v>
      </c>
      <c r="C185" s="2" t="s">
        <v>5704</v>
      </c>
      <c r="D185" s="2" t="s">
        <v>5705</v>
      </c>
      <c r="E185" s="2" t="s">
        <v>1054</v>
      </c>
      <c r="F185" s="43" t="s">
        <v>3578</v>
      </c>
    </row>
    <row r="186" spans="1:6">
      <c r="A186" s="2" t="s">
        <v>6032</v>
      </c>
      <c r="B186" s="2" t="s">
        <v>5706</v>
      </c>
      <c r="C186" s="2" t="s">
        <v>5707</v>
      </c>
      <c r="D186" s="2" t="s">
        <v>5708</v>
      </c>
      <c r="E186" s="2" t="s">
        <v>5276</v>
      </c>
      <c r="F186" s="43" t="s">
        <v>3214</v>
      </c>
    </row>
    <row r="187" spans="1:6">
      <c r="A187" s="2" t="s">
        <v>6033</v>
      </c>
      <c r="B187" s="2" t="s">
        <v>5709</v>
      </c>
      <c r="C187" s="2" t="s">
        <v>5710</v>
      </c>
      <c r="E187" s="2" t="s">
        <v>5308</v>
      </c>
      <c r="F187" s="43" t="s">
        <v>3214</v>
      </c>
    </row>
    <row r="188" spans="1:6">
      <c r="A188" s="2" t="s">
        <v>6034</v>
      </c>
      <c r="B188" s="2" t="s">
        <v>5711</v>
      </c>
      <c r="C188" s="2" t="s">
        <v>5712</v>
      </c>
      <c r="D188" s="2" t="s">
        <v>5708</v>
      </c>
      <c r="E188" s="2" t="s">
        <v>5276</v>
      </c>
      <c r="F188" s="43" t="s">
        <v>3214</v>
      </c>
    </row>
    <row r="189" spans="1:6">
      <c r="A189" s="2" t="s">
        <v>6035</v>
      </c>
      <c r="B189" s="2" t="s">
        <v>5713</v>
      </c>
      <c r="C189" s="2" t="s">
        <v>5714</v>
      </c>
      <c r="D189" s="2" t="s">
        <v>3183</v>
      </c>
      <c r="E189" s="2" t="s">
        <v>5715</v>
      </c>
      <c r="F189" s="43" t="s">
        <v>3214</v>
      </c>
    </row>
    <row r="190" spans="1:6">
      <c r="A190" s="2" t="s">
        <v>6036</v>
      </c>
      <c r="B190" s="2" t="s">
        <v>5716</v>
      </c>
      <c r="C190" s="2" t="s">
        <v>5717</v>
      </c>
      <c r="D190" s="2" t="s">
        <v>3345</v>
      </c>
      <c r="E190" s="2" t="s">
        <v>1859</v>
      </c>
      <c r="F190" s="43" t="s">
        <v>6100</v>
      </c>
    </row>
    <row r="191" spans="1:6">
      <c r="A191" s="2" t="s">
        <v>6037</v>
      </c>
      <c r="B191" s="2" t="s">
        <v>5718</v>
      </c>
      <c r="C191" s="2" t="s">
        <v>5719</v>
      </c>
      <c r="D191" s="2" t="s">
        <v>3389</v>
      </c>
      <c r="E191" s="2" t="s">
        <v>241</v>
      </c>
      <c r="F191" s="43" t="s">
        <v>3385</v>
      </c>
    </row>
    <row r="192" spans="1:6">
      <c r="A192" s="2" t="s">
        <v>6038</v>
      </c>
      <c r="B192" s="2" t="s">
        <v>5720</v>
      </c>
      <c r="C192" s="2" t="s">
        <v>5721</v>
      </c>
      <c r="D192" s="2" t="s">
        <v>3389</v>
      </c>
      <c r="E192" s="2" t="s">
        <v>241</v>
      </c>
      <c r="F192" s="43" t="s">
        <v>3385</v>
      </c>
    </row>
    <row r="193" spans="1:6">
      <c r="A193" s="2" t="s">
        <v>6039</v>
      </c>
      <c r="B193" s="2" t="s">
        <v>5722</v>
      </c>
      <c r="C193" s="2" t="s">
        <v>828</v>
      </c>
      <c r="D193" s="2" t="s">
        <v>5723</v>
      </c>
      <c r="E193" s="2" t="s">
        <v>5724</v>
      </c>
      <c r="F193" s="43" t="s">
        <v>3172</v>
      </c>
    </row>
    <row r="194" spans="1:6">
      <c r="A194" s="2" t="s">
        <v>6040</v>
      </c>
      <c r="B194" s="2" t="s">
        <v>5725</v>
      </c>
      <c r="C194" s="2" t="s">
        <v>5726</v>
      </c>
      <c r="D194" s="2" t="s">
        <v>5727</v>
      </c>
      <c r="E194" s="2" t="s">
        <v>5728</v>
      </c>
      <c r="F194" s="43" t="s">
        <v>3284</v>
      </c>
    </row>
    <row r="195" spans="1:6">
      <c r="A195" s="2" t="s">
        <v>6041</v>
      </c>
      <c r="B195" s="2" t="s">
        <v>5729</v>
      </c>
      <c r="C195" s="2" t="s">
        <v>2286</v>
      </c>
      <c r="D195" s="2" t="s">
        <v>5730</v>
      </c>
      <c r="E195" s="2" t="s">
        <v>5731</v>
      </c>
      <c r="F195" s="43" t="s">
        <v>6103</v>
      </c>
    </row>
    <row r="196" spans="1:6">
      <c r="A196" s="2" t="s">
        <v>6042</v>
      </c>
      <c r="B196" s="2" t="s">
        <v>5732</v>
      </c>
      <c r="C196" s="2" t="s">
        <v>5733</v>
      </c>
      <c r="D196" s="2" t="s">
        <v>3283</v>
      </c>
      <c r="E196" s="2" t="s">
        <v>143</v>
      </c>
      <c r="F196" s="43" t="s">
        <v>3284</v>
      </c>
    </row>
    <row r="197" spans="1:6">
      <c r="A197" s="2" t="s">
        <v>6043</v>
      </c>
      <c r="B197" s="2" t="s">
        <v>5734</v>
      </c>
      <c r="C197" s="2" t="s">
        <v>5735</v>
      </c>
      <c r="E197" s="2" t="s">
        <v>5736</v>
      </c>
      <c r="F197" s="43" t="s">
        <v>6102</v>
      </c>
    </row>
    <row r="198" spans="1:6">
      <c r="A198" s="2" t="s">
        <v>6044</v>
      </c>
      <c r="B198" s="2" t="s">
        <v>5737</v>
      </c>
      <c r="C198" s="2" t="s">
        <v>5738</v>
      </c>
      <c r="E198" s="2" t="s">
        <v>1323</v>
      </c>
      <c r="F198" s="43" t="s">
        <v>6103</v>
      </c>
    </row>
    <row r="199" spans="1:6">
      <c r="A199" s="2" t="s">
        <v>6045</v>
      </c>
      <c r="B199" s="2" t="s">
        <v>5737</v>
      </c>
      <c r="C199" s="2" t="s">
        <v>5739</v>
      </c>
      <c r="E199" s="2" t="s">
        <v>1323</v>
      </c>
      <c r="F199" s="43" t="s">
        <v>6103</v>
      </c>
    </row>
    <row r="200" spans="1:6">
      <c r="A200" s="2" t="s">
        <v>6046</v>
      </c>
      <c r="B200" s="2" t="s">
        <v>5740</v>
      </c>
      <c r="C200" s="2" t="s">
        <v>5741</v>
      </c>
      <c r="D200" s="2" t="s">
        <v>654</v>
      </c>
      <c r="E200" s="2" t="s">
        <v>214</v>
      </c>
      <c r="F200" s="43" t="s">
        <v>3440</v>
      </c>
    </row>
    <row r="201" spans="1:6">
      <c r="A201" s="2" t="s">
        <v>6047</v>
      </c>
      <c r="B201" s="2" t="s">
        <v>5742</v>
      </c>
      <c r="C201" s="2" t="s">
        <v>1222</v>
      </c>
      <c r="D201" s="2" t="s">
        <v>3266</v>
      </c>
      <c r="E201" s="2" t="s">
        <v>1223</v>
      </c>
      <c r="F201" s="43" t="s">
        <v>3284</v>
      </c>
    </row>
    <row r="202" spans="1:6">
      <c r="A202" s="2" t="s">
        <v>6048</v>
      </c>
      <c r="B202" s="2" t="s">
        <v>5743</v>
      </c>
      <c r="C202" s="2" t="s">
        <v>5744</v>
      </c>
      <c r="E202" s="2" t="s">
        <v>1054</v>
      </c>
      <c r="F202" s="43" t="s">
        <v>3578</v>
      </c>
    </row>
    <row r="203" spans="1:6">
      <c r="A203" s="2" t="s">
        <v>6049</v>
      </c>
      <c r="B203" s="2" t="s">
        <v>5745</v>
      </c>
      <c r="C203" s="2" t="s">
        <v>5746</v>
      </c>
      <c r="E203" s="2" t="s">
        <v>5747</v>
      </c>
      <c r="F203" s="43" t="s">
        <v>6102</v>
      </c>
    </row>
    <row r="204" spans="1:6">
      <c r="A204" s="2" t="s">
        <v>6050</v>
      </c>
      <c r="B204" s="2" t="s">
        <v>5748</v>
      </c>
      <c r="C204" s="2" t="s">
        <v>5749</v>
      </c>
      <c r="D204" s="2" t="s">
        <v>5750</v>
      </c>
      <c r="E204" s="2" t="s">
        <v>5751</v>
      </c>
      <c r="F204" s="43" t="s">
        <v>3185</v>
      </c>
    </row>
    <row r="205" spans="1:6">
      <c r="A205" s="2" t="s">
        <v>6051</v>
      </c>
      <c r="B205" s="2" t="s">
        <v>5752</v>
      </c>
      <c r="C205" s="2" t="s">
        <v>1936</v>
      </c>
      <c r="D205" s="2" t="s">
        <v>3446</v>
      </c>
      <c r="E205" s="2" t="s">
        <v>1937</v>
      </c>
      <c r="F205" s="14" t="s">
        <v>3440</v>
      </c>
    </row>
    <row r="206" spans="1:6">
      <c r="A206" s="2" t="s">
        <v>6052</v>
      </c>
      <c r="B206" s="2" t="s">
        <v>5753</v>
      </c>
      <c r="C206" s="2" t="s">
        <v>5754</v>
      </c>
      <c r="D206" s="2" t="s">
        <v>2936</v>
      </c>
      <c r="E206" s="2" t="s">
        <v>5755</v>
      </c>
      <c r="F206" s="43" t="s">
        <v>6099</v>
      </c>
    </row>
    <row r="207" spans="1:6">
      <c r="A207" s="2" t="s">
        <v>6053</v>
      </c>
      <c r="B207" s="2" t="s">
        <v>5756</v>
      </c>
      <c r="C207" s="2" t="s">
        <v>449</v>
      </c>
      <c r="D207" s="2" t="s">
        <v>3289</v>
      </c>
      <c r="E207" s="2" t="s">
        <v>450</v>
      </c>
      <c r="F207" s="43" t="s">
        <v>3284</v>
      </c>
    </row>
    <row r="208" spans="1:6">
      <c r="A208" s="2" t="s">
        <v>6054</v>
      </c>
      <c r="B208" s="2" t="s">
        <v>1357</v>
      </c>
      <c r="C208" s="2" t="s">
        <v>1358</v>
      </c>
      <c r="D208" s="2" t="s">
        <v>5757</v>
      </c>
      <c r="E208" s="2" t="s">
        <v>450</v>
      </c>
      <c r="F208" s="43" t="s">
        <v>3284</v>
      </c>
    </row>
    <row r="209" spans="1:6">
      <c r="A209" s="2" t="s">
        <v>6055</v>
      </c>
      <c r="B209" s="2" t="s">
        <v>5758</v>
      </c>
      <c r="C209" s="2" t="s">
        <v>5759</v>
      </c>
      <c r="E209" s="2" t="s">
        <v>5760</v>
      </c>
      <c r="F209" s="43" t="s">
        <v>6099</v>
      </c>
    </row>
    <row r="210" spans="1:6">
      <c r="A210" s="2" t="s">
        <v>6056</v>
      </c>
      <c r="B210" s="2" t="s">
        <v>5761</v>
      </c>
      <c r="C210" s="2" t="s">
        <v>5762</v>
      </c>
      <c r="D210" s="2" t="s">
        <v>3413</v>
      </c>
      <c r="E210" s="2" t="s">
        <v>5763</v>
      </c>
      <c r="F210" s="43" t="s">
        <v>3405</v>
      </c>
    </row>
    <row r="211" spans="1:6">
      <c r="A211" s="2" t="s">
        <v>6057</v>
      </c>
      <c r="B211" s="2" t="s">
        <v>391</v>
      </c>
      <c r="C211" s="2" t="s">
        <v>392</v>
      </c>
      <c r="D211" s="2" t="s">
        <v>3321</v>
      </c>
      <c r="E211" s="2" t="s">
        <v>393</v>
      </c>
      <c r="F211" s="43" t="s">
        <v>3317</v>
      </c>
    </row>
    <row r="212" spans="1:6">
      <c r="A212" s="2" t="s">
        <v>6058</v>
      </c>
      <c r="B212" s="2" t="s">
        <v>5764</v>
      </c>
      <c r="C212" s="2" t="s">
        <v>5765</v>
      </c>
      <c r="E212" s="2" t="s">
        <v>5766</v>
      </c>
      <c r="F212" s="43" t="s">
        <v>3255</v>
      </c>
    </row>
    <row r="213" spans="1:6">
      <c r="A213" s="2" t="s">
        <v>6059</v>
      </c>
      <c r="B213" s="2" t="s">
        <v>5767</v>
      </c>
      <c r="C213" s="2" t="s">
        <v>5768</v>
      </c>
      <c r="E213" s="2" t="s">
        <v>5766</v>
      </c>
      <c r="F213" s="43" t="s">
        <v>3255</v>
      </c>
    </row>
    <row r="214" spans="1:6">
      <c r="A214" s="2" t="s">
        <v>6060</v>
      </c>
      <c r="B214" s="2" t="s">
        <v>5769</v>
      </c>
      <c r="C214" s="2" t="s">
        <v>5770</v>
      </c>
      <c r="E214" s="2" t="s">
        <v>5766</v>
      </c>
      <c r="F214" s="43" t="s">
        <v>3255</v>
      </c>
    </row>
    <row r="215" spans="1:6">
      <c r="A215" s="2" t="s">
        <v>6061</v>
      </c>
      <c r="B215" s="2" t="s">
        <v>5771</v>
      </c>
      <c r="C215" s="2" t="s">
        <v>5772</v>
      </c>
      <c r="E215" s="2" t="s">
        <v>5766</v>
      </c>
      <c r="F215" s="43" t="s">
        <v>3255</v>
      </c>
    </row>
    <row r="216" spans="1:6">
      <c r="A216" s="2" t="s">
        <v>6062</v>
      </c>
      <c r="B216" s="2" t="s">
        <v>5773</v>
      </c>
      <c r="C216" s="2" t="s">
        <v>5774</v>
      </c>
      <c r="E216" s="2" t="s">
        <v>5775</v>
      </c>
      <c r="F216" s="14" t="s">
        <v>3405</v>
      </c>
    </row>
    <row r="217" spans="1:6">
      <c r="A217" s="2" t="s">
        <v>6063</v>
      </c>
      <c r="B217" s="2" t="s">
        <v>5776</v>
      </c>
      <c r="C217" s="2" t="s">
        <v>5777</v>
      </c>
      <c r="D217" s="2" t="s">
        <v>5778</v>
      </c>
      <c r="E217" s="2" t="s">
        <v>5779</v>
      </c>
      <c r="F217" s="43" t="s">
        <v>3116</v>
      </c>
    </row>
    <row r="218" spans="1:6">
      <c r="A218" s="2" t="s">
        <v>6064</v>
      </c>
      <c r="B218" s="2" t="s">
        <v>1875</v>
      </c>
      <c r="C218" s="2" t="s">
        <v>3048</v>
      </c>
      <c r="E218" s="2" t="s">
        <v>383</v>
      </c>
      <c r="F218" s="43" t="s">
        <v>3306</v>
      </c>
    </row>
    <row r="219" spans="1:6">
      <c r="A219" s="2" t="s">
        <v>6065</v>
      </c>
      <c r="B219" s="2" t="s">
        <v>5780</v>
      </c>
      <c r="C219" s="2" t="s">
        <v>5781</v>
      </c>
      <c r="D219" s="2" t="s">
        <v>5782</v>
      </c>
      <c r="E219" s="2" t="s">
        <v>1390</v>
      </c>
      <c r="F219" s="43" t="s">
        <v>3317</v>
      </c>
    </row>
    <row r="220" spans="1:6">
      <c r="A220" s="2" t="s">
        <v>6066</v>
      </c>
      <c r="B220" s="2" t="s">
        <v>5783</v>
      </c>
      <c r="C220" s="2" t="s">
        <v>5784</v>
      </c>
      <c r="D220" s="2" t="s">
        <v>5785</v>
      </c>
      <c r="E220" s="2" t="s">
        <v>5786</v>
      </c>
      <c r="F220" s="43" t="s">
        <v>3116</v>
      </c>
    </row>
    <row r="221" spans="1:6">
      <c r="A221" s="2" t="s">
        <v>6067</v>
      </c>
      <c r="B221" s="2" t="s">
        <v>2475</v>
      </c>
      <c r="C221" s="2" t="s">
        <v>2476</v>
      </c>
      <c r="D221" s="2" t="s">
        <v>5787</v>
      </c>
      <c r="E221" s="2" t="s">
        <v>2020</v>
      </c>
      <c r="F221" s="43" t="s">
        <v>3144</v>
      </c>
    </row>
    <row r="222" spans="1:6">
      <c r="A222" s="2" t="s">
        <v>6068</v>
      </c>
      <c r="B222" s="2" t="s">
        <v>5788</v>
      </c>
      <c r="C222" s="2" t="s">
        <v>5789</v>
      </c>
      <c r="D222" s="2" t="s">
        <v>5790</v>
      </c>
      <c r="E222" s="2" t="s">
        <v>2342</v>
      </c>
      <c r="F222" s="43" t="s">
        <v>3306</v>
      </c>
    </row>
    <row r="223" spans="1:6">
      <c r="A223" s="2" t="s">
        <v>6069</v>
      </c>
      <c r="B223" s="2" t="s">
        <v>5791</v>
      </c>
      <c r="C223" s="2" t="s">
        <v>5792</v>
      </c>
      <c r="E223" s="2" t="s">
        <v>5793</v>
      </c>
      <c r="F223" s="43" t="s">
        <v>6102</v>
      </c>
    </row>
    <row r="224" spans="1:6">
      <c r="A224" s="2" t="s">
        <v>6070</v>
      </c>
      <c r="B224" s="2" t="s">
        <v>5794</v>
      </c>
      <c r="C224" s="2" t="s">
        <v>5795</v>
      </c>
      <c r="D224" s="2" t="s">
        <v>5796</v>
      </c>
      <c r="E224" s="2" t="s">
        <v>2342</v>
      </c>
      <c r="F224" s="43" t="s">
        <v>3306</v>
      </c>
    </row>
    <row r="225" spans="1:6">
      <c r="A225" s="2" t="s">
        <v>6071</v>
      </c>
      <c r="B225" s="2" t="s">
        <v>5797</v>
      </c>
      <c r="C225" s="2" t="s">
        <v>5798</v>
      </c>
      <c r="E225" s="2" t="s">
        <v>2342</v>
      </c>
      <c r="F225" s="43" t="s">
        <v>3306</v>
      </c>
    </row>
    <row r="226" spans="1:6">
      <c r="A226" s="2" t="s">
        <v>6072</v>
      </c>
      <c r="B226" s="2" t="s">
        <v>5799</v>
      </c>
      <c r="C226" s="2" t="s">
        <v>5800</v>
      </c>
      <c r="E226" s="2" t="s">
        <v>383</v>
      </c>
      <c r="F226" s="43" t="s">
        <v>6102</v>
      </c>
    </row>
    <row r="227" spans="1:6">
      <c r="A227" s="2" t="s">
        <v>6073</v>
      </c>
      <c r="B227" s="2" t="s">
        <v>5801</v>
      </c>
      <c r="C227" s="2" t="s">
        <v>5802</v>
      </c>
      <c r="D227" s="2" t="s">
        <v>5803</v>
      </c>
      <c r="E227" s="2" t="s">
        <v>5804</v>
      </c>
      <c r="F227" s="43" t="s">
        <v>3111</v>
      </c>
    </row>
    <row r="228" spans="1:6">
      <c r="A228" s="2" t="s">
        <v>6074</v>
      </c>
      <c r="B228" s="2" t="s">
        <v>5805</v>
      </c>
      <c r="C228" s="2" t="s">
        <v>5806</v>
      </c>
      <c r="D228" s="2" t="s">
        <v>5807</v>
      </c>
      <c r="E228" s="2" t="s">
        <v>5808</v>
      </c>
      <c r="F228" s="43" t="s">
        <v>3116</v>
      </c>
    </row>
    <row r="229" spans="1:6">
      <c r="A229" s="2" t="s">
        <v>6075</v>
      </c>
      <c r="B229" s="2" t="s">
        <v>5809</v>
      </c>
      <c r="C229" s="2" t="s">
        <v>606</v>
      </c>
      <c r="D229" s="2" t="s">
        <v>5810</v>
      </c>
      <c r="E229" s="2" t="s">
        <v>5724</v>
      </c>
      <c r="F229" s="14" t="s">
        <v>3116</v>
      </c>
    </row>
    <row r="230" spans="1:6">
      <c r="A230" s="2" t="s">
        <v>6076</v>
      </c>
      <c r="B230" s="2" t="s">
        <v>1085</v>
      </c>
      <c r="C230" s="2" t="s">
        <v>1086</v>
      </c>
      <c r="E230" s="2" t="s">
        <v>1087</v>
      </c>
      <c r="F230" s="43" t="s">
        <v>6102</v>
      </c>
    </row>
    <row r="231" spans="1:6">
      <c r="A231" s="2" t="s">
        <v>6077</v>
      </c>
      <c r="B231" s="2" t="s">
        <v>5811</v>
      </c>
      <c r="C231" s="2" t="s">
        <v>5812</v>
      </c>
      <c r="D231" s="2" t="s">
        <v>5813</v>
      </c>
      <c r="E231" s="2" t="s">
        <v>2177</v>
      </c>
      <c r="F231" s="43" t="s">
        <v>3385</v>
      </c>
    </row>
    <row r="232" spans="1:6">
      <c r="A232" s="2" t="s">
        <v>6078</v>
      </c>
      <c r="B232" s="2" t="s">
        <v>5814</v>
      </c>
      <c r="C232" s="2" t="s">
        <v>5815</v>
      </c>
      <c r="D232" s="2" t="s">
        <v>3394</v>
      </c>
      <c r="E232" s="2" t="s">
        <v>458</v>
      </c>
      <c r="F232" s="43" t="s">
        <v>3385</v>
      </c>
    </row>
    <row r="233" spans="1:6">
      <c r="A233" s="2" t="s">
        <v>6079</v>
      </c>
      <c r="B233" s="2" t="s">
        <v>5816</v>
      </c>
      <c r="C233" s="2" t="s">
        <v>5817</v>
      </c>
      <c r="E233" s="2" t="s">
        <v>5818</v>
      </c>
      <c r="F233" s="43" t="s">
        <v>3139</v>
      </c>
    </row>
    <row r="234" spans="1:6">
      <c r="A234" s="2" t="s">
        <v>6080</v>
      </c>
      <c r="B234" s="2" t="s">
        <v>5819</v>
      </c>
      <c r="C234" s="2" t="s">
        <v>5820</v>
      </c>
      <c r="D234" s="2" t="s">
        <v>3387</v>
      </c>
      <c r="E234" s="2" t="s">
        <v>565</v>
      </c>
      <c r="F234" s="43" t="s">
        <v>3385</v>
      </c>
    </row>
    <row r="235" spans="1:6">
      <c r="A235" s="2" t="s">
        <v>6081</v>
      </c>
      <c r="B235" s="2" t="s">
        <v>5821</v>
      </c>
      <c r="C235" s="2" t="s">
        <v>1398</v>
      </c>
      <c r="D235" s="2" t="s">
        <v>5822</v>
      </c>
      <c r="E235" s="2" t="s">
        <v>5823</v>
      </c>
      <c r="F235" s="43" t="s">
        <v>3255</v>
      </c>
    </row>
    <row r="236" spans="1:6">
      <c r="A236" s="2" t="s">
        <v>6082</v>
      </c>
      <c r="B236" s="2" t="s">
        <v>5824</v>
      </c>
      <c r="C236" s="2" t="s">
        <v>1394</v>
      </c>
      <c r="D236" s="2" t="s">
        <v>3286</v>
      </c>
      <c r="E236" s="2" t="s">
        <v>5400</v>
      </c>
      <c r="F236" s="43" t="s">
        <v>3284</v>
      </c>
    </row>
    <row r="237" spans="1:6">
      <c r="A237" s="2" t="s">
        <v>6083</v>
      </c>
      <c r="B237" s="2" t="s">
        <v>5825</v>
      </c>
      <c r="C237" s="2" t="s">
        <v>860</v>
      </c>
      <c r="E237" s="2" t="s">
        <v>861</v>
      </c>
      <c r="F237" s="14" t="s">
        <v>6102</v>
      </c>
    </row>
    <row r="238" spans="1:6">
      <c r="A238" s="2" t="s">
        <v>6084</v>
      </c>
      <c r="B238" s="2" t="s">
        <v>5826</v>
      </c>
      <c r="C238" s="2" t="s">
        <v>1082</v>
      </c>
      <c r="D238" s="2" t="s">
        <v>3268</v>
      </c>
      <c r="E238" s="2" t="s">
        <v>5360</v>
      </c>
      <c r="F238" s="43" t="s">
        <v>3284</v>
      </c>
    </row>
    <row r="239" spans="1:6">
      <c r="A239" s="2" t="s">
        <v>6085</v>
      </c>
      <c r="B239" s="2" t="s">
        <v>5827</v>
      </c>
      <c r="C239" s="2" t="s">
        <v>5828</v>
      </c>
      <c r="E239" s="2" t="s">
        <v>230</v>
      </c>
      <c r="F239" s="43" t="s">
        <v>3328</v>
      </c>
    </row>
    <row r="240" spans="1:6">
      <c r="A240" s="2" t="s">
        <v>6086</v>
      </c>
      <c r="B240" s="2" t="s">
        <v>5827</v>
      </c>
      <c r="C240" s="2" t="s">
        <v>5829</v>
      </c>
      <c r="E240" s="2" t="s">
        <v>230</v>
      </c>
      <c r="F240" s="43" t="s">
        <v>3328</v>
      </c>
    </row>
    <row r="241" spans="1:7">
      <c r="A241" s="2" t="s">
        <v>6087</v>
      </c>
      <c r="B241" s="2" t="s">
        <v>5830</v>
      </c>
      <c r="C241" s="2" t="s">
        <v>5831</v>
      </c>
      <c r="E241" s="2" t="s">
        <v>230</v>
      </c>
      <c r="F241" s="43" t="s">
        <v>3328</v>
      </c>
    </row>
    <row r="242" spans="1:7">
      <c r="A242" s="2" t="s">
        <v>6088</v>
      </c>
      <c r="B242" s="2" t="s">
        <v>5832</v>
      </c>
      <c r="C242" s="2" t="s">
        <v>5833</v>
      </c>
      <c r="E242" s="2" t="s">
        <v>230</v>
      </c>
      <c r="F242" s="43" t="s">
        <v>3328</v>
      </c>
    </row>
    <row r="243" spans="1:7">
      <c r="A243" s="2" t="s">
        <v>6089</v>
      </c>
      <c r="B243" s="2" t="s">
        <v>5832</v>
      </c>
      <c r="C243" s="2" t="s">
        <v>5834</v>
      </c>
      <c r="E243" s="2" t="s">
        <v>230</v>
      </c>
      <c r="F243" s="43" t="s">
        <v>3328</v>
      </c>
    </row>
    <row r="244" spans="1:7">
      <c r="A244" s="2" t="s">
        <v>6090</v>
      </c>
      <c r="B244" s="2" t="s">
        <v>5835</v>
      </c>
      <c r="C244" s="2" t="s">
        <v>5836</v>
      </c>
      <c r="D244" s="2" t="s">
        <v>5837</v>
      </c>
      <c r="E244" s="2" t="s">
        <v>1270</v>
      </c>
      <c r="F244" s="43" t="s">
        <v>3284</v>
      </c>
    </row>
    <row r="245" spans="1:7">
      <c r="A245" s="2" t="s">
        <v>6091</v>
      </c>
      <c r="B245" s="2" t="s">
        <v>5838</v>
      </c>
      <c r="C245" s="2" t="s">
        <v>5839</v>
      </c>
      <c r="D245" s="2" t="s">
        <v>5840</v>
      </c>
      <c r="E245" s="2" t="s">
        <v>5841</v>
      </c>
      <c r="F245" s="43" t="s">
        <v>3255</v>
      </c>
    </row>
    <row r="246" spans="1:7">
      <c r="A246" s="2" t="s">
        <v>6092</v>
      </c>
      <c r="B246" s="2" t="s">
        <v>5842</v>
      </c>
      <c r="C246" s="2" t="s">
        <v>5843</v>
      </c>
      <c r="D246" s="2" t="s">
        <v>5844</v>
      </c>
      <c r="E246" s="2" t="s">
        <v>364</v>
      </c>
      <c r="F246" s="14" t="s">
        <v>3191</v>
      </c>
    </row>
    <row r="247" spans="1:7">
      <c r="A247" s="2" t="s">
        <v>6093</v>
      </c>
      <c r="B247" s="2" t="s">
        <v>5845</v>
      </c>
      <c r="C247" s="2" t="s">
        <v>5846</v>
      </c>
      <c r="D247" s="2" t="s">
        <v>5847</v>
      </c>
      <c r="E247" s="2" t="s">
        <v>203</v>
      </c>
      <c r="F247" s="43" t="s">
        <v>3306</v>
      </c>
    </row>
    <row r="248" spans="1:7">
      <c r="A248" s="21" t="s">
        <v>6110</v>
      </c>
      <c r="B248" s="21" t="s">
        <v>6112</v>
      </c>
      <c r="C248" s="21" t="s">
        <v>6111</v>
      </c>
      <c r="F248" s="43" t="s">
        <v>6102</v>
      </c>
    </row>
    <row r="249" spans="1:7">
      <c r="A249" s="2" t="s">
        <v>6113</v>
      </c>
      <c r="B249" s="2" t="s">
        <v>6114</v>
      </c>
      <c r="C249" s="2" t="s">
        <v>6115</v>
      </c>
      <c r="E249" s="2" t="s">
        <v>4398</v>
      </c>
      <c r="F249" s="2"/>
      <c r="G249" s="2"/>
    </row>
  </sheetData>
  <autoFilter ref="A1:F249" xr:uid="{14B136AB-127A-BB44-B035-78D4E098F3B2}"/>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BE203-538D-BA47-8DF9-D415692F101D}">
  <dimension ref="A1:E95"/>
  <sheetViews>
    <sheetView topLeftCell="A66" workbookViewId="0">
      <selection activeCell="C104" sqref="C104"/>
    </sheetView>
  </sheetViews>
  <sheetFormatPr baseColWidth="10" defaultRowHeight="15"/>
  <cols>
    <col min="3" max="3" width="64.6640625" customWidth="1"/>
    <col min="4" max="4" width="20.5" customWidth="1"/>
    <col min="5" max="5" width="38" customWidth="1"/>
  </cols>
  <sheetData>
    <row r="1" spans="1:5">
      <c r="A1" s="36" t="s">
        <v>4675</v>
      </c>
      <c r="B1" s="36" t="s">
        <v>2</v>
      </c>
      <c r="C1" s="36" t="s">
        <v>3</v>
      </c>
      <c r="D1" s="36" t="s">
        <v>4</v>
      </c>
      <c r="E1" s="36" t="s">
        <v>5</v>
      </c>
    </row>
    <row r="2" spans="1:5">
      <c r="A2" t="s">
        <v>3572</v>
      </c>
      <c r="B2" t="s">
        <v>3573</v>
      </c>
      <c r="C2" t="s">
        <v>4686</v>
      </c>
      <c r="D2" t="s">
        <v>3574</v>
      </c>
      <c r="E2" t="s">
        <v>3575</v>
      </c>
    </row>
    <row r="3" spans="1:5">
      <c r="A3" t="s">
        <v>3157</v>
      </c>
      <c r="B3" t="s">
        <v>3158</v>
      </c>
      <c r="C3" t="s">
        <v>4687</v>
      </c>
      <c r="D3" t="s">
        <v>3159</v>
      </c>
      <c r="E3" t="s">
        <v>3160</v>
      </c>
    </row>
    <row r="4" spans="1:5">
      <c r="A4" t="s">
        <v>3152</v>
      </c>
      <c r="B4" t="s">
        <v>3149</v>
      </c>
      <c r="C4" t="s">
        <v>4688</v>
      </c>
      <c r="D4" t="s">
        <v>3153</v>
      </c>
      <c r="E4" t="s">
        <v>3151</v>
      </c>
    </row>
    <row r="5" spans="1:5">
      <c r="A5" t="s">
        <v>3148</v>
      </c>
      <c r="B5" t="s">
        <v>3149</v>
      </c>
      <c r="C5" t="s">
        <v>4689</v>
      </c>
      <c r="D5" t="s">
        <v>3150</v>
      </c>
      <c r="E5" t="s">
        <v>3151</v>
      </c>
    </row>
    <row r="6" spans="1:5">
      <c r="A6" t="s">
        <v>3466</v>
      </c>
      <c r="B6" t="s">
        <v>3467</v>
      </c>
      <c r="C6" t="s">
        <v>4779</v>
      </c>
      <c r="D6" t="s">
        <v>3468</v>
      </c>
      <c r="E6" t="s">
        <v>3469</v>
      </c>
    </row>
    <row r="7" spans="1:5">
      <c r="A7" t="s">
        <v>3470</v>
      </c>
      <c r="B7" t="s">
        <v>3471</v>
      </c>
      <c r="C7" t="s">
        <v>4690</v>
      </c>
      <c r="D7" t="s">
        <v>3472</v>
      </c>
      <c r="E7" t="s">
        <v>3473</v>
      </c>
    </row>
    <row r="8" spans="1:5">
      <c r="A8" t="s">
        <v>3548</v>
      </c>
      <c r="B8" t="s">
        <v>3527</v>
      </c>
      <c r="C8" t="s">
        <v>4691</v>
      </c>
      <c r="D8" t="s">
        <v>3549</v>
      </c>
      <c r="E8" t="s">
        <v>1319</v>
      </c>
    </row>
    <row r="9" spans="1:5">
      <c r="A9" t="s">
        <v>3545</v>
      </c>
      <c r="B9" t="s">
        <v>3546</v>
      </c>
      <c r="C9" t="s">
        <v>4692</v>
      </c>
      <c r="D9" t="s">
        <v>3547</v>
      </c>
      <c r="E9" t="s">
        <v>1781</v>
      </c>
    </row>
    <row r="10" spans="1:5">
      <c r="A10" t="s">
        <v>3514</v>
      </c>
      <c r="B10" t="s">
        <v>3515</v>
      </c>
      <c r="C10" t="s">
        <v>4693</v>
      </c>
      <c r="D10" t="s">
        <v>3516</v>
      </c>
      <c r="E10" t="s">
        <v>3109</v>
      </c>
    </row>
    <row r="11" spans="1:5">
      <c r="A11" t="s">
        <v>3523</v>
      </c>
      <c r="B11" t="s">
        <v>3520</v>
      </c>
      <c r="C11" t="s">
        <v>4694</v>
      </c>
      <c r="D11" t="s">
        <v>3524</v>
      </c>
      <c r="E11" t="s">
        <v>955</v>
      </c>
    </row>
    <row r="12" spans="1:5">
      <c r="A12" t="s">
        <v>3519</v>
      </c>
      <c r="B12" t="s">
        <v>3520</v>
      </c>
      <c r="C12" t="s">
        <v>4695</v>
      </c>
      <c r="D12" t="s">
        <v>3521</v>
      </c>
      <c r="E12" t="s">
        <v>955</v>
      </c>
    </row>
    <row r="13" spans="1:5">
      <c r="A13" t="s">
        <v>3534</v>
      </c>
      <c r="B13" t="s">
        <v>3535</v>
      </c>
      <c r="C13" t="s">
        <v>4696</v>
      </c>
      <c r="D13" t="s">
        <v>3536</v>
      </c>
      <c r="E13" t="s">
        <v>2267</v>
      </c>
    </row>
    <row r="14" spans="1:5">
      <c r="A14" t="s">
        <v>3511</v>
      </c>
      <c r="B14" t="s">
        <v>3512</v>
      </c>
      <c r="C14" t="s">
        <v>4697</v>
      </c>
      <c r="D14" t="s">
        <v>3513</v>
      </c>
      <c r="E14" t="s">
        <v>3108</v>
      </c>
    </row>
    <row r="15" spans="1:5">
      <c r="A15" t="s">
        <v>3532</v>
      </c>
      <c r="B15" t="s">
        <v>3533</v>
      </c>
      <c r="C15" t="s">
        <v>4698</v>
      </c>
      <c r="D15" t="s">
        <v>3508</v>
      </c>
      <c r="E15" t="s">
        <v>1327</v>
      </c>
    </row>
    <row r="16" spans="1:5">
      <c r="A16" t="s">
        <v>3505</v>
      </c>
      <c r="B16" t="s">
        <v>3506</v>
      </c>
      <c r="C16" t="s">
        <v>4699</v>
      </c>
      <c r="D16" t="s">
        <v>4679</v>
      </c>
      <c r="E16" t="s">
        <v>969</v>
      </c>
    </row>
    <row r="17" spans="1:5">
      <c r="A17" t="s">
        <v>3529</v>
      </c>
      <c r="B17" t="s">
        <v>967</v>
      </c>
      <c r="C17" t="s">
        <v>4700</v>
      </c>
      <c r="D17" t="s">
        <v>4680</v>
      </c>
      <c r="E17" t="s">
        <v>969</v>
      </c>
    </row>
    <row r="18" spans="1:5">
      <c r="A18" t="s">
        <v>3502</v>
      </c>
      <c r="B18" t="s">
        <v>3500</v>
      </c>
      <c r="C18" t="s">
        <v>4701</v>
      </c>
      <c r="D18" t="s">
        <v>3503</v>
      </c>
      <c r="E18" t="s">
        <v>198</v>
      </c>
    </row>
    <row r="19" spans="1:5">
      <c r="A19" t="s">
        <v>3499</v>
      </c>
      <c r="B19" t="s">
        <v>3500</v>
      </c>
      <c r="C19" t="s">
        <v>4702</v>
      </c>
      <c r="D19" t="s">
        <v>317</v>
      </c>
      <c r="E19" t="s">
        <v>198</v>
      </c>
    </row>
    <row r="20" spans="1:5">
      <c r="A20" t="s">
        <v>3501</v>
      </c>
      <c r="B20" t="s">
        <v>195</v>
      </c>
      <c r="C20" t="s">
        <v>4703</v>
      </c>
      <c r="D20" t="s">
        <v>197</v>
      </c>
      <c r="E20" t="s">
        <v>198</v>
      </c>
    </row>
    <row r="21" spans="1:5">
      <c r="A21" t="s">
        <v>3412</v>
      </c>
      <c r="B21" t="s">
        <v>2279</v>
      </c>
      <c r="C21" t="s">
        <v>4704</v>
      </c>
      <c r="D21" t="s">
        <v>3413</v>
      </c>
      <c r="E21" t="s">
        <v>2282</v>
      </c>
    </row>
    <row r="22" spans="1:5">
      <c r="A22" t="s">
        <v>3568</v>
      </c>
      <c r="B22" t="s">
        <v>3569</v>
      </c>
      <c r="C22" t="s">
        <v>4705</v>
      </c>
      <c r="D22" t="s">
        <v>3570</v>
      </c>
      <c r="E22" t="s">
        <v>3571</v>
      </c>
    </row>
    <row r="23" spans="1:5">
      <c r="A23" t="s">
        <v>3567</v>
      </c>
      <c r="B23" t="s">
        <v>2084</v>
      </c>
      <c r="C23" t="s">
        <v>4706</v>
      </c>
      <c r="D23" t="s">
        <v>2086</v>
      </c>
      <c r="E23" t="s">
        <v>2087</v>
      </c>
    </row>
    <row r="24" spans="1:5">
      <c r="A24" t="s">
        <v>3407</v>
      </c>
      <c r="B24" t="s">
        <v>3408</v>
      </c>
      <c r="C24" t="s">
        <v>4707</v>
      </c>
      <c r="D24" t="s">
        <v>3409</v>
      </c>
      <c r="E24" t="s">
        <v>3410</v>
      </c>
    </row>
    <row r="25" spans="1:5">
      <c r="A25" s="2" t="s">
        <v>3448</v>
      </c>
      <c r="B25" s="2" t="s">
        <v>3449</v>
      </c>
      <c r="C25" s="2" t="s">
        <v>4708</v>
      </c>
      <c r="D25" s="2" t="s">
        <v>3450</v>
      </c>
      <c r="E25" s="2" t="s">
        <v>3106</v>
      </c>
    </row>
    <row r="26" spans="1:5">
      <c r="A26" s="2" t="s">
        <v>3452</v>
      </c>
      <c r="B26" s="2" t="s">
        <v>3449</v>
      </c>
      <c r="C26" s="2" t="s">
        <v>4709</v>
      </c>
      <c r="D26" s="2" t="s">
        <v>3450</v>
      </c>
      <c r="E26" s="2" t="s">
        <v>3106</v>
      </c>
    </row>
    <row r="27" spans="1:5">
      <c r="A27" t="s">
        <v>3428</v>
      </c>
      <c r="B27" t="s">
        <v>3429</v>
      </c>
      <c r="C27" t="s">
        <v>4710</v>
      </c>
      <c r="D27" t="s">
        <v>112</v>
      </c>
      <c r="E27" t="s">
        <v>113</v>
      </c>
    </row>
    <row r="28" spans="1:5">
      <c r="A28" t="s">
        <v>3243</v>
      </c>
      <c r="B28" t="s">
        <v>3244</v>
      </c>
      <c r="C28" t="s">
        <v>4711</v>
      </c>
      <c r="D28" t="s">
        <v>3245</v>
      </c>
      <c r="E28" t="s">
        <v>3105</v>
      </c>
    </row>
    <row r="29" spans="1:5">
      <c r="A29" t="s">
        <v>3495</v>
      </c>
      <c r="B29" t="s">
        <v>3496</v>
      </c>
      <c r="C29" t="s">
        <v>4712</v>
      </c>
      <c r="D29" t="s">
        <v>3497</v>
      </c>
      <c r="E29" t="s">
        <v>1185</v>
      </c>
    </row>
    <row r="30" spans="1:5">
      <c r="A30" s="2" t="s">
        <v>3591</v>
      </c>
      <c r="B30" s="2" t="s">
        <v>3592</v>
      </c>
      <c r="C30" s="2" t="s">
        <v>4713</v>
      </c>
      <c r="D30" s="2" t="s">
        <v>3593</v>
      </c>
      <c r="E30" t="s">
        <v>3594</v>
      </c>
    </row>
    <row r="31" spans="1:5">
      <c r="A31" t="s">
        <v>3576</v>
      </c>
      <c r="B31" t="s">
        <v>817</v>
      </c>
      <c r="C31" t="s">
        <v>4714</v>
      </c>
      <c r="D31" t="s">
        <v>3577</v>
      </c>
      <c r="E31" t="s">
        <v>819</v>
      </c>
    </row>
    <row r="32" spans="1:5">
      <c r="A32" t="s">
        <v>3322</v>
      </c>
      <c r="B32" t="s">
        <v>3323</v>
      </c>
      <c r="C32" t="s">
        <v>4715</v>
      </c>
      <c r="D32" t="s">
        <v>575</v>
      </c>
      <c r="E32" t="s">
        <v>2459</v>
      </c>
    </row>
    <row r="33" spans="1:5">
      <c r="A33" t="s">
        <v>3119</v>
      </c>
      <c r="B33" t="s">
        <v>3120</v>
      </c>
      <c r="C33" t="s">
        <v>4716</v>
      </c>
      <c r="D33" t="s">
        <v>3121</v>
      </c>
      <c r="E33" t="s">
        <v>3104</v>
      </c>
    </row>
    <row r="34" spans="1:5">
      <c r="A34" t="s">
        <v>3234</v>
      </c>
      <c r="B34" t="s">
        <v>3235</v>
      </c>
      <c r="C34" t="s">
        <v>4717</v>
      </c>
      <c r="D34" t="s">
        <v>3236</v>
      </c>
      <c r="E34" t="s">
        <v>148</v>
      </c>
    </row>
    <row r="35" spans="1:5">
      <c r="A35" t="s">
        <v>3426</v>
      </c>
      <c r="B35" t="s">
        <v>3427</v>
      </c>
      <c r="C35" t="s">
        <v>4718</v>
      </c>
      <c r="D35" t="s">
        <v>499</v>
      </c>
      <c r="E35" t="s">
        <v>500</v>
      </c>
    </row>
    <row r="36" spans="1:5">
      <c r="A36" t="s">
        <v>3430</v>
      </c>
      <c r="B36" t="s">
        <v>3431</v>
      </c>
      <c r="C36" t="s">
        <v>4719</v>
      </c>
      <c r="D36" t="s">
        <v>499</v>
      </c>
      <c r="E36" t="s">
        <v>500</v>
      </c>
    </row>
    <row r="37" spans="1:5">
      <c r="A37" t="s">
        <v>3463</v>
      </c>
      <c r="B37" t="s">
        <v>3464</v>
      </c>
      <c r="C37" t="s">
        <v>4720</v>
      </c>
      <c r="D37" t="s">
        <v>3461</v>
      </c>
      <c r="E37" t="s">
        <v>3462</v>
      </c>
    </row>
    <row r="38" spans="1:5">
      <c r="A38" t="s">
        <v>3457</v>
      </c>
      <c r="B38" t="s">
        <v>3458</v>
      </c>
      <c r="C38" t="s">
        <v>4721</v>
      </c>
      <c r="D38" t="s">
        <v>3459</v>
      </c>
      <c r="E38" t="s">
        <v>433</v>
      </c>
    </row>
    <row r="39" spans="1:5">
      <c r="A39" t="s">
        <v>3293</v>
      </c>
      <c r="B39" t="s">
        <v>3294</v>
      </c>
      <c r="C39" t="s">
        <v>4722</v>
      </c>
      <c r="D39" t="s">
        <v>4369</v>
      </c>
      <c r="E39" t="s">
        <v>1134</v>
      </c>
    </row>
    <row r="40" spans="1:5">
      <c r="A40" t="s">
        <v>3445</v>
      </c>
      <c r="B40" t="s">
        <v>925</v>
      </c>
      <c r="C40" t="s">
        <v>4723</v>
      </c>
      <c r="D40" t="s">
        <v>4681</v>
      </c>
      <c r="E40" t="s">
        <v>928</v>
      </c>
    </row>
    <row r="41" spans="1:5">
      <c r="A41" t="s">
        <v>3444</v>
      </c>
      <c r="B41" t="s">
        <v>925</v>
      </c>
      <c r="C41" t="s">
        <v>4724</v>
      </c>
      <c r="D41" t="s">
        <v>927</v>
      </c>
      <c r="E41" t="s">
        <v>928</v>
      </c>
    </row>
    <row r="42" spans="1:5">
      <c r="A42" t="s">
        <v>3401</v>
      </c>
      <c r="B42" t="s">
        <v>1261</v>
      </c>
      <c r="C42" t="s">
        <v>4725</v>
      </c>
      <c r="D42" t="s">
        <v>4682</v>
      </c>
      <c r="E42" t="s">
        <v>3402</v>
      </c>
    </row>
    <row r="43" spans="1:5">
      <c r="A43" t="s">
        <v>3454</v>
      </c>
      <c r="B43" t="s">
        <v>1261</v>
      </c>
      <c r="C43" t="s">
        <v>4726</v>
      </c>
      <c r="D43" t="s">
        <v>3455</v>
      </c>
      <c r="E43" t="s">
        <v>3113</v>
      </c>
    </row>
    <row r="44" spans="1:5">
      <c r="A44" t="s">
        <v>3308</v>
      </c>
      <c r="B44" t="s">
        <v>3309</v>
      </c>
      <c r="C44" t="s">
        <v>4727</v>
      </c>
      <c r="D44" t="s">
        <v>3310</v>
      </c>
      <c r="E44" t="s">
        <v>3311</v>
      </c>
    </row>
    <row r="45" spans="1:5">
      <c r="A45" t="s">
        <v>3312</v>
      </c>
      <c r="B45" t="s">
        <v>3313</v>
      </c>
      <c r="C45" t="s">
        <v>4728</v>
      </c>
      <c r="D45" t="s">
        <v>3314</v>
      </c>
      <c r="E45" t="s">
        <v>3315</v>
      </c>
    </row>
    <row r="46" spans="1:5">
      <c r="A46" t="s">
        <v>3260</v>
      </c>
      <c r="B46" t="s">
        <v>3261</v>
      </c>
      <c r="C46" t="s">
        <v>4729</v>
      </c>
      <c r="D46" t="s">
        <v>3262</v>
      </c>
      <c r="E46" t="s">
        <v>3259</v>
      </c>
    </row>
    <row r="47" spans="1:5">
      <c r="A47" t="s">
        <v>3263</v>
      </c>
      <c r="B47" t="s">
        <v>3264</v>
      </c>
      <c r="C47" t="s">
        <v>4730</v>
      </c>
      <c r="D47" t="s">
        <v>3265</v>
      </c>
      <c r="E47" t="s">
        <v>3259</v>
      </c>
    </row>
    <row r="48" spans="1:5">
      <c r="A48" t="s">
        <v>3414</v>
      </c>
      <c r="B48" t="s">
        <v>3408</v>
      </c>
      <c r="C48" t="s">
        <v>4731</v>
      </c>
      <c r="D48" t="s">
        <v>4683</v>
      </c>
      <c r="E48" t="s">
        <v>3415</v>
      </c>
    </row>
    <row r="49" spans="1:5">
      <c r="A49" t="s">
        <v>3366</v>
      </c>
      <c r="B49" t="s">
        <v>3367</v>
      </c>
      <c r="C49" t="s">
        <v>4732</v>
      </c>
      <c r="D49" t="s">
        <v>3368</v>
      </c>
      <c r="E49" t="s">
        <v>3369</v>
      </c>
    </row>
    <row r="50" spans="1:5">
      <c r="A50" t="s">
        <v>3372</v>
      </c>
      <c r="B50" t="s">
        <v>3373</v>
      </c>
      <c r="C50" t="s">
        <v>4733</v>
      </c>
      <c r="D50" t="s">
        <v>3368</v>
      </c>
      <c r="E50" t="s">
        <v>3369</v>
      </c>
    </row>
    <row r="51" spans="1:5">
      <c r="A51" t="s">
        <v>3167</v>
      </c>
      <c r="B51" t="s">
        <v>347</v>
      </c>
      <c r="C51" t="s">
        <v>4734</v>
      </c>
      <c r="D51" t="s">
        <v>349</v>
      </c>
      <c r="E51" t="s">
        <v>350</v>
      </c>
    </row>
    <row r="52" spans="1:5">
      <c r="A52" t="s">
        <v>3291</v>
      </c>
      <c r="B52" t="s">
        <v>3292</v>
      </c>
      <c r="C52" t="s">
        <v>4735</v>
      </c>
      <c r="D52" t="s">
        <v>1513</v>
      </c>
      <c r="E52" t="s">
        <v>3288</v>
      </c>
    </row>
    <row r="53" spans="1:5">
      <c r="A53" t="s">
        <v>3374</v>
      </c>
      <c r="B53" t="s">
        <v>3375</v>
      </c>
      <c r="C53" t="s">
        <v>4736</v>
      </c>
      <c r="D53" t="s">
        <v>1389</v>
      </c>
      <c r="E53" t="s">
        <v>3103</v>
      </c>
    </row>
    <row r="54" spans="1:5">
      <c r="A54" t="s">
        <v>3376</v>
      </c>
      <c r="B54" t="s">
        <v>3375</v>
      </c>
      <c r="C54" t="s">
        <v>4737</v>
      </c>
      <c r="D54" t="s">
        <v>1389</v>
      </c>
      <c r="E54" t="s">
        <v>1390</v>
      </c>
    </row>
    <row r="55" spans="1:5">
      <c r="A55" t="s">
        <v>3181</v>
      </c>
      <c r="B55" t="s">
        <v>3182</v>
      </c>
      <c r="C55" t="s">
        <v>4738</v>
      </c>
      <c r="D55" t="s">
        <v>3183</v>
      </c>
      <c r="E55" t="s">
        <v>3184</v>
      </c>
    </row>
    <row r="56" spans="1:5">
      <c r="A56" t="s">
        <v>3302</v>
      </c>
      <c r="B56" t="s">
        <v>3303</v>
      </c>
      <c r="C56" t="s">
        <v>4739</v>
      </c>
      <c r="D56" t="s">
        <v>3304</v>
      </c>
      <c r="E56" t="s">
        <v>3305</v>
      </c>
    </row>
    <row r="57" spans="1:5">
      <c r="A57" t="s">
        <v>3362</v>
      </c>
      <c r="B57" t="s">
        <v>3303</v>
      </c>
      <c r="C57" t="s">
        <v>4740</v>
      </c>
      <c r="D57" t="s">
        <v>3304</v>
      </c>
      <c r="E57" t="s">
        <v>3305</v>
      </c>
    </row>
    <row r="58" spans="1:5">
      <c r="A58" t="s">
        <v>3433</v>
      </c>
      <c r="B58" t="s">
        <v>3434</v>
      </c>
      <c r="C58" t="s">
        <v>4741</v>
      </c>
      <c r="D58" t="s">
        <v>3435</v>
      </c>
      <c r="E58" t="s">
        <v>3436</v>
      </c>
    </row>
    <row r="59" spans="1:5">
      <c r="A59" t="s">
        <v>3210</v>
      </c>
      <c r="B59" s="2" t="s">
        <v>3211</v>
      </c>
      <c r="C59" s="2" t="s">
        <v>4742</v>
      </c>
      <c r="D59" t="s">
        <v>3212</v>
      </c>
      <c r="E59" t="s">
        <v>3213</v>
      </c>
    </row>
    <row r="60" spans="1:5">
      <c r="A60" t="s">
        <v>3271</v>
      </c>
      <c r="B60" t="s">
        <v>3272</v>
      </c>
      <c r="C60" t="s">
        <v>4743</v>
      </c>
      <c r="D60" t="s">
        <v>4684</v>
      </c>
      <c r="E60" t="s">
        <v>3273</v>
      </c>
    </row>
    <row r="61" spans="1:5">
      <c r="A61" t="s">
        <v>3277</v>
      </c>
      <c r="B61" t="s">
        <v>3272</v>
      </c>
      <c r="C61" t="s">
        <v>4744</v>
      </c>
      <c r="D61" t="s">
        <v>4684</v>
      </c>
      <c r="E61" t="s">
        <v>3273</v>
      </c>
    </row>
    <row r="62" spans="1:5">
      <c r="A62" t="s">
        <v>3359</v>
      </c>
      <c r="B62" t="s">
        <v>3301</v>
      </c>
      <c r="C62" t="s">
        <v>4745</v>
      </c>
      <c r="D62" t="s">
        <v>3360</v>
      </c>
      <c r="E62" t="s">
        <v>1367</v>
      </c>
    </row>
    <row r="63" spans="1:5">
      <c r="A63" t="s">
        <v>3274</v>
      </c>
      <c r="B63" t="s">
        <v>3275</v>
      </c>
      <c r="C63" t="s">
        <v>4746</v>
      </c>
      <c r="D63" t="s">
        <v>981</v>
      </c>
      <c r="E63" t="s">
        <v>982</v>
      </c>
    </row>
    <row r="64" spans="1:5">
      <c r="A64" t="s">
        <v>3280</v>
      </c>
      <c r="B64" t="s">
        <v>3281</v>
      </c>
      <c r="C64" t="s">
        <v>4747</v>
      </c>
      <c r="D64" t="s">
        <v>4371</v>
      </c>
      <c r="E64" t="s">
        <v>3282</v>
      </c>
    </row>
    <row r="65" spans="1:5">
      <c r="A65" t="s">
        <v>3168</v>
      </c>
      <c r="B65" t="s">
        <v>3169</v>
      </c>
      <c r="C65" t="s">
        <v>4748</v>
      </c>
      <c r="D65" t="s">
        <v>3170</v>
      </c>
      <c r="E65" t="s">
        <v>1739</v>
      </c>
    </row>
    <row r="66" spans="1:5">
      <c r="A66" t="s">
        <v>3378</v>
      </c>
      <c r="B66" t="s">
        <v>3379</v>
      </c>
      <c r="C66" t="s">
        <v>4749</v>
      </c>
      <c r="D66" t="s">
        <v>3318</v>
      </c>
      <c r="E66" t="s">
        <v>3102</v>
      </c>
    </row>
    <row r="67" spans="1:5">
      <c r="A67" s="2" t="s">
        <v>3349</v>
      </c>
      <c r="B67" s="2" t="s">
        <v>3350</v>
      </c>
      <c r="C67" s="2" t="s">
        <v>4750</v>
      </c>
      <c r="D67" s="2" t="s">
        <v>3351</v>
      </c>
      <c r="E67" s="2" t="s">
        <v>3352</v>
      </c>
    </row>
    <row r="68" spans="1:5">
      <c r="A68" t="s">
        <v>3221</v>
      </c>
      <c r="B68" t="s">
        <v>3222</v>
      </c>
      <c r="C68" s="2" t="s">
        <v>4751</v>
      </c>
      <c r="D68" s="2" t="s">
        <v>3223</v>
      </c>
      <c r="E68" s="2" t="s">
        <v>3224</v>
      </c>
    </row>
    <row r="69" spans="1:5">
      <c r="A69" t="s">
        <v>3226</v>
      </c>
      <c r="B69" t="s">
        <v>3222</v>
      </c>
      <c r="C69" s="2" t="s">
        <v>4752</v>
      </c>
      <c r="D69" s="2" t="s">
        <v>3223</v>
      </c>
      <c r="E69" s="2" t="s">
        <v>3224</v>
      </c>
    </row>
    <row r="70" spans="1:5">
      <c r="A70" s="2" t="s">
        <v>3227</v>
      </c>
      <c r="B70" t="s">
        <v>3222</v>
      </c>
      <c r="C70" s="2" t="s">
        <v>4753</v>
      </c>
      <c r="D70" s="2" t="s">
        <v>3223</v>
      </c>
      <c r="E70" s="2" t="s">
        <v>3224</v>
      </c>
    </row>
    <row r="71" spans="1:5">
      <c r="A71" s="2" t="s">
        <v>3228</v>
      </c>
      <c r="B71" t="s">
        <v>3222</v>
      </c>
      <c r="C71" s="2" t="s">
        <v>4754</v>
      </c>
      <c r="D71" s="2" t="s">
        <v>3223</v>
      </c>
      <c r="E71" s="2" t="s">
        <v>3224</v>
      </c>
    </row>
    <row r="72" spans="1:5">
      <c r="A72" s="2" t="s">
        <v>3229</v>
      </c>
      <c r="B72" t="s">
        <v>3222</v>
      </c>
      <c r="C72" s="2" t="s">
        <v>4755</v>
      </c>
      <c r="D72" s="2" t="s">
        <v>3223</v>
      </c>
      <c r="E72" s="2" t="s">
        <v>3224</v>
      </c>
    </row>
    <row r="73" spans="1:5">
      <c r="A73" t="s">
        <v>3230</v>
      </c>
      <c r="B73" t="s">
        <v>3222</v>
      </c>
      <c r="C73" s="2" t="s">
        <v>4756</v>
      </c>
      <c r="D73" s="2" t="s">
        <v>3223</v>
      </c>
      <c r="E73" s="2" t="s">
        <v>3224</v>
      </c>
    </row>
    <row r="74" spans="1:5">
      <c r="A74" t="s">
        <v>3601</v>
      </c>
      <c r="B74" t="s">
        <v>3602</v>
      </c>
      <c r="C74" t="s">
        <v>4757</v>
      </c>
      <c r="D74" t="s">
        <v>3603</v>
      </c>
      <c r="E74" t="s">
        <v>849</v>
      </c>
    </row>
    <row r="75" spans="1:5">
      <c r="A75" t="s">
        <v>4676</v>
      </c>
      <c r="B75" t="s">
        <v>1480</v>
      </c>
      <c r="C75" t="s">
        <v>4758</v>
      </c>
      <c r="D75" t="s">
        <v>1482</v>
      </c>
      <c r="E75" t="s">
        <v>1483</v>
      </c>
    </row>
    <row r="76" spans="1:5">
      <c r="A76" t="s">
        <v>3403</v>
      </c>
      <c r="B76" t="s">
        <v>1480</v>
      </c>
      <c r="C76" t="s">
        <v>4759</v>
      </c>
      <c r="D76" t="s">
        <v>1482</v>
      </c>
      <c r="E76" t="s">
        <v>1483</v>
      </c>
    </row>
    <row r="77" spans="1:5">
      <c r="A77" t="s">
        <v>3474</v>
      </c>
      <c r="B77" t="s">
        <v>3475</v>
      </c>
      <c r="C77" t="s">
        <v>4760</v>
      </c>
      <c r="D77" t="s">
        <v>3476</v>
      </c>
      <c r="E77" t="s">
        <v>3477</v>
      </c>
    </row>
    <row r="78" spans="1:5">
      <c r="A78" t="s">
        <v>3485</v>
      </c>
      <c r="B78" t="s">
        <v>3486</v>
      </c>
      <c r="C78" t="s">
        <v>4761</v>
      </c>
      <c r="D78" t="s">
        <v>3487</v>
      </c>
      <c r="E78" t="s">
        <v>3488</v>
      </c>
    </row>
    <row r="79" spans="1:5">
      <c r="A79" t="s">
        <v>3481</v>
      </c>
      <c r="B79" t="s">
        <v>3482</v>
      </c>
      <c r="C79" t="s">
        <v>4762</v>
      </c>
      <c r="D79" t="s">
        <v>3483</v>
      </c>
      <c r="E79" t="s">
        <v>3484</v>
      </c>
    </row>
    <row r="80" spans="1:5">
      <c r="A80" t="s">
        <v>3206</v>
      </c>
      <c r="B80" t="s">
        <v>4677</v>
      </c>
      <c r="C80" t="s">
        <v>4763</v>
      </c>
      <c r="D80" t="s">
        <v>2056</v>
      </c>
      <c r="E80" t="s">
        <v>2057</v>
      </c>
    </row>
    <row r="81" spans="1:5">
      <c r="A81" t="s">
        <v>3207</v>
      </c>
      <c r="B81" t="s">
        <v>4678</v>
      </c>
      <c r="C81" t="s">
        <v>4764</v>
      </c>
      <c r="D81" t="s">
        <v>2056</v>
      </c>
      <c r="E81" t="s">
        <v>2057</v>
      </c>
    </row>
    <row r="82" spans="1:5">
      <c r="A82" t="s">
        <v>3340</v>
      </c>
      <c r="B82" t="s">
        <v>3341</v>
      </c>
      <c r="C82" t="s">
        <v>4765</v>
      </c>
      <c r="D82" t="s">
        <v>3342</v>
      </c>
      <c r="E82" t="s">
        <v>597</v>
      </c>
    </row>
    <row r="83" spans="1:5">
      <c r="A83" t="s">
        <v>3424</v>
      </c>
      <c r="B83" t="s">
        <v>3425</v>
      </c>
      <c r="C83" t="s">
        <v>4766</v>
      </c>
      <c r="D83" t="s">
        <v>1541</v>
      </c>
      <c r="E83" t="s">
        <v>1542</v>
      </c>
    </row>
    <row r="84" spans="1:5">
      <c r="A84" s="2" t="s">
        <v>3580</v>
      </c>
      <c r="B84" s="2" t="s">
        <v>3581</v>
      </c>
      <c r="C84" t="s">
        <v>4767</v>
      </c>
      <c r="D84" s="2" t="s">
        <v>3582</v>
      </c>
      <c r="E84" s="2" t="s">
        <v>3583</v>
      </c>
    </row>
    <row r="85" spans="1:5">
      <c r="A85" t="s">
        <v>3597</v>
      </c>
      <c r="B85" t="s">
        <v>706</v>
      </c>
      <c r="C85" t="s">
        <v>4768</v>
      </c>
      <c r="D85" t="s">
        <v>4685</v>
      </c>
      <c r="E85" t="s">
        <v>709</v>
      </c>
    </row>
    <row r="86" spans="1:5">
      <c r="A86" t="s">
        <v>3278</v>
      </c>
      <c r="B86" t="s">
        <v>3279</v>
      </c>
      <c r="C86" t="s">
        <v>4769</v>
      </c>
      <c r="D86" t="s">
        <v>477</v>
      </c>
      <c r="E86" t="s">
        <v>478</v>
      </c>
    </row>
    <row r="87" spans="1:5">
      <c r="A87" t="s">
        <v>3238</v>
      </c>
      <c r="B87" t="s">
        <v>3239</v>
      </c>
      <c r="C87" t="s">
        <v>4770</v>
      </c>
      <c r="D87" t="s">
        <v>3240</v>
      </c>
      <c r="E87" t="s">
        <v>3241</v>
      </c>
    </row>
    <row r="88" spans="1:5">
      <c r="A88" t="s">
        <v>3550</v>
      </c>
      <c r="B88" t="s">
        <v>3551</v>
      </c>
      <c r="C88" t="s">
        <v>4771</v>
      </c>
      <c r="D88" t="s">
        <v>3552</v>
      </c>
    </row>
    <row r="89" spans="1:5">
      <c r="A89" t="s">
        <v>3441</v>
      </c>
      <c r="B89" t="s">
        <v>3442</v>
      </c>
      <c r="C89" t="s">
        <v>4772</v>
      </c>
      <c r="D89" t="s">
        <v>3443</v>
      </c>
    </row>
    <row r="90" spans="1:5">
      <c r="A90" t="s">
        <v>3478</v>
      </c>
      <c r="B90" t="s">
        <v>3479</v>
      </c>
      <c r="C90" t="s">
        <v>4773</v>
      </c>
      <c r="D90" t="s">
        <v>3480</v>
      </c>
    </row>
    <row r="91" spans="1:5">
      <c r="A91" t="s">
        <v>3537</v>
      </c>
      <c r="B91" t="s">
        <v>3538</v>
      </c>
      <c r="C91" t="s">
        <v>4774</v>
      </c>
      <c r="D91" t="s">
        <v>3539</v>
      </c>
    </row>
    <row r="92" spans="1:5">
      <c r="A92" t="s">
        <v>3370</v>
      </c>
      <c r="B92" t="s">
        <v>3370</v>
      </c>
      <c r="C92" t="s">
        <v>4775</v>
      </c>
      <c r="D92" t="s">
        <v>3371</v>
      </c>
    </row>
    <row r="93" spans="1:5">
      <c r="A93" t="s">
        <v>3377</v>
      </c>
      <c r="B93" t="s">
        <v>3377</v>
      </c>
      <c r="C93" t="s">
        <v>4776</v>
      </c>
      <c r="D93" t="s">
        <v>3371</v>
      </c>
    </row>
    <row r="94" spans="1:5">
      <c r="A94" t="s">
        <v>3540</v>
      </c>
      <c r="B94" t="s">
        <v>3541</v>
      </c>
      <c r="C94" t="s">
        <v>4777</v>
      </c>
      <c r="D94" t="s">
        <v>3542</v>
      </c>
    </row>
    <row r="95" spans="1:5">
      <c r="A95" t="s">
        <v>3530</v>
      </c>
      <c r="B95" t="s">
        <v>3531</v>
      </c>
      <c r="C95" t="s">
        <v>4778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BE13D-75DE-5742-8992-6D9B9C0DB72C}">
  <dimension ref="A1:D7"/>
  <sheetViews>
    <sheetView workbookViewId="0">
      <selection activeCell="C5" sqref="C5"/>
    </sheetView>
  </sheetViews>
  <sheetFormatPr baseColWidth="10" defaultRowHeight="15"/>
  <cols>
    <col min="1" max="1" width="13.1640625" customWidth="1"/>
    <col min="2" max="2" width="17.1640625" customWidth="1"/>
    <col min="3" max="3" width="25.5" customWidth="1"/>
  </cols>
  <sheetData>
    <row r="1" spans="1:4">
      <c r="A1" s="35" t="s">
        <v>4672</v>
      </c>
    </row>
    <row r="2" spans="1:4">
      <c r="A2" t="s">
        <v>4782</v>
      </c>
      <c r="B2" t="s">
        <v>4782</v>
      </c>
      <c r="C2" t="s">
        <v>4632</v>
      </c>
      <c r="D2" t="s">
        <v>4631</v>
      </c>
    </row>
    <row r="3" spans="1:4">
      <c r="A3" s="35" t="s">
        <v>4630</v>
      </c>
      <c r="B3" t="s">
        <v>4630</v>
      </c>
      <c r="C3" t="s">
        <v>4632</v>
      </c>
      <c r="D3" t="s">
        <v>4631</v>
      </c>
    </row>
    <row r="4" spans="1:4">
      <c r="A4" t="s">
        <v>4789</v>
      </c>
      <c r="B4" t="s">
        <v>4785</v>
      </c>
    </row>
    <row r="5" spans="1:4">
      <c r="A5" t="s">
        <v>4790</v>
      </c>
      <c r="B5" t="s">
        <v>4786</v>
      </c>
    </row>
    <row r="6" spans="1:4">
      <c r="A6" t="s">
        <v>4791</v>
      </c>
      <c r="B6" t="s">
        <v>4787</v>
      </c>
    </row>
    <row r="7" spans="1:4">
      <c r="A7" t="s">
        <v>4792</v>
      </c>
      <c r="B7" t="s">
        <v>4788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RXNS</vt:lpstr>
      <vt:lpstr>updated_grRules</vt:lpstr>
      <vt:lpstr>updated_MetNames</vt:lpstr>
      <vt:lpstr>updated_RxnECs</vt:lpstr>
      <vt:lpstr>updated_RxnNames</vt:lpstr>
      <vt:lpstr>new_Metabolites</vt:lpstr>
      <vt:lpstr>new_Reactions2</vt:lpstr>
      <vt:lpstr>new_Reactions</vt:lpstr>
      <vt:lpstr>new_Metabolites_Levan</vt:lpstr>
      <vt:lpstr>new_Reactions_Levan</vt:lpstr>
      <vt:lpstr>add_BiomassAC5</vt:lpstr>
      <vt:lpstr>subSystems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2021-11-24T04:45:38Z</dcterms:created>
  <dcterms:modified xsi:type="dcterms:W3CDTF">2021-12-27T06:48:58Z</dcterms:modified>
</cp:coreProperties>
</file>