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w10" sheetId="1" state="visible" r:id="rId2"/>
    <sheet name="mw6" sheetId="2" state="visible" r:id="rId3"/>
    <sheet name="mw8" sheetId="3" state="visible" r:id="rId4"/>
    <sheet name="mw9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<sst xmlns="http://schemas.openxmlformats.org/spreadsheetml/2006/main" count="119" uniqueCount="19">
  <si>
    <t xml:space="preserve">Exchange rates to system currency:</t>
  </si>
  <si>
    <t xml:space="preserve">mc1</t>
  </si>
  <si>
    <t xml:space="preserve">mc2</t>
  </si>
  <si>
    <t xml:space="preserve">mc3</t>
  </si>
  <si>
    <t xml:space="preserve">State</t>
  </si>
  <si>
    <t xml:space="preserve">Test class</t>
  </si>
  <si>
    <t xml:space="preserve">Test case</t>
  </si>
  <si>
    <t xml:space="preserve">mm2</t>
  </si>
  <si>
    <t xml:space="preserve">mm4</t>
  </si>
  <si>
    <t xml:space="preserve">mm5</t>
  </si>
  <si>
    <t xml:space="preserve">mm6</t>
  </si>
  <si>
    <t xml:space="preserve">mm7</t>
  </si>
  <si>
    <t xml:space="preserve">mm8</t>
  </si>
  <si>
    <t xml:space="preserve">Qty</t>
  </si>
  <si>
    <t xml:space="preserve">Value</t>
  </si>
  <si>
    <t xml:space="preserve">OO11_MaterialExpenseTest_record</t>
  </si>
  <si>
    <t xml:space="preserve">OO13_InventoryOperationTest_record_several_more_material_expenses_as_precondition</t>
  </si>
  <si>
    <t xml:space="preserve">OO14_InventoryOperationTest_record</t>
  </si>
  <si>
    <t xml:space="preserve">OO16_ProcessRunTest_record_several_more_material_expenses_as_precondition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</si>
</sst>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"/>
    <numFmt numFmtId="166" formatCode="0.00000000000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6"/>
  <sheetViews>
    <sheetView showFormulas="false" showGridLines="true" showRowColHeaders="true" showZeros="true" rightToLeft="false" tabSelected="true" showOutlineSymbols="true" defaultGridColor="true" view="normal" topLeftCell="B4" colorId="64" zoomScale="110" zoomScaleNormal="110" zoomScalePageLayoutView="100" workbookViewId="0">
      <selection pane="topLeft" activeCell="M20" activeCellId="0" sqref="M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08"/>
    <col collapsed="false" customWidth="true" hidden="false" outlineLevel="0" max="2" min="2" style="0" width="45.46"/>
    <col collapsed="false" customWidth="true" hidden="false" outlineLevel="0" max="4" min="4" style="0" width="20.21"/>
    <col collapsed="false" customWidth="true" hidden="false" outlineLevel="0" max="5" min="5" style="0" width="23.24"/>
    <col collapsed="false" customWidth="true" hidden="false" outlineLevel="0" max="6" min="6" style="0" width="25.26"/>
    <col collapsed="false" customWidth="true" hidden="false" outlineLevel="0" max="7" min="7" style="0" width="20.09"/>
    <col collapsed="false" customWidth="true" hidden="false" outlineLevel="0" max="8" min="8" style="0" width="11.11"/>
    <col collapsed="false" customWidth="true" hidden="false" outlineLevel="0" max="9" min="9" style="0" width="16.04"/>
    <col collapsed="false" customWidth="true" hidden="false" outlineLevel="0" max="10" min="10" style="0" width="23.24"/>
    <col collapsed="false" customWidth="true" hidden="false" outlineLevel="0" max="11" min="11" style="0" width="20.21"/>
    <col collapsed="false" customWidth="true" hidden="false" outlineLevel="0" max="12" min="12" style="0" width="14.15"/>
    <col collapsed="false" customWidth="true" hidden="false" outlineLevel="0" max="13" min="13" style="0" width="24.49"/>
    <col collapsed="false" customWidth="true" hidden="false" outlineLevel="0" max="15" min="15" style="0" width="18.19"/>
  </cols>
  <sheetData>
    <row r="1" s="3" customFormat="true" ht="12.8" hidden="false" customHeight="false" outlineLevel="0" collapsed="false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="3" customFormat="true" ht="12.8" hidden="false" customHeight="false" outlineLevel="0" collapsed="false">
      <c r="A2" s="4" t="s">
        <v>1</v>
      </c>
      <c r="B2" s="5" t="n">
        <v>1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="3" customFormat="true" ht="12.8" hidden="false" customHeight="false" outlineLevel="0" collapsed="false">
      <c r="A3" s="4" t="s">
        <v>2</v>
      </c>
      <c r="B3" s="5" t="n">
        <v>1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="3" customFormat="true" ht="12.8" hidden="false" customHeight="false" outlineLevel="0" collapsed="false">
      <c r="A4" s="4" t="s">
        <v>3</v>
      </c>
      <c r="B4" s="5" t="n">
        <v>4.34567809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="3" customFormat="true" ht="12.8" hidden="false" customHeight="false" outlineLevel="0" collapsed="false">
      <c r="A5" s="1"/>
      <c r="B5" s="1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="3" customFormat="true" ht="12.8" hidden="false" customHeight="false" outlineLevel="0" collapsed="false">
      <c r="A6" s="1" t="s">
        <v>4</v>
      </c>
      <c r="B6" s="1" t="s">
        <v>5</v>
      </c>
      <c r="C6" s="1" t="s">
        <v>6</v>
      </c>
      <c r="D6" s="2" t="s">
        <v>7</v>
      </c>
      <c r="E6" s="2"/>
      <c r="F6" s="2" t="s">
        <v>8</v>
      </c>
      <c r="G6" s="2"/>
      <c r="H6" s="2" t="s">
        <v>9</v>
      </c>
      <c r="I6" s="2"/>
      <c r="J6" s="2" t="s">
        <v>10</v>
      </c>
      <c r="K6" s="2"/>
      <c r="L6" s="2" t="s">
        <v>11</v>
      </c>
      <c r="M6" s="2"/>
      <c r="N6" s="2" t="s">
        <v>12</v>
      </c>
      <c r="O6" s="2"/>
    </row>
    <row r="7" customFormat="false" ht="12.8" hidden="false" customHeight="false" outlineLevel="0" collapsed="false">
      <c r="A7" s="6"/>
      <c r="B7" s="6"/>
      <c r="C7" s="6"/>
      <c r="D7" s="4" t="s">
        <v>13</v>
      </c>
      <c r="E7" s="4" t="s">
        <v>14</v>
      </c>
      <c r="F7" s="6" t="s">
        <v>13</v>
      </c>
      <c r="G7" s="6" t="s">
        <v>14</v>
      </c>
      <c r="H7" s="4" t="s">
        <v>13</v>
      </c>
      <c r="I7" s="4" t="s">
        <v>14</v>
      </c>
      <c r="J7" s="4" t="s">
        <v>13</v>
      </c>
      <c r="K7" s="4" t="s">
        <v>14</v>
      </c>
      <c r="L7" s="4" t="s">
        <v>13</v>
      </c>
      <c r="M7" s="4" t="s">
        <v>14</v>
      </c>
      <c r="N7" s="4" t="s">
        <v>13</v>
      </c>
      <c r="O7" s="4" t="s">
        <v>14</v>
      </c>
    </row>
    <row r="8" customFormat="false" ht="12.8" hidden="false" customHeight="false" outlineLevel="0" collapsed="false">
      <c r="A8" s="6" t="n">
        <v>1</v>
      </c>
      <c r="B8" s="6" t="s">
        <v>15</v>
      </c>
      <c r="C8" s="6" t="n">
        <v>15</v>
      </c>
      <c r="D8" s="7" t="n">
        <v>0</v>
      </c>
      <c r="E8" s="8" t="n">
        <v>0</v>
      </c>
      <c r="F8" s="8" t="n">
        <v>0</v>
      </c>
      <c r="G8" s="7" t="n">
        <v>0</v>
      </c>
      <c r="H8" s="8" t="n">
        <v>0</v>
      </c>
      <c r="I8" s="8" t="n">
        <v>0</v>
      </c>
      <c r="J8" s="8" t="n">
        <v>1</v>
      </c>
      <c r="K8" s="7" t="n">
        <f aca="false">0.000001*B4</f>
        <v>4.34567809E-006</v>
      </c>
      <c r="L8" s="8" t="n">
        <v>0</v>
      </c>
      <c r="M8" s="7" t="n">
        <v>0</v>
      </c>
      <c r="N8" s="8" t="n">
        <v>0</v>
      </c>
      <c r="O8" s="7" t="n">
        <v>0</v>
      </c>
    </row>
    <row r="9" customFormat="false" ht="12.8" hidden="false" customHeight="false" outlineLevel="0" collapsed="false">
      <c r="A9" s="6" t="n">
        <v>2</v>
      </c>
      <c r="B9" s="4" t="s">
        <v>15</v>
      </c>
      <c r="C9" s="6" t="n">
        <v>18</v>
      </c>
      <c r="D9" s="7" t="n">
        <v>0</v>
      </c>
      <c r="E9" s="8" t="n">
        <v>0</v>
      </c>
      <c r="F9" s="8" t="n">
        <f aca="false">3000000*453592</f>
        <v>1360776000000</v>
      </c>
      <c r="G9" s="7" t="n">
        <f aca="false">1.000001/F9</f>
        <v>7.34875541602732E-013</v>
      </c>
      <c r="H9" s="8" t="n">
        <v>0</v>
      </c>
      <c r="I9" s="8" t="n">
        <v>0</v>
      </c>
      <c r="J9" s="8" t="n">
        <v>1</v>
      </c>
      <c r="K9" s="7" t="n">
        <f aca="false">0.000001*B4</f>
        <v>4.34567809E-006</v>
      </c>
      <c r="L9" s="8" t="n">
        <v>0</v>
      </c>
      <c r="M9" s="7" t="n">
        <v>0</v>
      </c>
      <c r="N9" s="8" t="n">
        <v>0</v>
      </c>
      <c r="O9" s="7" t="n">
        <v>0</v>
      </c>
    </row>
    <row r="10" customFormat="false" ht="12.8" hidden="false" customHeight="false" outlineLevel="0" collapsed="false">
      <c r="A10" s="6" t="n">
        <v>3</v>
      </c>
      <c r="B10" s="4" t="s">
        <v>15</v>
      </c>
      <c r="C10" s="6" t="n">
        <v>22</v>
      </c>
      <c r="D10" s="7" t="n">
        <v>0</v>
      </c>
      <c r="E10" s="8" t="n">
        <v>0</v>
      </c>
      <c r="F10" s="8" t="n">
        <f aca="false">3000000*453592</f>
        <v>1360776000000</v>
      </c>
      <c r="G10" s="7" t="n">
        <f aca="false">1.000001/F10</f>
        <v>7.34875541602732E-013</v>
      </c>
      <c r="H10" s="8" t="n">
        <v>0</v>
      </c>
      <c r="I10" s="8" t="n">
        <v>0</v>
      </c>
      <c r="J10" s="8" t="n">
        <f aca="false">3000000*453592+J9</f>
        <v>1360776000001</v>
      </c>
      <c r="K10" s="7" t="n">
        <f aca="false">(J9*K9+1)/J10</f>
        <v>7.34878000256732E-013</v>
      </c>
      <c r="L10" s="8" t="n">
        <v>0</v>
      </c>
      <c r="M10" s="7" t="n">
        <v>0</v>
      </c>
      <c r="N10" s="8" t="n">
        <v>0</v>
      </c>
      <c r="O10" s="7" t="n">
        <v>0</v>
      </c>
    </row>
    <row r="11" customFormat="false" ht="12.8" hidden="false" customHeight="false" outlineLevel="0" collapsed="false">
      <c r="A11" s="6" t="n">
        <v>4</v>
      </c>
      <c r="B11" s="4" t="s">
        <v>15</v>
      </c>
      <c r="C11" s="6" t="n">
        <v>24</v>
      </c>
      <c r="D11" s="7" t="n">
        <f aca="false">1/1000000</f>
        <v>1E-006</v>
      </c>
      <c r="E11" s="8" t="n">
        <f aca="false">3000000/D11</f>
        <v>3000000000000</v>
      </c>
      <c r="F11" s="8" t="n">
        <f aca="false">3000000*453592</f>
        <v>1360776000000</v>
      </c>
      <c r="G11" s="7" t="n">
        <f aca="false">1.000001/F11</f>
        <v>7.34875541602732E-013</v>
      </c>
      <c r="H11" s="8" t="n">
        <v>0</v>
      </c>
      <c r="I11" s="8" t="n">
        <v>0</v>
      </c>
      <c r="J11" s="8" t="n">
        <f aca="false">3000000*453592+J9</f>
        <v>1360776000001</v>
      </c>
      <c r="K11" s="7" t="n">
        <v>7.34878000256732E-013</v>
      </c>
      <c r="L11" s="8" t="n">
        <v>0</v>
      </c>
      <c r="M11" s="7" t="n">
        <v>0</v>
      </c>
      <c r="N11" s="8" t="n">
        <v>0</v>
      </c>
      <c r="O11" s="7" t="n">
        <v>0</v>
      </c>
    </row>
    <row r="12" customFormat="false" ht="12.8" hidden="false" customHeight="false" outlineLevel="0" collapsed="false">
      <c r="A12" s="6" t="n">
        <v>5</v>
      </c>
      <c r="B12" s="4" t="s">
        <v>15</v>
      </c>
      <c r="C12" s="6" t="n">
        <v>27</v>
      </c>
      <c r="D12" s="7" t="n">
        <f aca="false">D11</f>
        <v>1E-006</v>
      </c>
      <c r="E12" s="8" t="n">
        <f aca="false">E11</f>
        <v>3000000000000</v>
      </c>
      <c r="F12" s="8" t="n">
        <f aca="false">3000000*453592</f>
        <v>1360776000000</v>
      </c>
      <c r="G12" s="7" t="n">
        <f aca="false">1.000001/F12</f>
        <v>7.34875541602732E-013</v>
      </c>
      <c r="H12" s="8" t="n">
        <v>0</v>
      </c>
      <c r="I12" s="8" t="n">
        <v>0</v>
      </c>
      <c r="J12" s="8" t="n">
        <f aca="false">3000000*453592+J9</f>
        <v>1360776000001</v>
      </c>
      <c r="K12" s="7" t="n">
        <v>7.34878000256732E-013</v>
      </c>
      <c r="L12" s="8" t="n">
        <f aca="false">1.000001*1000</f>
        <v>1000.001</v>
      </c>
      <c r="M12" s="7" t="n">
        <f aca="false">0.000001/L12</f>
        <v>9.99999000001E-010</v>
      </c>
      <c r="N12" s="8" t="n">
        <v>0</v>
      </c>
      <c r="O12" s="7" t="n">
        <v>0</v>
      </c>
    </row>
    <row r="13" customFormat="false" ht="12.8" hidden="false" customHeight="false" outlineLevel="0" collapsed="false">
      <c r="A13" s="6" t="n">
        <v>6</v>
      </c>
      <c r="B13" s="4" t="s">
        <v>15</v>
      </c>
      <c r="C13" s="6" t="n">
        <v>29</v>
      </c>
      <c r="D13" s="7" t="n">
        <f aca="false">0.453592*2000+D12</f>
        <v>907.184001</v>
      </c>
      <c r="E13" s="8" t="n">
        <f aca="false">(D12*E12+3000000*B4)/D13</f>
        <v>17677.8186699966</v>
      </c>
      <c r="F13" s="8" t="n">
        <f aca="false">3000000*453592</f>
        <v>1360776000000</v>
      </c>
      <c r="G13" s="7" t="n">
        <f aca="false">1.000001/F13</f>
        <v>7.34875541602732E-013</v>
      </c>
      <c r="H13" s="8" t="n">
        <v>0</v>
      </c>
      <c r="I13" s="8" t="n">
        <v>0</v>
      </c>
      <c r="J13" s="8" t="n">
        <f aca="false">3000000*453592+J9</f>
        <v>1360776000001</v>
      </c>
      <c r="K13" s="7" t="n">
        <v>7.34878000256732E-013</v>
      </c>
      <c r="L13" s="8" t="n">
        <v>1000.001</v>
      </c>
      <c r="M13" s="7" t="n">
        <v>9.99999000001E-010</v>
      </c>
      <c r="N13" s="8" t="n">
        <v>0</v>
      </c>
      <c r="O13" s="7" t="n">
        <v>0</v>
      </c>
    </row>
    <row r="14" customFormat="false" ht="12.8" hidden="false" customHeight="false" outlineLevel="0" collapsed="false">
      <c r="A14" s="6" t="n">
        <v>7</v>
      </c>
      <c r="B14" s="4" t="s">
        <v>15</v>
      </c>
      <c r="C14" s="6" t="n">
        <v>38</v>
      </c>
      <c r="D14" s="7" t="n">
        <f aca="false">D13+0.000001/1000000</f>
        <v>907.184001000001</v>
      </c>
      <c r="E14" s="8" t="n">
        <f aca="false">(D13*E13+1.000001)/D14</f>
        <v>17677.8197723099</v>
      </c>
      <c r="F14" s="8" t="n">
        <f aca="false">3000000*453592</f>
        <v>1360776000000</v>
      </c>
      <c r="G14" s="7" t="n">
        <f aca="false">1.000001/F14</f>
        <v>7.34875541602732E-013</v>
      </c>
      <c r="H14" s="8" t="n">
        <v>0</v>
      </c>
      <c r="I14" s="8" t="n">
        <v>0</v>
      </c>
      <c r="J14" s="8" t="n">
        <f aca="false">3000000*453592+J9</f>
        <v>1360776000001</v>
      </c>
      <c r="K14" s="7" t="n">
        <v>7.34878000256732E-013</v>
      </c>
      <c r="L14" s="8" t="n">
        <v>1000.001</v>
      </c>
      <c r="M14" s="7" t="n">
        <v>9.99999000001E-010</v>
      </c>
      <c r="N14" s="8" t="n">
        <v>0</v>
      </c>
      <c r="O14" s="7" t="n">
        <v>0</v>
      </c>
    </row>
    <row r="15" customFormat="false" ht="12.8" hidden="false" customHeight="false" outlineLevel="0" collapsed="false">
      <c r="A15" s="6" t="n">
        <v>8</v>
      </c>
      <c r="B15" s="4" t="s">
        <v>15</v>
      </c>
      <c r="C15" s="6" t="n">
        <v>47</v>
      </c>
      <c r="D15" s="7" t="n">
        <v>907.184001000001</v>
      </c>
      <c r="E15" s="8" t="n">
        <v>17677.8197723099</v>
      </c>
      <c r="F15" s="8" t="n">
        <v>1360776000000</v>
      </c>
      <c r="G15" s="7" t="n">
        <v>7.34875541602732E-013</v>
      </c>
      <c r="H15" s="8" t="n">
        <v>0</v>
      </c>
      <c r="I15" s="8" t="n">
        <v>0</v>
      </c>
      <c r="J15" s="8" t="n">
        <f aca="false">J14+2000</f>
        <v>1360776002001</v>
      </c>
      <c r="K15" s="7" t="n">
        <f aca="false">(J14*K14+0.000001*B4)/J15</f>
        <v>7.34881192705987E-013</v>
      </c>
      <c r="L15" s="8" t="n">
        <v>1000.001</v>
      </c>
      <c r="M15" s="7" t="n">
        <v>9.99999000001E-010</v>
      </c>
      <c r="N15" s="8" t="n">
        <v>0</v>
      </c>
      <c r="O15" s="7" t="n">
        <v>0</v>
      </c>
    </row>
    <row r="16" customFormat="false" ht="12.8" hidden="false" customHeight="false" outlineLevel="0" collapsed="false">
      <c r="A16" s="6" t="n">
        <v>9</v>
      </c>
      <c r="B16" s="6" t="s">
        <v>16</v>
      </c>
      <c r="C16" s="6" t="n">
        <v>1</v>
      </c>
      <c r="D16" s="7" t="n">
        <f aca="false">D15+1000</f>
        <v>1907.184001</v>
      </c>
      <c r="E16" s="8" t="n">
        <f aca="false">(D15*E15+2000)/D16</f>
        <v>8409.79961114984</v>
      </c>
      <c r="F16" s="8" t="n">
        <v>1360776000000</v>
      </c>
      <c r="G16" s="7" t="n">
        <v>7.34875541602732E-013</v>
      </c>
      <c r="H16" s="8" t="n">
        <v>0</v>
      </c>
      <c r="I16" s="8" t="n">
        <v>0</v>
      </c>
      <c r="J16" s="8" t="n">
        <v>1360776002001</v>
      </c>
      <c r="K16" s="7" t="n">
        <v>7.34881192705987E-013</v>
      </c>
      <c r="L16" s="8" t="n">
        <v>1000.001</v>
      </c>
      <c r="M16" s="7" t="n">
        <v>9.99999000001E-010</v>
      </c>
      <c r="N16" s="8" t="n">
        <v>0</v>
      </c>
      <c r="O16" s="7" t="n">
        <v>0</v>
      </c>
    </row>
    <row r="17" customFormat="false" ht="12.8" hidden="false" customHeight="false" outlineLevel="0" collapsed="false">
      <c r="A17" s="6" t="n">
        <v>10</v>
      </c>
      <c r="B17" s="4" t="s">
        <v>16</v>
      </c>
      <c r="C17" s="6" t="n">
        <v>2</v>
      </c>
      <c r="D17" s="7" t="n">
        <v>1907.184001</v>
      </c>
      <c r="E17" s="8" t="n">
        <v>8409.79961114984</v>
      </c>
      <c r="F17" s="8" t="n">
        <f aca="false">F16+1360776000000</f>
        <v>2721552000000</v>
      </c>
      <c r="G17" s="7" t="n">
        <f aca="false">(F16*G16+300000000000000)/F17</f>
        <v>110.231221009189</v>
      </c>
      <c r="H17" s="8" t="n">
        <v>0</v>
      </c>
      <c r="I17" s="8" t="n">
        <v>0</v>
      </c>
      <c r="J17" s="8" t="n">
        <v>1360776002001</v>
      </c>
      <c r="K17" s="7" t="n">
        <v>7.34881192705987E-013</v>
      </c>
      <c r="L17" s="8" t="n">
        <v>1000.001</v>
      </c>
      <c r="M17" s="7" t="n">
        <v>9.99999000001E-010</v>
      </c>
      <c r="N17" s="8" t="n">
        <v>0</v>
      </c>
      <c r="O17" s="7" t="n">
        <v>0</v>
      </c>
    </row>
    <row r="18" customFormat="false" ht="12.8" hidden="false" customHeight="false" outlineLevel="0" collapsed="false">
      <c r="A18" s="6" t="n">
        <v>11</v>
      </c>
      <c r="B18" s="4" t="s">
        <v>16</v>
      </c>
      <c r="C18" s="6" t="n">
        <v>3</v>
      </c>
      <c r="D18" s="7" t="n">
        <v>1907.184001</v>
      </c>
      <c r="E18" s="8" t="n">
        <v>8409.79961114984</v>
      </c>
      <c r="F18" s="8" t="n">
        <v>2721552000000</v>
      </c>
      <c r="G18" s="7" t="n">
        <v>110.231221009189</v>
      </c>
      <c r="H18" s="8" t="n">
        <v>0</v>
      </c>
      <c r="I18" s="8" t="n">
        <v>0</v>
      </c>
      <c r="J18" s="8" t="n">
        <f aca="false">J17+1360776002001</f>
        <v>2721552004002</v>
      </c>
      <c r="K18" s="7" t="n">
        <f aca="false">(J17*K17+800000000000000)/J18</f>
        <v>293.949922258922</v>
      </c>
      <c r="L18" s="8" t="n">
        <v>1000.001</v>
      </c>
      <c r="M18" s="7" t="n">
        <v>9.99999000001E-010</v>
      </c>
      <c r="N18" s="8" t="n">
        <v>0</v>
      </c>
      <c r="O18" s="7" t="n">
        <v>0</v>
      </c>
    </row>
    <row r="19" customFormat="false" ht="12.8" hidden="false" customHeight="false" outlineLevel="0" collapsed="false">
      <c r="A19" s="6" t="n">
        <v>12</v>
      </c>
      <c r="B19" s="4" t="s">
        <v>16</v>
      </c>
      <c r="C19" s="6" t="n">
        <v>4</v>
      </c>
      <c r="D19" s="7" t="n">
        <v>1907.184001</v>
      </c>
      <c r="E19" s="8" t="n">
        <v>8409.79961114984</v>
      </c>
      <c r="F19" s="8" t="n">
        <v>2721552000000</v>
      </c>
      <c r="G19" s="7" t="n">
        <v>110.231221009189</v>
      </c>
      <c r="H19" s="8" t="n">
        <v>0</v>
      </c>
      <c r="I19" s="8" t="n">
        <v>0</v>
      </c>
      <c r="J19" s="8" t="n">
        <v>2721552004002</v>
      </c>
      <c r="K19" s="7" t="n">
        <v>293.949922258922</v>
      </c>
      <c r="L19" s="8" t="n">
        <f aca="false">L18+1000.001</f>
        <v>2000.002</v>
      </c>
      <c r="M19" s="7" t="n">
        <f aca="false">(L18*M18+500000 )/L19</f>
        <v>249.99975000075</v>
      </c>
      <c r="N19" s="8" t="n">
        <v>0</v>
      </c>
      <c r="O19" s="7" t="n">
        <v>0</v>
      </c>
    </row>
    <row r="20" customFormat="false" ht="12.8" hidden="false" customHeight="false" outlineLevel="0" collapsed="false">
      <c r="A20" s="6" t="n">
        <v>13</v>
      </c>
      <c r="B20" s="4" t="s">
        <v>17</v>
      </c>
      <c r="C20" s="6" t="n">
        <v>6</v>
      </c>
      <c r="D20" s="7" t="n">
        <v>0</v>
      </c>
      <c r="E20" s="8" t="n">
        <v>0</v>
      </c>
      <c r="F20" s="8" t="n">
        <v>0</v>
      </c>
      <c r="G20" s="7" t="n">
        <v>0</v>
      </c>
      <c r="H20" s="8" t="n">
        <v>0</v>
      </c>
      <c r="I20" s="8" t="n">
        <v>0</v>
      </c>
      <c r="J20" s="8" t="n">
        <v>0</v>
      </c>
      <c r="K20" s="7" t="n">
        <v>0</v>
      </c>
      <c r="L20" s="8" t="n">
        <v>0</v>
      </c>
      <c r="M20" s="7" t="n">
        <v>0</v>
      </c>
      <c r="N20" s="8" t="n">
        <v>0</v>
      </c>
      <c r="O20" s="7" t="n">
        <v>0</v>
      </c>
    </row>
    <row r="21" customFormat="false" ht="12.8" hidden="false" customHeight="false" outlineLevel="0" collapsed="false">
      <c r="A21" s="6" t="n">
        <v>16</v>
      </c>
      <c r="B21" s="4" t="s">
        <v>17</v>
      </c>
      <c r="C21" s="6" t="n">
        <v>9</v>
      </c>
      <c r="D21" s="7" t="n">
        <v>0</v>
      </c>
      <c r="E21" s="8" t="n">
        <v>0</v>
      </c>
      <c r="F21" s="8" t="n">
        <v>0</v>
      </c>
      <c r="G21" s="7" t="n">
        <v>0</v>
      </c>
      <c r="H21" s="8" t="n">
        <v>0</v>
      </c>
      <c r="I21" s="8" t="n">
        <v>0</v>
      </c>
      <c r="J21" s="8" t="n">
        <v>0</v>
      </c>
      <c r="K21" s="7" t="n">
        <v>0</v>
      </c>
      <c r="L21" s="8" t="n">
        <v>0</v>
      </c>
      <c r="M21" s="7" t="n">
        <v>0</v>
      </c>
      <c r="N21" s="8" t="n">
        <v>0</v>
      </c>
      <c r="O21" s="7" t="n">
        <v>0</v>
      </c>
    </row>
    <row r="22" customFormat="false" ht="12.8" hidden="false" customHeight="false" outlineLevel="0" collapsed="false">
      <c r="A22" s="6" t="n">
        <v>17</v>
      </c>
      <c r="B22" s="4" t="s">
        <v>17</v>
      </c>
      <c r="C22" s="6" t="n">
        <v>10</v>
      </c>
      <c r="D22" s="7" t="n">
        <v>0</v>
      </c>
      <c r="E22" s="8" t="n">
        <v>0</v>
      </c>
      <c r="F22" s="8" t="n">
        <v>0</v>
      </c>
      <c r="G22" s="7" t="n">
        <v>0</v>
      </c>
      <c r="H22" s="8" t="n">
        <v>0</v>
      </c>
      <c r="I22" s="8" t="n">
        <v>0</v>
      </c>
      <c r="J22" s="8" t="n">
        <v>0</v>
      </c>
      <c r="K22" s="7" t="n">
        <v>0</v>
      </c>
      <c r="L22" s="8" t="n">
        <v>0</v>
      </c>
      <c r="M22" s="7" t="n">
        <v>0</v>
      </c>
      <c r="N22" s="8" t="n">
        <v>0</v>
      </c>
      <c r="O22" s="7" t="n">
        <v>0</v>
      </c>
    </row>
    <row r="23" customFormat="false" ht="12.8" hidden="false" customHeight="false" outlineLevel="0" collapsed="false">
      <c r="A23" s="6" t="n">
        <v>18</v>
      </c>
      <c r="B23" s="4" t="s">
        <v>17</v>
      </c>
      <c r="C23" s="6" t="n">
        <v>11</v>
      </c>
      <c r="D23" s="7" t="n">
        <v>0</v>
      </c>
      <c r="E23" s="8" t="n">
        <v>0</v>
      </c>
      <c r="F23" s="8" t="n">
        <v>0</v>
      </c>
      <c r="G23" s="7" t="n">
        <v>0</v>
      </c>
      <c r="H23" s="8" t="n">
        <v>0</v>
      </c>
      <c r="I23" s="8" t="n">
        <v>0</v>
      </c>
      <c r="J23" s="8" t="n">
        <v>0</v>
      </c>
      <c r="K23" s="7" t="n">
        <v>0</v>
      </c>
      <c r="L23" s="8" t="n">
        <v>0</v>
      </c>
      <c r="M23" s="7" t="n">
        <v>0</v>
      </c>
      <c r="N23" s="8" t="n">
        <v>0</v>
      </c>
      <c r="O23" s="7" t="n">
        <v>0</v>
      </c>
    </row>
    <row r="24" customFormat="false" ht="12.8" hidden="false" customHeight="false" outlineLevel="0" collapsed="false">
      <c r="A24" s="6" t="n">
        <v>20</v>
      </c>
      <c r="B24" s="4" t="s">
        <v>17</v>
      </c>
      <c r="C24" s="6" t="n">
        <v>13</v>
      </c>
      <c r="D24" s="7" t="n">
        <v>0</v>
      </c>
      <c r="E24" s="8" t="n">
        <v>0</v>
      </c>
      <c r="F24" s="8" t="n">
        <v>0</v>
      </c>
      <c r="G24" s="7" t="n">
        <v>0</v>
      </c>
      <c r="H24" s="8" t="n">
        <v>0</v>
      </c>
      <c r="I24" s="8" t="n">
        <v>0</v>
      </c>
      <c r="J24" s="8" t="n">
        <v>0</v>
      </c>
      <c r="K24" s="7" t="n">
        <v>0</v>
      </c>
      <c r="L24" s="8" t="n">
        <v>0</v>
      </c>
      <c r="M24" s="7" t="n">
        <v>0</v>
      </c>
      <c r="N24" s="8" t="n">
        <v>0</v>
      </c>
      <c r="O24" s="7" t="n">
        <v>0</v>
      </c>
    </row>
    <row r="25" customFormat="false" ht="12.8" hidden="false" customHeight="false" outlineLevel="0" collapsed="false">
      <c r="A25" s="6" t="n">
        <v>21</v>
      </c>
      <c r="B25" s="4" t="s">
        <v>17</v>
      </c>
      <c r="C25" s="6" t="n">
        <v>14</v>
      </c>
      <c r="D25" s="7" t="n">
        <v>0</v>
      </c>
      <c r="E25" s="8" t="n">
        <v>0</v>
      </c>
      <c r="F25" s="8" t="n">
        <v>0</v>
      </c>
      <c r="G25" s="7" t="n">
        <v>0</v>
      </c>
      <c r="H25" s="8" t="n">
        <v>0</v>
      </c>
      <c r="I25" s="8" t="n">
        <v>0</v>
      </c>
      <c r="J25" s="8" t="n">
        <v>0</v>
      </c>
      <c r="K25" s="7" t="n">
        <v>0</v>
      </c>
      <c r="L25" s="8" t="n">
        <v>0</v>
      </c>
      <c r="M25" s="7" t="n">
        <v>0</v>
      </c>
      <c r="N25" s="8" t="n">
        <v>0</v>
      </c>
      <c r="O25" s="7" t="n">
        <v>0</v>
      </c>
    </row>
    <row r="26" customFormat="false" ht="12.8" hidden="false" customHeight="false" outlineLevel="0" collapsed="false">
      <c r="A26" s="6" t="n">
        <v>24</v>
      </c>
      <c r="B26" s="6" t="s">
        <v>18</v>
      </c>
      <c r="C26" s="6" t="n">
        <v>1</v>
      </c>
      <c r="D26" s="7" t="n">
        <v>0</v>
      </c>
      <c r="E26" s="8" t="n">
        <v>0</v>
      </c>
      <c r="F26" s="8" t="n">
        <v>0</v>
      </c>
      <c r="G26" s="7" t="n">
        <v>0</v>
      </c>
      <c r="H26" s="8" t="n">
        <v>0</v>
      </c>
      <c r="I26" s="8" t="n">
        <v>0</v>
      </c>
      <c r="J26" s="8" t="n">
        <v>0</v>
      </c>
      <c r="K26" s="7" t="n">
        <v>0</v>
      </c>
      <c r="L26" s="8" t="n">
        <v>0</v>
      </c>
      <c r="M26" s="7" t="n">
        <v>0</v>
      </c>
      <c r="N26" s="8" t="n">
        <v>0</v>
      </c>
      <c r="O26" s="7" t="n">
        <v>0</v>
      </c>
    </row>
  </sheetData>
  <mergeCells count="6">
    <mergeCell ref="D6:E6"/>
    <mergeCell ref="F6:G6"/>
    <mergeCell ref="H6:I6"/>
    <mergeCell ref="J6:K6"/>
    <mergeCell ref="L6:M6"/>
    <mergeCell ref="N6:O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3" activeCellId="0" sqref="D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08"/>
    <col collapsed="false" customWidth="true" hidden="false" outlineLevel="0" max="2" min="2" style="0" width="31.08"/>
    <col collapsed="false" customWidth="true" hidden="false" outlineLevel="0" max="6" min="4" style="0" width="13.26"/>
    <col collapsed="false" customWidth="true" hidden="false" outlineLevel="0" max="8" min="8" style="0" width="11.11"/>
    <col collapsed="false" customWidth="true" hidden="false" outlineLevel="0" max="9" min="9" style="0" width="16.04"/>
    <col collapsed="false" customWidth="true" hidden="false" outlineLevel="0" max="10" min="10" style="0" width="11.11"/>
    <col collapsed="false" customWidth="true" hidden="false" outlineLevel="0" max="11" min="11" style="0" width="13.51"/>
  </cols>
  <sheetData>
    <row r="1" s="3" customFormat="true" ht="12.8" hidden="false" customHeight="false" outlineLevel="0" collapsed="false">
      <c r="A1" s="3" t="s">
        <v>4</v>
      </c>
      <c r="B1" s="3" t="s">
        <v>5</v>
      </c>
      <c r="C1" s="3" t="s">
        <v>6</v>
      </c>
      <c r="D1" s="9" t="s">
        <v>7</v>
      </c>
      <c r="E1" s="9"/>
      <c r="F1" s="9" t="s">
        <v>8</v>
      </c>
      <c r="G1" s="9"/>
      <c r="H1" s="9" t="s">
        <v>9</v>
      </c>
      <c r="I1" s="9"/>
      <c r="J1" s="9" t="s">
        <v>10</v>
      </c>
      <c r="K1" s="9"/>
      <c r="L1" s="9" t="s">
        <v>11</v>
      </c>
      <c r="M1" s="9"/>
      <c r="N1" s="9" t="s">
        <v>12</v>
      </c>
      <c r="O1" s="9"/>
    </row>
    <row r="2" customFormat="false" ht="12.8" hidden="false" customHeight="false" outlineLevel="0" collapsed="false">
      <c r="D2" s="10" t="s">
        <v>13</v>
      </c>
      <c r="E2" s="10" t="s">
        <v>14</v>
      </c>
      <c r="F2" s="0" t="s">
        <v>13</v>
      </c>
      <c r="G2" s="0" t="s">
        <v>14</v>
      </c>
      <c r="H2" s="10" t="s">
        <v>13</v>
      </c>
      <c r="I2" s="10" t="s">
        <v>14</v>
      </c>
      <c r="J2" s="10" t="s">
        <v>13</v>
      </c>
      <c r="K2" s="10" t="s">
        <v>14</v>
      </c>
      <c r="L2" s="10" t="s">
        <v>13</v>
      </c>
      <c r="M2" s="10" t="s">
        <v>14</v>
      </c>
      <c r="N2" s="10" t="s">
        <v>13</v>
      </c>
      <c r="O2" s="10" t="s">
        <v>14</v>
      </c>
    </row>
    <row r="3" customFormat="false" ht="12.8" hidden="false" customHeight="false" outlineLevel="0" collapsed="false">
      <c r="A3" s="0" t="n">
        <v>13</v>
      </c>
      <c r="B3" s="10" t="s">
        <v>17</v>
      </c>
      <c r="C3" s="0" t="n">
        <v>6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</row>
    <row r="4" customFormat="false" ht="12.8" hidden="false" customHeight="false" outlineLevel="0" collapsed="false">
      <c r="A4" s="0" t="n">
        <v>19</v>
      </c>
      <c r="B4" s="10" t="s">
        <v>17</v>
      </c>
      <c r="C4" s="0" t="n">
        <v>12</v>
      </c>
      <c r="D4" s="11" t="n">
        <v>0</v>
      </c>
      <c r="E4" s="11" t="n">
        <v>0</v>
      </c>
      <c r="F4" s="11" t="n">
        <v>0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</row>
    <row r="5" customFormat="false" ht="12.8" hidden="false" customHeight="false" outlineLevel="0" collapsed="false">
      <c r="A5" s="0" t="n">
        <v>22</v>
      </c>
      <c r="B5" s="10" t="s">
        <v>17</v>
      </c>
      <c r="C5" s="0" t="n">
        <v>15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</row>
    <row r="6" customFormat="false" ht="12.8" hidden="false" customHeight="false" outlineLevel="0" collapsed="false">
      <c r="B6" s="10"/>
    </row>
    <row r="7" customFormat="false" ht="12.8" hidden="false" customHeight="false" outlineLevel="0" collapsed="false">
      <c r="B7" s="10"/>
    </row>
    <row r="8" customFormat="false" ht="12.8" hidden="false" customHeight="false" outlineLevel="0" collapsed="false">
      <c r="B8" s="10"/>
    </row>
    <row r="9" customFormat="false" ht="12.8" hidden="false" customHeight="false" outlineLevel="0" collapsed="false">
      <c r="B9" s="10"/>
    </row>
    <row r="10" customFormat="false" ht="12.8" hidden="false" customHeight="false" outlineLevel="0" collapsed="false">
      <c r="B10" s="10"/>
    </row>
    <row r="12" customFormat="false" ht="12.8" hidden="false" customHeight="false" outlineLevel="0" collapsed="false">
      <c r="B12" s="10"/>
    </row>
    <row r="13" customFormat="false" ht="12.8" hidden="false" customHeight="false" outlineLevel="0" collapsed="false">
      <c r="B13" s="10"/>
    </row>
    <row r="14" customFormat="false" ht="12.8" hidden="false" customHeight="false" outlineLevel="0" collapsed="false">
      <c r="B14" s="10"/>
    </row>
  </sheetData>
  <mergeCells count="6">
    <mergeCell ref="D1:E1"/>
    <mergeCell ref="F1:G1"/>
    <mergeCell ref="H1:I1"/>
    <mergeCell ref="J1:K1"/>
    <mergeCell ref="L1:M1"/>
    <mergeCell ref="N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O1" activeCellId="0" sqref="O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08"/>
    <col collapsed="false" customWidth="true" hidden="false" outlineLevel="0" max="2" min="2" style="0" width="31.08"/>
    <col collapsed="false" customWidth="true" hidden="false" outlineLevel="0" max="6" min="4" style="0" width="11.11"/>
    <col collapsed="false" customWidth="true" hidden="false" outlineLevel="0" max="15" min="15" style="0" width="11.11"/>
  </cols>
  <sheetData>
    <row r="1" s="3" customFormat="true" ht="12.8" hidden="false" customHeight="false" outlineLevel="0" collapsed="false">
      <c r="A1" s="3" t="s">
        <v>4</v>
      </c>
      <c r="B1" s="3" t="s">
        <v>5</v>
      </c>
      <c r="C1" s="3" t="s">
        <v>6</v>
      </c>
      <c r="D1" s="9" t="s">
        <v>7</v>
      </c>
      <c r="E1" s="9"/>
      <c r="F1" s="9" t="s">
        <v>8</v>
      </c>
      <c r="G1" s="9"/>
      <c r="H1" s="9" t="s">
        <v>9</v>
      </c>
      <c r="I1" s="9"/>
      <c r="J1" s="9" t="s">
        <v>10</v>
      </c>
      <c r="K1" s="9"/>
      <c r="L1" s="9" t="s">
        <v>11</v>
      </c>
      <c r="M1" s="9"/>
      <c r="N1" s="9" t="s">
        <v>12</v>
      </c>
      <c r="O1" s="9"/>
    </row>
    <row r="2" customFormat="false" ht="12.8" hidden="false" customHeight="false" outlineLevel="0" collapsed="false">
      <c r="D2" s="10" t="s">
        <v>13</v>
      </c>
      <c r="E2" s="10" t="s">
        <v>14</v>
      </c>
      <c r="F2" s="0" t="s">
        <v>14</v>
      </c>
      <c r="G2" s="10" t="s">
        <v>13</v>
      </c>
      <c r="H2" s="10" t="s">
        <v>14</v>
      </c>
      <c r="I2" s="10" t="s">
        <v>13</v>
      </c>
      <c r="J2" s="10" t="s">
        <v>14</v>
      </c>
      <c r="K2" s="10" t="s">
        <v>13</v>
      </c>
      <c r="L2" s="10" t="s">
        <v>14</v>
      </c>
      <c r="M2" s="10" t="s">
        <v>13</v>
      </c>
      <c r="N2" s="10" t="s">
        <v>14</v>
      </c>
    </row>
    <row r="3" customFormat="false" ht="12.8" hidden="false" customHeight="false" outlineLevel="0" collapsed="false">
      <c r="A3" s="0" t="n">
        <v>14</v>
      </c>
      <c r="B3" s="10" t="s">
        <v>17</v>
      </c>
      <c r="C3" s="0" t="n">
        <v>7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</row>
    <row r="4" customFormat="false" ht="12.8" hidden="false" customHeight="false" outlineLevel="0" collapsed="false">
      <c r="A4" s="0" t="n">
        <v>18</v>
      </c>
      <c r="B4" s="10" t="s">
        <v>17</v>
      </c>
      <c r="C4" s="0" t="n">
        <v>11</v>
      </c>
      <c r="D4" s="11" t="n">
        <v>0</v>
      </c>
      <c r="E4" s="11" t="n">
        <v>0</v>
      </c>
      <c r="F4" s="11" t="n">
        <v>0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</row>
    <row r="5" customFormat="false" ht="12.8" hidden="false" customHeight="false" outlineLevel="0" collapsed="false">
      <c r="A5" s="0" t="n">
        <v>19</v>
      </c>
      <c r="B5" s="10" t="s">
        <v>17</v>
      </c>
      <c r="C5" s="0" t="n">
        <v>12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</row>
    <row r="6" customFormat="false" ht="12.8" hidden="false" customHeight="false" outlineLevel="0" collapsed="false">
      <c r="A6" s="0" t="n">
        <v>23</v>
      </c>
      <c r="B6" s="10" t="s">
        <v>17</v>
      </c>
      <c r="C6" s="0" t="n">
        <v>16</v>
      </c>
      <c r="D6" s="11" t="n">
        <v>0</v>
      </c>
      <c r="E6" s="11" t="n">
        <v>0</v>
      </c>
      <c r="F6" s="11" t="n">
        <v>0</v>
      </c>
      <c r="G6" s="11" t="n">
        <v>0</v>
      </c>
      <c r="H6" s="11" t="n">
        <v>0</v>
      </c>
      <c r="I6" s="11" t="n">
        <v>0</v>
      </c>
      <c r="J6" s="11" t="n">
        <v>0</v>
      </c>
      <c r="K6" s="11" t="n">
        <v>0</v>
      </c>
      <c r="L6" s="11" t="n">
        <v>0</v>
      </c>
      <c r="M6" s="11" t="n">
        <v>0</v>
      </c>
      <c r="N6" s="11" t="n">
        <v>0</v>
      </c>
      <c r="O6" s="11" t="n">
        <v>0</v>
      </c>
    </row>
    <row r="7" customFormat="false" ht="12.8" hidden="false" customHeight="false" outlineLevel="0" collapsed="false">
      <c r="B7" s="10"/>
    </row>
    <row r="8" customFormat="false" ht="12.8" hidden="false" customHeight="false" outlineLevel="0" collapsed="false">
      <c r="B8" s="10"/>
    </row>
    <row r="9" customFormat="false" ht="12.8" hidden="false" customHeight="false" outlineLevel="0" collapsed="false">
      <c r="B9" s="10"/>
    </row>
    <row r="10" customFormat="false" ht="12.8" hidden="false" customHeight="false" outlineLevel="0" collapsed="false">
      <c r="B10" s="10"/>
    </row>
    <row r="12" customFormat="false" ht="12.8" hidden="false" customHeight="false" outlineLevel="0" collapsed="false">
      <c r="B12" s="10"/>
    </row>
    <row r="13" customFormat="false" ht="12.8" hidden="false" customHeight="false" outlineLevel="0" collapsed="false">
      <c r="B13" s="10"/>
    </row>
    <row r="14" customFormat="false" ht="12.8" hidden="false" customHeight="false" outlineLevel="0" collapsed="false">
      <c r="B14" s="10"/>
    </row>
  </sheetData>
  <mergeCells count="6">
    <mergeCell ref="D1:E1"/>
    <mergeCell ref="F1:G1"/>
    <mergeCell ref="H1:I1"/>
    <mergeCell ref="J1:K1"/>
    <mergeCell ref="L1:M1"/>
    <mergeCell ref="N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13" activeCellId="0" sqref="L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08"/>
    <col collapsed="false" customWidth="true" hidden="false" outlineLevel="0" max="2" min="2" style="0" width="33.22"/>
    <col collapsed="false" customWidth="true" hidden="false" outlineLevel="0" max="10" min="4" style="0" width="11.11"/>
  </cols>
  <sheetData>
    <row r="1" s="3" customFormat="true" ht="12.8" hidden="false" customHeight="false" outlineLevel="0" collapsed="false">
      <c r="A1" s="3" t="s">
        <v>4</v>
      </c>
      <c r="B1" s="3" t="s">
        <v>5</v>
      </c>
      <c r="C1" s="3" t="s">
        <v>6</v>
      </c>
      <c r="D1" s="9" t="s">
        <v>7</v>
      </c>
      <c r="E1" s="9"/>
      <c r="F1" s="9" t="s">
        <v>8</v>
      </c>
      <c r="G1" s="9"/>
      <c r="H1" s="9" t="s">
        <v>9</v>
      </c>
      <c r="I1" s="9"/>
      <c r="J1" s="9" t="s">
        <v>10</v>
      </c>
      <c r="K1" s="9"/>
      <c r="L1" s="9" t="s">
        <v>11</v>
      </c>
      <c r="M1" s="9"/>
      <c r="N1" s="9" t="s">
        <v>12</v>
      </c>
      <c r="O1" s="9"/>
    </row>
    <row r="2" customFormat="false" ht="12.8" hidden="false" customHeight="false" outlineLevel="0" collapsed="false">
      <c r="D2" s="10" t="s">
        <v>13</v>
      </c>
      <c r="E2" s="10" t="s">
        <v>14</v>
      </c>
      <c r="F2" s="0" t="s">
        <v>14</v>
      </c>
      <c r="G2" s="10" t="s">
        <v>13</v>
      </c>
      <c r="H2" s="10" t="s">
        <v>14</v>
      </c>
      <c r="I2" s="10" t="s">
        <v>13</v>
      </c>
      <c r="J2" s="10" t="s">
        <v>14</v>
      </c>
      <c r="K2" s="10" t="s">
        <v>13</v>
      </c>
      <c r="L2" s="10" t="s">
        <v>14</v>
      </c>
      <c r="M2" s="10" t="s">
        <v>13</v>
      </c>
      <c r="N2" s="10" t="s">
        <v>14</v>
      </c>
    </row>
    <row r="3" customFormat="false" ht="12.8" hidden="false" customHeight="false" outlineLevel="0" collapsed="false">
      <c r="A3" s="0" t="n">
        <v>14</v>
      </c>
      <c r="B3" s="10" t="s">
        <v>17</v>
      </c>
      <c r="C3" s="0" t="n">
        <v>7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</row>
    <row r="4" customFormat="false" ht="12.8" hidden="false" customHeight="false" outlineLevel="0" collapsed="false">
      <c r="A4" s="0" t="n">
        <v>15</v>
      </c>
      <c r="B4" s="10" t="s">
        <v>17</v>
      </c>
      <c r="C4" s="0" t="n">
        <v>8</v>
      </c>
      <c r="D4" s="11" t="n">
        <v>0</v>
      </c>
      <c r="E4" s="11" t="n">
        <v>0</v>
      </c>
      <c r="F4" s="11" t="n">
        <v>0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</row>
    <row r="5" customFormat="false" ht="12.8" hidden="false" customHeight="false" outlineLevel="0" collapsed="false">
      <c r="A5" s="0" t="n">
        <v>16</v>
      </c>
      <c r="B5" s="10" t="s">
        <v>17</v>
      </c>
      <c r="C5" s="0" t="n">
        <v>9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</row>
    <row r="6" customFormat="false" ht="12.8" hidden="false" customHeight="false" outlineLevel="0" collapsed="false">
      <c r="A6" s="0" t="n">
        <v>17</v>
      </c>
      <c r="B6" s="10" t="s">
        <v>17</v>
      </c>
      <c r="C6" s="0" t="n">
        <v>10</v>
      </c>
      <c r="D6" s="11" t="n">
        <v>0</v>
      </c>
      <c r="E6" s="11" t="n">
        <v>0</v>
      </c>
      <c r="F6" s="11" t="n">
        <v>0</v>
      </c>
      <c r="G6" s="11" t="n">
        <v>0</v>
      </c>
      <c r="H6" s="11" t="n">
        <v>0</v>
      </c>
      <c r="I6" s="11" t="n">
        <v>0</v>
      </c>
      <c r="J6" s="11" t="n">
        <v>0</v>
      </c>
      <c r="K6" s="11" t="n">
        <v>0</v>
      </c>
      <c r="L6" s="11" t="n">
        <v>0</v>
      </c>
      <c r="M6" s="11" t="n">
        <v>0</v>
      </c>
      <c r="N6" s="11" t="n">
        <v>0</v>
      </c>
      <c r="O6" s="11" t="n">
        <v>0</v>
      </c>
    </row>
    <row r="7" customFormat="false" ht="12.8" hidden="false" customHeight="false" outlineLevel="0" collapsed="false">
      <c r="A7" s="0" t="n">
        <v>20</v>
      </c>
      <c r="B7" s="10" t="s">
        <v>17</v>
      </c>
      <c r="C7" s="0" t="n">
        <v>13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</row>
    <row r="8" customFormat="false" ht="12.8" hidden="false" customHeight="false" outlineLevel="0" collapsed="false">
      <c r="A8" s="0" t="n">
        <v>22</v>
      </c>
      <c r="B8" s="10" t="s">
        <v>17</v>
      </c>
      <c r="C8" s="0" t="n">
        <v>15</v>
      </c>
      <c r="D8" s="11" t="n">
        <v>0</v>
      </c>
      <c r="E8" s="11" t="n">
        <v>0</v>
      </c>
      <c r="F8" s="11" t="n">
        <v>0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 t="n">
        <v>0</v>
      </c>
      <c r="M8" s="11" t="n">
        <v>0</v>
      </c>
      <c r="N8" s="11" t="n">
        <v>0</v>
      </c>
      <c r="O8" s="11" t="n">
        <v>0</v>
      </c>
    </row>
    <row r="9" customFormat="false" ht="12.8" hidden="false" customHeight="false" outlineLevel="0" collapsed="false">
      <c r="A9" s="0" t="n">
        <v>23</v>
      </c>
      <c r="B9" s="10" t="s">
        <v>17</v>
      </c>
      <c r="C9" s="0" t="n">
        <v>16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</row>
    <row r="10" customFormat="false" ht="12.8" hidden="false" customHeight="false" outlineLevel="0" collapsed="false">
      <c r="B10" s="10"/>
    </row>
    <row r="12" customFormat="false" ht="12.8" hidden="false" customHeight="false" outlineLevel="0" collapsed="false">
      <c r="B12" s="10"/>
    </row>
    <row r="13" customFormat="false" ht="12.8" hidden="false" customHeight="false" outlineLevel="0" collapsed="false">
      <c r="B13" s="10"/>
    </row>
    <row r="14" customFormat="false" ht="12.8" hidden="false" customHeight="false" outlineLevel="0" collapsed="false">
      <c r="B14" s="10"/>
    </row>
  </sheetData>
  <mergeCells count="6">
    <mergeCell ref="D1:E1"/>
    <mergeCell ref="F1:G1"/>
    <mergeCell ref="H1:I1"/>
    <mergeCell ref="J1:K1"/>
    <mergeCell ref="L1:M1"/>
    <mergeCell ref="N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2024-02-08T23:43:02Z</dcterms:modified>
  <cp:revision>25</cp:revision>
  <dc:subject/>
  <dc:title/>
</cp:coreProperties>
</file>