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lista de precios\"/>
    </mc:Choice>
  </mc:AlternateContent>
  <xr:revisionPtr revIDLastSave="0" documentId="13_ncr:1_{695E92DB-A689-480F-B032-9E7C518022F1}" xr6:coauthVersionLast="47" xr6:coauthVersionMax="47" xr10:uidLastSave="{00000000-0000-0000-0000-000000000000}"/>
  <bookViews>
    <workbookView xWindow="-108" yWindow="-108" windowWidth="23256" windowHeight="12456" xr2:uid="{58141A76-2579-9441-84F4-C0D1E6026CAA}"/>
  </bookViews>
  <sheets>
    <sheet name="P1" sheetId="3" r:id="rId1"/>
    <sheet name="P2" sheetId="1" r:id="rId2"/>
    <sheet name="P3" sheetId="4" r:id="rId3"/>
  </sheets>
  <definedNames>
    <definedName name="_xlnm.Print_Area" localSheetId="0">'P1'!$A$1:$F$87</definedName>
    <definedName name="_xlnm.Print_Area" localSheetId="1">'P2'!$A$1:$F$87</definedName>
    <definedName name="_xlnm.Print_Area" localSheetId="2">'P3'!$A$1:$F$87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6" i="4" l="1"/>
  <c r="E67" i="4"/>
  <c r="E68" i="4"/>
  <c r="F68" i="4" s="1"/>
  <c r="E69" i="4"/>
  <c r="E70" i="4"/>
  <c r="E71" i="4"/>
  <c r="E72" i="4"/>
  <c r="F72" i="4" s="1"/>
  <c r="E73" i="4"/>
  <c r="E74" i="4"/>
  <c r="E75" i="4"/>
  <c r="E76" i="4"/>
  <c r="F76" i="4" s="1"/>
  <c r="E77" i="4"/>
  <c r="E65" i="4"/>
  <c r="E39" i="4"/>
  <c r="E40" i="4"/>
  <c r="E41" i="4"/>
  <c r="E42" i="4"/>
  <c r="F42" i="4" s="1"/>
  <c r="E43" i="4"/>
  <c r="E44" i="4"/>
  <c r="E45" i="4"/>
  <c r="E46" i="4"/>
  <c r="F46" i="4" s="1"/>
  <c r="E47" i="4"/>
  <c r="E48" i="4"/>
  <c r="E49" i="4"/>
  <c r="E50" i="4"/>
  <c r="F50" i="4" s="1"/>
  <c r="E51" i="4"/>
  <c r="E52" i="4"/>
  <c r="E53" i="4"/>
  <c r="E54" i="4"/>
  <c r="F54" i="4" s="1"/>
  <c r="E55" i="4"/>
  <c r="E56" i="4"/>
  <c r="E57" i="4"/>
  <c r="E58" i="4"/>
  <c r="F58" i="4" s="1"/>
  <c r="E59" i="4"/>
  <c r="E60" i="4"/>
  <c r="E61" i="4"/>
  <c r="E62" i="4"/>
  <c r="F62" i="4" s="1"/>
  <c r="E63" i="4"/>
  <c r="E38" i="4"/>
  <c r="F38" i="4" s="1"/>
  <c r="E32" i="4"/>
  <c r="E33" i="4"/>
  <c r="E34" i="4"/>
  <c r="E35" i="4"/>
  <c r="E36" i="4"/>
  <c r="E31" i="4"/>
  <c r="F31" i="4" s="1"/>
  <c r="E25" i="4"/>
  <c r="E26" i="4"/>
  <c r="E27" i="4"/>
  <c r="F27" i="4" s="1"/>
  <c r="E28" i="4"/>
  <c r="F28" i="4" s="1"/>
  <c r="E29" i="4"/>
  <c r="E24" i="4"/>
  <c r="E13" i="4"/>
  <c r="E14" i="4"/>
  <c r="E15" i="4"/>
  <c r="E16" i="4"/>
  <c r="F16" i="4" s="1"/>
  <c r="E17" i="4"/>
  <c r="E18" i="4"/>
  <c r="E19" i="4"/>
  <c r="E20" i="4"/>
  <c r="F20" i="4" s="1"/>
  <c r="E21" i="4"/>
  <c r="E22" i="4"/>
  <c r="E12" i="4"/>
  <c r="F12" i="4" s="1"/>
  <c r="E11" i="4"/>
  <c r="F11" i="4" s="1"/>
  <c r="F77" i="4"/>
  <c r="F75" i="4"/>
  <c r="F74" i="4"/>
  <c r="F73" i="4"/>
  <c r="F71" i="4"/>
  <c r="F70" i="4"/>
  <c r="F69" i="4"/>
  <c r="F67" i="4"/>
  <c r="F66" i="4"/>
  <c r="F65" i="4"/>
  <c r="F63" i="4"/>
  <c r="F61" i="4"/>
  <c r="F60" i="4"/>
  <c r="F59" i="4"/>
  <c r="F57" i="4"/>
  <c r="F56" i="4"/>
  <c r="F55" i="4"/>
  <c r="F53" i="4"/>
  <c r="F52" i="4"/>
  <c r="F51" i="4"/>
  <c r="F49" i="4"/>
  <c r="F48" i="4"/>
  <c r="F47" i="4"/>
  <c r="F45" i="4"/>
  <c r="F44" i="4"/>
  <c r="F43" i="4"/>
  <c r="F41" i="4"/>
  <c r="F40" i="4"/>
  <c r="F39" i="4"/>
  <c r="F36" i="4"/>
  <c r="F35" i="4"/>
  <c r="F34" i="4"/>
  <c r="F33" i="4"/>
  <c r="F32" i="4"/>
  <c r="F29" i="4"/>
  <c r="F26" i="4"/>
  <c r="F25" i="4"/>
  <c r="F24" i="4"/>
  <c r="F22" i="4"/>
  <c r="F21" i="4"/>
  <c r="F19" i="4"/>
  <c r="F18" i="4"/>
  <c r="F17" i="4"/>
  <c r="F15" i="4"/>
  <c r="F14" i="4"/>
  <c r="F13" i="4"/>
  <c r="E66" i="1"/>
  <c r="E67" i="1"/>
  <c r="E68" i="1"/>
  <c r="E69" i="1"/>
  <c r="E70" i="1"/>
  <c r="E71" i="1"/>
  <c r="E72" i="1"/>
  <c r="E73" i="1"/>
  <c r="E74" i="1"/>
  <c r="E75" i="1"/>
  <c r="E76" i="1"/>
  <c r="E77" i="1"/>
  <c r="E65" i="1"/>
  <c r="E63" i="1"/>
  <c r="E62" i="1"/>
  <c r="E61" i="1"/>
  <c r="E60" i="1"/>
  <c r="F60" i="1" s="1"/>
  <c r="E59" i="1"/>
  <c r="E58" i="1"/>
  <c r="E57" i="1"/>
  <c r="E56" i="1"/>
  <c r="F56" i="1" s="1"/>
  <c r="E55" i="1"/>
  <c r="E54" i="1"/>
  <c r="E53" i="1"/>
  <c r="E52" i="1"/>
  <c r="E51" i="1"/>
  <c r="E50" i="1"/>
  <c r="E49" i="1"/>
  <c r="E48" i="1"/>
  <c r="F48" i="1" s="1"/>
  <c r="E47" i="1"/>
  <c r="E46" i="1"/>
  <c r="E45" i="1"/>
  <c r="E44" i="1"/>
  <c r="F44" i="1" s="1"/>
  <c r="E43" i="1"/>
  <c r="E42" i="1"/>
  <c r="E41" i="1"/>
  <c r="E40" i="1"/>
  <c r="F40" i="1" s="1"/>
  <c r="E39" i="1"/>
  <c r="E38" i="1"/>
  <c r="F41" i="1"/>
  <c r="F42" i="1"/>
  <c r="F45" i="1"/>
  <c r="F46" i="1"/>
  <c r="F49" i="1"/>
  <c r="F50" i="1"/>
  <c r="F52" i="1"/>
  <c r="F53" i="1"/>
  <c r="F54" i="1"/>
  <c r="F57" i="1"/>
  <c r="F58" i="1"/>
  <c r="F61" i="1"/>
  <c r="F62" i="1"/>
  <c r="E32" i="1"/>
  <c r="E33" i="1"/>
  <c r="F33" i="1" s="1"/>
  <c r="E34" i="1"/>
  <c r="F34" i="1" s="1"/>
  <c r="E35" i="1"/>
  <c r="F35" i="1" s="1"/>
  <c r="E36" i="1"/>
  <c r="E31" i="1"/>
  <c r="E25" i="1"/>
  <c r="E26" i="1"/>
  <c r="E27" i="1"/>
  <c r="E28" i="1"/>
  <c r="E29" i="1"/>
  <c r="E24" i="1"/>
  <c r="E12" i="1"/>
  <c r="E13" i="1"/>
  <c r="E14" i="1"/>
  <c r="E15" i="1"/>
  <c r="E16" i="1"/>
  <c r="E17" i="1"/>
  <c r="E18" i="1"/>
  <c r="E19" i="1"/>
  <c r="E20" i="1"/>
  <c r="E21" i="1"/>
  <c r="E22" i="1"/>
  <c r="E11" i="1"/>
  <c r="E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6" i="3"/>
  <c r="F35" i="3"/>
  <c r="F34" i="3"/>
  <c r="F33" i="3"/>
  <c r="F32" i="3"/>
  <c r="F31" i="3"/>
  <c r="F29" i="3"/>
  <c r="F28" i="3"/>
  <c r="F27" i="3"/>
  <c r="F26" i="3"/>
  <c r="F25" i="3"/>
  <c r="F24" i="3"/>
  <c r="F22" i="3"/>
  <c r="F21" i="3"/>
  <c r="F20" i="3"/>
  <c r="F19" i="3"/>
  <c r="F18" i="3"/>
  <c r="F17" i="3"/>
  <c r="F16" i="3"/>
  <c r="F15" i="3"/>
  <c r="F14" i="3"/>
  <c r="F13" i="3"/>
  <c r="F12" i="3"/>
  <c r="F11" i="3"/>
  <c r="F78" i="3" s="1"/>
  <c r="F66" i="1"/>
  <c r="F67" i="1"/>
  <c r="F68" i="1"/>
  <c r="F69" i="1"/>
  <c r="F70" i="1"/>
  <c r="F71" i="1"/>
  <c r="F72" i="1"/>
  <c r="F73" i="1"/>
  <c r="F74" i="1"/>
  <c r="F75" i="1"/>
  <c r="F76" i="1"/>
  <c r="F77" i="1"/>
  <c r="F65" i="1"/>
  <c r="F39" i="1"/>
  <c r="F43" i="1"/>
  <c r="F47" i="1"/>
  <c r="F51" i="1"/>
  <c r="F55" i="1"/>
  <c r="F59" i="1"/>
  <c r="F63" i="1"/>
  <c r="F38" i="1"/>
  <c r="F32" i="1"/>
  <c r="F36" i="1"/>
  <c r="F31" i="1"/>
  <c r="F29" i="1"/>
  <c r="F24" i="1"/>
  <c r="F78" i="4" l="1"/>
  <c r="E78" i="4"/>
  <c r="E78" i="1"/>
  <c r="F28" i="1"/>
  <c r="F27" i="1"/>
  <c r="F26" i="1"/>
  <c r="F25" i="1"/>
  <c r="F17" i="1"/>
  <c r="F18" i="1"/>
  <c r="F19" i="1"/>
  <c r="F20" i="1"/>
  <c r="F21" i="1"/>
  <c r="F22" i="1"/>
  <c r="F16" i="1" l="1"/>
  <c r="F13" i="1"/>
  <c r="F14" i="1"/>
  <c r="F15" i="1"/>
  <c r="F12" i="1"/>
  <c r="F11" i="1"/>
  <c r="F78" i="1" l="1"/>
</calcChain>
</file>

<file path=xl/sharedStrings.xml><?xml version="1.0" encoding="utf-8"?>
<sst xmlns="http://schemas.openxmlformats.org/spreadsheetml/2006/main" count="444" uniqueCount="141">
  <si>
    <t>ACTIVO</t>
  </si>
  <si>
    <t>ESPECIFICACIÓN</t>
  </si>
  <si>
    <t>Quotation</t>
  </si>
  <si>
    <t>TERMS &amp; CONDITIONS</t>
  </si>
  <si>
    <r>
      <rPr>
        <b/>
        <sz val="12"/>
        <color theme="1"/>
        <rFont val="Calibri"/>
        <family val="2"/>
      </rPr>
      <t>Packing:</t>
    </r>
    <r>
      <rPr>
        <sz val="12"/>
        <color theme="1"/>
        <rFont val="Calibri"/>
        <family val="2"/>
      </rPr>
      <t xml:space="preserve">
All items would be well packed in carton box, some machine in wooden packaging, all additional and special printing, labeling, bar codes etc. request will be subject to additional charges.</t>
    </r>
  </si>
  <si>
    <r>
      <t xml:space="preserve">Delivery time: </t>
    </r>
    <r>
      <rPr>
        <sz val="12"/>
        <color theme="1"/>
        <rFont val="Calibri"/>
        <family val="2"/>
      </rPr>
      <t>20 to 25 days once the advance payment is made</t>
    </r>
  </si>
  <si>
    <r>
      <t xml:space="preserve">Payment term:
</t>
    </r>
    <r>
      <rPr>
        <sz val="12"/>
        <color theme="1"/>
        <rFont val="Calibri"/>
        <family val="2"/>
      </rPr>
      <t>65% deposit-for advance payment
35% against shipping documents
All balance before delivery</t>
    </r>
  </si>
  <si>
    <r>
      <t xml:space="preserve">Order Term: </t>
    </r>
    <r>
      <rPr>
        <sz val="12"/>
        <color theme="1"/>
        <rFont val="Calibri"/>
        <family val="2"/>
      </rPr>
      <t>CIF</t>
    </r>
    <r>
      <rPr>
        <b/>
        <sz val="12"/>
        <color theme="1"/>
        <rFont val="Calibri"/>
        <family val="2"/>
      </rPr>
      <t xml:space="preserve">
DDP</t>
    </r>
  </si>
  <si>
    <t>IMAGEN</t>
  </si>
  <si>
    <t>CANTIDAD</t>
  </si>
  <si>
    <t>PRECIO</t>
  </si>
  <si>
    <t>TOTAL</t>
  </si>
  <si>
    <r>
      <t>SWIFT/BIC Code</t>
    </r>
    <r>
      <rPr>
        <b/>
        <sz val="12"/>
        <color theme="0"/>
        <rFont val="宋体"/>
        <charset val="134"/>
      </rPr>
      <t>：</t>
    </r>
    <r>
      <rPr>
        <b/>
        <sz val="12"/>
        <color theme="0"/>
        <rFont val="Calibri"/>
        <family val="2"/>
      </rPr>
      <t>DHBKHKHH (DHBKHKHHXXX * If 11 characters are required)
Account Number</t>
    </r>
    <r>
      <rPr>
        <b/>
        <sz val="12"/>
        <color theme="0"/>
        <rFont val="宋体"/>
        <charset val="134"/>
      </rPr>
      <t>：</t>
    </r>
    <r>
      <rPr>
        <b/>
        <sz val="12"/>
        <color theme="0"/>
        <rFont val="Calibri"/>
        <family val="2"/>
      </rPr>
      <t>79969000439598
Account Name</t>
    </r>
    <r>
      <rPr>
        <b/>
        <sz val="12"/>
        <color theme="0"/>
        <rFont val="宋体"/>
        <charset val="134"/>
      </rPr>
      <t>：</t>
    </r>
    <r>
      <rPr>
        <b/>
        <sz val="12"/>
        <color theme="0"/>
        <rFont val="Calibri"/>
        <family val="2"/>
      </rPr>
      <t>Dongguan Ximaisi Electric Appliance Co., Ltd.
* If the account name is too long, you can continue filling it into the address field.
Bank Name</t>
    </r>
    <r>
      <rPr>
        <b/>
        <sz val="12"/>
        <color theme="0"/>
        <rFont val="宋体"/>
        <charset val="134"/>
      </rPr>
      <t>：</t>
    </r>
    <r>
      <rPr>
        <b/>
        <sz val="12"/>
        <color theme="0"/>
        <rFont val="Calibri"/>
        <family val="2"/>
      </rPr>
      <t>DBS Bank (Hong Kong) Limited
Bank Address</t>
    </r>
    <r>
      <rPr>
        <b/>
        <sz val="12"/>
        <color theme="0"/>
        <rFont val="宋体"/>
        <charset val="134"/>
      </rPr>
      <t>：</t>
    </r>
    <r>
      <rPr>
        <b/>
        <sz val="12"/>
        <color theme="0"/>
        <rFont val="Calibri"/>
        <family val="2"/>
      </rPr>
      <t>11th Floor, The Center, 99 Queen's Road Central, Central, Hong Kong
Country/Region</t>
    </r>
    <r>
      <rPr>
        <b/>
        <sz val="12"/>
        <color theme="0"/>
        <rFont val="宋体"/>
        <charset val="134"/>
      </rPr>
      <t>：</t>
    </r>
    <r>
      <rPr>
        <b/>
        <sz val="12"/>
        <color theme="0"/>
        <rFont val="Calibri"/>
        <family val="2"/>
      </rPr>
      <t>Hong Kong 
Type of Account</t>
    </r>
    <r>
      <rPr>
        <b/>
        <sz val="12"/>
        <color theme="0"/>
        <rFont val="宋体"/>
        <charset val="134"/>
      </rPr>
      <t>：</t>
    </r>
    <r>
      <rPr>
        <b/>
        <sz val="12"/>
        <color theme="0"/>
        <rFont val="Calibri"/>
        <family val="2"/>
      </rPr>
      <t>Business Account
Bank Code</t>
    </r>
    <r>
      <rPr>
        <b/>
        <sz val="12"/>
        <color theme="0"/>
        <rFont val="宋体"/>
        <charset val="134"/>
      </rPr>
      <t>：</t>
    </r>
    <r>
      <rPr>
        <b/>
        <sz val="12"/>
        <color theme="0"/>
        <rFont val="Calibri"/>
        <family val="2"/>
      </rPr>
      <t>016
Branch Code</t>
    </r>
    <r>
      <rPr>
        <b/>
        <sz val="12"/>
        <color theme="0"/>
        <rFont val="宋体"/>
        <charset val="134"/>
      </rPr>
      <t>：</t>
    </r>
    <r>
      <rPr>
        <b/>
        <sz val="12"/>
        <color theme="0"/>
        <rFont val="Calibri"/>
        <family val="2"/>
      </rPr>
      <t>478</t>
    </r>
  </si>
  <si>
    <r>
      <rPr>
        <b/>
        <sz val="17"/>
        <color theme="4" tint="-0.499984740745262"/>
        <rFont val="Calibri"/>
        <family val="2"/>
        <scheme val="minor"/>
      </rPr>
      <t>Add:</t>
    </r>
    <r>
      <rPr>
        <sz val="17"/>
        <color theme="4" tint="-0.499984740745262"/>
        <rFont val="Calibri"/>
        <family val="2"/>
        <scheme val="minor"/>
      </rPr>
      <t xml:space="preserve"> No. 7-4, Jinjie Road, Humen Town, Dongguan, Guangdong, China
</t>
    </r>
    <r>
      <rPr>
        <b/>
        <sz val="17"/>
        <color theme="4" tint="-0.499984740745262"/>
        <rFont val="Calibri"/>
        <family val="2"/>
        <scheme val="minor"/>
      </rPr>
      <t xml:space="preserve">Attn: </t>
    </r>
    <r>
      <rPr>
        <sz val="17"/>
        <color theme="4" tint="-0.499984740745262"/>
        <rFont val="Calibri"/>
        <family val="2"/>
        <scheme val="minor"/>
      </rPr>
      <t xml:space="preserve">Ing. Jorge Mendoza
</t>
    </r>
    <r>
      <rPr>
        <b/>
        <sz val="17"/>
        <color theme="4" tint="-0.499984740745262"/>
        <rFont val="Calibri"/>
        <family val="2"/>
        <scheme val="minor"/>
      </rPr>
      <t xml:space="preserve">Email: </t>
    </r>
    <r>
      <rPr>
        <sz val="17"/>
        <color theme="4" tint="-0.499984740745262"/>
        <rFont val="Calibri"/>
        <family val="2"/>
        <scheme val="minor"/>
      </rPr>
      <t xml:space="preserve">proyectos@metalza.com.ec
</t>
    </r>
    <r>
      <rPr>
        <b/>
        <sz val="17"/>
        <color theme="4" tint="-0.499984740745262"/>
        <rFont val="Calibri"/>
        <family val="2"/>
        <scheme val="minor"/>
      </rPr>
      <t>Tel:</t>
    </r>
    <r>
      <rPr>
        <sz val="17"/>
        <color theme="4" tint="-0.499984740745262"/>
        <rFont val="Calibri"/>
        <family val="2"/>
        <scheme val="minor"/>
      </rPr>
      <t xml:space="preserve"> +593 988160576	</t>
    </r>
  </si>
  <si>
    <r>
      <rPr>
        <b/>
        <sz val="30"/>
        <color rgb="FF002060"/>
        <rFont val="Calibri (Cuerpo)"/>
      </rPr>
      <t xml:space="preserve"> INVOICE</t>
    </r>
    <r>
      <rPr>
        <b/>
        <sz val="22"/>
        <color rgb="FF002060"/>
        <rFont val="Calibri"/>
        <family val="2"/>
        <scheme val="minor"/>
      </rPr>
      <t xml:space="preserve">
</t>
    </r>
    <r>
      <rPr>
        <b/>
        <sz val="18"/>
        <color theme="2" tint="-0.499984740745262"/>
        <rFont val="Calibri (Cuerpo)"/>
      </rPr>
      <t xml:space="preserve">INVOICE: </t>
    </r>
    <r>
      <rPr>
        <sz val="18"/>
        <color theme="2" tint="-0.499984740745262"/>
        <rFont val="Calibri (Cuerpo)"/>
      </rPr>
      <t>0001088</t>
    </r>
  </si>
  <si>
    <r>
      <t>Warranty:</t>
    </r>
    <r>
      <rPr>
        <sz val="12"/>
        <color theme="1"/>
        <rFont val="Calibri"/>
        <family val="2"/>
      </rPr>
      <t xml:space="preserve">
1. 1 year
2. Customer shall provide </t>
    </r>
    <r>
      <rPr>
        <b/>
        <sz val="12"/>
        <color theme="1"/>
        <rFont val="Calibri"/>
        <family val="2"/>
      </rPr>
      <t>feedback with photos/videos on the goods within 48 hours after receivd</t>
    </r>
    <r>
      <rPr>
        <sz val="12"/>
        <color theme="1"/>
        <rFont val="Calibri"/>
        <family val="2"/>
      </rPr>
      <t>. After-sales service will be invalid if the feedback is overdue.
3. Customer shall read factory instruction book before operating the equipment.
4. After-sales checking must be done by professional technician.
5. Spare parts will be paid by customer as below:
1). Parts not covered by warranty
2). Transportation caused damage.
3). Mis-handling caused damage.
4). Non-technician caused damage by repairing or maintenance without instruction.
5). Techinician caused damage by not following factory instruction.</t>
    </r>
  </si>
  <si>
    <r>
      <rPr>
        <b/>
        <sz val="16"/>
        <color rgb="FF002060"/>
        <rFont val="Calibri (Cuerpo)_x0000_"/>
      </rPr>
      <t>Buyer:</t>
    </r>
    <r>
      <rPr>
        <sz val="16"/>
        <color rgb="FF002060"/>
        <rFont val="Calibri"/>
        <family val="2"/>
        <scheme val="minor"/>
      </rPr>
      <t xml:space="preserve">    
</t>
    </r>
    <r>
      <rPr>
        <b/>
        <sz val="16"/>
        <color rgb="FF002060"/>
        <rFont val="Calibri"/>
        <family val="2"/>
        <scheme val="minor"/>
      </rPr>
      <t>Attn:</t>
    </r>
    <r>
      <rPr>
        <sz val="16"/>
        <color rgb="FF002060"/>
        <rFont val="Calibri"/>
        <family val="2"/>
        <scheme val="minor"/>
      </rPr>
      <t xml:space="preserve">               
</t>
    </r>
    <r>
      <rPr>
        <b/>
        <sz val="16"/>
        <color rgb="FF002060"/>
        <rFont val="Calibri"/>
        <family val="2"/>
        <scheme val="minor"/>
      </rPr>
      <t xml:space="preserve">RUT: </t>
    </r>
    <r>
      <rPr>
        <sz val="16"/>
        <color rgb="FF002060"/>
        <rFont val="Calibri"/>
        <family val="2"/>
        <scheme val="minor"/>
      </rPr>
      <t xml:space="preserve"> 
</t>
    </r>
    <r>
      <rPr>
        <b/>
        <sz val="16"/>
        <color rgb="FF002060"/>
        <rFont val="Calibri"/>
        <family val="2"/>
        <scheme val="minor"/>
      </rPr>
      <t>Add:</t>
    </r>
    <r>
      <rPr>
        <sz val="16"/>
        <color rgb="FF002060"/>
        <rFont val="Calibri"/>
        <family val="2"/>
        <scheme val="minor"/>
      </rPr>
      <t xml:space="preserve"> 
</t>
    </r>
    <r>
      <rPr>
        <b/>
        <sz val="16"/>
        <color rgb="FF002060"/>
        <rFont val="Calibri"/>
        <family val="2"/>
        <scheme val="minor"/>
      </rPr>
      <t>Email:</t>
    </r>
    <r>
      <rPr>
        <sz val="16"/>
        <color rgb="FF002060"/>
        <rFont val="Calibri"/>
        <family val="2"/>
        <scheme val="minor"/>
      </rPr>
      <t xml:space="preserve">
</t>
    </r>
    <r>
      <rPr>
        <b/>
        <sz val="16"/>
        <color rgb="FF002060"/>
        <rFont val="Calibri"/>
        <family val="2"/>
        <scheme val="minor"/>
      </rPr>
      <t>Tel:</t>
    </r>
  </si>
  <si>
    <t>Electric chicken pressure fryer</t>
  </si>
  <si>
    <t xml:space="preserve">
110V/220V/50Hz~60HZ
Power：3KW Capacity：16L
machine Size：380x470x530mm working pressure ：8Psi
control temperature : room-200℃ Net weight：19kg</t>
  </si>
  <si>
    <t xml:space="preserve">MDXZ-16
</t>
  </si>
  <si>
    <t xml:space="preserve">
220V/50Hz~60HZ
Power：3KW Capacity：16L
machine Size：380x470x530mm working pressure ：8Psi
control temperature : room-200℃ Net weight：19kg</t>
  </si>
  <si>
    <t>MDXZ-16B</t>
  </si>
  <si>
    <t xml:space="preserve">
220V/50Hz~60HZ
Power：3.5KW Capacity：22L Size：527x475x565mm control temperature : room-200℃
Net weight：27kg</t>
  </si>
  <si>
    <t>MDXZ-22</t>
  </si>
  <si>
    <t xml:space="preserve">
3N-380V/50Hz~60hz
Power：13.5kw Capacity：24L Size：460x960x1230mm control temperature : room-200℃
Mechanical panel</t>
  </si>
  <si>
    <t>MDXZ-24</t>
  </si>
  <si>
    <t xml:space="preserve">
3N-380V/50Hz~60hz
Power：13.5kw Capacity：24L Size：460x960x1230mm control temperature : room-200℃
Comuter panel</t>
  </si>
  <si>
    <t>MDXZ-24D</t>
  </si>
  <si>
    <t xml:space="preserve">
3N-380V/50Hz~60hz
Power：13.5kw Capacity：24L Size：460x960x1230mm control temperature : room-200℃
Mechanical  panel</t>
  </si>
  <si>
    <t>PFE-500</t>
  </si>
  <si>
    <t xml:space="preserve">
3N-380V/50Hz~60hz
Power：13.5kw Capacity：24L Size：460x960x1230mm control temperature : room-200℃
Computerl panel</t>
  </si>
  <si>
    <t>PFE-600</t>
  </si>
  <si>
    <t xml:space="preserve">
3N-380V/50Hz~60hz
Power：13.5kw Capacity：24L Size：460x960x1230mm control temperature : room-200℃
LCD panel</t>
  </si>
  <si>
    <t>PFE-600L</t>
  </si>
  <si>
    <t>PFE-800</t>
  </si>
  <si>
    <t xml:space="preserve">
3N-380V/50Hz~60hz
Power：13.5kw Capacity：25L Size：460x960x1230mm control temperature : room-200℃
LCD panel</t>
  </si>
  <si>
    <t>PFE-1000</t>
  </si>
  <si>
    <t xml:space="preserve">
3N-380V/50Hz~60HZ
Power:17kW Size：610*1070*1550mm Capacity: 8 chickens - 9.5 kg
45 kg shortening N.W.：344kg</t>
  </si>
  <si>
    <t>PFE-5910</t>
  </si>
  <si>
    <t>PFE-2000</t>
  </si>
  <si>
    <t>Gas chicken pressure fryer</t>
  </si>
  <si>
    <t xml:space="preserve">
220V/50Hz~60hz Capacity：25L Size：460x960x1230mm control temperature : room-200℃
Mechanical panel Natural gas:1260L/h LPG gas；504L/h</t>
  </si>
  <si>
    <t>MDXZ-25</t>
  </si>
  <si>
    <t xml:space="preserve">
220V/50Hz~60hz Capacity：25L Size：460x960x1230mm control temperature : room-200℃
Computerl panel Natural gas:1260L/h LPG gas；504L/h</t>
  </si>
  <si>
    <t>MDXZ-25D</t>
  </si>
  <si>
    <t xml:space="preserve">
220V/50Hz~60hz Capacity：25L Size：460x960x1230mm control temperature : room-200℃
Computer  panel Natural gas:1260L/h LPG gas；504L/h</t>
  </si>
  <si>
    <t>PFG-600</t>
  </si>
  <si>
    <t xml:space="preserve">
220V/50Hz~60hz Capacity：25L Size：460x960x1230mm control temperature : room-200℃
LCD  panel
Natural gas:1260L/h LPG gas；504L/h</t>
  </si>
  <si>
    <t>PFG-600L</t>
  </si>
  <si>
    <t xml:space="preserve">
220V/50Hz~60hz Capacity：25L Size：460x960x1230mm control temperature : room-200℃
Mechanical  panel Natural gas:1260L/h LPG gas；504L/h504L/h</t>
  </si>
  <si>
    <t>PFG-500</t>
  </si>
  <si>
    <t>PFG-800</t>
  </si>
  <si>
    <t>GAS open fryer</t>
  </si>
  <si>
    <t xml:space="preserve">
Energy：LPG or Natural Gas Voltage：220V/50Hz Capacity：25L Size：440x900x1130mm Control temperature：20-190
℃
Gas consumption: 1 minute/8.4L for liquefied gas and 1 minute/21L for natural gas</t>
  </si>
  <si>
    <t>OFG-321</t>
  </si>
  <si>
    <t xml:space="preserve">
Energy：LPG or Natural Gas Voltage：220V/50Hz~60hz Capacity：25L*2 Size：850x900x1130mm Control temperature：20-190
℃
Gas consumption: 1 minute/8.4L for liquefied gas and 1 minute/21L for natural gas</t>
  </si>
  <si>
    <t>OFG-322</t>
  </si>
  <si>
    <t>OFG-323</t>
  </si>
  <si>
    <t>OFG-H321</t>
  </si>
  <si>
    <t xml:space="preserve">
Energy：LPG or Natural Gas Voltage：220V/50Hz~60hz Capacity：25L Size：441x949x1180mm Control temperature：20-190
℃
Gas consumption: 1 minute/8.4L for liquefied gas and 1 minute/21L for natural gas</t>
  </si>
  <si>
    <t>OFG-H321L</t>
  </si>
  <si>
    <t xml:space="preserve">
Energy：LPG or Natural Gas Voltage：220V/50Hz~60hz Capacity：25L*3 Size：1323x949x1180mm Control temperature：20-190
℃
Gas consumption: 1 minute/8.4L for liquefied gas and 1 minute/21L for natural gas</t>
  </si>
  <si>
    <t>OFG-H322L</t>
  </si>
  <si>
    <t>Electric Open Fryer</t>
  </si>
  <si>
    <t xml:space="preserve">
220V/50Hz~60hz
Size： 265*610*415MM； Power： 3KW
Control Temperature： Room-200℃ Capacity： 8L</t>
  </si>
  <si>
    <t>OFE-H08</t>
  </si>
  <si>
    <t xml:space="preserve">
3N-380V/50Hz~60hz
Power：14.2kw Capacity：40L Size：441x949x1180mm Control temperature： 20-190℃</t>
  </si>
  <si>
    <t>OFE-321</t>
  </si>
  <si>
    <t xml:space="preserve">
3N-380V/50Hz~60hz
Power：27.7kw Capacity：40L*2 Size：882x949x1180mm Control temperature： 20-190℃</t>
  </si>
  <si>
    <t>OFE-322</t>
  </si>
  <si>
    <t>OFE-H321</t>
  </si>
  <si>
    <t xml:space="preserve">
3N-380V/50Hz~60hz
Power：14.2kw Capacity：25L Size：441x949x1180mm Control temperature： 20-190℃</t>
  </si>
  <si>
    <t>OFE-H321L</t>
  </si>
  <si>
    <t xml:space="preserve">
3N-380V/50Hz~60hz
Power：27.7kw Capacity：25L*2 Size：882x949x1180mm Control temperature： 20-190℃</t>
  </si>
  <si>
    <t>OFE-H322L</t>
  </si>
  <si>
    <t xml:space="preserve">
3N-380V/50hz~60hz Control temperature： 20℃- 200℃
Power: 14.3KW Capacity: 21.5L
Size: 400x865x1176mm</t>
  </si>
  <si>
    <t>OFE-126</t>
  </si>
  <si>
    <t>OFE-126L</t>
  </si>
  <si>
    <t xml:space="preserve">
3N-380V/50hz~60hz Control temperature： 20℃- 200℃
Power: 14.3KW Capacity: 21.5L
Size: 400x865x1210mm</t>
  </si>
  <si>
    <t>OFE-H126</t>
  </si>
  <si>
    <t xml:space="preserve">
3N-380V/50hz~60hz Control temperature： 20℃- 200℃
Power: 14.3KW Capacity: 21.5L
Size: 400x865x1211mm</t>
  </si>
  <si>
    <t>OFE-H126L</t>
  </si>
  <si>
    <t xml:space="preserve">
3N-380V/50hz~60hz  Control temperature： 20℃- 200℃
Power: 14.3KW Capacity: 11.6L*2
Size: 430x865x1175mm</t>
  </si>
  <si>
    <t>OFE-213</t>
  </si>
  <si>
    <t xml:space="preserve">
3N-380V/50hz~60hz  Control temperature： 20℃- 200℃
Power: 14.3KW Capacity: 11.6L*2
Size: 430x865x1176mm</t>
  </si>
  <si>
    <t>OFE-213L</t>
  </si>
  <si>
    <t xml:space="preserve">
3N-380V/50hz~60hz  Control temperature： 20℃- 200℃
Power: 14.3KW Capacity: 11.6L*2
Size: 430x865x1210mm</t>
  </si>
  <si>
    <t>OFE-H213</t>
  </si>
  <si>
    <t xml:space="preserve">
3N-380V/50hz~60hz  Control temperature： 20℃- 200℃
Power: 14.3KW Capacity: 11.6L*2
Size: 430x865x1211mm</t>
  </si>
  <si>
    <t>OFE-H213L</t>
  </si>
  <si>
    <t xml:space="preserve">
3N-380V/50hz~60hz Control temperature： 20℃-200℃
Power: 21.6KW Capacity: 13L+26L
Size:  801x596x1173mm</t>
  </si>
  <si>
    <t>OFE-239</t>
  </si>
  <si>
    <t xml:space="preserve">
3N-380V/50hz~60hz Control temperature： 20℃-200℃
Power: 21.6KW Capacity: 13L+26L
Size:  801x596x1174mm</t>
  </si>
  <si>
    <t>OFE-H239</t>
  </si>
  <si>
    <t xml:space="preserve">
3N-380V/50hz~60hz Control temperature： 20℃-200℃
Power: 21.6KW Capacity: 13L+26L
Size:  801x596x1175mm</t>
  </si>
  <si>
    <t>OFE-239L</t>
  </si>
  <si>
    <t xml:space="preserve">
3N-380V/50hz~60hz Control temperature： 20℃-200℃
Power: 21.6KW Capacity: 13L+26L
Size:  801x596x1176mm</t>
  </si>
  <si>
    <t>OFE-H239L</t>
  </si>
  <si>
    <t xml:space="preserve">
3N-380V/50hz~60hz  Control temperature： 20℃- 200℃
Power: 28.6KW Capacity: 21.5L*2
Size: 800x865x1175mm</t>
  </si>
  <si>
    <t>OFE-226</t>
  </si>
  <si>
    <t xml:space="preserve">
3N-380V/50hz~60hz  Control temperature： 20℃- 200℃
Power: 28.6KW Capacity: 21.5L*2
Size: 800x865x1176mm</t>
  </si>
  <si>
    <t>OFE-226L</t>
  </si>
  <si>
    <t xml:space="preserve">
3N-380V/50hz~60hz  Control temperature： 20℃- 200℃
Power: 28.6KW Capacity: 21.5L*2
Size: 800x865x1177mm</t>
  </si>
  <si>
    <t>OFE-H226</t>
  </si>
  <si>
    <t xml:space="preserve">
3N-380V/50hz~60hz  Control temperature： 20℃- 200℃
Power: 28.6KW Capacity: 21.5L*2
Size: 800x865x1178mm</t>
  </si>
  <si>
    <t>OFE-H226L</t>
  </si>
  <si>
    <t xml:space="preserve">
3N-380V/50hz~60hz Control temperature： 20℃-200℃
Power: 28.6KW Capacity: 11.6L*4
Size: 800x865x1179mm</t>
  </si>
  <si>
    <t>OFE-413</t>
  </si>
  <si>
    <t xml:space="preserve">
3N-380V/50hz~60hz Control temperature： 20℃-200℃
Power: 28.6KW Capacity: 11.6L*4
Size: 800x865x1180mm</t>
  </si>
  <si>
    <t>OFE-413L</t>
  </si>
  <si>
    <t xml:space="preserve">
3N-380V/50hz~60hz Control temperature： 20℃-200℃
Power: 28.6KW Capacity: 11.6L*4
Size:  860x865x1210mm</t>
  </si>
  <si>
    <t>OFE-H413</t>
  </si>
  <si>
    <t xml:space="preserve">
3N-380V/50hz~60hz Control temperature： 20℃-200℃
Power: 28.6KW Capacity: 11.6L*4
Size:  860x865x1211mm</t>
  </si>
  <si>
    <t>OFE-H413L</t>
  </si>
  <si>
    <t>Warmers</t>
  </si>
  <si>
    <t xml:space="preserve">
220V-240V/50Hz
Power：0.18kw Size：953x660x914mm mix pot speed：32r/min</t>
  </si>
  <si>
    <t>Normal  marinade YA-900</t>
  </si>
  <si>
    <t>220V-240V/50Hz
Power：0.18kw+0.17kw Size：953x660x914mm mix pot speed：32r/min</t>
  </si>
  <si>
    <t>Vaccum marinade YA-809</t>
  </si>
  <si>
    <t xml:space="preserve">
emperature control： Room~100℃ 3N~380V/50hz~60hz Power： 3.5kw
Size： 1370x750x950mm</t>
  </si>
  <si>
    <t>Electric warming showcase DBG-1200</t>
  </si>
  <si>
    <t xml:space="preserve">
emperature control： Room~100℃ 3N~380V/50hz~60hz Power： 3.9kw
Size：  1770x750x950mm</t>
  </si>
  <si>
    <t>Electric warming showcase DBG-1600</t>
  </si>
  <si>
    <t>emperature control： Room~100℃ 3N~380V/50hz~60hz Power： 4.2kw
Size： 2170x750x950mm</t>
  </si>
  <si>
    <t>Electric warming showcase DBG-2000</t>
  </si>
  <si>
    <t xml:space="preserve"> 220V/50Hz~60hz Power：2.5kw Size：630x800x1760mm Temperature Control ： Room-100℃</t>
  </si>
  <si>
    <t>Vertical double door Electric Warming showcase HHC-980</t>
  </si>
  <si>
    <t xml:space="preserve">
220V/50Hz~60hz Power：2.5kw Size：630x800x880mm Temperature Control ： Room-100℃</t>
  </si>
  <si>
    <t>HHC-900</t>
  </si>
  <si>
    <t xml:space="preserve">
220V/50Hz~60HZ
Power：1.1kw Size：1000x700x1500mm</t>
  </si>
  <si>
    <t>chips warmer VF-100</t>
  </si>
  <si>
    <t xml:space="preserve">
220V/50Hz~60HZ
Power：1.1kw Size：600x700x1500mm</t>
  </si>
  <si>
    <t>chips warmer VF-60</t>
  </si>
  <si>
    <t xml:space="preserve">
3N -380V/50Hz~60hz
Power：0.4kw Size：1200x700x950mm Electric heating</t>
  </si>
  <si>
    <t>GW-2400</t>
  </si>
  <si>
    <t xml:space="preserve">
size：1200x760x780mm stainless steel</t>
  </si>
  <si>
    <t>VCL-1200</t>
  </si>
  <si>
    <t xml:space="preserve">
size：1600x760x780mm stainless steel</t>
  </si>
  <si>
    <t>VCL-1600VCL-1200</t>
  </si>
  <si>
    <t xml:space="preserve">
size：2000x760x780mm stainless steel</t>
  </si>
  <si>
    <t>VCL-2000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</si>
</sst>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_-&quot;$&quot;* #,##0.00_-;\-&quot;$&quot;* #,##0.00_-;_-&quot;$&quot;* &quot;-&quot;??_-;_-@_-"/>
    <numFmt numFmtId="165" formatCode="\$#,##0;\-\$#,##0"/>
  </numFmts>
  <fonts count="3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2"/>
      <color theme="4" tint="-0.499984740745262"/>
      <name val="Calibri"/>
      <family val="2"/>
      <scheme val="minor"/>
    </font>
    <font>
      <sz val="9"/>
      <color theme="1"/>
      <name val=".AppleSystemUIFont"/>
    </font>
    <font>
      <b/>
      <sz val="12"/>
      <color theme="1"/>
      <name val="Calibri"/>
      <family val="2"/>
    </font>
    <font>
      <u/>
      <sz val="12"/>
      <color theme="1"/>
      <name val="Calibri"/>
      <family val="2"/>
    </font>
    <font>
      <b/>
      <sz val="18"/>
      <color theme="0"/>
      <name val="Arial"/>
      <family val="2"/>
    </font>
    <font>
      <b/>
      <sz val="14"/>
      <color theme="0"/>
      <name val="Arial"/>
      <family val="2"/>
    </font>
    <font>
      <sz val="12"/>
      <color theme="1"/>
      <name val="Calibri"/>
      <family val="2"/>
    </font>
    <font>
      <b/>
      <sz val="22"/>
      <color rgb="FF002060"/>
      <name val="Calibri"/>
      <family val="2"/>
      <scheme val="minor"/>
    </font>
    <font>
      <b/>
      <sz val="13"/>
      <color theme="0"/>
      <name val=".AppleSystemUIFont"/>
    </font>
    <font>
      <b/>
      <sz val="9"/>
      <color theme="0"/>
      <name val=".AppleSystemUIFont"/>
    </font>
    <font>
      <b/>
      <sz val="12"/>
      <color theme="0"/>
      <name val="宋体"/>
      <charset val="134"/>
    </font>
    <font>
      <b/>
      <sz val="12"/>
      <color theme="0"/>
      <name val="Calibri"/>
      <family val="2"/>
    </font>
    <font>
      <b/>
      <sz val="12"/>
      <color rgb="FF002060"/>
      <name val="Calibri"/>
      <family val="2"/>
      <scheme val="minor"/>
    </font>
    <font>
      <sz val="9"/>
      <color rgb="FF002060"/>
      <name val=".AppleSystemUIFont"/>
    </font>
    <font>
      <sz val="12"/>
      <color rgb="FF002060"/>
      <name val="Calibri"/>
      <family val="2"/>
      <scheme val="minor"/>
    </font>
    <font>
      <sz val="10"/>
      <color rgb="FF002060"/>
      <name val="IBMPlexSansCond"/>
    </font>
    <font>
      <b/>
      <sz val="11"/>
      <color rgb="FF002060"/>
      <name val=".AppleSystemUIFont"/>
    </font>
    <font>
      <sz val="16"/>
      <color rgb="FF002060"/>
      <name val="Calibri"/>
      <family val="2"/>
      <scheme val="minor"/>
    </font>
    <font>
      <b/>
      <sz val="16"/>
      <color rgb="FF002060"/>
      <name val="Calibri (Cuerpo)_x0000_"/>
    </font>
    <font>
      <sz val="17"/>
      <color theme="4" tint="-0.499984740745262"/>
      <name val="Calibri"/>
      <family val="2"/>
      <scheme val="minor"/>
    </font>
    <font>
      <b/>
      <sz val="17"/>
      <color theme="4" tint="-0.499984740745262"/>
      <name val="Calibri"/>
      <family val="2"/>
      <scheme val="minor"/>
    </font>
    <font>
      <b/>
      <sz val="30"/>
      <color rgb="FF002060"/>
      <name val="Calibri (Cuerpo)"/>
    </font>
    <font>
      <b/>
      <sz val="18"/>
      <color theme="2" tint="-0.499984740745262"/>
      <name val="Calibri (Cuerpo)"/>
    </font>
    <font>
      <sz val="18"/>
      <color theme="2" tint="-0.499984740745262"/>
      <name val="Calibri (Cuerpo)"/>
    </font>
    <font>
      <b/>
      <sz val="18"/>
      <color rgb="FF002060"/>
      <name val="Calibri"/>
      <family val="2"/>
      <scheme val="minor"/>
    </font>
    <font>
      <b/>
      <sz val="16"/>
      <color rgb="FF002060"/>
      <name val="Calibri"/>
      <family val="2"/>
      <scheme val="minor"/>
    </font>
    <font>
      <sz val="8"/>
      <color rgb="FF000000"/>
      <name val="Microsoft YaHei"/>
      <family val="2"/>
    </font>
    <font>
      <b/>
      <sz val="18"/>
      <color theme="0"/>
      <name val=".AppleSystemUIFont"/>
    </font>
    <font>
      <sz val="12"/>
      <color rgb="FF002060"/>
      <name val=".AppleSystemUIFont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indexed="64"/>
      </bottom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 style="thin">
        <color theme="1"/>
      </right>
      <top style="thin">
        <color theme="1"/>
      </top>
      <bottom style="thin">
        <color indexed="64"/>
      </bottom>
      <diagonal/>
    </border>
    <border>
      <left style="thin">
        <color theme="1"/>
      </left>
      <right/>
      <top style="thin">
        <color indexed="64"/>
      </top>
      <bottom style="thin">
        <color indexed="64"/>
      </bottom>
      <diagonal/>
    </border>
    <border>
      <left/>
      <right style="thin">
        <color theme="1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/>
      <top style="thin">
        <color indexed="64"/>
      </top>
      <bottom style="thin">
        <color theme="1"/>
      </bottom>
      <diagonal/>
    </border>
    <border>
      <left/>
      <right/>
      <top style="thin">
        <color indexed="64"/>
      </top>
      <bottom style="thin">
        <color theme="1"/>
      </bottom>
      <diagonal/>
    </border>
    <border>
      <left/>
      <right style="thin">
        <color theme="1"/>
      </right>
      <top style="thin">
        <color indexed="64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/>
      <top style="medium">
        <color theme="1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1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165" fontId="6" fillId="0" borderId="1" xfId="0" applyNumberFormat="1" applyFont="1" applyBorder="1" applyAlignment="1">
      <alignment vertical="center" wrapText="1"/>
    </xf>
    <xf numFmtId="165" fontId="5" fillId="0" borderId="0" xfId="0" applyNumberFormat="1" applyFont="1" applyAlignment="1">
      <alignment vertical="top" wrapText="1"/>
    </xf>
    <xf numFmtId="164" fontId="0" fillId="0" borderId="0" xfId="1" applyFont="1" applyFill="1"/>
    <xf numFmtId="0" fontId="4" fillId="0" borderId="0" xfId="0" applyFont="1" applyAlignment="1">
      <alignment vertical="top" wrapText="1"/>
    </xf>
    <xf numFmtId="165" fontId="7" fillId="0" borderId="0" xfId="0" applyNumberFormat="1" applyFont="1" applyAlignment="1">
      <alignment vertical="center" wrapText="1"/>
    </xf>
    <xf numFmtId="164" fontId="14" fillId="4" borderId="0" xfId="1" applyFont="1" applyFill="1" applyAlignment="1">
      <alignment horizontal="center" vertical="center"/>
    </xf>
    <xf numFmtId="0" fontId="17" fillId="0" borderId="0" xfId="0" applyFont="1" applyAlignment="1">
      <alignment horizontal="left" vertical="center" wrapText="1"/>
    </xf>
    <xf numFmtId="0" fontId="18" fillId="0" borderId="17" xfId="0" applyFont="1" applyBorder="1" applyAlignment="1">
      <alignment horizontal="center" vertical="center" wrapText="1"/>
    </xf>
    <xf numFmtId="164" fontId="16" fillId="0" borderId="17" xfId="1" applyFont="1" applyBorder="1" applyAlignment="1">
      <alignment horizontal="center" vertical="center"/>
    </xf>
    <xf numFmtId="164" fontId="16" fillId="0" borderId="17" xfId="0" applyNumberFormat="1" applyFont="1" applyBorder="1" applyAlignment="1">
      <alignment horizontal="center" vertical="center"/>
    </xf>
    <xf numFmtId="164" fontId="26" fillId="3" borderId="0" xfId="1" applyFont="1" applyFill="1" applyAlignment="1">
      <alignment horizontal="center" vertical="center"/>
    </xf>
    <xf numFmtId="0" fontId="18" fillId="0" borderId="20" xfId="0" applyFont="1" applyBorder="1" applyAlignment="1">
      <alignment horizontal="center" vertical="center" wrapText="1"/>
    </xf>
    <xf numFmtId="0" fontId="3" fillId="0" borderId="20" xfId="0" applyFont="1" applyBorder="1"/>
    <xf numFmtId="164" fontId="16" fillId="0" borderId="20" xfId="1" applyFont="1" applyBorder="1" applyAlignment="1">
      <alignment horizontal="center" vertical="center"/>
    </xf>
    <xf numFmtId="0" fontId="3" fillId="0" borderId="21" xfId="0" applyFont="1" applyBorder="1"/>
    <xf numFmtId="0" fontId="3" fillId="0" borderId="17" xfId="0" applyFont="1" applyBorder="1"/>
    <xf numFmtId="164" fontId="16" fillId="0" borderId="23" xfId="0" applyNumberFormat="1" applyFont="1" applyBorder="1" applyAlignment="1">
      <alignment horizontal="center" vertical="center"/>
    </xf>
    <xf numFmtId="0" fontId="15" fillId="0" borderId="17" xfId="0" applyFont="1" applyBorder="1" applyAlignment="1">
      <alignment horizontal="left" vertical="center" wrapText="1"/>
    </xf>
    <xf numFmtId="0" fontId="17" fillId="0" borderId="24" xfId="0" applyFont="1" applyBorder="1" applyAlignment="1">
      <alignment horizontal="left" vertical="center" wrapText="1"/>
    </xf>
    <xf numFmtId="164" fontId="16" fillId="0" borderId="22" xfId="0" applyNumberFormat="1" applyFont="1" applyBorder="1" applyAlignment="1">
      <alignment horizontal="center" vertical="center"/>
    </xf>
    <xf numFmtId="164" fontId="16" fillId="0" borderId="25" xfId="0" applyNumberFormat="1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164" fontId="16" fillId="0" borderId="1" xfId="1" applyFont="1" applyBorder="1" applyAlignment="1">
      <alignment horizontal="center" vertical="center"/>
    </xf>
    <xf numFmtId="164" fontId="16" fillId="0" borderId="26" xfId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7" xfId="0" applyBorder="1" applyAlignment="1">
      <alignment horizontal="left" vertical="top" wrapText="1"/>
    </xf>
    <xf numFmtId="0" fontId="30" fillId="0" borderId="17" xfId="0" applyFont="1" applyBorder="1" applyAlignment="1">
      <alignment horizontal="left" vertical="center" wrapText="1"/>
    </xf>
    <xf numFmtId="1" fontId="28" fillId="0" borderId="27" xfId="0" applyNumberFormat="1" applyFont="1" applyBorder="1" applyAlignment="1">
      <alignment horizontal="center" vertical="center" shrinkToFit="1"/>
    </xf>
    <xf numFmtId="44" fontId="0" fillId="0" borderId="0" xfId="0" applyNumberFormat="1"/>
    <xf numFmtId="0" fontId="29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top"/>
    </xf>
    <xf numFmtId="0" fontId="21" fillId="0" borderId="0" xfId="0" applyFont="1" applyAlignment="1">
      <alignment horizontal="left" vertical="center" wrapText="1"/>
    </xf>
    <xf numFmtId="0" fontId="9" fillId="0" borderId="0" xfId="0" applyFont="1" applyAlignment="1">
      <alignment horizontal="left" vertical="top" wrapText="1"/>
    </xf>
    <xf numFmtId="0" fontId="9" fillId="0" borderId="0" xfId="0" applyFont="1" applyAlignment="1">
      <alignment horizontal="left" vertical="top"/>
    </xf>
    <xf numFmtId="0" fontId="6" fillId="2" borderId="0" xfId="0" applyFont="1" applyFill="1" applyAlignment="1">
      <alignment horizontal="center" vertical="center" wrapText="1"/>
    </xf>
    <xf numFmtId="0" fontId="19" fillId="0" borderId="0" xfId="0" applyFont="1" applyAlignment="1">
      <alignment horizontal="left" vertical="top" wrapText="1"/>
    </xf>
    <xf numFmtId="0" fontId="19" fillId="0" borderId="0" xfId="0" applyFont="1" applyAlignment="1">
      <alignment horizontal="left" vertical="top"/>
    </xf>
    <xf numFmtId="0" fontId="7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10" fillId="2" borderId="0" xfId="0" applyFont="1" applyFill="1" applyAlignment="1">
      <alignment horizontal="center" vertical="center"/>
    </xf>
    <xf numFmtId="0" fontId="10" fillId="2" borderId="18" xfId="0" applyFont="1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0" borderId="19" xfId="0" applyBorder="1" applyAlignment="1">
      <alignment horizontal="center"/>
    </xf>
    <xf numFmtId="0" fontId="0" fillId="0" borderId="0" xfId="0" applyAlignment="1">
      <alignment horizontal="center"/>
    </xf>
    <xf numFmtId="0" fontId="4" fillId="0" borderId="4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  <xf numFmtId="0" fontId="4" fillId="4" borderId="9" xfId="0" applyFont="1" applyFill="1" applyBorder="1" applyAlignment="1">
      <alignment horizontal="left" vertical="top" wrapText="1"/>
    </xf>
    <xf numFmtId="0" fontId="4" fillId="4" borderId="10" xfId="0" applyFont="1" applyFill="1" applyBorder="1" applyAlignment="1">
      <alignment horizontal="left" vertical="top" wrapText="1"/>
    </xf>
    <xf numFmtId="0" fontId="4" fillId="4" borderId="11" xfId="0" applyFont="1" applyFill="1" applyBorder="1" applyAlignment="1">
      <alignment horizontal="left" vertical="top" wrapText="1"/>
    </xf>
    <xf numFmtId="0" fontId="4" fillId="0" borderId="12" xfId="0" applyFont="1" applyBorder="1" applyAlignment="1">
      <alignment horizontal="left" vertical="top" wrapText="1"/>
    </xf>
    <xf numFmtId="0" fontId="4" fillId="0" borderId="3" xfId="0" applyFont="1" applyBorder="1" applyAlignment="1">
      <alignment horizontal="left" vertical="top" wrapText="1"/>
    </xf>
    <xf numFmtId="0" fontId="4" fillId="0" borderId="13" xfId="0" applyFont="1" applyBorder="1" applyAlignment="1">
      <alignment horizontal="left" vertical="top" wrapText="1"/>
    </xf>
    <xf numFmtId="0" fontId="4" fillId="3" borderId="14" xfId="0" applyFont="1" applyFill="1" applyBorder="1" applyAlignment="1">
      <alignment horizontal="left" vertical="top" wrapText="1"/>
    </xf>
    <xf numFmtId="0" fontId="4" fillId="3" borderId="15" xfId="0" applyFont="1" applyFill="1" applyBorder="1" applyAlignment="1">
      <alignment horizontal="left" vertical="top" wrapText="1"/>
    </xf>
    <xf numFmtId="0" fontId="4" fillId="3" borderId="16" xfId="0" applyFont="1" applyFill="1" applyBorder="1" applyAlignment="1">
      <alignment horizontal="left" vertical="top" wrapText="1"/>
    </xf>
    <xf numFmtId="0" fontId="11" fillId="2" borderId="6" xfId="0" applyFont="1" applyFill="1" applyBorder="1" applyAlignment="1">
      <alignment horizontal="left" vertical="center" wrapText="1"/>
    </xf>
    <xf numFmtId="0" fontId="11" fillId="2" borderId="7" xfId="0" applyFont="1" applyFill="1" applyBorder="1" applyAlignment="1">
      <alignment horizontal="left" vertical="center" wrapText="1"/>
    </xf>
    <xf numFmtId="0" fontId="11" fillId="2" borderId="8" xfId="0" applyFont="1" applyFill="1" applyBorder="1" applyAlignment="1">
      <alignment horizontal="left" vertical="center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image" Target="../media/image26.png"/><Relationship Id="rId21" Type="http://schemas.openxmlformats.org/officeDocument/2006/relationships/image" Target="../media/image21.png"/><Relationship Id="rId34" Type="http://schemas.openxmlformats.org/officeDocument/2006/relationships/image" Target="../media/image34.png"/><Relationship Id="rId42" Type="http://schemas.openxmlformats.org/officeDocument/2006/relationships/image" Target="../media/image42.png"/><Relationship Id="rId47" Type="http://schemas.openxmlformats.org/officeDocument/2006/relationships/image" Target="../media/image47.png"/><Relationship Id="rId50" Type="http://schemas.openxmlformats.org/officeDocument/2006/relationships/image" Target="../media/image50.png"/><Relationship Id="rId55" Type="http://schemas.openxmlformats.org/officeDocument/2006/relationships/image" Target="../media/image55.png"/><Relationship Id="rId63" Type="http://schemas.openxmlformats.org/officeDocument/2006/relationships/image" Target="../media/image63.png"/><Relationship Id="rId7" Type="http://schemas.openxmlformats.org/officeDocument/2006/relationships/image" Target="../media/image7.jpe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9" Type="http://schemas.openxmlformats.org/officeDocument/2006/relationships/image" Target="../media/image29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37" Type="http://schemas.openxmlformats.org/officeDocument/2006/relationships/image" Target="../media/image37.jpeg"/><Relationship Id="rId40" Type="http://schemas.openxmlformats.org/officeDocument/2006/relationships/image" Target="../media/image40.png"/><Relationship Id="rId45" Type="http://schemas.openxmlformats.org/officeDocument/2006/relationships/image" Target="../media/image45.png"/><Relationship Id="rId53" Type="http://schemas.openxmlformats.org/officeDocument/2006/relationships/image" Target="../media/image53.png"/><Relationship Id="rId58" Type="http://schemas.openxmlformats.org/officeDocument/2006/relationships/image" Target="../media/image58.png"/><Relationship Id="rId66" Type="http://schemas.openxmlformats.org/officeDocument/2006/relationships/image" Target="../media/image66.png"/><Relationship Id="rId5" Type="http://schemas.openxmlformats.org/officeDocument/2006/relationships/image" Target="../media/image5.png"/><Relationship Id="rId61" Type="http://schemas.openxmlformats.org/officeDocument/2006/relationships/image" Target="../media/image61.jpeg"/><Relationship Id="rId19" Type="http://schemas.openxmlformats.org/officeDocument/2006/relationships/image" Target="../media/image1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43" Type="http://schemas.openxmlformats.org/officeDocument/2006/relationships/image" Target="../media/image43.png"/><Relationship Id="rId48" Type="http://schemas.openxmlformats.org/officeDocument/2006/relationships/image" Target="../media/image48.png"/><Relationship Id="rId56" Type="http://schemas.openxmlformats.org/officeDocument/2006/relationships/image" Target="../media/image56.png"/><Relationship Id="rId64" Type="http://schemas.openxmlformats.org/officeDocument/2006/relationships/image" Target="../media/image64.png"/><Relationship Id="rId8" Type="http://schemas.openxmlformats.org/officeDocument/2006/relationships/image" Target="../media/image8.jpeg"/><Relationship Id="rId51" Type="http://schemas.openxmlformats.org/officeDocument/2006/relationships/image" Target="../media/image51.png"/><Relationship Id="rId3" Type="http://schemas.openxmlformats.org/officeDocument/2006/relationships/image" Target="../media/image3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38" Type="http://schemas.openxmlformats.org/officeDocument/2006/relationships/image" Target="../media/image38.jpeg"/><Relationship Id="rId46" Type="http://schemas.openxmlformats.org/officeDocument/2006/relationships/image" Target="../media/image46.png"/><Relationship Id="rId59" Type="http://schemas.openxmlformats.org/officeDocument/2006/relationships/image" Target="../media/image59.png"/><Relationship Id="rId20" Type="http://schemas.openxmlformats.org/officeDocument/2006/relationships/image" Target="../media/image20.png"/><Relationship Id="rId41" Type="http://schemas.openxmlformats.org/officeDocument/2006/relationships/image" Target="../media/image41.png"/><Relationship Id="rId54" Type="http://schemas.openxmlformats.org/officeDocument/2006/relationships/image" Target="../media/image54.png"/><Relationship Id="rId62" Type="http://schemas.openxmlformats.org/officeDocument/2006/relationships/image" Target="../media/image62.pn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49" Type="http://schemas.openxmlformats.org/officeDocument/2006/relationships/image" Target="../media/image49.png"/><Relationship Id="rId57" Type="http://schemas.openxmlformats.org/officeDocument/2006/relationships/image" Target="../media/image57.png"/><Relationship Id="rId10" Type="http://schemas.openxmlformats.org/officeDocument/2006/relationships/image" Target="../media/image10.png"/><Relationship Id="rId31" Type="http://schemas.openxmlformats.org/officeDocument/2006/relationships/image" Target="../media/image31.png"/><Relationship Id="rId44" Type="http://schemas.openxmlformats.org/officeDocument/2006/relationships/image" Target="../media/image44.png"/><Relationship Id="rId52" Type="http://schemas.openxmlformats.org/officeDocument/2006/relationships/image" Target="../media/image52.png"/><Relationship Id="rId60" Type="http://schemas.openxmlformats.org/officeDocument/2006/relationships/image" Target="../media/image60.jpeg"/><Relationship Id="rId65" Type="http://schemas.openxmlformats.org/officeDocument/2006/relationships/image" Target="../media/image65.png"/><Relationship Id="rId4" Type="http://schemas.openxmlformats.org/officeDocument/2006/relationships/image" Target="../media/image4.jpeg"/><Relationship Id="rId9" Type="http://schemas.openxmlformats.org/officeDocument/2006/relationships/image" Target="../media/image9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9" Type="http://schemas.openxmlformats.org/officeDocument/2006/relationships/image" Target="../media/image39.jpeg"/></Relationships>
</file>

<file path=xl/drawings/_rels/drawing2.xml.rels><?xml version="1.0" encoding="UTF-8" standalone="yes"?>
<Relationships xmlns="http://schemas.openxmlformats.org/package/2006/relationships"><Relationship Id="rId26" Type="http://schemas.openxmlformats.org/officeDocument/2006/relationships/image" Target="../media/image26.png"/><Relationship Id="rId21" Type="http://schemas.openxmlformats.org/officeDocument/2006/relationships/image" Target="../media/image21.png"/><Relationship Id="rId34" Type="http://schemas.openxmlformats.org/officeDocument/2006/relationships/image" Target="../media/image34.png"/><Relationship Id="rId42" Type="http://schemas.openxmlformats.org/officeDocument/2006/relationships/image" Target="../media/image42.png"/><Relationship Id="rId47" Type="http://schemas.openxmlformats.org/officeDocument/2006/relationships/image" Target="../media/image47.png"/><Relationship Id="rId50" Type="http://schemas.openxmlformats.org/officeDocument/2006/relationships/image" Target="../media/image50.png"/><Relationship Id="rId55" Type="http://schemas.openxmlformats.org/officeDocument/2006/relationships/image" Target="../media/image55.png"/><Relationship Id="rId63" Type="http://schemas.openxmlformats.org/officeDocument/2006/relationships/image" Target="../media/image63.png"/><Relationship Id="rId7" Type="http://schemas.openxmlformats.org/officeDocument/2006/relationships/image" Target="../media/image7.jpe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9" Type="http://schemas.openxmlformats.org/officeDocument/2006/relationships/image" Target="../media/image29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37" Type="http://schemas.openxmlformats.org/officeDocument/2006/relationships/image" Target="../media/image37.jpeg"/><Relationship Id="rId40" Type="http://schemas.openxmlformats.org/officeDocument/2006/relationships/image" Target="../media/image40.png"/><Relationship Id="rId45" Type="http://schemas.openxmlformats.org/officeDocument/2006/relationships/image" Target="../media/image45.png"/><Relationship Id="rId53" Type="http://schemas.openxmlformats.org/officeDocument/2006/relationships/image" Target="../media/image53.png"/><Relationship Id="rId58" Type="http://schemas.openxmlformats.org/officeDocument/2006/relationships/image" Target="../media/image58.png"/><Relationship Id="rId66" Type="http://schemas.openxmlformats.org/officeDocument/2006/relationships/image" Target="../media/image66.png"/><Relationship Id="rId5" Type="http://schemas.openxmlformats.org/officeDocument/2006/relationships/image" Target="../media/image5.png"/><Relationship Id="rId61" Type="http://schemas.openxmlformats.org/officeDocument/2006/relationships/image" Target="../media/image61.jpeg"/><Relationship Id="rId19" Type="http://schemas.openxmlformats.org/officeDocument/2006/relationships/image" Target="../media/image1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43" Type="http://schemas.openxmlformats.org/officeDocument/2006/relationships/image" Target="../media/image43.png"/><Relationship Id="rId48" Type="http://schemas.openxmlformats.org/officeDocument/2006/relationships/image" Target="../media/image48.png"/><Relationship Id="rId56" Type="http://schemas.openxmlformats.org/officeDocument/2006/relationships/image" Target="../media/image56.png"/><Relationship Id="rId64" Type="http://schemas.openxmlformats.org/officeDocument/2006/relationships/image" Target="../media/image64.png"/><Relationship Id="rId8" Type="http://schemas.openxmlformats.org/officeDocument/2006/relationships/image" Target="../media/image8.jpeg"/><Relationship Id="rId51" Type="http://schemas.openxmlformats.org/officeDocument/2006/relationships/image" Target="../media/image51.png"/><Relationship Id="rId3" Type="http://schemas.openxmlformats.org/officeDocument/2006/relationships/image" Target="../media/image3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38" Type="http://schemas.openxmlformats.org/officeDocument/2006/relationships/image" Target="../media/image38.jpeg"/><Relationship Id="rId46" Type="http://schemas.openxmlformats.org/officeDocument/2006/relationships/image" Target="../media/image46.png"/><Relationship Id="rId59" Type="http://schemas.openxmlformats.org/officeDocument/2006/relationships/image" Target="../media/image59.png"/><Relationship Id="rId20" Type="http://schemas.openxmlformats.org/officeDocument/2006/relationships/image" Target="../media/image20.png"/><Relationship Id="rId41" Type="http://schemas.openxmlformats.org/officeDocument/2006/relationships/image" Target="../media/image41.png"/><Relationship Id="rId54" Type="http://schemas.openxmlformats.org/officeDocument/2006/relationships/image" Target="../media/image54.png"/><Relationship Id="rId62" Type="http://schemas.openxmlformats.org/officeDocument/2006/relationships/image" Target="../media/image62.pn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49" Type="http://schemas.openxmlformats.org/officeDocument/2006/relationships/image" Target="../media/image49.png"/><Relationship Id="rId57" Type="http://schemas.openxmlformats.org/officeDocument/2006/relationships/image" Target="../media/image57.png"/><Relationship Id="rId10" Type="http://schemas.openxmlformats.org/officeDocument/2006/relationships/image" Target="../media/image10.png"/><Relationship Id="rId31" Type="http://schemas.openxmlformats.org/officeDocument/2006/relationships/image" Target="../media/image31.png"/><Relationship Id="rId44" Type="http://schemas.openxmlformats.org/officeDocument/2006/relationships/image" Target="../media/image44.png"/><Relationship Id="rId52" Type="http://schemas.openxmlformats.org/officeDocument/2006/relationships/image" Target="../media/image52.png"/><Relationship Id="rId60" Type="http://schemas.openxmlformats.org/officeDocument/2006/relationships/image" Target="../media/image60.jpeg"/><Relationship Id="rId65" Type="http://schemas.openxmlformats.org/officeDocument/2006/relationships/image" Target="../media/image65.png"/><Relationship Id="rId4" Type="http://schemas.openxmlformats.org/officeDocument/2006/relationships/image" Target="../media/image4.jpeg"/><Relationship Id="rId9" Type="http://schemas.openxmlformats.org/officeDocument/2006/relationships/image" Target="../media/image9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9" Type="http://schemas.openxmlformats.org/officeDocument/2006/relationships/image" Target="../media/image39.jpeg"/></Relationships>
</file>

<file path=xl/drawings/_rels/drawing3.xml.rels><?xml version="1.0" encoding="UTF-8" standalone="yes"?>
<Relationships xmlns="http://schemas.openxmlformats.org/package/2006/relationships"><Relationship Id="rId26" Type="http://schemas.openxmlformats.org/officeDocument/2006/relationships/image" Target="../media/image26.png"/><Relationship Id="rId21" Type="http://schemas.openxmlformats.org/officeDocument/2006/relationships/image" Target="../media/image21.png"/><Relationship Id="rId34" Type="http://schemas.openxmlformats.org/officeDocument/2006/relationships/image" Target="../media/image34.png"/><Relationship Id="rId42" Type="http://schemas.openxmlformats.org/officeDocument/2006/relationships/image" Target="../media/image42.png"/><Relationship Id="rId47" Type="http://schemas.openxmlformats.org/officeDocument/2006/relationships/image" Target="../media/image47.png"/><Relationship Id="rId50" Type="http://schemas.openxmlformats.org/officeDocument/2006/relationships/image" Target="../media/image50.png"/><Relationship Id="rId55" Type="http://schemas.openxmlformats.org/officeDocument/2006/relationships/image" Target="../media/image55.png"/><Relationship Id="rId63" Type="http://schemas.openxmlformats.org/officeDocument/2006/relationships/image" Target="../media/image63.png"/><Relationship Id="rId7" Type="http://schemas.openxmlformats.org/officeDocument/2006/relationships/image" Target="../media/image7.jpe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9" Type="http://schemas.openxmlformats.org/officeDocument/2006/relationships/image" Target="../media/image29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37" Type="http://schemas.openxmlformats.org/officeDocument/2006/relationships/image" Target="../media/image37.jpeg"/><Relationship Id="rId40" Type="http://schemas.openxmlformats.org/officeDocument/2006/relationships/image" Target="../media/image40.png"/><Relationship Id="rId45" Type="http://schemas.openxmlformats.org/officeDocument/2006/relationships/image" Target="../media/image45.png"/><Relationship Id="rId53" Type="http://schemas.openxmlformats.org/officeDocument/2006/relationships/image" Target="../media/image53.png"/><Relationship Id="rId58" Type="http://schemas.openxmlformats.org/officeDocument/2006/relationships/image" Target="../media/image58.png"/><Relationship Id="rId66" Type="http://schemas.openxmlformats.org/officeDocument/2006/relationships/image" Target="../media/image66.png"/><Relationship Id="rId5" Type="http://schemas.openxmlformats.org/officeDocument/2006/relationships/image" Target="../media/image5.png"/><Relationship Id="rId61" Type="http://schemas.openxmlformats.org/officeDocument/2006/relationships/image" Target="../media/image61.jpeg"/><Relationship Id="rId19" Type="http://schemas.openxmlformats.org/officeDocument/2006/relationships/image" Target="../media/image1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43" Type="http://schemas.openxmlformats.org/officeDocument/2006/relationships/image" Target="../media/image43.png"/><Relationship Id="rId48" Type="http://schemas.openxmlformats.org/officeDocument/2006/relationships/image" Target="../media/image48.png"/><Relationship Id="rId56" Type="http://schemas.openxmlformats.org/officeDocument/2006/relationships/image" Target="../media/image56.png"/><Relationship Id="rId64" Type="http://schemas.openxmlformats.org/officeDocument/2006/relationships/image" Target="../media/image64.png"/><Relationship Id="rId8" Type="http://schemas.openxmlformats.org/officeDocument/2006/relationships/image" Target="../media/image8.jpeg"/><Relationship Id="rId51" Type="http://schemas.openxmlformats.org/officeDocument/2006/relationships/image" Target="../media/image51.png"/><Relationship Id="rId3" Type="http://schemas.openxmlformats.org/officeDocument/2006/relationships/image" Target="../media/image3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38" Type="http://schemas.openxmlformats.org/officeDocument/2006/relationships/image" Target="../media/image38.jpeg"/><Relationship Id="rId46" Type="http://schemas.openxmlformats.org/officeDocument/2006/relationships/image" Target="../media/image46.png"/><Relationship Id="rId59" Type="http://schemas.openxmlformats.org/officeDocument/2006/relationships/image" Target="../media/image59.png"/><Relationship Id="rId20" Type="http://schemas.openxmlformats.org/officeDocument/2006/relationships/image" Target="../media/image20.png"/><Relationship Id="rId41" Type="http://schemas.openxmlformats.org/officeDocument/2006/relationships/image" Target="../media/image41.png"/><Relationship Id="rId54" Type="http://schemas.openxmlformats.org/officeDocument/2006/relationships/image" Target="../media/image54.png"/><Relationship Id="rId62" Type="http://schemas.openxmlformats.org/officeDocument/2006/relationships/image" Target="../media/image62.pn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49" Type="http://schemas.openxmlformats.org/officeDocument/2006/relationships/image" Target="../media/image49.png"/><Relationship Id="rId57" Type="http://schemas.openxmlformats.org/officeDocument/2006/relationships/image" Target="../media/image57.png"/><Relationship Id="rId10" Type="http://schemas.openxmlformats.org/officeDocument/2006/relationships/image" Target="../media/image10.png"/><Relationship Id="rId31" Type="http://schemas.openxmlformats.org/officeDocument/2006/relationships/image" Target="../media/image31.png"/><Relationship Id="rId44" Type="http://schemas.openxmlformats.org/officeDocument/2006/relationships/image" Target="../media/image44.png"/><Relationship Id="rId52" Type="http://schemas.openxmlformats.org/officeDocument/2006/relationships/image" Target="../media/image52.png"/><Relationship Id="rId60" Type="http://schemas.openxmlformats.org/officeDocument/2006/relationships/image" Target="../media/image60.jpeg"/><Relationship Id="rId65" Type="http://schemas.openxmlformats.org/officeDocument/2006/relationships/image" Target="../media/image65.png"/><Relationship Id="rId4" Type="http://schemas.openxmlformats.org/officeDocument/2006/relationships/image" Target="../media/image4.jpeg"/><Relationship Id="rId9" Type="http://schemas.openxmlformats.org/officeDocument/2006/relationships/image" Target="../media/image9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9" Type="http://schemas.openxmlformats.org/officeDocument/2006/relationships/image" Target="../media/image39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71348</xdr:rowOff>
    </xdr:from>
    <xdr:to>
      <xdr:col>5</xdr:col>
      <xdr:colOff>910464</xdr:colOff>
      <xdr:row>1</xdr:row>
      <xdr:rowOff>331798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595F09E-0B7D-4B46-8FDD-D194415A20B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0" y="71348"/>
          <a:ext cx="10025889" cy="20987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77</xdr:row>
      <xdr:rowOff>0</xdr:rowOff>
    </xdr:from>
    <xdr:to>
      <xdr:col>3</xdr:col>
      <xdr:colOff>1127125</xdr:colOff>
      <xdr:row>78</xdr:row>
      <xdr:rowOff>14266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17115164-57AB-4D6A-916F-61491906EAC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0" y="171145200"/>
          <a:ext cx="7346950" cy="814366"/>
        </a:xfrm>
        <a:prstGeom prst="rect">
          <a:avLst/>
        </a:prstGeom>
      </xdr:spPr>
    </xdr:pic>
    <xdr:clientData/>
  </xdr:twoCellAnchor>
  <xdr:twoCellAnchor editAs="oneCell">
    <xdr:from>
      <xdr:col>2</xdr:col>
      <xdr:colOff>271124</xdr:colOff>
      <xdr:row>86</xdr:row>
      <xdr:rowOff>1983483</xdr:rowOff>
    </xdr:from>
    <xdr:to>
      <xdr:col>2</xdr:col>
      <xdr:colOff>1900959</xdr:colOff>
      <xdr:row>90</xdr:row>
      <xdr:rowOff>176876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DC1BEC1C-3F7F-4841-9313-5CF084E8A5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138274" y="179653308"/>
          <a:ext cx="1629835" cy="955643"/>
        </a:xfrm>
        <a:prstGeom prst="rect">
          <a:avLst/>
        </a:prstGeom>
      </xdr:spPr>
    </xdr:pic>
    <xdr:clientData/>
  </xdr:twoCellAnchor>
  <xdr:twoCellAnchor editAs="oneCell">
    <xdr:from>
      <xdr:col>0</xdr:col>
      <xdr:colOff>285393</xdr:colOff>
      <xdr:row>0</xdr:row>
      <xdr:rowOff>371012</xdr:rowOff>
    </xdr:from>
    <xdr:to>
      <xdr:col>1</xdr:col>
      <xdr:colOff>1891434</xdr:colOff>
      <xdr:row>0</xdr:row>
      <xdr:rowOff>1612472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A2105571-1ABD-459C-8B2C-1D453BD7F7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85393" y="371012"/>
          <a:ext cx="2930016" cy="1241460"/>
        </a:xfrm>
        <a:prstGeom prst="rect">
          <a:avLst/>
        </a:prstGeom>
      </xdr:spPr>
    </xdr:pic>
    <xdr:clientData/>
  </xdr:twoCellAnchor>
  <xdr:twoCellAnchor editAs="oneCell">
    <xdr:from>
      <xdr:col>2</xdr:col>
      <xdr:colOff>285393</xdr:colOff>
      <xdr:row>87</xdr:row>
      <xdr:rowOff>14270</xdr:rowOff>
    </xdr:from>
    <xdr:to>
      <xdr:col>2</xdr:col>
      <xdr:colOff>1997753</xdr:colOff>
      <xdr:row>90</xdr:row>
      <xdr:rowOff>2041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8B722825-31BA-4CD6-BB99-903C32AFAA9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152543" y="179817695"/>
          <a:ext cx="1712360" cy="616421"/>
        </a:xfrm>
        <a:prstGeom prst="rect">
          <a:avLst/>
        </a:prstGeom>
      </xdr:spPr>
    </xdr:pic>
    <xdr:clientData/>
  </xdr:twoCellAnchor>
  <xdr:oneCellAnchor>
    <xdr:from>
      <xdr:col>1</xdr:col>
      <xdr:colOff>558800</xdr:colOff>
      <xdr:row>10</xdr:row>
      <xdr:rowOff>552450</xdr:rowOff>
    </xdr:from>
    <xdr:ext cx="1699585" cy="1562100"/>
    <xdr:pic>
      <xdr:nvPicPr>
        <xdr:cNvPr id="7" name="image3.jpeg">
          <a:extLst>
            <a:ext uri="{FF2B5EF4-FFF2-40B4-BE49-F238E27FC236}">
              <a16:creationId xmlns:a16="http://schemas.microsoft.com/office/drawing/2014/main" id="{BA92FA4F-31C3-4AAB-9881-33450D78C5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2775" y="7924800"/>
          <a:ext cx="1699585" cy="1562100"/>
        </a:xfrm>
        <a:prstGeom prst="rect">
          <a:avLst/>
        </a:prstGeom>
      </xdr:spPr>
    </xdr:pic>
    <xdr:clientData/>
  </xdr:oneCellAnchor>
  <xdr:oneCellAnchor>
    <xdr:from>
      <xdr:col>1</xdr:col>
      <xdr:colOff>391583</xdr:colOff>
      <xdr:row>11</xdr:row>
      <xdr:rowOff>651956</xdr:rowOff>
    </xdr:from>
    <xdr:ext cx="1735667" cy="1579843"/>
    <xdr:pic>
      <xdr:nvPicPr>
        <xdr:cNvPr id="8" name="image4.jpeg">
          <a:extLst>
            <a:ext uri="{FF2B5EF4-FFF2-40B4-BE49-F238E27FC236}">
              <a16:creationId xmlns:a16="http://schemas.microsoft.com/office/drawing/2014/main" id="{35B7E85A-6AA6-474E-93DF-44F563F52F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5558" y="10586531"/>
          <a:ext cx="1735667" cy="1579843"/>
        </a:xfrm>
        <a:prstGeom prst="rect">
          <a:avLst/>
        </a:prstGeom>
      </xdr:spPr>
    </xdr:pic>
    <xdr:clientData/>
  </xdr:oneCellAnchor>
  <xdr:oneCellAnchor>
    <xdr:from>
      <xdr:col>1</xdr:col>
      <xdr:colOff>285749</xdr:colOff>
      <xdr:row>12</xdr:row>
      <xdr:rowOff>486835</xdr:rowOff>
    </xdr:from>
    <xdr:ext cx="1947147" cy="1678218"/>
    <xdr:pic>
      <xdr:nvPicPr>
        <xdr:cNvPr id="9" name="image5.jpeg">
          <a:extLst>
            <a:ext uri="{FF2B5EF4-FFF2-40B4-BE49-F238E27FC236}">
              <a16:creationId xmlns:a16="http://schemas.microsoft.com/office/drawing/2014/main" id="{FEDA5D56-DE4E-4A4C-911F-7E931129D5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9724" y="13069360"/>
          <a:ext cx="1947147" cy="1678218"/>
        </a:xfrm>
        <a:prstGeom prst="rect">
          <a:avLst/>
        </a:prstGeom>
      </xdr:spPr>
    </xdr:pic>
    <xdr:clientData/>
  </xdr:oneCellAnchor>
  <xdr:oneCellAnchor>
    <xdr:from>
      <xdr:col>1</xdr:col>
      <xdr:colOff>328084</xdr:colOff>
      <xdr:row>13</xdr:row>
      <xdr:rowOff>270525</xdr:rowOff>
    </xdr:from>
    <xdr:ext cx="1852083" cy="1689508"/>
    <xdr:pic>
      <xdr:nvPicPr>
        <xdr:cNvPr id="10" name="image7.png">
          <a:extLst>
            <a:ext uri="{FF2B5EF4-FFF2-40B4-BE49-F238E27FC236}">
              <a16:creationId xmlns:a16="http://schemas.microsoft.com/office/drawing/2014/main" id="{B2F35FFB-73B5-46D2-9E79-26080D82F3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52059" y="15567675"/>
          <a:ext cx="1852083" cy="1689508"/>
        </a:xfrm>
        <a:prstGeom prst="rect">
          <a:avLst/>
        </a:prstGeom>
      </xdr:spPr>
    </xdr:pic>
    <xdr:clientData/>
  </xdr:oneCellAnchor>
  <xdr:oneCellAnchor>
    <xdr:from>
      <xdr:col>1</xdr:col>
      <xdr:colOff>222249</xdr:colOff>
      <xdr:row>14</xdr:row>
      <xdr:rowOff>345635</xdr:rowOff>
    </xdr:from>
    <xdr:ext cx="2084917" cy="1898878"/>
    <xdr:pic>
      <xdr:nvPicPr>
        <xdr:cNvPr id="11" name="image8.png">
          <a:extLst>
            <a:ext uri="{FF2B5EF4-FFF2-40B4-BE49-F238E27FC236}">
              <a16:creationId xmlns:a16="http://schemas.microsoft.com/office/drawing/2014/main" id="{8B0EB88E-EE8D-432D-8795-8ABFEC15D7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46224" y="18100235"/>
          <a:ext cx="2084917" cy="1898878"/>
        </a:xfrm>
        <a:prstGeom prst="rect">
          <a:avLst/>
        </a:prstGeom>
      </xdr:spPr>
    </xdr:pic>
    <xdr:clientData/>
  </xdr:oneCellAnchor>
  <xdr:oneCellAnchor>
    <xdr:from>
      <xdr:col>1</xdr:col>
      <xdr:colOff>677333</xdr:colOff>
      <xdr:row>15</xdr:row>
      <xdr:rowOff>306916</xdr:rowOff>
    </xdr:from>
    <xdr:ext cx="1179950" cy="2007922"/>
    <xdr:pic>
      <xdr:nvPicPr>
        <xdr:cNvPr id="12" name="image9.png">
          <a:extLst>
            <a:ext uri="{FF2B5EF4-FFF2-40B4-BE49-F238E27FC236}">
              <a16:creationId xmlns:a16="http://schemas.microsoft.com/office/drawing/2014/main" id="{CEEC9440-2022-4766-A241-46B0BD2528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1308" y="20614216"/>
          <a:ext cx="1179950" cy="2007922"/>
        </a:xfrm>
        <a:prstGeom prst="rect">
          <a:avLst/>
        </a:prstGeom>
      </xdr:spPr>
    </xdr:pic>
    <xdr:clientData/>
  </xdr:oneCellAnchor>
  <xdr:oneCellAnchor>
    <xdr:from>
      <xdr:col>1</xdr:col>
      <xdr:colOff>645584</xdr:colOff>
      <xdr:row>16</xdr:row>
      <xdr:rowOff>5953</xdr:rowOff>
    </xdr:from>
    <xdr:ext cx="1322916" cy="2243525"/>
    <xdr:pic>
      <xdr:nvPicPr>
        <xdr:cNvPr id="13" name="image6.png">
          <a:extLst>
            <a:ext uri="{FF2B5EF4-FFF2-40B4-BE49-F238E27FC236}">
              <a16:creationId xmlns:a16="http://schemas.microsoft.com/office/drawing/2014/main" id="{81A73EE8-9D90-48A0-B895-BA8DF0B3A5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69559" y="22865953"/>
          <a:ext cx="1322916" cy="2243525"/>
        </a:xfrm>
        <a:prstGeom prst="rect">
          <a:avLst/>
        </a:prstGeom>
      </xdr:spPr>
    </xdr:pic>
    <xdr:clientData/>
  </xdr:oneCellAnchor>
  <xdr:oneCellAnchor>
    <xdr:from>
      <xdr:col>1</xdr:col>
      <xdr:colOff>179916</xdr:colOff>
      <xdr:row>17</xdr:row>
      <xdr:rowOff>353659</xdr:rowOff>
    </xdr:from>
    <xdr:ext cx="2137833" cy="1948991"/>
    <xdr:pic>
      <xdr:nvPicPr>
        <xdr:cNvPr id="14" name="image11.png">
          <a:extLst>
            <a:ext uri="{FF2B5EF4-FFF2-40B4-BE49-F238E27FC236}">
              <a16:creationId xmlns:a16="http://schemas.microsoft.com/office/drawing/2014/main" id="{EA5B2910-3E74-4CA1-9215-D662542570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3891" y="25766359"/>
          <a:ext cx="2137833" cy="1948991"/>
        </a:xfrm>
        <a:prstGeom prst="rect">
          <a:avLst/>
        </a:prstGeom>
      </xdr:spPr>
    </xdr:pic>
    <xdr:clientData/>
  </xdr:oneCellAnchor>
  <xdr:oneCellAnchor>
    <xdr:from>
      <xdr:col>1</xdr:col>
      <xdr:colOff>672041</xdr:colOff>
      <xdr:row>18</xdr:row>
      <xdr:rowOff>412750</xdr:rowOff>
    </xdr:from>
    <xdr:ext cx="1115206" cy="1894425"/>
    <xdr:pic>
      <xdr:nvPicPr>
        <xdr:cNvPr id="15" name="image10.png">
          <a:extLst>
            <a:ext uri="{FF2B5EF4-FFF2-40B4-BE49-F238E27FC236}">
              <a16:creationId xmlns:a16="http://schemas.microsoft.com/office/drawing/2014/main" id="{8A3C5E49-AFA0-4EC6-AA58-AABE7BF3FD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96016" y="28378150"/>
          <a:ext cx="1115206" cy="1894425"/>
        </a:xfrm>
        <a:prstGeom prst="rect">
          <a:avLst/>
        </a:prstGeom>
      </xdr:spPr>
    </xdr:pic>
    <xdr:clientData/>
  </xdr:oneCellAnchor>
  <xdr:oneCellAnchor>
    <xdr:from>
      <xdr:col>1</xdr:col>
      <xdr:colOff>42333</xdr:colOff>
      <xdr:row>19</xdr:row>
      <xdr:rowOff>286395</xdr:rowOff>
    </xdr:from>
    <xdr:ext cx="2211917" cy="2101289"/>
    <xdr:pic>
      <xdr:nvPicPr>
        <xdr:cNvPr id="16" name="image12.png">
          <a:extLst>
            <a:ext uri="{FF2B5EF4-FFF2-40B4-BE49-F238E27FC236}">
              <a16:creationId xmlns:a16="http://schemas.microsoft.com/office/drawing/2014/main" id="{5BDBCFA6-7C70-44A0-AE00-82BC8B8DC6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66308" y="30804495"/>
          <a:ext cx="2211917" cy="2101289"/>
        </a:xfrm>
        <a:prstGeom prst="rect">
          <a:avLst/>
        </a:prstGeom>
      </xdr:spPr>
    </xdr:pic>
    <xdr:clientData/>
  </xdr:oneCellAnchor>
  <xdr:oneCellAnchor>
    <xdr:from>
      <xdr:col>1</xdr:col>
      <xdr:colOff>95250</xdr:colOff>
      <xdr:row>20</xdr:row>
      <xdr:rowOff>378375</xdr:rowOff>
    </xdr:from>
    <xdr:ext cx="2190750" cy="1993350"/>
    <xdr:pic>
      <xdr:nvPicPr>
        <xdr:cNvPr id="17" name="image13.png">
          <a:extLst>
            <a:ext uri="{FF2B5EF4-FFF2-40B4-BE49-F238E27FC236}">
              <a16:creationId xmlns:a16="http://schemas.microsoft.com/office/drawing/2014/main" id="{7C63B82E-B7B0-4B4C-89A9-C0BC724F30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19225" y="33449175"/>
          <a:ext cx="2190750" cy="1993350"/>
        </a:xfrm>
        <a:prstGeom prst="rect">
          <a:avLst/>
        </a:prstGeom>
      </xdr:spPr>
    </xdr:pic>
    <xdr:clientData/>
  </xdr:oneCellAnchor>
  <xdr:oneCellAnchor>
    <xdr:from>
      <xdr:col>1</xdr:col>
      <xdr:colOff>95250</xdr:colOff>
      <xdr:row>21</xdr:row>
      <xdr:rowOff>421266</xdr:rowOff>
    </xdr:from>
    <xdr:ext cx="2047875" cy="1866003"/>
    <xdr:pic>
      <xdr:nvPicPr>
        <xdr:cNvPr id="18" name="image16.png">
          <a:extLst>
            <a:ext uri="{FF2B5EF4-FFF2-40B4-BE49-F238E27FC236}">
              <a16:creationId xmlns:a16="http://schemas.microsoft.com/office/drawing/2014/main" id="{E253E772-C8F0-4C5D-A25B-8A1074191D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19225" y="36044766"/>
          <a:ext cx="2047875" cy="1866003"/>
        </a:xfrm>
        <a:prstGeom prst="rect">
          <a:avLst/>
        </a:prstGeom>
      </xdr:spPr>
    </xdr:pic>
    <xdr:clientData/>
  </xdr:oneCellAnchor>
  <xdr:oneCellAnchor>
    <xdr:from>
      <xdr:col>1</xdr:col>
      <xdr:colOff>650874</xdr:colOff>
      <xdr:row>27</xdr:row>
      <xdr:rowOff>361894</xdr:rowOff>
    </xdr:from>
    <xdr:ext cx="1158875" cy="1971095"/>
    <xdr:pic>
      <xdr:nvPicPr>
        <xdr:cNvPr id="19" name="image20.png">
          <a:extLst>
            <a:ext uri="{FF2B5EF4-FFF2-40B4-BE49-F238E27FC236}">
              <a16:creationId xmlns:a16="http://schemas.microsoft.com/office/drawing/2014/main" id="{79AF8A3A-A9FC-4547-A92D-10207E7606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74849" y="49444219"/>
          <a:ext cx="1158875" cy="1971095"/>
        </a:xfrm>
        <a:prstGeom prst="rect">
          <a:avLst/>
        </a:prstGeom>
      </xdr:spPr>
    </xdr:pic>
    <xdr:clientData/>
  </xdr:oneCellAnchor>
  <xdr:oneCellAnchor>
    <xdr:from>
      <xdr:col>1</xdr:col>
      <xdr:colOff>619125</xdr:colOff>
      <xdr:row>26</xdr:row>
      <xdr:rowOff>318101</xdr:rowOff>
    </xdr:from>
    <xdr:ext cx="1238250" cy="2103154"/>
    <xdr:pic>
      <xdr:nvPicPr>
        <xdr:cNvPr id="20" name="image19.png">
          <a:extLst>
            <a:ext uri="{FF2B5EF4-FFF2-40B4-BE49-F238E27FC236}">
              <a16:creationId xmlns:a16="http://schemas.microsoft.com/office/drawing/2014/main" id="{D0D7686B-E28A-4308-9F32-569FB84184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43100" y="46847726"/>
          <a:ext cx="1238250" cy="2103154"/>
        </a:xfrm>
        <a:prstGeom prst="rect">
          <a:avLst/>
        </a:prstGeom>
      </xdr:spPr>
    </xdr:pic>
    <xdr:clientData/>
  </xdr:oneCellAnchor>
  <xdr:oneCellAnchor>
    <xdr:from>
      <xdr:col>1</xdr:col>
      <xdr:colOff>587375</xdr:colOff>
      <xdr:row>25</xdr:row>
      <xdr:rowOff>210630</xdr:rowOff>
    </xdr:from>
    <xdr:ext cx="1285875" cy="2183319"/>
    <xdr:pic>
      <xdr:nvPicPr>
        <xdr:cNvPr id="21" name="image18.png">
          <a:extLst>
            <a:ext uri="{FF2B5EF4-FFF2-40B4-BE49-F238E27FC236}">
              <a16:creationId xmlns:a16="http://schemas.microsoft.com/office/drawing/2014/main" id="{9207E573-A9FB-4960-8B9F-0FE346EAC5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11350" y="44187555"/>
          <a:ext cx="1285875" cy="2183319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24</xdr:row>
      <xdr:rowOff>235745</xdr:rowOff>
    </xdr:from>
    <xdr:ext cx="2413000" cy="2149950"/>
    <xdr:pic>
      <xdr:nvPicPr>
        <xdr:cNvPr id="22" name="image15.png">
          <a:extLst>
            <a:ext uri="{FF2B5EF4-FFF2-40B4-BE49-F238E27FC236}">
              <a16:creationId xmlns:a16="http://schemas.microsoft.com/office/drawing/2014/main" id="{C5BD5F65-E340-42D5-AA58-C5DC806909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3975" y="41659970"/>
          <a:ext cx="2413000" cy="2149950"/>
        </a:xfrm>
        <a:prstGeom prst="rect">
          <a:avLst/>
        </a:prstGeom>
      </xdr:spPr>
    </xdr:pic>
    <xdr:clientData/>
  </xdr:oneCellAnchor>
  <xdr:oneCellAnchor>
    <xdr:from>
      <xdr:col>1</xdr:col>
      <xdr:colOff>317500</xdr:colOff>
      <xdr:row>23</xdr:row>
      <xdr:rowOff>403808</xdr:rowOff>
    </xdr:from>
    <xdr:ext cx="2000250" cy="1823772"/>
    <xdr:pic>
      <xdr:nvPicPr>
        <xdr:cNvPr id="23" name="image14.png">
          <a:extLst>
            <a:ext uri="{FF2B5EF4-FFF2-40B4-BE49-F238E27FC236}">
              <a16:creationId xmlns:a16="http://schemas.microsoft.com/office/drawing/2014/main" id="{8ED2B91D-8CC5-4BA0-8BCE-9F3CB6ADA3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1475" y="39275333"/>
          <a:ext cx="2000250" cy="1823772"/>
        </a:xfrm>
        <a:prstGeom prst="rect">
          <a:avLst/>
        </a:prstGeom>
      </xdr:spPr>
    </xdr:pic>
    <xdr:clientData/>
  </xdr:oneCellAnchor>
  <xdr:oneCellAnchor>
    <xdr:from>
      <xdr:col>1</xdr:col>
      <xdr:colOff>682624</xdr:colOff>
      <xdr:row>28</xdr:row>
      <xdr:rowOff>372685</xdr:rowOff>
    </xdr:from>
    <xdr:ext cx="1127125" cy="1917760"/>
    <xdr:pic>
      <xdr:nvPicPr>
        <xdr:cNvPr id="24" name="image21.png">
          <a:extLst>
            <a:ext uri="{FF2B5EF4-FFF2-40B4-BE49-F238E27FC236}">
              <a16:creationId xmlns:a16="http://schemas.microsoft.com/office/drawing/2014/main" id="{97251C1C-CC08-47EB-B714-4E6AA1DEB8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6599" y="52007710"/>
          <a:ext cx="1127125" cy="1917760"/>
        </a:xfrm>
        <a:prstGeom prst="rect">
          <a:avLst/>
        </a:prstGeom>
      </xdr:spPr>
    </xdr:pic>
    <xdr:clientData/>
  </xdr:oneCellAnchor>
  <xdr:oneCellAnchor>
    <xdr:from>
      <xdr:col>1</xdr:col>
      <xdr:colOff>412750</xdr:colOff>
      <xdr:row>35</xdr:row>
      <xdr:rowOff>245880</xdr:rowOff>
    </xdr:from>
    <xdr:ext cx="1444625" cy="2225539"/>
    <xdr:pic>
      <xdr:nvPicPr>
        <xdr:cNvPr id="25" name="image8.png">
          <a:extLst>
            <a:ext uri="{FF2B5EF4-FFF2-40B4-BE49-F238E27FC236}">
              <a16:creationId xmlns:a16="http://schemas.microsoft.com/office/drawing/2014/main" id="{8AF6A2C0-A020-4DCE-BD18-057955E298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6725" y="67863855"/>
          <a:ext cx="1444625" cy="2225539"/>
        </a:xfrm>
        <a:prstGeom prst="rect">
          <a:avLst/>
        </a:prstGeom>
      </xdr:spPr>
    </xdr:pic>
    <xdr:clientData/>
  </xdr:oneCellAnchor>
  <xdr:oneCellAnchor>
    <xdr:from>
      <xdr:col>1</xdr:col>
      <xdr:colOff>285750</xdr:colOff>
      <xdr:row>34</xdr:row>
      <xdr:rowOff>226293</xdr:rowOff>
    </xdr:from>
    <xdr:ext cx="2047875" cy="2103885"/>
    <xdr:pic>
      <xdr:nvPicPr>
        <xdr:cNvPr id="28" name="image6.png">
          <a:extLst>
            <a:ext uri="{FF2B5EF4-FFF2-40B4-BE49-F238E27FC236}">
              <a16:creationId xmlns:a16="http://schemas.microsoft.com/office/drawing/2014/main" id="{F60968E7-1050-4F85-868F-A12487D6DC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9725" y="65291568"/>
          <a:ext cx="2047875" cy="2103885"/>
        </a:xfrm>
        <a:prstGeom prst="rect">
          <a:avLst/>
        </a:prstGeom>
      </xdr:spPr>
    </xdr:pic>
    <xdr:clientData/>
  </xdr:oneCellAnchor>
  <xdr:oneCellAnchor>
    <xdr:from>
      <xdr:col>1</xdr:col>
      <xdr:colOff>269875</xdr:colOff>
      <xdr:row>33</xdr:row>
      <xdr:rowOff>324357</xdr:rowOff>
    </xdr:from>
    <xdr:ext cx="1857375" cy="2204064"/>
    <xdr:pic>
      <xdr:nvPicPr>
        <xdr:cNvPr id="29" name="image5.png">
          <a:extLst>
            <a:ext uri="{FF2B5EF4-FFF2-40B4-BE49-F238E27FC236}">
              <a16:creationId xmlns:a16="http://schemas.microsoft.com/office/drawing/2014/main" id="{3F62472E-96FE-420D-9DD4-56A7E36FF7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93850" y="62836932"/>
          <a:ext cx="1857375" cy="2204064"/>
        </a:xfrm>
        <a:prstGeom prst="rect">
          <a:avLst/>
        </a:prstGeom>
      </xdr:spPr>
    </xdr:pic>
    <xdr:clientData/>
  </xdr:oneCellAnchor>
  <xdr:oneCellAnchor>
    <xdr:from>
      <xdr:col>1</xdr:col>
      <xdr:colOff>238124</xdr:colOff>
      <xdr:row>32</xdr:row>
      <xdr:rowOff>74014</xdr:rowOff>
    </xdr:from>
    <xdr:ext cx="2016125" cy="2751901"/>
    <xdr:pic>
      <xdr:nvPicPr>
        <xdr:cNvPr id="30" name="image7.png">
          <a:extLst>
            <a:ext uri="{FF2B5EF4-FFF2-40B4-BE49-F238E27FC236}">
              <a16:creationId xmlns:a16="http://schemas.microsoft.com/office/drawing/2014/main" id="{8A2056CE-413F-4D13-A36F-A8F9B6286A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62099" y="60033889"/>
          <a:ext cx="2016125" cy="2751901"/>
        </a:xfrm>
        <a:prstGeom prst="rect">
          <a:avLst/>
        </a:prstGeom>
      </xdr:spPr>
    </xdr:pic>
    <xdr:clientData/>
  </xdr:oneCellAnchor>
  <xdr:oneCellAnchor>
    <xdr:from>
      <xdr:col>1</xdr:col>
      <xdr:colOff>238124</xdr:colOff>
      <xdr:row>31</xdr:row>
      <xdr:rowOff>458696</xdr:rowOff>
    </xdr:from>
    <xdr:ext cx="2143125" cy="1943990"/>
    <xdr:pic>
      <xdr:nvPicPr>
        <xdr:cNvPr id="31" name="image4.png">
          <a:extLst>
            <a:ext uri="{FF2B5EF4-FFF2-40B4-BE49-F238E27FC236}">
              <a16:creationId xmlns:a16="http://schemas.microsoft.com/office/drawing/2014/main" id="{1DC9FD7F-5B3D-4A53-9C54-3BC7C54F2F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62099" y="57865871"/>
          <a:ext cx="2143125" cy="1943990"/>
        </a:xfrm>
        <a:prstGeom prst="rect">
          <a:avLst/>
        </a:prstGeom>
      </xdr:spPr>
    </xdr:pic>
    <xdr:clientData/>
  </xdr:oneCellAnchor>
  <xdr:oneCellAnchor>
    <xdr:from>
      <xdr:col>1</xdr:col>
      <xdr:colOff>95250</xdr:colOff>
      <xdr:row>30</xdr:row>
      <xdr:rowOff>542558</xdr:rowOff>
    </xdr:from>
    <xdr:ext cx="2095500" cy="1908541"/>
    <xdr:pic>
      <xdr:nvPicPr>
        <xdr:cNvPr id="32" name="image3.png">
          <a:extLst>
            <a:ext uri="{FF2B5EF4-FFF2-40B4-BE49-F238E27FC236}">
              <a16:creationId xmlns:a16="http://schemas.microsoft.com/office/drawing/2014/main" id="{C2BAAD72-D60E-47DE-8CF0-863436C77C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19225" y="55397033"/>
          <a:ext cx="2095500" cy="1908541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62</xdr:row>
      <xdr:rowOff>84176</xdr:rowOff>
    </xdr:from>
    <xdr:ext cx="2397125" cy="2384070"/>
    <xdr:pic>
      <xdr:nvPicPr>
        <xdr:cNvPr id="33" name="image34.png">
          <a:extLst>
            <a:ext uri="{FF2B5EF4-FFF2-40B4-BE49-F238E27FC236}">
              <a16:creationId xmlns:a16="http://schemas.microsoft.com/office/drawing/2014/main" id="{8F973D59-700A-4ADC-A387-A6D902CBA6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3975" y="134672426"/>
          <a:ext cx="2397125" cy="238407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60</xdr:row>
      <xdr:rowOff>2555874</xdr:rowOff>
    </xdr:from>
    <xdr:ext cx="2447795" cy="2460625"/>
    <xdr:pic>
      <xdr:nvPicPr>
        <xdr:cNvPr id="34" name="image33.png">
          <a:extLst>
            <a:ext uri="{FF2B5EF4-FFF2-40B4-BE49-F238E27FC236}">
              <a16:creationId xmlns:a16="http://schemas.microsoft.com/office/drawing/2014/main" id="{4255B7D6-B4BF-4052-81D6-2F43C1CC36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3975" y="132038724"/>
          <a:ext cx="2447795" cy="2460625"/>
        </a:xfrm>
        <a:prstGeom prst="rect">
          <a:avLst/>
        </a:prstGeom>
      </xdr:spPr>
    </xdr:pic>
    <xdr:clientData/>
  </xdr:oneCellAnchor>
  <xdr:oneCellAnchor>
    <xdr:from>
      <xdr:col>0</xdr:col>
      <xdr:colOff>1317624</xdr:colOff>
      <xdr:row>60</xdr:row>
      <xdr:rowOff>0</xdr:rowOff>
    </xdr:from>
    <xdr:ext cx="2460625" cy="2442446"/>
    <xdr:pic>
      <xdr:nvPicPr>
        <xdr:cNvPr id="35" name="image32.png">
          <a:extLst>
            <a:ext uri="{FF2B5EF4-FFF2-40B4-BE49-F238E27FC236}">
              <a16:creationId xmlns:a16="http://schemas.microsoft.com/office/drawing/2014/main" id="{F4430AF9-B081-4B6B-BB2E-6CBB5A3437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7624" y="129482850"/>
          <a:ext cx="2460625" cy="2442446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58</xdr:row>
      <xdr:rowOff>2555874</xdr:rowOff>
    </xdr:from>
    <xdr:ext cx="2603500" cy="2640279"/>
    <xdr:pic>
      <xdr:nvPicPr>
        <xdr:cNvPr id="36" name="image31.png">
          <a:extLst>
            <a:ext uri="{FF2B5EF4-FFF2-40B4-BE49-F238E27FC236}">
              <a16:creationId xmlns:a16="http://schemas.microsoft.com/office/drawing/2014/main" id="{550180B4-603E-43AD-A517-084DE19C33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3975" y="126933324"/>
          <a:ext cx="2603500" cy="2640279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58</xdr:row>
      <xdr:rowOff>0</xdr:rowOff>
    </xdr:from>
    <xdr:ext cx="2444750" cy="2347119"/>
    <xdr:pic>
      <xdr:nvPicPr>
        <xdr:cNvPr id="37" name="image30.png">
          <a:extLst>
            <a:ext uri="{FF2B5EF4-FFF2-40B4-BE49-F238E27FC236}">
              <a16:creationId xmlns:a16="http://schemas.microsoft.com/office/drawing/2014/main" id="{EFA04E4F-2DD2-40DC-9432-267C9EB912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3975" y="124377450"/>
          <a:ext cx="2444750" cy="2347119"/>
        </a:xfrm>
        <a:prstGeom prst="rect">
          <a:avLst/>
        </a:prstGeom>
      </xdr:spPr>
    </xdr:pic>
    <xdr:clientData/>
  </xdr:oneCellAnchor>
  <xdr:oneCellAnchor>
    <xdr:from>
      <xdr:col>1</xdr:col>
      <xdr:colOff>158750</xdr:colOff>
      <xdr:row>54</xdr:row>
      <xdr:rowOff>2476499</xdr:rowOff>
    </xdr:from>
    <xdr:ext cx="2333625" cy="2340043"/>
    <xdr:pic>
      <xdr:nvPicPr>
        <xdr:cNvPr id="38" name="image26.png">
          <a:extLst>
            <a:ext uri="{FF2B5EF4-FFF2-40B4-BE49-F238E27FC236}">
              <a16:creationId xmlns:a16="http://schemas.microsoft.com/office/drawing/2014/main" id="{B0525DEA-D032-4136-B7B7-5C6B76BD14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82725" y="116643149"/>
          <a:ext cx="2333625" cy="2340043"/>
        </a:xfrm>
        <a:prstGeom prst="rect">
          <a:avLst/>
        </a:prstGeom>
      </xdr:spPr>
    </xdr:pic>
    <xdr:clientData/>
  </xdr:oneCellAnchor>
  <xdr:oneCellAnchor>
    <xdr:from>
      <xdr:col>1</xdr:col>
      <xdr:colOff>190499</xdr:colOff>
      <xdr:row>54</xdr:row>
      <xdr:rowOff>190499</xdr:rowOff>
    </xdr:from>
    <xdr:ext cx="2264783" cy="2143125"/>
    <xdr:pic>
      <xdr:nvPicPr>
        <xdr:cNvPr id="39" name="image25.png">
          <a:extLst>
            <a:ext uri="{FF2B5EF4-FFF2-40B4-BE49-F238E27FC236}">
              <a16:creationId xmlns:a16="http://schemas.microsoft.com/office/drawing/2014/main" id="{E75C22B5-EB1D-4BB4-98E8-8404D13BF3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14474" y="114357149"/>
          <a:ext cx="2264783" cy="2143125"/>
        </a:xfrm>
        <a:prstGeom prst="rect">
          <a:avLst/>
        </a:prstGeom>
      </xdr:spPr>
    </xdr:pic>
    <xdr:clientData/>
  </xdr:oneCellAnchor>
  <xdr:oneCellAnchor>
    <xdr:from>
      <xdr:col>1</xdr:col>
      <xdr:colOff>95250</xdr:colOff>
      <xdr:row>53</xdr:row>
      <xdr:rowOff>127000</xdr:rowOff>
    </xdr:from>
    <xdr:ext cx="2383640" cy="2206625"/>
    <xdr:pic>
      <xdr:nvPicPr>
        <xdr:cNvPr id="40" name="image24.jpeg">
          <a:extLst>
            <a:ext uri="{FF2B5EF4-FFF2-40B4-BE49-F238E27FC236}">
              <a16:creationId xmlns:a16="http://schemas.microsoft.com/office/drawing/2014/main" id="{7B02B9CC-97EE-408C-A674-5E0866FA38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19225" y="111740950"/>
          <a:ext cx="2383640" cy="2206625"/>
        </a:xfrm>
        <a:prstGeom prst="rect">
          <a:avLst/>
        </a:prstGeom>
      </xdr:spPr>
    </xdr:pic>
    <xdr:clientData/>
  </xdr:oneCellAnchor>
  <xdr:oneCellAnchor>
    <xdr:from>
      <xdr:col>1</xdr:col>
      <xdr:colOff>158750</xdr:colOff>
      <xdr:row>52</xdr:row>
      <xdr:rowOff>269875</xdr:rowOff>
    </xdr:from>
    <xdr:ext cx="2305187" cy="2097686"/>
    <xdr:pic>
      <xdr:nvPicPr>
        <xdr:cNvPr id="41" name="image23.jpeg">
          <a:extLst>
            <a:ext uri="{FF2B5EF4-FFF2-40B4-BE49-F238E27FC236}">
              <a16:creationId xmlns:a16="http://schemas.microsoft.com/office/drawing/2014/main" id="{78EB305E-34CD-4B76-9833-FED6FC245C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82725" y="109331125"/>
          <a:ext cx="2305187" cy="2097686"/>
        </a:xfrm>
        <a:prstGeom prst="rect">
          <a:avLst/>
        </a:prstGeom>
      </xdr:spPr>
    </xdr:pic>
    <xdr:clientData/>
  </xdr:oneCellAnchor>
  <xdr:oneCellAnchor>
    <xdr:from>
      <xdr:col>1</xdr:col>
      <xdr:colOff>238125</xdr:colOff>
      <xdr:row>51</xdr:row>
      <xdr:rowOff>285750</xdr:rowOff>
    </xdr:from>
    <xdr:ext cx="2111059" cy="1936750"/>
    <xdr:pic>
      <xdr:nvPicPr>
        <xdr:cNvPr id="42" name="image22.jpeg">
          <a:extLst>
            <a:ext uri="{FF2B5EF4-FFF2-40B4-BE49-F238E27FC236}">
              <a16:creationId xmlns:a16="http://schemas.microsoft.com/office/drawing/2014/main" id="{AEE3FFD7-0F71-4BC9-A767-22FB0850DF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62100" y="106794300"/>
          <a:ext cx="2111059" cy="1936750"/>
        </a:xfrm>
        <a:prstGeom prst="rect">
          <a:avLst/>
        </a:prstGeom>
      </xdr:spPr>
    </xdr:pic>
    <xdr:clientData/>
  </xdr:oneCellAnchor>
  <xdr:oneCellAnchor>
    <xdr:from>
      <xdr:col>1</xdr:col>
      <xdr:colOff>79375</xdr:colOff>
      <xdr:row>50</xdr:row>
      <xdr:rowOff>15875</xdr:rowOff>
    </xdr:from>
    <xdr:ext cx="2616675" cy="2428875"/>
    <xdr:pic>
      <xdr:nvPicPr>
        <xdr:cNvPr id="43" name="image21.png">
          <a:extLst>
            <a:ext uri="{FF2B5EF4-FFF2-40B4-BE49-F238E27FC236}">
              <a16:creationId xmlns:a16="http://schemas.microsoft.com/office/drawing/2014/main" id="{D0D51FC9-7382-43C5-9632-BFBC1C5A73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3350" y="103971725"/>
          <a:ext cx="2616675" cy="2428875"/>
        </a:xfrm>
        <a:prstGeom prst="rect">
          <a:avLst/>
        </a:prstGeom>
      </xdr:spPr>
    </xdr:pic>
    <xdr:clientData/>
  </xdr:oneCellAnchor>
  <xdr:oneCellAnchor>
    <xdr:from>
      <xdr:col>1</xdr:col>
      <xdr:colOff>31750</xdr:colOff>
      <xdr:row>49</xdr:row>
      <xdr:rowOff>31750</xdr:rowOff>
    </xdr:from>
    <xdr:ext cx="2446958" cy="2397125"/>
    <xdr:pic>
      <xdr:nvPicPr>
        <xdr:cNvPr id="44" name="image20.png">
          <a:extLst>
            <a:ext uri="{FF2B5EF4-FFF2-40B4-BE49-F238E27FC236}">
              <a16:creationId xmlns:a16="http://schemas.microsoft.com/office/drawing/2014/main" id="{710EE998-2A45-44C6-BF19-3A66D35FB2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55725" y="101434900"/>
          <a:ext cx="2446958" cy="2397125"/>
        </a:xfrm>
        <a:prstGeom prst="rect">
          <a:avLst/>
        </a:prstGeom>
      </xdr:spPr>
    </xdr:pic>
    <xdr:clientData/>
  </xdr:oneCellAnchor>
  <xdr:oneCellAnchor>
    <xdr:from>
      <xdr:col>1</xdr:col>
      <xdr:colOff>222250</xdr:colOff>
      <xdr:row>47</xdr:row>
      <xdr:rowOff>2540000</xdr:rowOff>
    </xdr:from>
    <xdr:ext cx="2333625" cy="2390668"/>
    <xdr:pic>
      <xdr:nvPicPr>
        <xdr:cNvPr id="45" name="image19.png">
          <a:extLst>
            <a:ext uri="{FF2B5EF4-FFF2-40B4-BE49-F238E27FC236}">
              <a16:creationId xmlns:a16="http://schemas.microsoft.com/office/drawing/2014/main" id="{494DB71A-8BFE-4BA6-A9E2-330A9FB413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46225" y="98837750"/>
          <a:ext cx="2333625" cy="2390668"/>
        </a:xfrm>
        <a:prstGeom prst="rect">
          <a:avLst/>
        </a:prstGeom>
      </xdr:spPr>
    </xdr:pic>
    <xdr:clientData/>
  </xdr:oneCellAnchor>
  <xdr:oneCellAnchor>
    <xdr:from>
      <xdr:col>1</xdr:col>
      <xdr:colOff>206375</xdr:colOff>
      <xdr:row>47</xdr:row>
      <xdr:rowOff>126999</xdr:rowOff>
    </xdr:from>
    <xdr:ext cx="2333625" cy="2356585"/>
    <xdr:pic>
      <xdr:nvPicPr>
        <xdr:cNvPr id="46" name="image18.png">
          <a:extLst>
            <a:ext uri="{FF2B5EF4-FFF2-40B4-BE49-F238E27FC236}">
              <a16:creationId xmlns:a16="http://schemas.microsoft.com/office/drawing/2014/main" id="{173F68AD-E73B-4C94-9B2F-F672687271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30350" y="96424749"/>
          <a:ext cx="2333625" cy="2356585"/>
        </a:xfrm>
        <a:prstGeom prst="rect">
          <a:avLst/>
        </a:prstGeom>
      </xdr:spPr>
    </xdr:pic>
    <xdr:clientData/>
  </xdr:oneCellAnchor>
  <xdr:oneCellAnchor>
    <xdr:from>
      <xdr:col>1</xdr:col>
      <xdr:colOff>47625</xdr:colOff>
      <xdr:row>46</xdr:row>
      <xdr:rowOff>79375</xdr:rowOff>
    </xdr:from>
    <xdr:ext cx="2349500" cy="2442326"/>
    <xdr:pic>
      <xdr:nvPicPr>
        <xdr:cNvPr id="47" name="image15.png">
          <a:extLst>
            <a:ext uri="{FF2B5EF4-FFF2-40B4-BE49-F238E27FC236}">
              <a16:creationId xmlns:a16="http://schemas.microsoft.com/office/drawing/2014/main" id="{1EC97DE4-00EB-432A-A941-D1DC78A612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71600" y="93824425"/>
          <a:ext cx="2349500" cy="2442326"/>
        </a:xfrm>
        <a:prstGeom prst="rect">
          <a:avLst/>
        </a:prstGeom>
      </xdr:spPr>
    </xdr:pic>
    <xdr:clientData/>
  </xdr:oneCellAnchor>
  <xdr:oneCellAnchor>
    <xdr:from>
      <xdr:col>1</xdr:col>
      <xdr:colOff>15874</xdr:colOff>
      <xdr:row>45</xdr:row>
      <xdr:rowOff>95250</xdr:rowOff>
    </xdr:from>
    <xdr:ext cx="2428875" cy="2507384"/>
    <xdr:pic>
      <xdr:nvPicPr>
        <xdr:cNvPr id="48" name="image17.png">
          <a:extLst>
            <a:ext uri="{FF2B5EF4-FFF2-40B4-BE49-F238E27FC236}">
              <a16:creationId xmlns:a16="http://schemas.microsoft.com/office/drawing/2014/main" id="{080130F7-BDE7-435A-88E9-BE937474A2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9849" y="91287600"/>
          <a:ext cx="2428875" cy="2507384"/>
        </a:xfrm>
        <a:prstGeom prst="rect">
          <a:avLst/>
        </a:prstGeom>
      </xdr:spPr>
    </xdr:pic>
    <xdr:clientData/>
  </xdr:oneCellAnchor>
  <xdr:oneCellAnchor>
    <xdr:from>
      <xdr:col>0</xdr:col>
      <xdr:colOff>1238250</xdr:colOff>
      <xdr:row>44</xdr:row>
      <xdr:rowOff>47625</xdr:rowOff>
    </xdr:from>
    <xdr:ext cx="2614882" cy="2381250"/>
    <xdr:pic>
      <xdr:nvPicPr>
        <xdr:cNvPr id="49" name="image16.png">
          <a:extLst>
            <a:ext uri="{FF2B5EF4-FFF2-40B4-BE49-F238E27FC236}">
              <a16:creationId xmlns:a16="http://schemas.microsoft.com/office/drawing/2014/main" id="{A248EDE2-E458-43C4-8A0A-0C078EEACC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8250" y="88687275"/>
          <a:ext cx="2614882" cy="2381250"/>
        </a:xfrm>
        <a:prstGeom prst="rect">
          <a:avLst/>
        </a:prstGeom>
      </xdr:spPr>
    </xdr:pic>
    <xdr:clientData/>
  </xdr:oneCellAnchor>
  <xdr:oneCellAnchor>
    <xdr:from>
      <xdr:col>1</xdr:col>
      <xdr:colOff>127000</xdr:colOff>
      <xdr:row>43</xdr:row>
      <xdr:rowOff>95250</xdr:rowOff>
    </xdr:from>
    <xdr:ext cx="2475880" cy="2254250"/>
    <xdr:pic>
      <xdr:nvPicPr>
        <xdr:cNvPr id="50" name="image14.png">
          <a:extLst>
            <a:ext uri="{FF2B5EF4-FFF2-40B4-BE49-F238E27FC236}">
              <a16:creationId xmlns:a16="http://schemas.microsoft.com/office/drawing/2014/main" id="{A0282A14-4D69-4C9B-AE72-BADC51B319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50975" y="86182200"/>
          <a:ext cx="2475880" cy="2254250"/>
        </a:xfrm>
        <a:prstGeom prst="rect">
          <a:avLst/>
        </a:prstGeom>
      </xdr:spPr>
    </xdr:pic>
    <xdr:clientData/>
  </xdr:oneCellAnchor>
  <xdr:oneCellAnchor>
    <xdr:from>
      <xdr:col>1</xdr:col>
      <xdr:colOff>301625</xdr:colOff>
      <xdr:row>42</xdr:row>
      <xdr:rowOff>127000</xdr:rowOff>
    </xdr:from>
    <xdr:ext cx="2127250" cy="2190040"/>
    <xdr:pic>
      <xdr:nvPicPr>
        <xdr:cNvPr id="51" name="image13.png">
          <a:extLst>
            <a:ext uri="{FF2B5EF4-FFF2-40B4-BE49-F238E27FC236}">
              <a16:creationId xmlns:a16="http://schemas.microsoft.com/office/drawing/2014/main" id="{ACB53907-0CC4-4016-A512-BBAB4AC96E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5600" y="83661250"/>
          <a:ext cx="2127250" cy="2190040"/>
        </a:xfrm>
        <a:prstGeom prst="rect">
          <a:avLst/>
        </a:prstGeom>
      </xdr:spPr>
    </xdr:pic>
    <xdr:clientData/>
  </xdr:oneCellAnchor>
  <xdr:oneCellAnchor>
    <xdr:from>
      <xdr:col>1</xdr:col>
      <xdr:colOff>333375</xdr:colOff>
      <xdr:row>40</xdr:row>
      <xdr:rowOff>2524125</xdr:rowOff>
    </xdr:from>
    <xdr:ext cx="2032000" cy="2418670"/>
    <xdr:pic>
      <xdr:nvPicPr>
        <xdr:cNvPr id="52" name="image12.png">
          <a:extLst>
            <a:ext uri="{FF2B5EF4-FFF2-40B4-BE49-F238E27FC236}">
              <a16:creationId xmlns:a16="http://schemas.microsoft.com/office/drawing/2014/main" id="{E9A6A806-FAAA-43DC-84A2-B1B9634CFB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57350" y="80952975"/>
          <a:ext cx="2032000" cy="241867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57</xdr:row>
      <xdr:rowOff>0</xdr:rowOff>
    </xdr:from>
    <xdr:ext cx="2444750" cy="2468240"/>
    <xdr:pic>
      <xdr:nvPicPr>
        <xdr:cNvPr id="53" name="image28.png">
          <a:extLst>
            <a:ext uri="{FF2B5EF4-FFF2-40B4-BE49-F238E27FC236}">
              <a16:creationId xmlns:a16="http://schemas.microsoft.com/office/drawing/2014/main" id="{4A92F98A-8398-486C-AAA6-8E7D78B035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3975" y="121824750"/>
          <a:ext cx="2444750" cy="246824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56</xdr:row>
      <xdr:rowOff>0</xdr:rowOff>
    </xdr:from>
    <xdr:ext cx="2317750" cy="2361563"/>
    <xdr:pic>
      <xdr:nvPicPr>
        <xdr:cNvPr id="54" name="image27.png">
          <a:extLst>
            <a:ext uri="{FF2B5EF4-FFF2-40B4-BE49-F238E27FC236}">
              <a16:creationId xmlns:a16="http://schemas.microsoft.com/office/drawing/2014/main" id="{E7318AB5-F76B-472E-8E6B-1145709BD2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3975" y="119272050"/>
          <a:ext cx="2317750" cy="2361563"/>
        </a:xfrm>
        <a:prstGeom prst="rect">
          <a:avLst/>
        </a:prstGeom>
      </xdr:spPr>
    </xdr:pic>
    <xdr:clientData/>
  </xdr:oneCellAnchor>
  <xdr:oneCellAnchor>
    <xdr:from>
      <xdr:col>1</xdr:col>
      <xdr:colOff>492125</xdr:colOff>
      <xdr:row>40</xdr:row>
      <xdr:rowOff>63500</xdr:rowOff>
    </xdr:from>
    <xdr:ext cx="1428750" cy="2417085"/>
    <xdr:pic>
      <xdr:nvPicPr>
        <xdr:cNvPr id="55" name="image8.png">
          <a:extLst>
            <a:ext uri="{FF2B5EF4-FFF2-40B4-BE49-F238E27FC236}">
              <a16:creationId xmlns:a16="http://schemas.microsoft.com/office/drawing/2014/main" id="{E5F8836A-21FF-4308-9B57-4F1A0F12AA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16100" y="78492350"/>
          <a:ext cx="1428750" cy="2417085"/>
        </a:xfrm>
        <a:prstGeom prst="rect">
          <a:avLst/>
        </a:prstGeom>
      </xdr:spPr>
    </xdr:pic>
    <xdr:clientData/>
  </xdr:oneCellAnchor>
  <xdr:oneCellAnchor>
    <xdr:from>
      <xdr:col>0</xdr:col>
      <xdr:colOff>1301750</xdr:colOff>
      <xdr:row>39</xdr:row>
      <xdr:rowOff>158750</xdr:rowOff>
    </xdr:from>
    <xdr:ext cx="2381250" cy="2171140"/>
    <xdr:pic>
      <xdr:nvPicPr>
        <xdr:cNvPr id="56" name="image11.png">
          <a:extLst>
            <a:ext uri="{FF2B5EF4-FFF2-40B4-BE49-F238E27FC236}">
              <a16:creationId xmlns:a16="http://schemas.microsoft.com/office/drawing/2014/main" id="{8EE13CAC-453C-4DC3-8950-8951C09D72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01750" y="76034900"/>
          <a:ext cx="2381250" cy="2171140"/>
        </a:xfrm>
        <a:prstGeom prst="rect">
          <a:avLst/>
        </a:prstGeom>
      </xdr:spPr>
    </xdr:pic>
    <xdr:clientData/>
  </xdr:oneCellAnchor>
  <xdr:oneCellAnchor>
    <xdr:from>
      <xdr:col>0</xdr:col>
      <xdr:colOff>1285874</xdr:colOff>
      <xdr:row>38</xdr:row>
      <xdr:rowOff>190500</xdr:rowOff>
    </xdr:from>
    <xdr:ext cx="2524125" cy="2302073"/>
    <xdr:pic>
      <xdr:nvPicPr>
        <xdr:cNvPr id="57" name="image10.png">
          <a:extLst>
            <a:ext uri="{FF2B5EF4-FFF2-40B4-BE49-F238E27FC236}">
              <a16:creationId xmlns:a16="http://schemas.microsoft.com/office/drawing/2014/main" id="{58C4A753-BB21-4B6A-8C61-669232AC65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5874" y="73513950"/>
          <a:ext cx="2524125" cy="2302073"/>
        </a:xfrm>
        <a:prstGeom prst="rect">
          <a:avLst/>
        </a:prstGeom>
      </xdr:spPr>
    </xdr:pic>
    <xdr:clientData/>
  </xdr:oneCellAnchor>
  <xdr:oneCellAnchor>
    <xdr:from>
      <xdr:col>0</xdr:col>
      <xdr:colOff>1317624</xdr:colOff>
      <xdr:row>37</xdr:row>
      <xdr:rowOff>158749</xdr:rowOff>
    </xdr:from>
    <xdr:ext cx="2413001" cy="2195588"/>
    <xdr:pic>
      <xdr:nvPicPr>
        <xdr:cNvPr id="58" name="image9.png">
          <a:extLst>
            <a:ext uri="{FF2B5EF4-FFF2-40B4-BE49-F238E27FC236}">
              <a16:creationId xmlns:a16="http://schemas.microsoft.com/office/drawing/2014/main" id="{A1CB3AB3-716F-45E3-847D-C043B09857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7624" y="70929499"/>
          <a:ext cx="2413001" cy="2195588"/>
        </a:xfrm>
        <a:prstGeom prst="rect">
          <a:avLst/>
        </a:prstGeom>
      </xdr:spPr>
    </xdr:pic>
    <xdr:clientData/>
  </xdr:oneCellAnchor>
  <xdr:oneCellAnchor>
    <xdr:from>
      <xdr:col>1</xdr:col>
      <xdr:colOff>158750</xdr:colOff>
      <xdr:row>64</xdr:row>
      <xdr:rowOff>1</xdr:rowOff>
    </xdr:from>
    <xdr:ext cx="2190750" cy="8191500"/>
    <xdr:grpSp>
      <xdr:nvGrpSpPr>
        <xdr:cNvPr id="59" name="Group 4">
          <a:extLst>
            <a:ext uri="{FF2B5EF4-FFF2-40B4-BE49-F238E27FC236}">
              <a16:creationId xmlns:a16="http://schemas.microsoft.com/office/drawing/2014/main" id="{F3419E74-87D0-40BB-9CA8-D6774DE98C45}"/>
            </a:ext>
          </a:extLst>
        </xdr:cNvPr>
        <xdr:cNvGrpSpPr/>
      </xdr:nvGrpSpPr>
      <xdr:grpSpPr>
        <a:xfrm>
          <a:off x="1483591" y="138025910"/>
          <a:ext cx="2190750" cy="8191500"/>
          <a:chOff x="0" y="0"/>
          <a:chExt cx="1074420" cy="4100829"/>
        </a:xfrm>
      </xdr:grpSpPr>
      <xdr:pic>
        <xdr:nvPicPr>
          <xdr:cNvPr id="60" name="image3.png">
            <a:extLst>
              <a:ext uri="{FF2B5EF4-FFF2-40B4-BE49-F238E27FC236}">
                <a16:creationId xmlns:a16="http://schemas.microsoft.com/office/drawing/2014/main" id="{10AB407E-3768-4578-8A13-89CAD340483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3340" y="0"/>
            <a:ext cx="1021079" cy="1452815"/>
          </a:xfrm>
          <a:prstGeom prst="rect">
            <a:avLst/>
          </a:prstGeom>
        </xdr:spPr>
      </xdr:pic>
      <xdr:pic>
        <xdr:nvPicPr>
          <xdr:cNvPr id="61" name="image4.png">
            <a:extLst>
              <a:ext uri="{FF2B5EF4-FFF2-40B4-BE49-F238E27FC236}">
                <a16:creationId xmlns:a16="http://schemas.microsoft.com/office/drawing/2014/main" id="{EE540AEF-E466-42BB-8D83-9EAE221DCE5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6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1400352"/>
            <a:ext cx="1017092" cy="1493656"/>
          </a:xfrm>
          <a:prstGeom prst="rect">
            <a:avLst/>
          </a:prstGeom>
        </xdr:spPr>
      </xdr:pic>
      <xdr:pic>
        <xdr:nvPicPr>
          <xdr:cNvPr id="62" name="image5.png">
            <a:extLst>
              <a:ext uri="{FF2B5EF4-FFF2-40B4-BE49-F238E27FC236}">
                <a16:creationId xmlns:a16="http://schemas.microsoft.com/office/drawing/2014/main" id="{FE543B5D-0F6A-4888-9E2B-DD8A4B74CF0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8100" y="2355405"/>
            <a:ext cx="941400" cy="1744967"/>
          </a:xfrm>
          <a:prstGeom prst="rect">
            <a:avLst/>
          </a:prstGeom>
        </xdr:spPr>
      </xdr:pic>
    </xdr:grpSp>
    <xdr:clientData/>
  </xdr:oneCellAnchor>
  <xdr:oneCellAnchor>
    <xdr:from>
      <xdr:col>1</xdr:col>
      <xdr:colOff>142875</xdr:colOff>
      <xdr:row>67</xdr:row>
      <xdr:rowOff>127000</xdr:rowOff>
    </xdr:from>
    <xdr:ext cx="2254250" cy="5302250"/>
    <xdr:grpSp>
      <xdr:nvGrpSpPr>
        <xdr:cNvPr id="63" name="Group 10">
          <a:extLst>
            <a:ext uri="{FF2B5EF4-FFF2-40B4-BE49-F238E27FC236}">
              <a16:creationId xmlns:a16="http://schemas.microsoft.com/office/drawing/2014/main" id="{0E8A3D17-7A97-441C-AA6D-AEBB141E0BD0}"/>
            </a:ext>
          </a:extLst>
        </xdr:cNvPr>
        <xdr:cNvGrpSpPr/>
      </xdr:nvGrpSpPr>
      <xdr:grpSpPr>
        <a:xfrm>
          <a:off x="1467716" y="145816205"/>
          <a:ext cx="2254250" cy="5302250"/>
          <a:chOff x="0" y="0"/>
          <a:chExt cx="941705" cy="3035300"/>
        </a:xfrm>
      </xdr:grpSpPr>
      <xdr:pic>
        <xdr:nvPicPr>
          <xdr:cNvPr id="64" name="image8.png">
            <a:extLst>
              <a:ext uri="{FF2B5EF4-FFF2-40B4-BE49-F238E27FC236}">
                <a16:creationId xmlns:a16="http://schemas.microsoft.com/office/drawing/2014/main" id="{402AAFAE-DDF0-4CA6-9BF9-CF2133E5968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8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0"/>
            <a:ext cx="941400" cy="1645563"/>
          </a:xfrm>
          <a:prstGeom prst="rect">
            <a:avLst/>
          </a:prstGeom>
        </xdr:spPr>
      </xdr:pic>
      <xdr:pic>
        <xdr:nvPicPr>
          <xdr:cNvPr id="65" name="image9.png">
            <a:extLst>
              <a:ext uri="{FF2B5EF4-FFF2-40B4-BE49-F238E27FC236}">
                <a16:creationId xmlns:a16="http://schemas.microsoft.com/office/drawing/2014/main" id="{AF7ED2D3-0C2B-4E96-8C8E-7D0132B5C9E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9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1236967"/>
            <a:ext cx="941400" cy="1797975"/>
          </a:xfrm>
          <a:prstGeom prst="rect">
            <a:avLst/>
          </a:prstGeom>
        </xdr:spPr>
      </xdr:pic>
    </xdr:grpSp>
    <xdr:clientData/>
  </xdr:oneCellAnchor>
  <xdr:oneCellAnchor>
    <xdr:from>
      <xdr:col>1</xdr:col>
      <xdr:colOff>555625</xdr:colOff>
      <xdr:row>69</xdr:row>
      <xdr:rowOff>142874</xdr:rowOff>
    </xdr:from>
    <xdr:ext cx="1301750" cy="2092663"/>
    <xdr:pic>
      <xdr:nvPicPr>
        <xdr:cNvPr id="66" name="image10.jpeg">
          <a:extLst>
            <a:ext uri="{FF2B5EF4-FFF2-40B4-BE49-F238E27FC236}">
              <a16:creationId xmlns:a16="http://schemas.microsoft.com/office/drawing/2014/main" id="{6EEAA203-51F4-4167-807A-83609B9E1C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79600" y="150866474"/>
          <a:ext cx="1301750" cy="2092663"/>
        </a:xfrm>
        <a:prstGeom prst="rect">
          <a:avLst/>
        </a:prstGeom>
      </xdr:spPr>
    </xdr:pic>
    <xdr:clientData/>
  </xdr:oneCellAnchor>
  <xdr:oneCellAnchor>
    <xdr:from>
      <xdr:col>1</xdr:col>
      <xdr:colOff>508000</xdr:colOff>
      <xdr:row>70</xdr:row>
      <xdr:rowOff>269875</xdr:rowOff>
    </xdr:from>
    <xdr:ext cx="1539875" cy="1972382"/>
    <xdr:pic>
      <xdr:nvPicPr>
        <xdr:cNvPr id="67" name="image11.jpeg">
          <a:extLst>
            <a:ext uri="{FF2B5EF4-FFF2-40B4-BE49-F238E27FC236}">
              <a16:creationId xmlns:a16="http://schemas.microsoft.com/office/drawing/2014/main" id="{9BBD8F71-2BCE-4B91-B0A0-E2CA343CAC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31975" y="153546175"/>
          <a:ext cx="1539875" cy="1972382"/>
        </a:xfrm>
        <a:prstGeom prst="rect">
          <a:avLst/>
        </a:prstGeom>
      </xdr:spPr>
    </xdr:pic>
    <xdr:clientData/>
  </xdr:oneCellAnchor>
  <xdr:oneCellAnchor>
    <xdr:from>
      <xdr:col>1</xdr:col>
      <xdr:colOff>214597</xdr:colOff>
      <xdr:row>70</xdr:row>
      <xdr:rowOff>2397125</xdr:rowOff>
    </xdr:from>
    <xdr:ext cx="2035423" cy="3079877"/>
    <xdr:pic>
      <xdr:nvPicPr>
        <xdr:cNvPr id="68" name="image12.png">
          <a:extLst>
            <a:ext uri="{FF2B5EF4-FFF2-40B4-BE49-F238E27FC236}">
              <a16:creationId xmlns:a16="http://schemas.microsoft.com/office/drawing/2014/main" id="{98CF76A2-5ED4-4F59-8AA6-734A7E847F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38572" y="155673425"/>
          <a:ext cx="2035423" cy="3079877"/>
        </a:xfrm>
        <a:prstGeom prst="rect">
          <a:avLst/>
        </a:prstGeom>
      </xdr:spPr>
    </xdr:pic>
    <xdr:clientData/>
  </xdr:oneCellAnchor>
  <xdr:oneCellAnchor>
    <xdr:from>
      <xdr:col>0</xdr:col>
      <xdr:colOff>1254124</xdr:colOff>
      <xdr:row>72</xdr:row>
      <xdr:rowOff>32383</xdr:rowOff>
    </xdr:from>
    <xdr:ext cx="2618411" cy="12143737"/>
    <xdr:grpSp>
      <xdr:nvGrpSpPr>
        <xdr:cNvPr id="69" name="Group 16">
          <a:extLst>
            <a:ext uri="{FF2B5EF4-FFF2-40B4-BE49-F238E27FC236}">
              <a16:creationId xmlns:a16="http://schemas.microsoft.com/office/drawing/2014/main" id="{5EBBDD58-17DF-4B93-B1E4-52B915A0437D}"/>
            </a:ext>
          </a:extLst>
        </xdr:cNvPr>
        <xdr:cNvGrpSpPr/>
      </xdr:nvGrpSpPr>
      <xdr:grpSpPr>
        <a:xfrm>
          <a:off x="1254124" y="158493747"/>
          <a:ext cx="2618411" cy="12143737"/>
          <a:chOff x="-6923" y="-132446"/>
          <a:chExt cx="1141882" cy="6332240"/>
        </a:xfrm>
      </xdr:grpSpPr>
      <xdr:pic>
        <xdr:nvPicPr>
          <xdr:cNvPr id="70" name="image12.png">
            <a:extLst>
              <a:ext uri="{FF2B5EF4-FFF2-40B4-BE49-F238E27FC236}">
                <a16:creationId xmlns:a16="http://schemas.microsoft.com/office/drawing/2014/main" id="{9DF64D3F-097E-402C-A820-795EEF193E2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7692" y="-132446"/>
            <a:ext cx="1056219" cy="1590243"/>
          </a:xfrm>
          <a:prstGeom prst="rect">
            <a:avLst/>
          </a:prstGeom>
        </xdr:spPr>
      </xdr:pic>
      <xdr:pic>
        <xdr:nvPicPr>
          <xdr:cNvPr id="71" name="image13.png">
            <a:extLst>
              <a:ext uri="{FF2B5EF4-FFF2-40B4-BE49-F238E27FC236}">
                <a16:creationId xmlns:a16="http://schemas.microsoft.com/office/drawing/2014/main" id="{9F52052D-7178-4D6E-82B7-5884EA42E95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55388" y="1309050"/>
            <a:ext cx="839469" cy="1355724"/>
          </a:xfrm>
          <a:prstGeom prst="rect">
            <a:avLst/>
          </a:prstGeom>
        </xdr:spPr>
      </xdr:pic>
      <xdr:pic>
        <xdr:nvPicPr>
          <xdr:cNvPr id="72" name="image14.png">
            <a:extLst>
              <a:ext uri="{FF2B5EF4-FFF2-40B4-BE49-F238E27FC236}">
                <a16:creationId xmlns:a16="http://schemas.microsoft.com/office/drawing/2014/main" id="{8C296CB3-CF35-4EEF-92CC-4045ECF85A9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8259" y="2247145"/>
            <a:ext cx="1086700" cy="2017948"/>
          </a:xfrm>
          <a:prstGeom prst="rect">
            <a:avLst/>
          </a:prstGeom>
        </xdr:spPr>
      </xdr:pic>
      <xdr:pic>
        <xdr:nvPicPr>
          <xdr:cNvPr id="73" name="image15.png">
            <a:extLst>
              <a:ext uri="{FF2B5EF4-FFF2-40B4-BE49-F238E27FC236}">
                <a16:creationId xmlns:a16="http://schemas.microsoft.com/office/drawing/2014/main" id="{10272056-74B8-4513-9CFD-ACCBD01A067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1336" y="3495297"/>
            <a:ext cx="1086700" cy="2019934"/>
          </a:xfrm>
          <a:prstGeom prst="rect">
            <a:avLst/>
          </a:prstGeom>
        </xdr:spPr>
      </xdr:pic>
      <xdr:pic>
        <xdr:nvPicPr>
          <xdr:cNvPr id="74" name="image16.png">
            <a:extLst>
              <a:ext uri="{FF2B5EF4-FFF2-40B4-BE49-F238E27FC236}">
                <a16:creationId xmlns:a16="http://schemas.microsoft.com/office/drawing/2014/main" id="{60037AC6-481B-4107-9F10-69A8229AEE0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6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-6923" y="4901855"/>
            <a:ext cx="1089240" cy="1297939"/>
          </a:xfrm>
          <a:prstGeom prst="rect">
            <a:avLst/>
          </a:prstGeom>
        </xdr:spPr>
      </xdr:pic>
    </xdr:grp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71348</xdr:rowOff>
    </xdr:from>
    <xdr:to>
      <xdr:col>5</xdr:col>
      <xdr:colOff>910464</xdr:colOff>
      <xdr:row>1</xdr:row>
      <xdr:rowOff>331798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F3C81364-6252-FC6B-FB32-5AE2268F439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0" y="71348"/>
          <a:ext cx="10031572" cy="209764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77</xdr:row>
      <xdr:rowOff>0</xdr:rowOff>
    </xdr:from>
    <xdr:to>
      <xdr:col>3</xdr:col>
      <xdr:colOff>1127125</xdr:colOff>
      <xdr:row>78</xdr:row>
      <xdr:rowOff>14266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1A3EF022-B73F-4AD8-5E06-603F41EEF91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0" y="54244877"/>
          <a:ext cx="7334250" cy="808016"/>
        </a:xfrm>
        <a:prstGeom prst="rect">
          <a:avLst/>
        </a:prstGeom>
      </xdr:spPr>
    </xdr:pic>
    <xdr:clientData/>
  </xdr:twoCellAnchor>
  <xdr:twoCellAnchor editAs="oneCell">
    <xdr:from>
      <xdr:col>2</xdr:col>
      <xdr:colOff>271124</xdr:colOff>
      <xdr:row>86</xdr:row>
      <xdr:rowOff>1983483</xdr:rowOff>
    </xdr:from>
    <xdr:to>
      <xdr:col>2</xdr:col>
      <xdr:colOff>1900959</xdr:colOff>
      <xdr:row>90</xdr:row>
      <xdr:rowOff>176876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B92C49A2-3D7B-711A-DD79-92D7AC156E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138203" y="24515281"/>
          <a:ext cx="1629835" cy="961704"/>
        </a:xfrm>
        <a:prstGeom prst="rect">
          <a:avLst/>
        </a:prstGeom>
      </xdr:spPr>
    </xdr:pic>
    <xdr:clientData/>
  </xdr:twoCellAnchor>
  <xdr:twoCellAnchor editAs="oneCell">
    <xdr:from>
      <xdr:col>0</xdr:col>
      <xdr:colOff>285393</xdr:colOff>
      <xdr:row>0</xdr:row>
      <xdr:rowOff>371012</xdr:rowOff>
    </xdr:from>
    <xdr:to>
      <xdr:col>1</xdr:col>
      <xdr:colOff>1891434</xdr:colOff>
      <xdr:row>0</xdr:row>
      <xdr:rowOff>1612472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DD5E2447-4EA9-2449-8435-2BFFB8E84D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85393" y="371012"/>
          <a:ext cx="2933120" cy="1241460"/>
        </a:xfrm>
        <a:prstGeom prst="rect">
          <a:avLst/>
        </a:prstGeom>
      </xdr:spPr>
    </xdr:pic>
    <xdr:clientData/>
  </xdr:twoCellAnchor>
  <xdr:twoCellAnchor editAs="oneCell">
    <xdr:from>
      <xdr:col>2</xdr:col>
      <xdr:colOff>285393</xdr:colOff>
      <xdr:row>87</xdr:row>
      <xdr:rowOff>14270</xdr:rowOff>
    </xdr:from>
    <xdr:to>
      <xdr:col>2</xdr:col>
      <xdr:colOff>1997753</xdr:colOff>
      <xdr:row>90</xdr:row>
      <xdr:rowOff>2041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E5FA9E18-9853-1C45-B956-F089B584463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152472" y="24686517"/>
          <a:ext cx="1712360" cy="613484"/>
        </a:xfrm>
        <a:prstGeom prst="rect">
          <a:avLst/>
        </a:prstGeom>
      </xdr:spPr>
    </xdr:pic>
    <xdr:clientData/>
  </xdr:twoCellAnchor>
  <xdr:oneCellAnchor>
    <xdr:from>
      <xdr:col>1</xdr:col>
      <xdr:colOff>558800</xdr:colOff>
      <xdr:row>10</xdr:row>
      <xdr:rowOff>552450</xdr:rowOff>
    </xdr:from>
    <xdr:ext cx="1699585" cy="1562100"/>
    <xdr:pic>
      <xdr:nvPicPr>
        <xdr:cNvPr id="65" name="image3.jpeg">
          <a:extLst>
            <a:ext uri="{FF2B5EF4-FFF2-40B4-BE49-F238E27FC236}">
              <a16:creationId xmlns:a16="http://schemas.microsoft.com/office/drawing/2014/main" id="{04DD33D7-647E-4A9B-9370-531DA24997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1717" y="7431617"/>
          <a:ext cx="1699585" cy="1562100"/>
        </a:xfrm>
        <a:prstGeom prst="rect">
          <a:avLst/>
        </a:prstGeom>
      </xdr:spPr>
    </xdr:pic>
    <xdr:clientData/>
  </xdr:oneCellAnchor>
  <xdr:oneCellAnchor>
    <xdr:from>
      <xdr:col>1</xdr:col>
      <xdr:colOff>391583</xdr:colOff>
      <xdr:row>11</xdr:row>
      <xdr:rowOff>651956</xdr:rowOff>
    </xdr:from>
    <xdr:ext cx="1735667" cy="1579843"/>
    <xdr:pic>
      <xdr:nvPicPr>
        <xdr:cNvPr id="66" name="image4.jpeg">
          <a:extLst>
            <a:ext uri="{FF2B5EF4-FFF2-40B4-BE49-F238E27FC236}">
              <a16:creationId xmlns:a16="http://schemas.microsoft.com/office/drawing/2014/main" id="{CEB73CA4-9B55-4B43-90FA-5A3E48463E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0" y="10621456"/>
          <a:ext cx="1735667" cy="1579843"/>
        </a:xfrm>
        <a:prstGeom prst="rect">
          <a:avLst/>
        </a:prstGeom>
      </xdr:spPr>
    </xdr:pic>
    <xdr:clientData/>
  </xdr:oneCellAnchor>
  <xdr:oneCellAnchor>
    <xdr:from>
      <xdr:col>1</xdr:col>
      <xdr:colOff>285749</xdr:colOff>
      <xdr:row>12</xdr:row>
      <xdr:rowOff>486835</xdr:rowOff>
    </xdr:from>
    <xdr:ext cx="1947147" cy="1678218"/>
    <xdr:pic>
      <xdr:nvPicPr>
        <xdr:cNvPr id="67" name="image5.jpeg">
          <a:extLst>
            <a:ext uri="{FF2B5EF4-FFF2-40B4-BE49-F238E27FC236}">
              <a16:creationId xmlns:a16="http://schemas.microsoft.com/office/drawing/2014/main" id="{72F5659A-D15A-4F3D-A72B-8A84710CFD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8666" y="13102168"/>
          <a:ext cx="1947147" cy="1678218"/>
        </a:xfrm>
        <a:prstGeom prst="rect">
          <a:avLst/>
        </a:prstGeom>
      </xdr:spPr>
    </xdr:pic>
    <xdr:clientData/>
  </xdr:oneCellAnchor>
  <xdr:oneCellAnchor>
    <xdr:from>
      <xdr:col>1</xdr:col>
      <xdr:colOff>328084</xdr:colOff>
      <xdr:row>13</xdr:row>
      <xdr:rowOff>270525</xdr:rowOff>
    </xdr:from>
    <xdr:ext cx="1852083" cy="1689508"/>
    <xdr:pic>
      <xdr:nvPicPr>
        <xdr:cNvPr id="68" name="image7.png">
          <a:extLst>
            <a:ext uri="{FF2B5EF4-FFF2-40B4-BE49-F238E27FC236}">
              <a16:creationId xmlns:a16="http://schemas.microsoft.com/office/drawing/2014/main" id="{EA0904A7-12EC-4BC6-9B48-44A04EAE48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51001" y="15605775"/>
          <a:ext cx="1852083" cy="1689508"/>
        </a:xfrm>
        <a:prstGeom prst="rect">
          <a:avLst/>
        </a:prstGeom>
      </xdr:spPr>
    </xdr:pic>
    <xdr:clientData/>
  </xdr:oneCellAnchor>
  <xdr:oneCellAnchor>
    <xdr:from>
      <xdr:col>1</xdr:col>
      <xdr:colOff>222249</xdr:colOff>
      <xdr:row>14</xdr:row>
      <xdr:rowOff>345635</xdr:rowOff>
    </xdr:from>
    <xdr:ext cx="2084917" cy="1898878"/>
    <xdr:pic>
      <xdr:nvPicPr>
        <xdr:cNvPr id="69" name="image8.png">
          <a:extLst>
            <a:ext uri="{FF2B5EF4-FFF2-40B4-BE49-F238E27FC236}">
              <a16:creationId xmlns:a16="http://schemas.microsoft.com/office/drawing/2014/main" id="{396C3C93-0355-4875-9E5E-BBDDD93339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45166" y="18136218"/>
          <a:ext cx="2084917" cy="1898878"/>
        </a:xfrm>
        <a:prstGeom prst="rect">
          <a:avLst/>
        </a:prstGeom>
      </xdr:spPr>
    </xdr:pic>
    <xdr:clientData/>
  </xdr:oneCellAnchor>
  <xdr:oneCellAnchor>
    <xdr:from>
      <xdr:col>1</xdr:col>
      <xdr:colOff>677333</xdr:colOff>
      <xdr:row>15</xdr:row>
      <xdr:rowOff>306916</xdr:rowOff>
    </xdr:from>
    <xdr:ext cx="1179950" cy="2007922"/>
    <xdr:pic>
      <xdr:nvPicPr>
        <xdr:cNvPr id="70" name="image9.png">
          <a:extLst>
            <a:ext uri="{FF2B5EF4-FFF2-40B4-BE49-F238E27FC236}">
              <a16:creationId xmlns:a16="http://schemas.microsoft.com/office/drawing/2014/main" id="{C83D00DA-90D2-406C-872A-4F32547E7F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0250" y="20648083"/>
          <a:ext cx="1179950" cy="2007922"/>
        </a:xfrm>
        <a:prstGeom prst="rect">
          <a:avLst/>
        </a:prstGeom>
      </xdr:spPr>
    </xdr:pic>
    <xdr:clientData/>
  </xdr:oneCellAnchor>
  <xdr:oneCellAnchor>
    <xdr:from>
      <xdr:col>1</xdr:col>
      <xdr:colOff>645584</xdr:colOff>
      <xdr:row>16</xdr:row>
      <xdr:rowOff>5953</xdr:rowOff>
    </xdr:from>
    <xdr:ext cx="1322916" cy="2243525"/>
    <xdr:pic>
      <xdr:nvPicPr>
        <xdr:cNvPr id="71" name="image6.png">
          <a:extLst>
            <a:ext uri="{FF2B5EF4-FFF2-40B4-BE49-F238E27FC236}">
              <a16:creationId xmlns:a16="http://schemas.microsoft.com/office/drawing/2014/main" id="{8C277F8D-D995-485F-90A2-1A3E2E84BF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68501" y="22897703"/>
          <a:ext cx="1322916" cy="2243525"/>
        </a:xfrm>
        <a:prstGeom prst="rect">
          <a:avLst/>
        </a:prstGeom>
      </xdr:spPr>
    </xdr:pic>
    <xdr:clientData/>
  </xdr:oneCellAnchor>
  <xdr:oneCellAnchor>
    <xdr:from>
      <xdr:col>1</xdr:col>
      <xdr:colOff>179916</xdr:colOff>
      <xdr:row>17</xdr:row>
      <xdr:rowOff>353659</xdr:rowOff>
    </xdr:from>
    <xdr:ext cx="2137833" cy="1948991"/>
    <xdr:pic>
      <xdr:nvPicPr>
        <xdr:cNvPr id="72" name="image11.png">
          <a:extLst>
            <a:ext uri="{FF2B5EF4-FFF2-40B4-BE49-F238E27FC236}">
              <a16:creationId xmlns:a16="http://schemas.microsoft.com/office/drawing/2014/main" id="{929B8BF1-CBC9-4AA5-B71A-ABEE767EC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2833" y="25795992"/>
          <a:ext cx="2137833" cy="1948991"/>
        </a:xfrm>
        <a:prstGeom prst="rect">
          <a:avLst/>
        </a:prstGeom>
      </xdr:spPr>
    </xdr:pic>
    <xdr:clientData/>
  </xdr:oneCellAnchor>
  <xdr:oneCellAnchor>
    <xdr:from>
      <xdr:col>1</xdr:col>
      <xdr:colOff>672041</xdr:colOff>
      <xdr:row>18</xdr:row>
      <xdr:rowOff>412750</xdr:rowOff>
    </xdr:from>
    <xdr:ext cx="1115206" cy="1894425"/>
    <xdr:pic>
      <xdr:nvPicPr>
        <xdr:cNvPr id="84" name="image10.png">
          <a:extLst>
            <a:ext uri="{FF2B5EF4-FFF2-40B4-BE49-F238E27FC236}">
              <a16:creationId xmlns:a16="http://schemas.microsoft.com/office/drawing/2014/main" id="{2F1C20E8-3BE1-4D77-B03F-087A6900A6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89666" y="28448000"/>
          <a:ext cx="1115206" cy="1894425"/>
        </a:xfrm>
        <a:prstGeom prst="rect">
          <a:avLst/>
        </a:prstGeom>
      </xdr:spPr>
    </xdr:pic>
    <xdr:clientData/>
  </xdr:oneCellAnchor>
  <xdr:oneCellAnchor>
    <xdr:from>
      <xdr:col>1</xdr:col>
      <xdr:colOff>42333</xdr:colOff>
      <xdr:row>19</xdr:row>
      <xdr:rowOff>286395</xdr:rowOff>
    </xdr:from>
    <xdr:ext cx="2211917" cy="2101289"/>
    <xdr:pic>
      <xdr:nvPicPr>
        <xdr:cNvPr id="99" name="image12.png">
          <a:extLst>
            <a:ext uri="{FF2B5EF4-FFF2-40B4-BE49-F238E27FC236}">
              <a16:creationId xmlns:a16="http://schemas.microsoft.com/office/drawing/2014/main" id="{A68B4ECB-1353-49B0-B6E2-C4CB9DF75F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65250" y="30829895"/>
          <a:ext cx="2211917" cy="2101289"/>
        </a:xfrm>
        <a:prstGeom prst="rect">
          <a:avLst/>
        </a:prstGeom>
      </xdr:spPr>
    </xdr:pic>
    <xdr:clientData/>
  </xdr:oneCellAnchor>
  <xdr:oneCellAnchor>
    <xdr:from>
      <xdr:col>1</xdr:col>
      <xdr:colOff>95250</xdr:colOff>
      <xdr:row>20</xdr:row>
      <xdr:rowOff>378375</xdr:rowOff>
    </xdr:from>
    <xdr:ext cx="2190750" cy="1993350"/>
    <xdr:pic>
      <xdr:nvPicPr>
        <xdr:cNvPr id="115" name="image13.png">
          <a:extLst>
            <a:ext uri="{FF2B5EF4-FFF2-40B4-BE49-F238E27FC236}">
              <a16:creationId xmlns:a16="http://schemas.microsoft.com/office/drawing/2014/main" id="{C6A5EA8A-B25A-4253-AFC7-C88C9A51FB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12875" y="33525375"/>
          <a:ext cx="2190750" cy="1993350"/>
        </a:xfrm>
        <a:prstGeom prst="rect">
          <a:avLst/>
        </a:prstGeom>
      </xdr:spPr>
    </xdr:pic>
    <xdr:clientData/>
  </xdr:oneCellAnchor>
  <xdr:oneCellAnchor>
    <xdr:from>
      <xdr:col>1</xdr:col>
      <xdr:colOff>95250</xdr:colOff>
      <xdr:row>21</xdr:row>
      <xdr:rowOff>421266</xdr:rowOff>
    </xdr:from>
    <xdr:ext cx="2047875" cy="1866003"/>
    <xdr:pic>
      <xdr:nvPicPr>
        <xdr:cNvPr id="116" name="image16.png">
          <a:extLst>
            <a:ext uri="{FF2B5EF4-FFF2-40B4-BE49-F238E27FC236}">
              <a16:creationId xmlns:a16="http://schemas.microsoft.com/office/drawing/2014/main" id="{705684A1-C3BD-4CB2-A528-7B5683DE3F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12875" y="36124141"/>
          <a:ext cx="2047875" cy="1866003"/>
        </a:xfrm>
        <a:prstGeom prst="rect">
          <a:avLst/>
        </a:prstGeom>
      </xdr:spPr>
    </xdr:pic>
    <xdr:clientData/>
  </xdr:oneCellAnchor>
  <xdr:oneCellAnchor>
    <xdr:from>
      <xdr:col>1</xdr:col>
      <xdr:colOff>650874</xdr:colOff>
      <xdr:row>27</xdr:row>
      <xdr:rowOff>361894</xdr:rowOff>
    </xdr:from>
    <xdr:ext cx="1158875" cy="1971095"/>
    <xdr:pic>
      <xdr:nvPicPr>
        <xdr:cNvPr id="118" name="image20.png">
          <a:extLst>
            <a:ext uri="{FF2B5EF4-FFF2-40B4-BE49-F238E27FC236}">
              <a16:creationId xmlns:a16="http://schemas.microsoft.com/office/drawing/2014/main" id="{F517FA78-ECAC-4C6C-A95C-03A9C6D7B4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68499" y="49510894"/>
          <a:ext cx="1158875" cy="1971095"/>
        </a:xfrm>
        <a:prstGeom prst="rect">
          <a:avLst/>
        </a:prstGeom>
      </xdr:spPr>
    </xdr:pic>
    <xdr:clientData/>
  </xdr:oneCellAnchor>
  <xdr:oneCellAnchor>
    <xdr:from>
      <xdr:col>1</xdr:col>
      <xdr:colOff>619125</xdr:colOff>
      <xdr:row>26</xdr:row>
      <xdr:rowOff>318101</xdr:rowOff>
    </xdr:from>
    <xdr:ext cx="1238250" cy="2103154"/>
    <xdr:pic>
      <xdr:nvPicPr>
        <xdr:cNvPr id="119" name="image19.png">
          <a:extLst>
            <a:ext uri="{FF2B5EF4-FFF2-40B4-BE49-F238E27FC236}">
              <a16:creationId xmlns:a16="http://schemas.microsoft.com/office/drawing/2014/main" id="{A1996215-59E0-4188-AA6D-6D51C9C212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6750" y="46911226"/>
          <a:ext cx="1238250" cy="2103154"/>
        </a:xfrm>
        <a:prstGeom prst="rect">
          <a:avLst/>
        </a:prstGeom>
      </xdr:spPr>
    </xdr:pic>
    <xdr:clientData/>
  </xdr:oneCellAnchor>
  <xdr:oneCellAnchor>
    <xdr:from>
      <xdr:col>1</xdr:col>
      <xdr:colOff>587375</xdr:colOff>
      <xdr:row>25</xdr:row>
      <xdr:rowOff>210630</xdr:rowOff>
    </xdr:from>
    <xdr:ext cx="1285875" cy="2183319"/>
    <xdr:pic>
      <xdr:nvPicPr>
        <xdr:cNvPr id="120" name="image18.png">
          <a:extLst>
            <a:ext uri="{FF2B5EF4-FFF2-40B4-BE49-F238E27FC236}">
              <a16:creationId xmlns:a16="http://schemas.microsoft.com/office/drawing/2014/main" id="{0F10598C-6F8E-4A2B-891F-14354451F5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0" y="44247880"/>
          <a:ext cx="1285875" cy="2183319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24</xdr:row>
      <xdr:rowOff>235745</xdr:rowOff>
    </xdr:from>
    <xdr:ext cx="2413000" cy="2149950"/>
    <xdr:pic>
      <xdr:nvPicPr>
        <xdr:cNvPr id="121" name="image15.png">
          <a:extLst>
            <a:ext uri="{FF2B5EF4-FFF2-40B4-BE49-F238E27FC236}">
              <a16:creationId xmlns:a16="http://schemas.microsoft.com/office/drawing/2014/main" id="{D0D4EE0C-5ED8-4380-A902-688C81D8ED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7625" y="41717120"/>
          <a:ext cx="2413000" cy="2149950"/>
        </a:xfrm>
        <a:prstGeom prst="rect">
          <a:avLst/>
        </a:prstGeom>
      </xdr:spPr>
    </xdr:pic>
    <xdr:clientData/>
  </xdr:oneCellAnchor>
  <xdr:oneCellAnchor>
    <xdr:from>
      <xdr:col>1</xdr:col>
      <xdr:colOff>317500</xdr:colOff>
      <xdr:row>23</xdr:row>
      <xdr:rowOff>403808</xdr:rowOff>
    </xdr:from>
    <xdr:ext cx="2000250" cy="1823772"/>
    <xdr:pic>
      <xdr:nvPicPr>
        <xdr:cNvPr id="122" name="image14.png">
          <a:extLst>
            <a:ext uri="{FF2B5EF4-FFF2-40B4-BE49-F238E27FC236}">
              <a16:creationId xmlns:a16="http://schemas.microsoft.com/office/drawing/2014/main" id="{48A8829D-65DE-48A6-AB54-4F0B93AEC4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5125" y="39329308"/>
          <a:ext cx="2000250" cy="1823772"/>
        </a:xfrm>
        <a:prstGeom prst="rect">
          <a:avLst/>
        </a:prstGeom>
      </xdr:spPr>
    </xdr:pic>
    <xdr:clientData/>
  </xdr:oneCellAnchor>
  <xdr:oneCellAnchor>
    <xdr:from>
      <xdr:col>1</xdr:col>
      <xdr:colOff>682624</xdr:colOff>
      <xdr:row>28</xdr:row>
      <xdr:rowOff>372685</xdr:rowOff>
    </xdr:from>
    <xdr:ext cx="1127125" cy="1917760"/>
    <xdr:pic>
      <xdr:nvPicPr>
        <xdr:cNvPr id="124" name="image21.png">
          <a:extLst>
            <a:ext uri="{FF2B5EF4-FFF2-40B4-BE49-F238E27FC236}">
              <a16:creationId xmlns:a16="http://schemas.microsoft.com/office/drawing/2014/main" id="{D7CE444D-F2C6-4F98-B9EE-E9F41AE0EE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0249" y="54633435"/>
          <a:ext cx="1127125" cy="1917760"/>
        </a:xfrm>
        <a:prstGeom prst="rect">
          <a:avLst/>
        </a:prstGeom>
      </xdr:spPr>
    </xdr:pic>
    <xdr:clientData/>
  </xdr:oneCellAnchor>
  <xdr:oneCellAnchor>
    <xdr:from>
      <xdr:col>1</xdr:col>
      <xdr:colOff>412750</xdr:colOff>
      <xdr:row>35</xdr:row>
      <xdr:rowOff>245880</xdr:rowOff>
    </xdr:from>
    <xdr:ext cx="1444625" cy="2225539"/>
    <xdr:pic>
      <xdr:nvPicPr>
        <xdr:cNvPr id="125" name="image8.png">
          <a:extLst>
            <a:ext uri="{FF2B5EF4-FFF2-40B4-BE49-F238E27FC236}">
              <a16:creationId xmlns:a16="http://schemas.microsoft.com/office/drawing/2014/main" id="{63C8989D-A81A-4940-B564-B1BC2B377A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0375" y="67952755"/>
          <a:ext cx="1444625" cy="2225539"/>
        </a:xfrm>
        <a:prstGeom prst="rect">
          <a:avLst/>
        </a:prstGeom>
      </xdr:spPr>
    </xdr:pic>
    <xdr:clientData/>
  </xdr:oneCellAnchor>
  <xdr:oneCellAnchor>
    <xdr:from>
      <xdr:col>1</xdr:col>
      <xdr:colOff>412750</xdr:colOff>
      <xdr:row>35</xdr:row>
      <xdr:rowOff>245880</xdr:rowOff>
    </xdr:from>
    <xdr:ext cx="1171025" cy="1203053"/>
    <xdr:pic>
      <xdr:nvPicPr>
        <xdr:cNvPr id="126" name="image6.png">
          <a:extLst>
            <a:ext uri="{FF2B5EF4-FFF2-40B4-BE49-F238E27FC236}">
              <a16:creationId xmlns:a16="http://schemas.microsoft.com/office/drawing/2014/main" id="{F16F53F1-1722-46B1-AE11-52E0ECAD08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0375" y="67952755"/>
          <a:ext cx="1171025" cy="1203053"/>
        </a:xfrm>
        <a:prstGeom prst="rect">
          <a:avLst/>
        </a:prstGeom>
      </xdr:spPr>
    </xdr:pic>
    <xdr:clientData/>
  </xdr:oneCellAnchor>
  <xdr:oneCellAnchor>
    <xdr:from>
      <xdr:col>1</xdr:col>
      <xdr:colOff>565150</xdr:colOff>
      <xdr:row>35</xdr:row>
      <xdr:rowOff>398280</xdr:rowOff>
    </xdr:from>
    <xdr:ext cx="1171025" cy="1203053"/>
    <xdr:pic>
      <xdr:nvPicPr>
        <xdr:cNvPr id="127" name="image6.png">
          <a:extLst>
            <a:ext uri="{FF2B5EF4-FFF2-40B4-BE49-F238E27FC236}">
              <a16:creationId xmlns:a16="http://schemas.microsoft.com/office/drawing/2014/main" id="{EC77F12C-2893-45C7-BFA6-4850E7EC31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2775" y="68105155"/>
          <a:ext cx="1171025" cy="1203053"/>
        </a:xfrm>
        <a:prstGeom prst="rect">
          <a:avLst/>
        </a:prstGeom>
      </xdr:spPr>
    </xdr:pic>
    <xdr:clientData/>
  </xdr:oneCellAnchor>
  <xdr:oneCellAnchor>
    <xdr:from>
      <xdr:col>1</xdr:col>
      <xdr:colOff>285750</xdr:colOff>
      <xdr:row>34</xdr:row>
      <xdr:rowOff>226293</xdr:rowOff>
    </xdr:from>
    <xdr:ext cx="2047875" cy="2103885"/>
    <xdr:pic>
      <xdr:nvPicPr>
        <xdr:cNvPr id="128" name="image6.png">
          <a:extLst>
            <a:ext uri="{FF2B5EF4-FFF2-40B4-BE49-F238E27FC236}">
              <a16:creationId xmlns:a16="http://schemas.microsoft.com/office/drawing/2014/main" id="{E40DF075-57EB-465D-B6E3-21E54EFA57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3375" y="65377293"/>
          <a:ext cx="2047875" cy="2103885"/>
        </a:xfrm>
        <a:prstGeom prst="rect">
          <a:avLst/>
        </a:prstGeom>
      </xdr:spPr>
    </xdr:pic>
    <xdr:clientData/>
  </xdr:oneCellAnchor>
  <xdr:oneCellAnchor>
    <xdr:from>
      <xdr:col>1</xdr:col>
      <xdr:colOff>269875</xdr:colOff>
      <xdr:row>33</xdr:row>
      <xdr:rowOff>324357</xdr:rowOff>
    </xdr:from>
    <xdr:ext cx="1857375" cy="2204064"/>
    <xdr:pic>
      <xdr:nvPicPr>
        <xdr:cNvPr id="129" name="image5.png">
          <a:extLst>
            <a:ext uri="{FF2B5EF4-FFF2-40B4-BE49-F238E27FC236}">
              <a16:creationId xmlns:a16="http://schemas.microsoft.com/office/drawing/2014/main" id="{76094320-A097-41F6-BD6B-25EED6BF87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87500" y="62919482"/>
          <a:ext cx="1857375" cy="2204064"/>
        </a:xfrm>
        <a:prstGeom prst="rect">
          <a:avLst/>
        </a:prstGeom>
      </xdr:spPr>
    </xdr:pic>
    <xdr:clientData/>
  </xdr:oneCellAnchor>
  <xdr:oneCellAnchor>
    <xdr:from>
      <xdr:col>1</xdr:col>
      <xdr:colOff>238124</xdr:colOff>
      <xdr:row>32</xdr:row>
      <xdr:rowOff>74014</xdr:rowOff>
    </xdr:from>
    <xdr:ext cx="2016125" cy="2751901"/>
    <xdr:pic>
      <xdr:nvPicPr>
        <xdr:cNvPr id="130" name="image7.png">
          <a:extLst>
            <a:ext uri="{FF2B5EF4-FFF2-40B4-BE49-F238E27FC236}">
              <a16:creationId xmlns:a16="http://schemas.microsoft.com/office/drawing/2014/main" id="{F772B725-6505-494D-BBF4-8225DAE383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5749" y="60113264"/>
          <a:ext cx="2016125" cy="2751901"/>
        </a:xfrm>
        <a:prstGeom prst="rect">
          <a:avLst/>
        </a:prstGeom>
      </xdr:spPr>
    </xdr:pic>
    <xdr:clientData/>
  </xdr:oneCellAnchor>
  <xdr:oneCellAnchor>
    <xdr:from>
      <xdr:col>1</xdr:col>
      <xdr:colOff>238124</xdr:colOff>
      <xdr:row>31</xdr:row>
      <xdr:rowOff>458696</xdr:rowOff>
    </xdr:from>
    <xdr:ext cx="2143125" cy="1943990"/>
    <xdr:pic>
      <xdr:nvPicPr>
        <xdr:cNvPr id="131" name="image4.png">
          <a:extLst>
            <a:ext uri="{FF2B5EF4-FFF2-40B4-BE49-F238E27FC236}">
              <a16:creationId xmlns:a16="http://schemas.microsoft.com/office/drawing/2014/main" id="{0B6A0CC4-6D45-491F-A9FC-8AA1D17874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5749" y="57942071"/>
          <a:ext cx="2143125" cy="1943990"/>
        </a:xfrm>
        <a:prstGeom prst="rect">
          <a:avLst/>
        </a:prstGeom>
      </xdr:spPr>
    </xdr:pic>
    <xdr:clientData/>
  </xdr:oneCellAnchor>
  <xdr:oneCellAnchor>
    <xdr:from>
      <xdr:col>1</xdr:col>
      <xdr:colOff>95250</xdr:colOff>
      <xdr:row>30</xdr:row>
      <xdr:rowOff>542558</xdr:rowOff>
    </xdr:from>
    <xdr:ext cx="2095500" cy="1908541"/>
    <xdr:pic>
      <xdr:nvPicPr>
        <xdr:cNvPr id="132" name="image3.png">
          <a:extLst>
            <a:ext uri="{FF2B5EF4-FFF2-40B4-BE49-F238E27FC236}">
              <a16:creationId xmlns:a16="http://schemas.microsoft.com/office/drawing/2014/main" id="{887D0C4E-F797-48E6-AC30-8829F95965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12875" y="55470058"/>
          <a:ext cx="2095500" cy="1908541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62</xdr:row>
      <xdr:rowOff>84176</xdr:rowOff>
    </xdr:from>
    <xdr:ext cx="2397125" cy="2384070"/>
    <xdr:pic>
      <xdr:nvPicPr>
        <xdr:cNvPr id="133" name="image34.png">
          <a:extLst>
            <a:ext uri="{FF2B5EF4-FFF2-40B4-BE49-F238E27FC236}">
              <a16:creationId xmlns:a16="http://schemas.microsoft.com/office/drawing/2014/main" id="{F3920BA0-AD75-4E7B-B894-6A77953087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7625" y="134847051"/>
          <a:ext cx="2397125" cy="238407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60</xdr:row>
      <xdr:rowOff>2555874</xdr:rowOff>
    </xdr:from>
    <xdr:ext cx="2447795" cy="2460625"/>
    <xdr:pic>
      <xdr:nvPicPr>
        <xdr:cNvPr id="134" name="image33.png">
          <a:extLst>
            <a:ext uri="{FF2B5EF4-FFF2-40B4-BE49-F238E27FC236}">
              <a16:creationId xmlns:a16="http://schemas.microsoft.com/office/drawing/2014/main" id="{C71CA9C2-CC96-48CD-859C-DF29C79F55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7625" y="132206999"/>
          <a:ext cx="2447795" cy="2460625"/>
        </a:xfrm>
        <a:prstGeom prst="rect">
          <a:avLst/>
        </a:prstGeom>
      </xdr:spPr>
    </xdr:pic>
    <xdr:clientData/>
  </xdr:oneCellAnchor>
  <xdr:oneCellAnchor>
    <xdr:from>
      <xdr:col>0</xdr:col>
      <xdr:colOff>1317624</xdr:colOff>
      <xdr:row>60</xdr:row>
      <xdr:rowOff>0</xdr:rowOff>
    </xdr:from>
    <xdr:ext cx="2460625" cy="2442446"/>
    <xdr:pic>
      <xdr:nvPicPr>
        <xdr:cNvPr id="135" name="image32.png">
          <a:extLst>
            <a:ext uri="{FF2B5EF4-FFF2-40B4-BE49-F238E27FC236}">
              <a16:creationId xmlns:a16="http://schemas.microsoft.com/office/drawing/2014/main" id="{6D0CB055-897D-434C-B4EC-AF1A52B29C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7624" y="129651125"/>
          <a:ext cx="2460625" cy="2442446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58</xdr:row>
      <xdr:rowOff>2555874</xdr:rowOff>
    </xdr:from>
    <xdr:ext cx="2603500" cy="2640279"/>
    <xdr:pic>
      <xdr:nvPicPr>
        <xdr:cNvPr id="136" name="image31.png">
          <a:extLst>
            <a:ext uri="{FF2B5EF4-FFF2-40B4-BE49-F238E27FC236}">
              <a16:creationId xmlns:a16="http://schemas.microsoft.com/office/drawing/2014/main" id="{19DF2F7F-C59E-4B2B-A02B-35893329B6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7625" y="127095249"/>
          <a:ext cx="2603500" cy="2640279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58</xdr:row>
      <xdr:rowOff>0</xdr:rowOff>
    </xdr:from>
    <xdr:ext cx="2444750" cy="2347119"/>
    <xdr:pic>
      <xdr:nvPicPr>
        <xdr:cNvPr id="137" name="image30.png">
          <a:extLst>
            <a:ext uri="{FF2B5EF4-FFF2-40B4-BE49-F238E27FC236}">
              <a16:creationId xmlns:a16="http://schemas.microsoft.com/office/drawing/2014/main" id="{99B5A7E8-A6AC-4584-B068-878D7EC20E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7625" y="124539375"/>
          <a:ext cx="2444750" cy="2347119"/>
        </a:xfrm>
        <a:prstGeom prst="rect">
          <a:avLst/>
        </a:prstGeom>
      </xdr:spPr>
    </xdr:pic>
    <xdr:clientData/>
  </xdr:oneCellAnchor>
  <xdr:oneCellAnchor>
    <xdr:from>
      <xdr:col>1</xdr:col>
      <xdr:colOff>158750</xdr:colOff>
      <xdr:row>54</xdr:row>
      <xdr:rowOff>2476499</xdr:rowOff>
    </xdr:from>
    <xdr:ext cx="2333625" cy="2340043"/>
    <xdr:pic>
      <xdr:nvPicPr>
        <xdr:cNvPr id="138" name="image26.png">
          <a:extLst>
            <a:ext uri="{FF2B5EF4-FFF2-40B4-BE49-F238E27FC236}">
              <a16:creationId xmlns:a16="http://schemas.microsoft.com/office/drawing/2014/main" id="{33532464-F9F1-4EDA-8520-8FD2B127B4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76375" y="116792374"/>
          <a:ext cx="2333625" cy="2340043"/>
        </a:xfrm>
        <a:prstGeom prst="rect">
          <a:avLst/>
        </a:prstGeom>
      </xdr:spPr>
    </xdr:pic>
    <xdr:clientData/>
  </xdr:oneCellAnchor>
  <xdr:oneCellAnchor>
    <xdr:from>
      <xdr:col>1</xdr:col>
      <xdr:colOff>190499</xdr:colOff>
      <xdr:row>54</xdr:row>
      <xdr:rowOff>190499</xdr:rowOff>
    </xdr:from>
    <xdr:ext cx="2264783" cy="2143125"/>
    <xdr:pic>
      <xdr:nvPicPr>
        <xdr:cNvPr id="139" name="image25.png">
          <a:extLst>
            <a:ext uri="{FF2B5EF4-FFF2-40B4-BE49-F238E27FC236}">
              <a16:creationId xmlns:a16="http://schemas.microsoft.com/office/drawing/2014/main" id="{085A8A2B-98B8-466A-9434-E9A2404249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8124" y="114506374"/>
          <a:ext cx="2264783" cy="2143125"/>
        </a:xfrm>
        <a:prstGeom prst="rect">
          <a:avLst/>
        </a:prstGeom>
      </xdr:spPr>
    </xdr:pic>
    <xdr:clientData/>
  </xdr:oneCellAnchor>
  <xdr:oneCellAnchor>
    <xdr:from>
      <xdr:col>1</xdr:col>
      <xdr:colOff>95250</xdr:colOff>
      <xdr:row>53</xdr:row>
      <xdr:rowOff>127000</xdr:rowOff>
    </xdr:from>
    <xdr:ext cx="2383640" cy="2206625"/>
    <xdr:pic>
      <xdr:nvPicPr>
        <xdr:cNvPr id="140" name="image24.jpeg">
          <a:extLst>
            <a:ext uri="{FF2B5EF4-FFF2-40B4-BE49-F238E27FC236}">
              <a16:creationId xmlns:a16="http://schemas.microsoft.com/office/drawing/2014/main" id="{FBEFD219-7A95-4EB2-931B-F90D0CAA91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12875" y="111887000"/>
          <a:ext cx="2383640" cy="2206625"/>
        </a:xfrm>
        <a:prstGeom prst="rect">
          <a:avLst/>
        </a:prstGeom>
      </xdr:spPr>
    </xdr:pic>
    <xdr:clientData/>
  </xdr:oneCellAnchor>
  <xdr:oneCellAnchor>
    <xdr:from>
      <xdr:col>1</xdr:col>
      <xdr:colOff>158750</xdr:colOff>
      <xdr:row>52</xdr:row>
      <xdr:rowOff>269875</xdr:rowOff>
    </xdr:from>
    <xdr:ext cx="2305187" cy="2097686"/>
    <xdr:pic>
      <xdr:nvPicPr>
        <xdr:cNvPr id="141" name="image23.jpeg">
          <a:extLst>
            <a:ext uri="{FF2B5EF4-FFF2-40B4-BE49-F238E27FC236}">
              <a16:creationId xmlns:a16="http://schemas.microsoft.com/office/drawing/2014/main" id="{27D86AB0-7838-422F-B37D-B6DA41BBAE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76375" y="109474000"/>
          <a:ext cx="2305187" cy="2097686"/>
        </a:xfrm>
        <a:prstGeom prst="rect">
          <a:avLst/>
        </a:prstGeom>
      </xdr:spPr>
    </xdr:pic>
    <xdr:clientData/>
  </xdr:oneCellAnchor>
  <xdr:oneCellAnchor>
    <xdr:from>
      <xdr:col>1</xdr:col>
      <xdr:colOff>238125</xdr:colOff>
      <xdr:row>51</xdr:row>
      <xdr:rowOff>285750</xdr:rowOff>
    </xdr:from>
    <xdr:ext cx="2111059" cy="1936750"/>
    <xdr:pic>
      <xdr:nvPicPr>
        <xdr:cNvPr id="142" name="image22.jpeg">
          <a:extLst>
            <a:ext uri="{FF2B5EF4-FFF2-40B4-BE49-F238E27FC236}">
              <a16:creationId xmlns:a16="http://schemas.microsoft.com/office/drawing/2014/main" id="{0831C244-27C7-497E-835A-0558AD2933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5750" y="106934000"/>
          <a:ext cx="2111059" cy="1936750"/>
        </a:xfrm>
        <a:prstGeom prst="rect">
          <a:avLst/>
        </a:prstGeom>
      </xdr:spPr>
    </xdr:pic>
    <xdr:clientData/>
  </xdr:oneCellAnchor>
  <xdr:oneCellAnchor>
    <xdr:from>
      <xdr:col>1</xdr:col>
      <xdr:colOff>79375</xdr:colOff>
      <xdr:row>50</xdr:row>
      <xdr:rowOff>15875</xdr:rowOff>
    </xdr:from>
    <xdr:ext cx="2616675" cy="2428875"/>
    <xdr:pic>
      <xdr:nvPicPr>
        <xdr:cNvPr id="143" name="image21.png">
          <a:extLst>
            <a:ext uri="{FF2B5EF4-FFF2-40B4-BE49-F238E27FC236}">
              <a16:creationId xmlns:a16="http://schemas.microsoft.com/office/drawing/2014/main" id="{5B0F31C3-578F-4E77-BCD5-7D71EEA12A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7000" y="104108250"/>
          <a:ext cx="2616675" cy="2428875"/>
        </a:xfrm>
        <a:prstGeom prst="rect">
          <a:avLst/>
        </a:prstGeom>
      </xdr:spPr>
    </xdr:pic>
    <xdr:clientData/>
  </xdr:oneCellAnchor>
  <xdr:oneCellAnchor>
    <xdr:from>
      <xdr:col>1</xdr:col>
      <xdr:colOff>31750</xdr:colOff>
      <xdr:row>49</xdr:row>
      <xdr:rowOff>31750</xdr:rowOff>
    </xdr:from>
    <xdr:ext cx="2446958" cy="2397125"/>
    <xdr:pic>
      <xdr:nvPicPr>
        <xdr:cNvPr id="144" name="image20.png">
          <a:extLst>
            <a:ext uri="{FF2B5EF4-FFF2-40B4-BE49-F238E27FC236}">
              <a16:creationId xmlns:a16="http://schemas.microsoft.com/office/drawing/2014/main" id="{98761F1D-8547-4ADC-AC4B-AEE6EF4646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9375" y="101568250"/>
          <a:ext cx="2446958" cy="2397125"/>
        </a:xfrm>
        <a:prstGeom prst="rect">
          <a:avLst/>
        </a:prstGeom>
      </xdr:spPr>
    </xdr:pic>
    <xdr:clientData/>
  </xdr:oneCellAnchor>
  <xdr:oneCellAnchor>
    <xdr:from>
      <xdr:col>1</xdr:col>
      <xdr:colOff>222250</xdr:colOff>
      <xdr:row>47</xdr:row>
      <xdr:rowOff>2540000</xdr:rowOff>
    </xdr:from>
    <xdr:ext cx="2333625" cy="2390668"/>
    <xdr:pic>
      <xdr:nvPicPr>
        <xdr:cNvPr id="145" name="image19.png">
          <a:extLst>
            <a:ext uri="{FF2B5EF4-FFF2-40B4-BE49-F238E27FC236}">
              <a16:creationId xmlns:a16="http://schemas.microsoft.com/office/drawing/2014/main" id="{4B22CF4A-46C8-4954-8392-FF9E184C79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39875" y="98964750"/>
          <a:ext cx="2333625" cy="2390668"/>
        </a:xfrm>
        <a:prstGeom prst="rect">
          <a:avLst/>
        </a:prstGeom>
      </xdr:spPr>
    </xdr:pic>
    <xdr:clientData/>
  </xdr:oneCellAnchor>
  <xdr:oneCellAnchor>
    <xdr:from>
      <xdr:col>1</xdr:col>
      <xdr:colOff>206375</xdr:colOff>
      <xdr:row>47</xdr:row>
      <xdr:rowOff>126999</xdr:rowOff>
    </xdr:from>
    <xdr:ext cx="2333625" cy="2356585"/>
    <xdr:pic>
      <xdr:nvPicPr>
        <xdr:cNvPr id="146" name="image18.png">
          <a:extLst>
            <a:ext uri="{FF2B5EF4-FFF2-40B4-BE49-F238E27FC236}">
              <a16:creationId xmlns:a16="http://schemas.microsoft.com/office/drawing/2014/main" id="{20A64B90-6A4D-4703-B355-AAFF147A00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00" y="96551749"/>
          <a:ext cx="2333625" cy="2356585"/>
        </a:xfrm>
        <a:prstGeom prst="rect">
          <a:avLst/>
        </a:prstGeom>
      </xdr:spPr>
    </xdr:pic>
    <xdr:clientData/>
  </xdr:oneCellAnchor>
  <xdr:oneCellAnchor>
    <xdr:from>
      <xdr:col>1</xdr:col>
      <xdr:colOff>47625</xdr:colOff>
      <xdr:row>46</xdr:row>
      <xdr:rowOff>79375</xdr:rowOff>
    </xdr:from>
    <xdr:ext cx="2349500" cy="2442326"/>
    <xdr:pic>
      <xdr:nvPicPr>
        <xdr:cNvPr id="147" name="image15.png">
          <a:extLst>
            <a:ext uri="{FF2B5EF4-FFF2-40B4-BE49-F238E27FC236}">
              <a16:creationId xmlns:a16="http://schemas.microsoft.com/office/drawing/2014/main" id="{09CBD4C6-0980-407D-8278-1358FF7DBE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65250" y="93948250"/>
          <a:ext cx="2349500" cy="2442326"/>
        </a:xfrm>
        <a:prstGeom prst="rect">
          <a:avLst/>
        </a:prstGeom>
      </xdr:spPr>
    </xdr:pic>
    <xdr:clientData/>
  </xdr:oneCellAnchor>
  <xdr:oneCellAnchor>
    <xdr:from>
      <xdr:col>1</xdr:col>
      <xdr:colOff>15874</xdr:colOff>
      <xdr:row>45</xdr:row>
      <xdr:rowOff>95250</xdr:rowOff>
    </xdr:from>
    <xdr:ext cx="2428875" cy="2507384"/>
    <xdr:pic>
      <xdr:nvPicPr>
        <xdr:cNvPr id="148" name="image17.png">
          <a:extLst>
            <a:ext uri="{FF2B5EF4-FFF2-40B4-BE49-F238E27FC236}">
              <a16:creationId xmlns:a16="http://schemas.microsoft.com/office/drawing/2014/main" id="{0349AEAE-D9CC-4CFE-8167-044FBDBDBA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3499" y="91408250"/>
          <a:ext cx="2428875" cy="2507384"/>
        </a:xfrm>
        <a:prstGeom prst="rect">
          <a:avLst/>
        </a:prstGeom>
      </xdr:spPr>
    </xdr:pic>
    <xdr:clientData/>
  </xdr:oneCellAnchor>
  <xdr:oneCellAnchor>
    <xdr:from>
      <xdr:col>0</xdr:col>
      <xdr:colOff>1238250</xdr:colOff>
      <xdr:row>44</xdr:row>
      <xdr:rowOff>47625</xdr:rowOff>
    </xdr:from>
    <xdr:ext cx="2614882" cy="2381250"/>
    <xdr:pic>
      <xdr:nvPicPr>
        <xdr:cNvPr id="149" name="image16.png">
          <a:extLst>
            <a:ext uri="{FF2B5EF4-FFF2-40B4-BE49-F238E27FC236}">
              <a16:creationId xmlns:a16="http://schemas.microsoft.com/office/drawing/2014/main" id="{EEAA48FA-A0DC-455C-8984-D1AB23F613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8250" y="88804750"/>
          <a:ext cx="2614882" cy="2381250"/>
        </a:xfrm>
        <a:prstGeom prst="rect">
          <a:avLst/>
        </a:prstGeom>
      </xdr:spPr>
    </xdr:pic>
    <xdr:clientData/>
  </xdr:oneCellAnchor>
  <xdr:oneCellAnchor>
    <xdr:from>
      <xdr:col>1</xdr:col>
      <xdr:colOff>127000</xdr:colOff>
      <xdr:row>43</xdr:row>
      <xdr:rowOff>95250</xdr:rowOff>
    </xdr:from>
    <xdr:ext cx="2475880" cy="2254250"/>
    <xdr:pic>
      <xdr:nvPicPr>
        <xdr:cNvPr id="150" name="image14.png">
          <a:extLst>
            <a:ext uri="{FF2B5EF4-FFF2-40B4-BE49-F238E27FC236}">
              <a16:creationId xmlns:a16="http://schemas.microsoft.com/office/drawing/2014/main" id="{DBC6C7CF-8135-4F03-BC55-4AB3D54A3D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44625" y="86296500"/>
          <a:ext cx="2475880" cy="2254250"/>
        </a:xfrm>
        <a:prstGeom prst="rect">
          <a:avLst/>
        </a:prstGeom>
      </xdr:spPr>
    </xdr:pic>
    <xdr:clientData/>
  </xdr:oneCellAnchor>
  <xdr:oneCellAnchor>
    <xdr:from>
      <xdr:col>1</xdr:col>
      <xdr:colOff>301625</xdr:colOff>
      <xdr:row>42</xdr:row>
      <xdr:rowOff>127000</xdr:rowOff>
    </xdr:from>
    <xdr:ext cx="2127250" cy="2190040"/>
    <xdr:pic>
      <xdr:nvPicPr>
        <xdr:cNvPr id="151" name="image13.png">
          <a:extLst>
            <a:ext uri="{FF2B5EF4-FFF2-40B4-BE49-F238E27FC236}">
              <a16:creationId xmlns:a16="http://schemas.microsoft.com/office/drawing/2014/main" id="{D15E1721-40F8-4A87-A35E-14B58191FC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0" y="83772375"/>
          <a:ext cx="2127250" cy="2190040"/>
        </a:xfrm>
        <a:prstGeom prst="rect">
          <a:avLst/>
        </a:prstGeom>
      </xdr:spPr>
    </xdr:pic>
    <xdr:clientData/>
  </xdr:oneCellAnchor>
  <xdr:oneCellAnchor>
    <xdr:from>
      <xdr:col>1</xdr:col>
      <xdr:colOff>333375</xdr:colOff>
      <xdr:row>40</xdr:row>
      <xdr:rowOff>2524125</xdr:rowOff>
    </xdr:from>
    <xdr:ext cx="2032000" cy="2418670"/>
    <xdr:pic>
      <xdr:nvPicPr>
        <xdr:cNvPr id="152" name="image12.png">
          <a:extLst>
            <a:ext uri="{FF2B5EF4-FFF2-40B4-BE49-F238E27FC236}">
              <a16:creationId xmlns:a16="http://schemas.microsoft.com/office/drawing/2014/main" id="{1A3055B7-6619-4BBB-BB01-4AA31F8568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51000" y="81057750"/>
          <a:ext cx="2032000" cy="241867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57</xdr:row>
      <xdr:rowOff>0</xdr:rowOff>
    </xdr:from>
    <xdr:ext cx="2444750" cy="2468240"/>
    <xdr:pic>
      <xdr:nvPicPr>
        <xdr:cNvPr id="156" name="image28.png">
          <a:extLst>
            <a:ext uri="{FF2B5EF4-FFF2-40B4-BE49-F238E27FC236}">
              <a16:creationId xmlns:a16="http://schemas.microsoft.com/office/drawing/2014/main" id="{244F7EFB-46CD-4074-BBC1-DA489AA307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7625" y="121983500"/>
          <a:ext cx="2444750" cy="246824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56</xdr:row>
      <xdr:rowOff>0</xdr:rowOff>
    </xdr:from>
    <xdr:ext cx="2317750" cy="2361563"/>
    <xdr:pic>
      <xdr:nvPicPr>
        <xdr:cNvPr id="157" name="image27.png">
          <a:extLst>
            <a:ext uri="{FF2B5EF4-FFF2-40B4-BE49-F238E27FC236}">
              <a16:creationId xmlns:a16="http://schemas.microsoft.com/office/drawing/2014/main" id="{DCBACB47-A498-4FB3-9ACB-3BF56F74AD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7625" y="119427625"/>
          <a:ext cx="2317750" cy="2361563"/>
        </a:xfrm>
        <a:prstGeom prst="rect">
          <a:avLst/>
        </a:prstGeom>
      </xdr:spPr>
    </xdr:pic>
    <xdr:clientData/>
  </xdr:oneCellAnchor>
  <xdr:oneCellAnchor>
    <xdr:from>
      <xdr:col>1</xdr:col>
      <xdr:colOff>492125</xdr:colOff>
      <xdr:row>40</xdr:row>
      <xdr:rowOff>63500</xdr:rowOff>
    </xdr:from>
    <xdr:ext cx="1428750" cy="2417085"/>
    <xdr:pic>
      <xdr:nvPicPr>
        <xdr:cNvPr id="158" name="image8.png">
          <a:extLst>
            <a:ext uri="{FF2B5EF4-FFF2-40B4-BE49-F238E27FC236}">
              <a16:creationId xmlns:a16="http://schemas.microsoft.com/office/drawing/2014/main" id="{FA5BF85A-5481-4123-A566-C20A50A3FA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0" y="78597125"/>
          <a:ext cx="1428750" cy="2417085"/>
        </a:xfrm>
        <a:prstGeom prst="rect">
          <a:avLst/>
        </a:prstGeom>
      </xdr:spPr>
    </xdr:pic>
    <xdr:clientData/>
  </xdr:oneCellAnchor>
  <xdr:oneCellAnchor>
    <xdr:from>
      <xdr:col>0</xdr:col>
      <xdr:colOff>1301750</xdr:colOff>
      <xdr:row>39</xdr:row>
      <xdr:rowOff>158750</xdr:rowOff>
    </xdr:from>
    <xdr:ext cx="2381250" cy="2171140"/>
    <xdr:pic>
      <xdr:nvPicPr>
        <xdr:cNvPr id="159" name="image11.png">
          <a:extLst>
            <a:ext uri="{FF2B5EF4-FFF2-40B4-BE49-F238E27FC236}">
              <a16:creationId xmlns:a16="http://schemas.microsoft.com/office/drawing/2014/main" id="{5AAB007A-9D47-4295-BBCA-20A8D9A99B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01750" y="76136500"/>
          <a:ext cx="2381250" cy="2171140"/>
        </a:xfrm>
        <a:prstGeom prst="rect">
          <a:avLst/>
        </a:prstGeom>
      </xdr:spPr>
    </xdr:pic>
    <xdr:clientData/>
  </xdr:oneCellAnchor>
  <xdr:oneCellAnchor>
    <xdr:from>
      <xdr:col>0</xdr:col>
      <xdr:colOff>1285874</xdr:colOff>
      <xdr:row>38</xdr:row>
      <xdr:rowOff>190500</xdr:rowOff>
    </xdr:from>
    <xdr:ext cx="2524125" cy="2302073"/>
    <xdr:pic>
      <xdr:nvPicPr>
        <xdr:cNvPr id="160" name="image10.png">
          <a:extLst>
            <a:ext uri="{FF2B5EF4-FFF2-40B4-BE49-F238E27FC236}">
              <a16:creationId xmlns:a16="http://schemas.microsoft.com/office/drawing/2014/main" id="{FDB83C56-0C58-4FA5-9390-878373F9DC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5874" y="73612375"/>
          <a:ext cx="2524125" cy="2302073"/>
        </a:xfrm>
        <a:prstGeom prst="rect">
          <a:avLst/>
        </a:prstGeom>
      </xdr:spPr>
    </xdr:pic>
    <xdr:clientData/>
  </xdr:oneCellAnchor>
  <xdr:oneCellAnchor>
    <xdr:from>
      <xdr:col>0</xdr:col>
      <xdr:colOff>1317624</xdr:colOff>
      <xdr:row>37</xdr:row>
      <xdr:rowOff>158749</xdr:rowOff>
    </xdr:from>
    <xdr:ext cx="2413001" cy="2195588"/>
    <xdr:pic>
      <xdr:nvPicPr>
        <xdr:cNvPr id="161" name="image9.png">
          <a:extLst>
            <a:ext uri="{FF2B5EF4-FFF2-40B4-BE49-F238E27FC236}">
              <a16:creationId xmlns:a16="http://schemas.microsoft.com/office/drawing/2014/main" id="{21FFFF3C-0B19-4559-9C8E-1504C2C26D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7624" y="71024749"/>
          <a:ext cx="2413001" cy="2195588"/>
        </a:xfrm>
        <a:prstGeom prst="rect">
          <a:avLst/>
        </a:prstGeom>
      </xdr:spPr>
    </xdr:pic>
    <xdr:clientData/>
  </xdr:oneCellAnchor>
  <xdr:oneCellAnchor>
    <xdr:from>
      <xdr:col>1</xdr:col>
      <xdr:colOff>158750</xdr:colOff>
      <xdr:row>64</xdr:row>
      <xdr:rowOff>1</xdr:rowOff>
    </xdr:from>
    <xdr:ext cx="2190750" cy="8191500"/>
    <xdr:grpSp>
      <xdr:nvGrpSpPr>
        <xdr:cNvPr id="162" name="Group 4">
          <a:extLst>
            <a:ext uri="{FF2B5EF4-FFF2-40B4-BE49-F238E27FC236}">
              <a16:creationId xmlns:a16="http://schemas.microsoft.com/office/drawing/2014/main" id="{28219655-F76B-4D5A-BB04-21AC04C55316}"/>
            </a:ext>
          </a:extLst>
        </xdr:cNvPr>
        <xdr:cNvGrpSpPr/>
      </xdr:nvGrpSpPr>
      <xdr:grpSpPr>
        <a:xfrm>
          <a:off x="1479550" y="137998201"/>
          <a:ext cx="2190750" cy="8191500"/>
          <a:chOff x="0" y="0"/>
          <a:chExt cx="1074420" cy="4100829"/>
        </a:xfrm>
      </xdr:grpSpPr>
      <xdr:pic>
        <xdr:nvPicPr>
          <xdr:cNvPr id="163" name="image3.png">
            <a:extLst>
              <a:ext uri="{FF2B5EF4-FFF2-40B4-BE49-F238E27FC236}">
                <a16:creationId xmlns:a16="http://schemas.microsoft.com/office/drawing/2014/main" id="{2C668046-838D-400C-AE6E-1B89515BC32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3340" y="0"/>
            <a:ext cx="1021079" cy="1452815"/>
          </a:xfrm>
          <a:prstGeom prst="rect">
            <a:avLst/>
          </a:prstGeom>
        </xdr:spPr>
      </xdr:pic>
      <xdr:pic>
        <xdr:nvPicPr>
          <xdr:cNvPr id="164" name="image4.png">
            <a:extLst>
              <a:ext uri="{FF2B5EF4-FFF2-40B4-BE49-F238E27FC236}">
                <a16:creationId xmlns:a16="http://schemas.microsoft.com/office/drawing/2014/main" id="{DDCC3022-1C83-4010-A891-95DD955F114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6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1400352"/>
            <a:ext cx="1017092" cy="1493656"/>
          </a:xfrm>
          <a:prstGeom prst="rect">
            <a:avLst/>
          </a:prstGeom>
        </xdr:spPr>
      </xdr:pic>
      <xdr:pic>
        <xdr:nvPicPr>
          <xdr:cNvPr id="165" name="image5.png">
            <a:extLst>
              <a:ext uri="{FF2B5EF4-FFF2-40B4-BE49-F238E27FC236}">
                <a16:creationId xmlns:a16="http://schemas.microsoft.com/office/drawing/2014/main" id="{88D149A0-FE9A-4345-A25B-33DC5F854C2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8100" y="2355405"/>
            <a:ext cx="941400" cy="1744967"/>
          </a:xfrm>
          <a:prstGeom prst="rect">
            <a:avLst/>
          </a:prstGeom>
        </xdr:spPr>
      </xdr:pic>
    </xdr:grpSp>
    <xdr:clientData/>
  </xdr:oneCellAnchor>
  <xdr:oneCellAnchor>
    <xdr:from>
      <xdr:col>1</xdr:col>
      <xdr:colOff>142875</xdr:colOff>
      <xdr:row>67</xdr:row>
      <xdr:rowOff>127000</xdr:rowOff>
    </xdr:from>
    <xdr:ext cx="2254250" cy="5302250"/>
    <xdr:grpSp>
      <xdr:nvGrpSpPr>
        <xdr:cNvPr id="166" name="Group 10">
          <a:extLst>
            <a:ext uri="{FF2B5EF4-FFF2-40B4-BE49-F238E27FC236}">
              <a16:creationId xmlns:a16="http://schemas.microsoft.com/office/drawing/2014/main" id="{C7D66071-C34B-42AD-BF10-8278AA2E8A5A}"/>
            </a:ext>
          </a:extLst>
        </xdr:cNvPr>
        <xdr:cNvGrpSpPr/>
      </xdr:nvGrpSpPr>
      <xdr:grpSpPr>
        <a:xfrm>
          <a:off x="1463675" y="145783300"/>
          <a:ext cx="2254250" cy="5302250"/>
          <a:chOff x="0" y="0"/>
          <a:chExt cx="941705" cy="3035300"/>
        </a:xfrm>
      </xdr:grpSpPr>
      <xdr:pic>
        <xdr:nvPicPr>
          <xdr:cNvPr id="167" name="image8.png">
            <a:extLst>
              <a:ext uri="{FF2B5EF4-FFF2-40B4-BE49-F238E27FC236}">
                <a16:creationId xmlns:a16="http://schemas.microsoft.com/office/drawing/2014/main" id="{8DC7895D-38FE-4633-8381-1479906442B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8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0"/>
            <a:ext cx="941400" cy="1645563"/>
          </a:xfrm>
          <a:prstGeom prst="rect">
            <a:avLst/>
          </a:prstGeom>
        </xdr:spPr>
      </xdr:pic>
      <xdr:pic>
        <xdr:nvPicPr>
          <xdr:cNvPr id="168" name="image9.png">
            <a:extLst>
              <a:ext uri="{FF2B5EF4-FFF2-40B4-BE49-F238E27FC236}">
                <a16:creationId xmlns:a16="http://schemas.microsoft.com/office/drawing/2014/main" id="{F35E7CA1-D852-44F5-A445-78F08BD9AAF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9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1236967"/>
            <a:ext cx="941400" cy="1797975"/>
          </a:xfrm>
          <a:prstGeom prst="rect">
            <a:avLst/>
          </a:prstGeom>
        </xdr:spPr>
      </xdr:pic>
    </xdr:grpSp>
    <xdr:clientData/>
  </xdr:oneCellAnchor>
  <xdr:oneCellAnchor>
    <xdr:from>
      <xdr:col>1</xdr:col>
      <xdr:colOff>555625</xdr:colOff>
      <xdr:row>69</xdr:row>
      <xdr:rowOff>142874</xdr:rowOff>
    </xdr:from>
    <xdr:ext cx="1301750" cy="2092663"/>
    <xdr:pic>
      <xdr:nvPicPr>
        <xdr:cNvPr id="169" name="image10.jpeg">
          <a:extLst>
            <a:ext uri="{FF2B5EF4-FFF2-40B4-BE49-F238E27FC236}">
              <a16:creationId xmlns:a16="http://schemas.microsoft.com/office/drawing/2014/main" id="{FD132833-50E1-43DA-B32A-C73C975D08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73250" y="151066499"/>
          <a:ext cx="1301750" cy="2092663"/>
        </a:xfrm>
        <a:prstGeom prst="rect">
          <a:avLst/>
        </a:prstGeom>
      </xdr:spPr>
    </xdr:pic>
    <xdr:clientData/>
  </xdr:oneCellAnchor>
  <xdr:oneCellAnchor>
    <xdr:from>
      <xdr:col>1</xdr:col>
      <xdr:colOff>508000</xdr:colOff>
      <xdr:row>70</xdr:row>
      <xdr:rowOff>269875</xdr:rowOff>
    </xdr:from>
    <xdr:ext cx="1539875" cy="1972382"/>
    <xdr:pic>
      <xdr:nvPicPr>
        <xdr:cNvPr id="170" name="image11.jpeg">
          <a:extLst>
            <a:ext uri="{FF2B5EF4-FFF2-40B4-BE49-F238E27FC236}">
              <a16:creationId xmlns:a16="http://schemas.microsoft.com/office/drawing/2014/main" id="{B461BBF6-E756-4C80-B598-04541A9F1D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5625" y="153749375"/>
          <a:ext cx="1539875" cy="1972382"/>
        </a:xfrm>
        <a:prstGeom prst="rect">
          <a:avLst/>
        </a:prstGeom>
      </xdr:spPr>
    </xdr:pic>
    <xdr:clientData/>
  </xdr:oneCellAnchor>
  <xdr:oneCellAnchor>
    <xdr:from>
      <xdr:col>1</xdr:col>
      <xdr:colOff>214597</xdr:colOff>
      <xdr:row>70</xdr:row>
      <xdr:rowOff>2397125</xdr:rowOff>
    </xdr:from>
    <xdr:ext cx="2035423" cy="3079877"/>
    <xdr:pic>
      <xdr:nvPicPr>
        <xdr:cNvPr id="171" name="image12.png">
          <a:extLst>
            <a:ext uri="{FF2B5EF4-FFF2-40B4-BE49-F238E27FC236}">
              <a16:creationId xmlns:a16="http://schemas.microsoft.com/office/drawing/2014/main" id="{D7FD0CFB-DEAB-4906-92DA-138D6A91F5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32222" y="155876625"/>
          <a:ext cx="2035423" cy="3079877"/>
        </a:xfrm>
        <a:prstGeom prst="rect">
          <a:avLst/>
        </a:prstGeom>
      </xdr:spPr>
    </xdr:pic>
    <xdr:clientData/>
  </xdr:oneCellAnchor>
  <xdr:oneCellAnchor>
    <xdr:from>
      <xdr:col>0</xdr:col>
      <xdr:colOff>1254124</xdr:colOff>
      <xdr:row>72</xdr:row>
      <xdr:rowOff>32383</xdr:rowOff>
    </xdr:from>
    <xdr:ext cx="2618411" cy="12143737"/>
    <xdr:grpSp>
      <xdr:nvGrpSpPr>
        <xdr:cNvPr id="172" name="Group 16">
          <a:extLst>
            <a:ext uri="{FF2B5EF4-FFF2-40B4-BE49-F238E27FC236}">
              <a16:creationId xmlns:a16="http://schemas.microsoft.com/office/drawing/2014/main" id="{2C528D41-675C-44F6-B418-711320A9E5F5}"/>
            </a:ext>
          </a:extLst>
        </xdr:cNvPr>
        <xdr:cNvGrpSpPr/>
      </xdr:nvGrpSpPr>
      <xdr:grpSpPr>
        <a:xfrm>
          <a:off x="1254124" y="158452183"/>
          <a:ext cx="2618411" cy="12143737"/>
          <a:chOff x="-6923" y="-132446"/>
          <a:chExt cx="1141882" cy="6332240"/>
        </a:xfrm>
      </xdr:grpSpPr>
      <xdr:pic>
        <xdr:nvPicPr>
          <xdr:cNvPr id="173" name="image12.png">
            <a:extLst>
              <a:ext uri="{FF2B5EF4-FFF2-40B4-BE49-F238E27FC236}">
                <a16:creationId xmlns:a16="http://schemas.microsoft.com/office/drawing/2014/main" id="{AFA43E57-A041-4CEE-B51D-2D81E04A138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7692" y="-132446"/>
            <a:ext cx="1056219" cy="1590243"/>
          </a:xfrm>
          <a:prstGeom prst="rect">
            <a:avLst/>
          </a:prstGeom>
        </xdr:spPr>
      </xdr:pic>
      <xdr:pic>
        <xdr:nvPicPr>
          <xdr:cNvPr id="174" name="image13.png">
            <a:extLst>
              <a:ext uri="{FF2B5EF4-FFF2-40B4-BE49-F238E27FC236}">
                <a16:creationId xmlns:a16="http://schemas.microsoft.com/office/drawing/2014/main" id="{BF7C292A-25C4-4BA6-9F16-49325D47634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55388" y="1309050"/>
            <a:ext cx="839469" cy="1355724"/>
          </a:xfrm>
          <a:prstGeom prst="rect">
            <a:avLst/>
          </a:prstGeom>
        </xdr:spPr>
      </xdr:pic>
      <xdr:pic>
        <xdr:nvPicPr>
          <xdr:cNvPr id="175" name="image14.png">
            <a:extLst>
              <a:ext uri="{FF2B5EF4-FFF2-40B4-BE49-F238E27FC236}">
                <a16:creationId xmlns:a16="http://schemas.microsoft.com/office/drawing/2014/main" id="{3F11DF2A-61B1-477F-81B1-12750DEC363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8259" y="2247145"/>
            <a:ext cx="1086700" cy="2017948"/>
          </a:xfrm>
          <a:prstGeom prst="rect">
            <a:avLst/>
          </a:prstGeom>
        </xdr:spPr>
      </xdr:pic>
      <xdr:pic>
        <xdr:nvPicPr>
          <xdr:cNvPr id="176" name="image15.png">
            <a:extLst>
              <a:ext uri="{FF2B5EF4-FFF2-40B4-BE49-F238E27FC236}">
                <a16:creationId xmlns:a16="http://schemas.microsoft.com/office/drawing/2014/main" id="{6E7B7F22-4998-46BB-BFBE-4320D74C76D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1336" y="3495297"/>
            <a:ext cx="1086700" cy="2019934"/>
          </a:xfrm>
          <a:prstGeom prst="rect">
            <a:avLst/>
          </a:prstGeom>
        </xdr:spPr>
      </xdr:pic>
      <xdr:pic>
        <xdr:nvPicPr>
          <xdr:cNvPr id="177" name="image16.png">
            <a:extLst>
              <a:ext uri="{FF2B5EF4-FFF2-40B4-BE49-F238E27FC236}">
                <a16:creationId xmlns:a16="http://schemas.microsoft.com/office/drawing/2014/main" id="{BA9F21DE-9911-4A1E-BDFA-207DE9549E3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6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-6923" y="4901855"/>
            <a:ext cx="1089240" cy="1297939"/>
          </a:xfrm>
          <a:prstGeom prst="rect">
            <a:avLst/>
          </a:prstGeom>
        </xdr:spPr>
      </xdr:pic>
    </xdr:grp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71348</xdr:rowOff>
    </xdr:from>
    <xdr:to>
      <xdr:col>5</xdr:col>
      <xdr:colOff>910464</xdr:colOff>
      <xdr:row>1</xdr:row>
      <xdr:rowOff>331798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0E719F1-28B2-421B-8071-803EC4DD67D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0" y="71348"/>
          <a:ext cx="10025889" cy="20987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77</xdr:row>
      <xdr:rowOff>0</xdr:rowOff>
    </xdr:from>
    <xdr:to>
      <xdr:col>3</xdr:col>
      <xdr:colOff>1127125</xdr:colOff>
      <xdr:row>78</xdr:row>
      <xdr:rowOff>14266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DD5C8EFC-36AE-4345-8DE9-B2B2F81C7E3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0" y="171145200"/>
          <a:ext cx="7346950" cy="814366"/>
        </a:xfrm>
        <a:prstGeom prst="rect">
          <a:avLst/>
        </a:prstGeom>
      </xdr:spPr>
    </xdr:pic>
    <xdr:clientData/>
  </xdr:twoCellAnchor>
  <xdr:twoCellAnchor editAs="oneCell">
    <xdr:from>
      <xdr:col>2</xdr:col>
      <xdr:colOff>271124</xdr:colOff>
      <xdr:row>86</xdr:row>
      <xdr:rowOff>1983483</xdr:rowOff>
    </xdr:from>
    <xdr:to>
      <xdr:col>2</xdr:col>
      <xdr:colOff>1900959</xdr:colOff>
      <xdr:row>90</xdr:row>
      <xdr:rowOff>176876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AB5CC94F-9AFB-4A88-8294-541FABA40D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138274" y="179653308"/>
          <a:ext cx="1629835" cy="955643"/>
        </a:xfrm>
        <a:prstGeom prst="rect">
          <a:avLst/>
        </a:prstGeom>
      </xdr:spPr>
    </xdr:pic>
    <xdr:clientData/>
  </xdr:twoCellAnchor>
  <xdr:twoCellAnchor editAs="oneCell">
    <xdr:from>
      <xdr:col>0</xdr:col>
      <xdr:colOff>285393</xdr:colOff>
      <xdr:row>0</xdr:row>
      <xdr:rowOff>371012</xdr:rowOff>
    </xdr:from>
    <xdr:to>
      <xdr:col>1</xdr:col>
      <xdr:colOff>1891434</xdr:colOff>
      <xdr:row>0</xdr:row>
      <xdr:rowOff>1612472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5AF0620D-02D5-4E94-B895-2059A2B0A7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85393" y="371012"/>
          <a:ext cx="2930016" cy="1241460"/>
        </a:xfrm>
        <a:prstGeom prst="rect">
          <a:avLst/>
        </a:prstGeom>
      </xdr:spPr>
    </xdr:pic>
    <xdr:clientData/>
  </xdr:twoCellAnchor>
  <xdr:twoCellAnchor editAs="oneCell">
    <xdr:from>
      <xdr:col>2</xdr:col>
      <xdr:colOff>285393</xdr:colOff>
      <xdr:row>87</xdr:row>
      <xdr:rowOff>14270</xdr:rowOff>
    </xdr:from>
    <xdr:to>
      <xdr:col>2</xdr:col>
      <xdr:colOff>1997753</xdr:colOff>
      <xdr:row>90</xdr:row>
      <xdr:rowOff>2041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AC8D8715-C878-48D0-A63E-7809002378A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152543" y="179817695"/>
          <a:ext cx="1712360" cy="616421"/>
        </a:xfrm>
        <a:prstGeom prst="rect">
          <a:avLst/>
        </a:prstGeom>
      </xdr:spPr>
    </xdr:pic>
    <xdr:clientData/>
  </xdr:twoCellAnchor>
  <xdr:oneCellAnchor>
    <xdr:from>
      <xdr:col>1</xdr:col>
      <xdr:colOff>558800</xdr:colOff>
      <xdr:row>10</xdr:row>
      <xdr:rowOff>552450</xdr:rowOff>
    </xdr:from>
    <xdr:ext cx="1699585" cy="1562100"/>
    <xdr:pic>
      <xdr:nvPicPr>
        <xdr:cNvPr id="7" name="image3.jpeg">
          <a:extLst>
            <a:ext uri="{FF2B5EF4-FFF2-40B4-BE49-F238E27FC236}">
              <a16:creationId xmlns:a16="http://schemas.microsoft.com/office/drawing/2014/main" id="{3E94A49C-7C5A-4650-9510-7DDAAC34BC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2775" y="7924800"/>
          <a:ext cx="1699585" cy="1562100"/>
        </a:xfrm>
        <a:prstGeom prst="rect">
          <a:avLst/>
        </a:prstGeom>
      </xdr:spPr>
    </xdr:pic>
    <xdr:clientData/>
  </xdr:oneCellAnchor>
  <xdr:oneCellAnchor>
    <xdr:from>
      <xdr:col>1</xdr:col>
      <xdr:colOff>391583</xdr:colOff>
      <xdr:row>11</xdr:row>
      <xdr:rowOff>651956</xdr:rowOff>
    </xdr:from>
    <xdr:ext cx="1735667" cy="1579843"/>
    <xdr:pic>
      <xdr:nvPicPr>
        <xdr:cNvPr id="8" name="image4.jpeg">
          <a:extLst>
            <a:ext uri="{FF2B5EF4-FFF2-40B4-BE49-F238E27FC236}">
              <a16:creationId xmlns:a16="http://schemas.microsoft.com/office/drawing/2014/main" id="{A15405AE-CF17-479D-8668-4C19AC62C7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5558" y="10586531"/>
          <a:ext cx="1735667" cy="1579843"/>
        </a:xfrm>
        <a:prstGeom prst="rect">
          <a:avLst/>
        </a:prstGeom>
      </xdr:spPr>
    </xdr:pic>
    <xdr:clientData/>
  </xdr:oneCellAnchor>
  <xdr:oneCellAnchor>
    <xdr:from>
      <xdr:col>1</xdr:col>
      <xdr:colOff>285749</xdr:colOff>
      <xdr:row>12</xdr:row>
      <xdr:rowOff>486835</xdr:rowOff>
    </xdr:from>
    <xdr:ext cx="1947147" cy="1678218"/>
    <xdr:pic>
      <xdr:nvPicPr>
        <xdr:cNvPr id="9" name="image5.jpeg">
          <a:extLst>
            <a:ext uri="{FF2B5EF4-FFF2-40B4-BE49-F238E27FC236}">
              <a16:creationId xmlns:a16="http://schemas.microsoft.com/office/drawing/2014/main" id="{F9506DD8-400C-41CB-A272-2B263ADF3A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9724" y="13069360"/>
          <a:ext cx="1947147" cy="1678218"/>
        </a:xfrm>
        <a:prstGeom prst="rect">
          <a:avLst/>
        </a:prstGeom>
      </xdr:spPr>
    </xdr:pic>
    <xdr:clientData/>
  </xdr:oneCellAnchor>
  <xdr:oneCellAnchor>
    <xdr:from>
      <xdr:col>1</xdr:col>
      <xdr:colOff>328084</xdr:colOff>
      <xdr:row>13</xdr:row>
      <xdr:rowOff>270525</xdr:rowOff>
    </xdr:from>
    <xdr:ext cx="1852083" cy="1689508"/>
    <xdr:pic>
      <xdr:nvPicPr>
        <xdr:cNvPr id="10" name="image7.png">
          <a:extLst>
            <a:ext uri="{FF2B5EF4-FFF2-40B4-BE49-F238E27FC236}">
              <a16:creationId xmlns:a16="http://schemas.microsoft.com/office/drawing/2014/main" id="{6CDB5227-59CB-4D3D-AE24-01244CCB53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52059" y="15567675"/>
          <a:ext cx="1852083" cy="1689508"/>
        </a:xfrm>
        <a:prstGeom prst="rect">
          <a:avLst/>
        </a:prstGeom>
      </xdr:spPr>
    </xdr:pic>
    <xdr:clientData/>
  </xdr:oneCellAnchor>
  <xdr:oneCellAnchor>
    <xdr:from>
      <xdr:col>1</xdr:col>
      <xdr:colOff>222249</xdr:colOff>
      <xdr:row>14</xdr:row>
      <xdr:rowOff>345635</xdr:rowOff>
    </xdr:from>
    <xdr:ext cx="2084917" cy="1898878"/>
    <xdr:pic>
      <xdr:nvPicPr>
        <xdr:cNvPr id="11" name="image8.png">
          <a:extLst>
            <a:ext uri="{FF2B5EF4-FFF2-40B4-BE49-F238E27FC236}">
              <a16:creationId xmlns:a16="http://schemas.microsoft.com/office/drawing/2014/main" id="{09A6CC34-AD28-4AFB-B9E6-67DCA9E142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46224" y="18100235"/>
          <a:ext cx="2084917" cy="1898878"/>
        </a:xfrm>
        <a:prstGeom prst="rect">
          <a:avLst/>
        </a:prstGeom>
      </xdr:spPr>
    </xdr:pic>
    <xdr:clientData/>
  </xdr:oneCellAnchor>
  <xdr:oneCellAnchor>
    <xdr:from>
      <xdr:col>1</xdr:col>
      <xdr:colOff>677333</xdr:colOff>
      <xdr:row>15</xdr:row>
      <xdr:rowOff>306916</xdr:rowOff>
    </xdr:from>
    <xdr:ext cx="1179950" cy="2007922"/>
    <xdr:pic>
      <xdr:nvPicPr>
        <xdr:cNvPr id="12" name="image9.png">
          <a:extLst>
            <a:ext uri="{FF2B5EF4-FFF2-40B4-BE49-F238E27FC236}">
              <a16:creationId xmlns:a16="http://schemas.microsoft.com/office/drawing/2014/main" id="{731A4634-F7A6-4773-ABF5-4742DEA72F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1308" y="20614216"/>
          <a:ext cx="1179950" cy="2007922"/>
        </a:xfrm>
        <a:prstGeom prst="rect">
          <a:avLst/>
        </a:prstGeom>
      </xdr:spPr>
    </xdr:pic>
    <xdr:clientData/>
  </xdr:oneCellAnchor>
  <xdr:oneCellAnchor>
    <xdr:from>
      <xdr:col>1</xdr:col>
      <xdr:colOff>645584</xdr:colOff>
      <xdr:row>16</xdr:row>
      <xdr:rowOff>5953</xdr:rowOff>
    </xdr:from>
    <xdr:ext cx="1322916" cy="2243525"/>
    <xdr:pic>
      <xdr:nvPicPr>
        <xdr:cNvPr id="13" name="image6.png">
          <a:extLst>
            <a:ext uri="{FF2B5EF4-FFF2-40B4-BE49-F238E27FC236}">
              <a16:creationId xmlns:a16="http://schemas.microsoft.com/office/drawing/2014/main" id="{9290BFA5-4E62-4406-A812-A3504C6BDA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69559" y="22865953"/>
          <a:ext cx="1322916" cy="2243525"/>
        </a:xfrm>
        <a:prstGeom prst="rect">
          <a:avLst/>
        </a:prstGeom>
      </xdr:spPr>
    </xdr:pic>
    <xdr:clientData/>
  </xdr:oneCellAnchor>
  <xdr:oneCellAnchor>
    <xdr:from>
      <xdr:col>1</xdr:col>
      <xdr:colOff>179916</xdr:colOff>
      <xdr:row>17</xdr:row>
      <xdr:rowOff>353659</xdr:rowOff>
    </xdr:from>
    <xdr:ext cx="2137833" cy="1948991"/>
    <xdr:pic>
      <xdr:nvPicPr>
        <xdr:cNvPr id="14" name="image11.png">
          <a:extLst>
            <a:ext uri="{FF2B5EF4-FFF2-40B4-BE49-F238E27FC236}">
              <a16:creationId xmlns:a16="http://schemas.microsoft.com/office/drawing/2014/main" id="{536D3F41-A693-4CDA-B876-DFA4739909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3891" y="25766359"/>
          <a:ext cx="2137833" cy="1948991"/>
        </a:xfrm>
        <a:prstGeom prst="rect">
          <a:avLst/>
        </a:prstGeom>
      </xdr:spPr>
    </xdr:pic>
    <xdr:clientData/>
  </xdr:oneCellAnchor>
  <xdr:oneCellAnchor>
    <xdr:from>
      <xdr:col>1</xdr:col>
      <xdr:colOff>672041</xdr:colOff>
      <xdr:row>18</xdr:row>
      <xdr:rowOff>412750</xdr:rowOff>
    </xdr:from>
    <xdr:ext cx="1115206" cy="1894425"/>
    <xdr:pic>
      <xdr:nvPicPr>
        <xdr:cNvPr id="15" name="image10.png">
          <a:extLst>
            <a:ext uri="{FF2B5EF4-FFF2-40B4-BE49-F238E27FC236}">
              <a16:creationId xmlns:a16="http://schemas.microsoft.com/office/drawing/2014/main" id="{3F58B087-4B49-41F6-9DE7-6CA64E3E28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96016" y="28378150"/>
          <a:ext cx="1115206" cy="1894425"/>
        </a:xfrm>
        <a:prstGeom prst="rect">
          <a:avLst/>
        </a:prstGeom>
      </xdr:spPr>
    </xdr:pic>
    <xdr:clientData/>
  </xdr:oneCellAnchor>
  <xdr:oneCellAnchor>
    <xdr:from>
      <xdr:col>1</xdr:col>
      <xdr:colOff>42333</xdr:colOff>
      <xdr:row>19</xdr:row>
      <xdr:rowOff>286395</xdr:rowOff>
    </xdr:from>
    <xdr:ext cx="2211917" cy="2101289"/>
    <xdr:pic>
      <xdr:nvPicPr>
        <xdr:cNvPr id="16" name="image12.png">
          <a:extLst>
            <a:ext uri="{FF2B5EF4-FFF2-40B4-BE49-F238E27FC236}">
              <a16:creationId xmlns:a16="http://schemas.microsoft.com/office/drawing/2014/main" id="{3A439FF6-D521-4195-BF1A-147ECCA030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66308" y="30804495"/>
          <a:ext cx="2211917" cy="2101289"/>
        </a:xfrm>
        <a:prstGeom prst="rect">
          <a:avLst/>
        </a:prstGeom>
      </xdr:spPr>
    </xdr:pic>
    <xdr:clientData/>
  </xdr:oneCellAnchor>
  <xdr:oneCellAnchor>
    <xdr:from>
      <xdr:col>1</xdr:col>
      <xdr:colOff>95250</xdr:colOff>
      <xdr:row>20</xdr:row>
      <xdr:rowOff>378375</xdr:rowOff>
    </xdr:from>
    <xdr:ext cx="2190750" cy="1993350"/>
    <xdr:pic>
      <xdr:nvPicPr>
        <xdr:cNvPr id="17" name="image13.png">
          <a:extLst>
            <a:ext uri="{FF2B5EF4-FFF2-40B4-BE49-F238E27FC236}">
              <a16:creationId xmlns:a16="http://schemas.microsoft.com/office/drawing/2014/main" id="{4E93E4BD-09A9-49D8-B28B-26BE8B2820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19225" y="33449175"/>
          <a:ext cx="2190750" cy="1993350"/>
        </a:xfrm>
        <a:prstGeom prst="rect">
          <a:avLst/>
        </a:prstGeom>
      </xdr:spPr>
    </xdr:pic>
    <xdr:clientData/>
  </xdr:oneCellAnchor>
  <xdr:oneCellAnchor>
    <xdr:from>
      <xdr:col>1</xdr:col>
      <xdr:colOff>95250</xdr:colOff>
      <xdr:row>21</xdr:row>
      <xdr:rowOff>421266</xdr:rowOff>
    </xdr:from>
    <xdr:ext cx="2047875" cy="1866003"/>
    <xdr:pic>
      <xdr:nvPicPr>
        <xdr:cNvPr id="18" name="image16.png">
          <a:extLst>
            <a:ext uri="{FF2B5EF4-FFF2-40B4-BE49-F238E27FC236}">
              <a16:creationId xmlns:a16="http://schemas.microsoft.com/office/drawing/2014/main" id="{5741FE84-BBE3-4B51-B809-ECFC3F9B7B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19225" y="36044766"/>
          <a:ext cx="2047875" cy="1866003"/>
        </a:xfrm>
        <a:prstGeom prst="rect">
          <a:avLst/>
        </a:prstGeom>
      </xdr:spPr>
    </xdr:pic>
    <xdr:clientData/>
  </xdr:oneCellAnchor>
  <xdr:oneCellAnchor>
    <xdr:from>
      <xdr:col>1</xdr:col>
      <xdr:colOff>650874</xdr:colOff>
      <xdr:row>27</xdr:row>
      <xdr:rowOff>361894</xdr:rowOff>
    </xdr:from>
    <xdr:ext cx="1158875" cy="1971095"/>
    <xdr:pic>
      <xdr:nvPicPr>
        <xdr:cNvPr id="19" name="image20.png">
          <a:extLst>
            <a:ext uri="{FF2B5EF4-FFF2-40B4-BE49-F238E27FC236}">
              <a16:creationId xmlns:a16="http://schemas.microsoft.com/office/drawing/2014/main" id="{560729DA-61F4-43F9-9576-6E0FC64B08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74849" y="49444219"/>
          <a:ext cx="1158875" cy="1971095"/>
        </a:xfrm>
        <a:prstGeom prst="rect">
          <a:avLst/>
        </a:prstGeom>
      </xdr:spPr>
    </xdr:pic>
    <xdr:clientData/>
  </xdr:oneCellAnchor>
  <xdr:oneCellAnchor>
    <xdr:from>
      <xdr:col>1</xdr:col>
      <xdr:colOff>619125</xdr:colOff>
      <xdr:row>26</xdr:row>
      <xdr:rowOff>318101</xdr:rowOff>
    </xdr:from>
    <xdr:ext cx="1238250" cy="2103154"/>
    <xdr:pic>
      <xdr:nvPicPr>
        <xdr:cNvPr id="20" name="image19.png">
          <a:extLst>
            <a:ext uri="{FF2B5EF4-FFF2-40B4-BE49-F238E27FC236}">
              <a16:creationId xmlns:a16="http://schemas.microsoft.com/office/drawing/2014/main" id="{6360ABB9-A0BA-43EC-870B-217F8CAACE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43100" y="46847726"/>
          <a:ext cx="1238250" cy="2103154"/>
        </a:xfrm>
        <a:prstGeom prst="rect">
          <a:avLst/>
        </a:prstGeom>
      </xdr:spPr>
    </xdr:pic>
    <xdr:clientData/>
  </xdr:oneCellAnchor>
  <xdr:oneCellAnchor>
    <xdr:from>
      <xdr:col>1</xdr:col>
      <xdr:colOff>587375</xdr:colOff>
      <xdr:row>25</xdr:row>
      <xdr:rowOff>210630</xdr:rowOff>
    </xdr:from>
    <xdr:ext cx="1285875" cy="2183319"/>
    <xdr:pic>
      <xdr:nvPicPr>
        <xdr:cNvPr id="21" name="image18.png">
          <a:extLst>
            <a:ext uri="{FF2B5EF4-FFF2-40B4-BE49-F238E27FC236}">
              <a16:creationId xmlns:a16="http://schemas.microsoft.com/office/drawing/2014/main" id="{D6A77C29-E166-47FD-8335-A08358F376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11350" y="44187555"/>
          <a:ext cx="1285875" cy="2183319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24</xdr:row>
      <xdr:rowOff>235745</xdr:rowOff>
    </xdr:from>
    <xdr:ext cx="2413000" cy="2149950"/>
    <xdr:pic>
      <xdr:nvPicPr>
        <xdr:cNvPr id="22" name="image15.png">
          <a:extLst>
            <a:ext uri="{FF2B5EF4-FFF2-40B4-BE49-F238E27FC236}">
              <a16:creationId xmlns:a16="http://schemas.microsoft.com/office/drawing/2014/main" id="{BCD629BC-74D5-4627-A61D-F004A50201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3975" y="41659970"/>
          <a:ext cx="2413000" cy="2149950"/>
        </a:xfrm>
        <a:prstGeom prst="rect">
          <a:avLst/>
        </a:prstGeom>
      </xdr:spPr>
    </xdr:pic>
    <xdr:clientData/>
  </xdr:oneCellAnchor>
  <xdr:oneCellAnchor>
    <xdr:from>
      <xdr:col>1</xdr:col>
      <xdr:colOff>317500</xdr:colOff>
      <xdr:row>23</xdr:row>
      <xdr:rowOff>403808</xdr:rowOff>
    </xdr:from>
    <xdr:ext cx="2000250" cy="1823772"/>
    <xdr:pic>
      <xdr:nvPicPr>
        <xdr:cNvPr id="23" name="image14.png">
          <a:extLst>
            <a:ext uri="{FF2B5EF4-FFF2-40B4-BE49-F238E27FC236}">
              <a16:creationId xmlns:a16="http://schemas.microsoft.com/office/drawing/2014/main" id="{584C1204-F573-4FB3-A2A4-DC08ABAB6B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1475" y="39275333"/>
          <a:ext cx="2000250" cy="1823772"/>
        </a:xfrm>
        <a:prstGeom prst="rect">
          <a:avLst/>
        </a:prstGeom>
      </xdr:spPr>
    </xdr:pic>
    <xdr:clientData/>
  </xdr:oneCellAnchor>
  <xdr:oneCellAnchor>
    <xdr:from>
      <xdr:col>1</xdr:col>
      <xdr:colOff>682624</xdr:colOff>
      <xdr:row>28</xdr:row>
      <xdr:rowOff>372685</xdr:rowOff>
    </xdr:from>
    <xdr:ext cx="1127125" cy="1917760"/>
    <xdr:pic>
      <xdr:nvPicPr>
        <xdr:cNvPr id="24" name="image21.png">
          <a:extLst>
            <a:ext uri="{FF2B5EF4-FFF2-40B4-BE49-F238E27FC236}">
              <a16:creationId xmlns:a16="http://schemas.microsoft.com/office/drawing/2014/main" id="{6AA76369-5946-41E8-BDDC-BCE84CF847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6599" y="52007710"/>
          <a:ext cx="1127125" cy="1917760"/>
        </a:xfrm>
        <a:prstGeom prst="rect">
          <a:avLst/>
        </a:prstGeom>
      </xdr:spPr>
    </xdr:pic>
    <xdr:clientData/>
  </xdr:oneCellAnchor>
  <xdr:oneCellAnchor>
    <xdr:from>
      <xdr:col>1</xdr:col>
      <xdr:colOff>412750</xdr:colOff>
      <xdr:row>35</xdr:row>
      <xdr:rowOff>245880</xdr:rowOff>
    </xdr:from>
    <xdr:ext cx="1444625" cy="2225539"/>
    <xdr:pic>
      <xdr:nvPicPr>
        <xdr:cNvPr id="25" name="image8.png">
          <a:extLst>
            <a:ext uri="{FF2B5EF4-FFF2-40B4-BE49-F238E27FC236}">
              <a16:creationId xmlns:a16="http://schemas.microsoft.com/office/drawing/2014/main" id="{6B3D2EA1-197C-49FA-8DC0-31DE0E0F9C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6725" y="67863855"/>
          <a:ext cx="1444625" cy="2225539"/>
        </a:xfrm>
        <a:prstGeom prst="rect">
          <a:avLst/>
        </a:prstGeom>
      </xdr:spPr>
    </xdr:pic>
    <xdr:clientData/>
  </xdr:oneCellAnchor>
  <xdr:oneCellAnchor>
    <xdr:from>
      <xdr:col>1</xdr:col>
      <xdr:colOff>285750</xdr:colOff>
      <xdr:row>34</xdr:row>
      <xdr:rowOff>226293</xdr:rowOff>
    </xdr:from>
    <xdr:ext cx="2047875" cy="2103885"/>
    <xdr:pic>
      <xdr:nvPicPr>
        <xdr:cNvPr id="28" name="image6.png">
          <a:extLst>
            <a:ext uri="{FF2B5EF4-FFF2-40B4-BE49-F238E27FC236}">
              <a16:creationId xmlns:a16="http://schemas.microsoft.com/office/drawing/2014/main" id="{F312574F-6614-43C0-8364-37A813B078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9725" y="65291568"/>
          <a:ext cx="2047875" cy="2103885"/>
        </a:xfrm>
        <a:prstGeom prst="rect">
          <a:avLst/>
        </a:prstGeom>
      </xdr:spPr>
    </xdr:pic>
    <xdr:clientData/>
  </xdr:oneCellAnchor>
  <xdr:oneCellAnchor>
    <xdr:from>
      <xdr:col>1</xdr:col>
      <xdr:colOff>269875</xdr:colOff>
      <xdr:row>33</xdr:row>
      <xdr:rowOff>324357</xdr:rowOff>
    </xdr:from>
    <xdr:ext cx="1857375" cy="2204064"/>
    <xdr:pic>
      <xdr:nvPicPr>
        <xdr:cNvPr id="29" name="image5.png">
          <a:extLst>
            <a:ext uri="{FF2B5EF4-FFF2-40B4-BE49-F238E27FC236}">
              <a16:creationId xmlns:a16="http://schemas.microsoft.com/office/drawing/2014/main" id="{C467265E-9619-461B-BFF6-19BD6A123B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93850" y="62836932"/>
          <a:ext cx="1857375" cy="2204064"/>
        </a:xfrm>
        <a:prstGeom prst="rect">
          <a:avLst/>
        </a:prstGeom>
      </xdr:spPr>
    </xdr:pic>
    <xdr:clientData/>
  </xdr:oneCellAnchor>
  <xdr:oneCellAnchor>
    <xdr:from>
      <xdr:col>1</xdr:col>
      <xdr:colOff>238124</xdr:colOff>
      <xdr:row>32</xdr:row>
      <xdr:rowOff>74014</xdr:rowOff>
    </xdr:from>
    <xdr:ext cx="2016125" cy="2751901"/>
    <xdr:pic>
      <xdr:nvPicPr>
        <xdr:cNvPr id="30" name="image7.png">
          <a:extLst>
            <a:ext uri="{FF2B5EF4-FFF2-40B4-BE49-F238E27FC236}">
              <a16:creationId xmlns:a16="http://schemas.microsoft.com/office/drawing/2014/main" id="{733E53AE-493D-46F4-96BF-400BC3FB93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62099" y="60033889"/>
          <a:ext cx="2016125" cy="2751901"/>
        </a:xfrm>
        <a:prstGeom prst="rect">
          <a:avLst/>
        </a:prstGeom>
      </xdr:spPr>
    </xdr:pic>
    <xdr:clientData/>
  </xdr:oneCellAnchor>
  <xdr:oneCellAnchor>
    <xdr:from>
      <xdr:col>1</xdr:col>
      <xdr:colOff>238124</xdr:colOff>
      <xdr:row>31</xdr:row>
      <xdr:rowOff>458696</xdr:rowOff>
    </xdr:from>
    <xdr:ext cx="2143125" cy="1943990"/>
    <xdr:pic>
      <xdr:nvPicPr>
        <xdr:cNvPr id="31" name="image4.png">
          <a:extLst>
            <a:ext uri="{FF2B5EF4-FFF2-40B4-BE49-F238E27FC236}">
              <a16:creationId xmlns:a16="http://schemas.microsoft.com/office/drawing/2014/main" id="{02D552D3-FF8D-4CBF-9377-F73E66D129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62099" y="57865871"/>
          <a:ext cx="2143125" cy="1943990"/>
        </a:xfrm>
        <a:prstGeom prst="rect">
          <a:avLst/>
        </a:prstGeom>
      </xdr:spPr>
    </xdr:pic>
    <xdr:clientData/>
  </xdr:oneCellAnchor>
  <xdr:oneCellAnchor>
    <xdr:from>
      <xdr:col>1</xdr:col>
      <xdr:colOff>95250</xdr:colOff>
      <xdr:row>30</xdr:row>
      <xdr:rowOff>542558</xdr:rowOff>
    </xdr:from>
    <xdr:ext cx="2095500" cy="1908541"/>
    <xdr:pic>
      <xdr:nvPicPr>
        <xdr:cNvPr id="32" name="image3.png">
          <a:extLst>
            <a:ext uri="{FF2B5EF4-FFF2-40B4-BE49-F238E27FC236}">
              <a16:creationId xmlns:a16="http://schemas.microsoft.com/office/drawing/2014/main" id="{4DAB958D-C741-4C86-BC28-F320A09A96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19225" y="55397033"/>
          <a:ext cx="2095500" cy="1908541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62</xdr:row>
      <xdr:rowOff>84176</xdr:rowOff>
    </xdr:from>
    <xdr:ext cx="2397125" cy="2384070"/>
    <xdr:pic>
      <xdr:nvPicPr>
        <xdr:cNvPr id="33" name="image34.png">
          <a:extLst>
            <a:ext uri="{FF2B5EF4-FFF2-40B4-BE49-F238E27FC236}">
              <a16:creationId xmlns:a16="http://schemas.microsoft.com/office/drawing/2014/main" id="{A14EDD78-3589-405B-80C2-65E7014E87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3975" y="134672426"/>
          <a:ext cx="2397125" cy="238407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60</xdr:row>
      <xdr:rowOff>2555874</xdr:rowOff>
    </xdr:from>
    <xdr:ext cx="2447795" cy="2460625"/>
    <xdr:pic>
      <xdr:nvPicPr>
        <xdr:cNvPr id="34" name="image33.png">
          <a:extLst>
            <a:ext uri="{FF2B5EF4-FFF2-40B4-BE49-F238E27FC236}">
              <a16:creationId xmlns:a16="http://schemas.microsoft.com/office/drawing/2014/main" id="{FABBCD4A-6379-447F-B505-920C31515D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3975" y="132038724"/>
          <a:ext cx="2447795" cy="2460625"/>
        </a:xfrm>
        <a:prstGeom prst="rect">
          <a:avLst/>
        </a:prstGeom>
      </xdr:spPr>
    </xdr:pic>
    <xdr:clientData/>
  </xdr:oneCellAnchor>
  <xdr:oneCellAnchor>
    <xdr:from>
      <xdr:col>0</xdr:col>
      <xdr:colOff>1317624</xdr:colOff>
      <xdr:row>60</xdr:row>
      <xdr:rowOff>0</xdr:rowOff>
    </xdr:from>
    <xdr:ext cx="2460625" cy="2442446"/>
    <xdr:pic>
      <xdr:nvPicPr>
        <xdr:cNvPr id="35" name="image32.png">
          <a:extLst>
            <a:ext uri="{FF2B5EF4-FFF2-40B4-BE49-F238E27FC236}">
              <a16:creationId xmlns:a16="http://schemas.microsoft.com/office/drawing/2014/main" id="{B97C6132-3E5F-48DE-A67B-D1356DC4C2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7624" y="129482850"/>
          <a:ext cx="2460625" cy="2442446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58</xdr:row>
      <xdr:rowOff>2555874</xdr:rowOff>
    </xdr:from>
    <xdr:ext cx="2603500" cy="2640279"/>
    <xdr:pic>
      <xdr:nvPicPr>
        <xdr:cNvPr id="36" name="image31.png">
          <a:extLst>
            <a:ext uri="{FF2B5EF4-FFF2-40B4-BE49-F238E27FC236}">
              <a16:creationId xmlns:a16="http://schemas.microsoft.com/office/drawing/2014/main" id="{2966565E-84AC-4CD4-A5BD-5B78AD5B72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3975" y="126933324"/>
          <a:ext cx="2603500" cy="2640279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58</xdr:row>
      <xdr:rowOff>0</xdr:rowOff>
    </xdr:from>
    <xdr:ext cx="2444750" cy="2347119"/>
    <xdr:pic>
      <xdr:nvPicPr>
        <xdr:cNvPr id="37" name="image30.png">
          <a:extLst>
            <a:ext uri="{FF2B5EF4-FFF2-40B4-BE49-F238E27FC236}">
              <a16:creationId xmlns:a16="http://schemas.microsoft.com/office/drawing/2014/main" id="{DB15CBB7-44B5-4B94-9CA8-A64831B4C8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3975" y="124377450"/>
          <a:ext cx="2444750" cy="2347119"/>
        </a:xfrm>
        <a:prstGeom prst="rect">
          <a:avLst/>
        </a:prstGeom>
      </xdr:spPr>
    </xdr:pic>
    <xdr:clientData/>
  </xdr:oneCellAnchor>
  <xdr:oneCellAnchor>
    <xdr:from>
      <xdr:col>1</xdr:col>
      <xdr:colOff>158750</xdr:colOff>
      <xdr:row>54</xdr:row>
      <xdr:rowOff>2476499</xdr:rowOff>
    </xdr:from>
    <xdr:ext cx="2333625" cy="2340043"/>
    <xdr:pic>
      <xdr:nvPicPr>
        <xdr:cNvPr id="38" name="image26.png">
          <a:extLst>
            <a:ext uri="{FF2B5EF4-FFF2-40B4-BE49-F238E27FC236}">
              <a16:creationId xmlns:a16="http://schemas.microsoft.com/office/drawing/2014/main" id="{06B74AA0-CA89-4D91-B976-9CFAC1FAFB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82725" y="116643149"/>
          <a:ext cx="2333625" cy="2340043"/>
        </a:xfrm>
        <a:prstGeom prst="rect">
          <a:avLst/>
        </a:prstGeom>
      </xdr:spPr>
    </xdr:pic>
    <xdr:clientData/>
  </xdr:oneCellAnchor>
  <xdr:oneCellAnchor>
    <xdr:from>
      <xdr:col>1</xdr:col>
      <xdr:colOff>190499</xdr:colOff>
      <xdr:row>54</xdr:row>
      <xdr:rowOff>190499</xdr:rowOff>
    </xdr:from>
    <xdr:ext cx="2264783" cy="2143125"/>
    <xdr:pic>
      <xdr:nvPicPr>
        <xdr:cNvPr id="39" name="image25.png">
          <a:extLst>
            <a:ext uri="{FF2B5EF4-FFF2-40B4-BE49-F238E27FC236}">
              <a16:creationId xmlns:a16="http://schemas.microsoft.com/office/drawing/2014/main" id="{9C9543FB-7D0A-4EAE-AF72-78F6CF9267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14474" y="114357149"/>
          <a:ext cx="2264783" cy="2143125"/>
        </a:xfrm>
        <a:prstGeom prst="rect">
          <a:avLst/>
        </a:prstGeom>
      </xdr:spPr>
    </xdr:pic>
    <xdr:clientData/>
  </xdr:oneCellAnchor>
  <xdr:oneCellAnchor>
    <xdr:from>
      <xdr:col>1</xdr:col>
      <xdr:colOff>95250</xdr:colOff>
      <xdr:row>53</xdr:row>
      <xdr:rowOff>127000</xdr:rowOff>
    </xdr:from>
    <xdr:ext cx="2383640" cy="2206625"/>
    <xdr:pic>
      <xdr:nvPicPr>
        <xdr:cNvPr id="40" name="image24.jpeg">
          <a:extLst>
            <a:ext uri="{FF2B5EF4-FFF2-40B4-BE49-F238E27FC236}">
              <a16:creationId xmlns:a16="http://schemas.microsoft.com/office/drawing/2014/main" id="{243E39A8-8BD8-4DED-B838-11F15E4C44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19225" y="111740950"/>
          <a:ext cx="2383640" cy="2206625"/>
        </a:xfrm>
        <a:prstGeom prst="rect">
          <a:avLst/>
        </a:prstGeom>
      </xdr:spPr>
    </xdr:pic>
    <xdr:clientData/>
  </xdr:oneCellAnchor>
  <xdr:oneCellAnchor>
    <xdr:from>
      <xdr:col>1</xdr:col>
      <xdr:colOff>158750</xdr:colOff>
      <xdr:row>52</xdr:row>
      <xdr:rowOff>269875</xdr:rowOff>
    </xdr:from>
    <xdr:ext cx="2305187" cy="2097686"/>
    <xdr:pic>
      <xdr:nvPicPr>
        <xdr:cNvPr id="41" name="image23.jpeg">
          <a:extLst>
            <a:ext uri="{FF2B5EF4-FFF2-40B4-BE49-F238E27FC236}">
              <a16:creationId xmlns:a16="http://schemas.microsoft.com/office/drawing/2014/main" id="{7E11C5C1-F00A-466E-A7B6-73507B8EC9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82725" y="109331125"/>
          <a:ext cx="2305187" cy="2097686"/>
        </a:xfrm>
        <a:prstGeom prst="rect">
          <a:avLst/>
        </a:prstGeom>
      </xdr:spPr>
    </xdr:pic>
    <xdr:clientData/>
  </xdr:oneCellAnchor>
  <xdr:oneCellAnchor>
    <xdr:from>
      <xdr:col>1</xdr:col>
      <xdr:colOff>238125</xdr:colOff>
      <xdr:row>51</xdr:row>
      <xdr:rowOff>285750</xdr:rowOff>
    </xdr:from>
    <xdr:ext cx="2111059" cy="1936750"/>
    <xdr:pic>
      <xdr:nvPicPr>
        <xdr:cNvPr id="42" name="image22.jpeg">
          <a:extLst>
            <a:ext uri="{FF2B5EF4-FFF2-40B4-BE49-F238E27FC236}">
              <a16:creationId xmlns:a16="http://schemas.microsoft.com/office/drawing/2014/main" id="{2ED17251-E87F-4139-B970-5F211C4AD9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62100" y="106794300"/>
          <a:ext cx="2111059" cy="1936750"/>
        </a:xfrm>
        <a:prstGeom prst="rect">
          <a:avLst/>
        </a:prstGeom>
      </xdr:spPr>
    </xdr:pic>
    <xdr:clientData/>
  </xdr:oneCellAnchor>
  <xdr:oneCellAnchor>
    <xdr:from>
      <xdr:col>1</xdr:col>
      <xdr:colOff>79375</xdr:colOff>
      <xdr:row>50</xdr:row>
      <xdr:rowOff>15875</xdr:rowOff>
    </xdr:from>
    <xdr:ext cx="2616675" cy="2428875"/>
    <xdr:pic>
      <xdr:nvPicPr>
        <xdr:cNvPr id="43" name="image21.png">
          <a:extLst>
            <a:ext uri="{FF2B5EF4-FFF2-40B4-BE49-F238E27FC236}">
              <a16:creationId xmlns:a16="http://schemas.microsoft.com/office/drawing/2014/main" id="{FB0A76A8-74DB-43E0-B9B5-7811BF2A61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3350" y="103971725"/>
          <a:ext cx="2616675" cy="2428875"/>
        </a:xfrm>
        <a:prstGeom prst="rect">
          <a:avLst/>
        </a:prstGeom>
      </xdr:spPr>
    </xdr:pic>
    <xdr:clientData/>
  </xdr:oneCellAnchor>
  <xdr:oneCellAnchor>
    <xdr:from>
      <xdr:col>1</xdr:col>
      <xdr:colOff>31750</xdr:colOff>
      <xdr:row>49</xdr:row>
      <xdr:rowOff>31750</xdr:rowOff>
    </xdr:from>
    <xdr:ext cx="2446958" cy="2397125"/>
    <xdr:pic>
      <xdr:nvPicPr>
        <xdr:cNvPr id="44" name="image20.png">
          <a:extLst>
            <a:ext uri="{FF2B5EF4-FFF2-40B4-BE49-F238E27FC236}">
              <a16:creationId xmlns:a16="http://schemas.microsoft.com/office/drawing/2014/main" id="{BA041341-9324-4FBF-8253-C44E576859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55725" y="101434900"/>
          <a:ext cx="2446958" cy="2397125"/>
        </a:xfrm>
        <a:prstGeom prst="rect">
          <a:avLst/>
        </a:prstGeom>
      </xdr:spPr>
    </xdr:pic>
    <xdr:clientData/>
  </xdr:oneCellAnchor>
  <xdr:oneCellAnchor>
    <xdr:from>
      <xdr:col>1</xdr:col>
      <xdr:colOff>222250</xdr:colOff>
      <xdr:row>47</xdr:row>
      <xdr:rowOff>2540000</xdr:rowOff>
    </xdr:from>
    <xdr:ext cx="2333625" cy="2390668"/>
    <xdr:pic>
      <xdr:nvPicPr>
        <xdr:cNvPr id="45" name="image19.png">
          <a:extLst>
            <a:ext uri="{FF2B5EF4-FFF2-40B4-BE49-F238E27FC236}">
              <a16:creationId xmlns:a16="http://schemas.microsoft.com/office/drawing/2014/main" id="{226EDE7F-9A3F-4F11-9644-029C0CBDC8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46225" y="98837750"/>
          <a:ext cx="2333625" cy="2390668"/>
        </a:xfrm>
        <a:prstGeom prst="rect">
          <a:avLst/>
        </a:prstGeom>
      </xdr:spPr>
    </xdr:pic>
    <xdr:clientData/>
  </xdr:oneCellAnchor>
  <xdr:oneCellAnchor>
    <xdr:from>
      <xdr:col>1</xdr:col>
      <xdr:colOff>206375</xdr:colOff>
      <xdr:row>47</xdr:row>
      <xdr:rowOff>126999</xdr:rowOff>
    </xdr:from>
    <xdr:ext cx="2333625" cy="2356585"/>
    <xdr:pic>
      <xdr:nvPicPr>
        <xdr:cNvPr id="46" name="image18.png">
          <a:extLst>
            <a:ext uri="{FF2B5EF4-FFF2-40B4-BE49-F238E27FC236}">
              <a16:creationId xmlns:a16="http://schemas.microsoft.com/office/drawing/2014/main" id="{1FA1FFCA-025B-4086-974B-A359428FB4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30350" y="96424749"/>
          <a:ext cx="2333625" cy="2356585"/>
        </a:xfrm>
        <a:prstGeom prst="rect">
          <a:avLst/>
        </a:prstGeom>
      </xdr:spPr>
    </xdr:pic>
    <xdr:clientData/>
  </xdr:oneCellAnchor>
  <xdr:oneCellAnchor>
    <xdr:from>
      <xdr:col>1</xdr:col>
      <xdr:colOff>47625</xdr:colOff>
      <xdr:row>46</xdr:row>
      <xdr:rowOff>79375</xdr:rowOff>
    </xdr:from>
    <xdr:ext cx="2349500" cy="2442326"/>
    <xdr:pic>
      <xdr:nvPicPr>
        <xdr:cNvPr id="47" name="image15.png">
          <a:extLst>
            <a:ext uri="{FF2B5EF4-FFF2-40B4-BE49-F238E27FC236}">
              <a16:creationId xmlns:a16="http://schemas.microsoft.com/office/drawing/2014/main" id="{D2CB7D71-6CA2-4235-86E4-FBC5DFDD26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71600" y="93824425"/>
          <a:ext cx="2349500" cy="2442326"/>
        </a:xfrm>
        <a:prstGeom prst="rect">
          <a:avLst/>
        </a:prstGeom>
      </xdr:spPr>
    </xdr:pic>
    <xdr:clientData/>
  </xdr:oneCellAnchor>
  <xdr:oneCellAnchor>
    <xdr:from>
      <xdr:col>1</xdr:col>
      <xdr:colOff>15874</xdr:colOff>
      <xdr:row>45</xdr:row>
      <xdr:rowOff>95250</xdr:rowOff>
    </xdr:from>
    <xdr:ext cx="2428875" cy="2507384"/>
    <xdr:pic>
      <xdr:nvPicPr>
        <xdr:cNvPr id="48" name="image17.png">
          <a:extLst>
            <a:ext uri="{FF2B5EF4-FFF2-40B4-BE49-F238E27FC236}">
              <a16:creationId xmlns:a16="http://schemas.microsoft.com/office/drawing/2014/main" id="{7BA9519E-B657-4692-B988-157623E4BF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9849" y="91287600"/>
          <a:ext cx="2428875" cy="2507384"/>
        </a:xfrm>
        <a:prstGeom prst="rect">
          <a:avLst/>
        </a:prstGeom>
      </xdr:spPr>
    </xdr:pic>
    <xdr:clientData/>
  </xdr:oneCellAnchor>
  <xdr:oneCellAnchor>
    <xdr:from>
      <xdr:col>0</xdr:col>
      <xdr:colOff>1238250</xdr:colOff>
      <xdr:row>44</xdr:row>
      <xdr:rowOff>47625</xdr:rowOff>
    </xdr:from>
    <xdr:ext cx="2614882" cy="2381250"/>
    <xdr:pic>
      <xdr:nvPicPr>
        <xdr:cNvPr id="49" name="image16.png">
          <a:extLst>
            <a:ext uri="{FF2B5EF4-FFF2-40B4-BE49-F238E27FC236}">
              <a16:creationId xmlns:a16="http://schemas.microsoft.com/office/drawing/2014/main" id="{CB6220C9-7FB2-4C24-95EE-6D75310185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8250" y="88687275"/>
          <a:ext cx="2614882" cy="2381250"/>
        </a:xfrm>
        <a:prstGeom prst="rect">
          <a:avLst/>
        </a:prstGeom>
      </xdr:spPr>
    </xdr:pic>
    <xdr:clientData/>
  </xdr:oneCellAnchor>
  <xdr:oneCellAnchor>
    <xdr:from>
      <xdr:col>1</xdr:col>
      <xdr:colOff>127000</xdr:colOff>
      <xdr:row>43</xdr:row>
      <xdr:rowOff>95250</xdr:rowOff>
    </xdr:from>
    <xdr:ext cx="2475880" cy="2254250"/>
    <xdr:pic>
      <xdr:nvPicPr>
        <xdr:cNvPr id="50" name="image14.png">
          <a:extLst>
            <a:ext uri="{FF2B5EF4-FFF2-40B4-BE49-F238E27FC236}">
              <a16:creationId xmlns:a16="http://schemas.microsoft.com/office/drawing/2014/main" id="{C84DF51E-69B3-424E-9990-8440CEED0A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50975" y="86182200"/>
          <a:ext cx="2475880" cy="2254250"/>
        </a:xfrm>
        <a:prstGeom prst="rect">
          <a:avLst/>
        </a:prstGeom>
      </xdr:spPr>
    </xdr:pic>
    <xdr:clientData/>
  </xdr:oneCellAnchor>
  <xdr:oneCellAnchor>
    <xdr:from>
      <xdr:col>1</xdr:col>
      <xdr:colOff>301625</xdr:colOff>
      <xdr:row>42</xdr:row>
      <xdr:rowOff>127000</xdr:rowOff>
    </xdr:from>
    <xdr:ext cx="2127250" cy="2190040"/>
    <xdr:pic>
      <xdr:nvPicPr>
        <xdr:cNvPr id="51" name="image13.png">
          <a:extLst>
            <a:ext uri="{FF2B5EF4-FFF2-40B4-BE49-F238E27FC236}">
              <a16:creationId xmlns:a16="http://schemas.microsoft.com/office/drawing/2014/main" id="{934FD3E9-A6E1-443A-BB7F-FFD2952736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5600" y="83661250"/>
          <a:ext cx="2127250" cy="2190040"/>
        </a:xfrm>
        <a:prstGeom prst="rect">
          <a:avLst/>
        </a:prstGeom>
      </xdr:spPr>
    </xdr:pic>
    <xdr:clientData/>
  </xdr:oneCellAnchor>
  <xdr:oneCellAnchor>
    <xdr:from>
      <xdr:col>1</xdr:col>
      <xdr:colOff>333375</xdr:colOff>
      <xdr:row>40</xdr:row>
      <xdr:rowOff>2524125</xdr:rowOff>
    </xdr:from>
    <xdr:ext cx="2032000" cy="2418670"/>
    <xdr:pic>
      <xdr:nvPicPr>
        <xdr:cNvPr id="52" name="image12.png">
          <a:extLst>
            <a:ext uri="{FF2B5EF4-FFF2-40B4-BE49-F238E27FC236}">
              <a16:creationId xmlns:a16="http://schemas.microsoft.com/office/drawing/2014/main" id="{3B97D1DF-1FB9-4F7D-A301-8B193B9D9E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57350" y="80952975"/>
          <a:ext cx="2032000" cy="241867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57</xdr:row>
      <xdr:rowOff>0</xdr:rowOff>
    </xdr:from>
    <xdr:ext cx="2444750" cy="2468240"/>
    <xdr:pic>
      <xdr:nvPicPr>
        <xdr:cNvPr id="53" name="image28.png">
          <a:extLst>
            <a:ext uri="{FF2B5EF4-FFF2-40B4-BE49-F238E27FC236}">
              <a16:creationId xmlns:a16="http://schemas.microsoft.com/office/drawing/2014/main" id="{C19E7314-0408-4071-8B26-CE988F2198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3975" y="121824750"/>
          <a:ext cx="2444750" cy="246824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56</xdr:row>
      <xdr:rowOff>0</xdr:rowOff>
    </xdr:from>
    <xdr:ext cx="2317750" cy="2361563"/>
    <xdr:pic>
      <xdr:nvPicPr>
        <xdr:cNvPr id="54" name="image27.png">
          <a:extLst>
            <a:ext uri="{FF2B5EF4-FFF2-40B4-BE49-F238E27FC236}">
              <a16:creationId xmlns:a16="http://schemas.microsoft.com/office/drawing/2014/main" id="{38B7ABD0-BDF1-48B0-893A-5FF9CB67BC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3975" y="119272050"/>
          <a:ext cx="2317750" cy="2361563"/>
        </a:xfrm>
        <a:prstGeom prst="rect">
          <a:avLst/>
        </a:prstGeom>
      </xdr:spPr>
    </xdr:pic>
    <xdr:clientData/>
  </xdr:oneCellAnchor>
  <xdr:oneCellAnchor>
    <xdr:from>
      <xdr:col>1</xdr:col>
      <xdr:colOff>492125</xdr:colOff>
      <xdr:row>40</xdr:row>
      <xdr:rowOff>63500</xdr:rowOff>
    </xdr:from>
    <xdr:ext cx="1428750" cy="2417085"/>
    <xdr:pic>
      <xdr:nvPicPr>
        <xdr:cNvPr id="55" name="image8.png">
          <a:extLst>
            <a:ext uri="{FF2B5EF4-FFF2-40B4-BE49-F238E27FC236}">
              <a16:creationId xmlns:a16="http://schemas.microsoft.com/office/drawing/2014/main" id="{7F89C06C-6BF0-4588-BFA3-02B8C4ACDE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16100" y="78492350"/>
          <a:ext cx="1428750" cy="2417085"/>
        </a:xfrm>
        <a:prstGeom prst="rect">
          <a:avLst/>
        </a:prstGeom>
      </xdr:spPr>
    </xdr:pic>
    <xdr:clientData/>
  </xdr:oneCellAnchor>
  <xdr:oneCellAnchor>
    <xdr:from>
      <xdr:col>0</xdr:col>
      <xdr:colOff>1301750</xdr:colOff>
      <xdr:row>39</xdr:row>
      <xdr:rowOff>158750</xdr:rowOff>
    </xdr:from>
    <xdr:ext cx="2381250" cy="2171140"/>
    <xdr:pic>
      <xdr:nvPicPr>
        <xdr:cNvPr id="56" name="image11.png">
          <a:extLst>
            <a:ext uri="{FF2B5EF4-FFF2-40B4-BE49-F238E27FC236}">
              <a16:creationId xmlns:a16="http://schemas.microsoft.com/office/drawing/2014/main" id="{F950F725-B020-4F08-84FF-877BF667B1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01750" y="76034900"/>
          <a:ext cx="2381250" cy="2171140"/>
        </a:xfrm>
        <a:prstGeom prst="rect">
          <a:avLst/>
        </a:prstGeom>
      </xdr:spPr>
    </xdr:pic>
    <xdr:clientData/>
  </xdr:oneCellAnchor>
  <xdr:oneCellAnchor>
    <xdr:from>
      <xdr:col>0</xdr:col>
      <xdr:colOff>1285874</xdr:colOff>
      <xdr:row>38</xdr:row>
      <xdr:rowOff>190500</xdr:rowOff>
    </xdr:from>
    <xdr:ext cx="2524125" cy="2302073"/>
    <xdr:pic>
      <xdr:nvPicPr>
        <xdr:cNvPr id="57" name="image10.png">
          <a:extLst>
            <a:ext uri="{FF2B5EF4-FFF2-40B4-BE49-F238E27FC236}">
              <a16:creationId xmlns:a16="http://schemas.microsoft.com/office/drawing/2014/main" id="{1D6E332D-AB23-416D-B44E-B3F3F75992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5874" y="73513950"/>
          <a:ext cx="2524125" cy="2302073"/>
        </a:xfrm>
        <a:prstGeom prst="rect">
          <a:avLst/>
        </a:prstGeom>
      </xdr:spPr>
    </xdr:pic>
    <xdr:clientData/>
  </xdr:oneCellAnchor>
  <xdr:oneCellAnchor>
    <xdr:from>
      <xdr:col>0</xdr:col>
      <xdr:colOff>1317624</xdr:colOff>
      <xdr:row>37</xdr:row>
      <xdr:rowOff>158749</xdr:rowOff>
    </xdr:from>
    <xdr:ext cx="2413001" cy="2195588"/>
    <xdr:pic>
      <xdr:nvPicPr>
        <xdr:cNvPr id="58" name="image9.png">
          <a:extLst>
            <a:ext uri="{FF2B5EF4-FFF2-40B4-BE49-F238E27FC236}">
              <a16:creationId xmlns:a16="http://schemas.microsoft.com/office/drawing/2014/main" id="{CB3B92C1-7D4B-4DCC-AE5C-E6807782F6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7624" y="70929499"/>
          <a:ext cx="2413001" cy="2195588"/>
        </a:xfrm>
        <a:prstGeom prst="rect">
          <a:avLst/>
        </a:prstGeom>
      </xdr:spPr>
    </xdr:pic>
    <xdr:clientData/>
  </xdr:oneCellAnchor>
  <xdr:oneCellAnchor>
    <xdr:from>
      <xdr:col>1</xdr:col>
      <xdr:colOff>158750</xdr:colOff>
      <xdr:row>64</xdr:row>
      <xdr:rowOff>1</xdr:rowOff>
    </xdr:from>
    <xdr:ext cx="2190750" cy="8191500"/>
    <xdr:grpSp>
      <xdr:nvGrpSpPr>
        <xdr:cNvPr id="59" name="Group 4">
          <a:extLst>
            <a:ext uri="{FF2B5EF4-FFF2-40B4-BE49-F238E27FC236}">
              <a16:creationId xmlns:a16="http://schemas.microsoft.com/office/drawing/2014/main" id="{7C749104-A149-4D31-BE03-599A835FD589}"/>
            </a:ext>
          </a:extLst>
        </xdr:cNvPr>
        <xdr:cNvGrpSpPr/>
      </xdr:nvGrpSpPr>
      <xdr:grpSpPr>
        <a:xfrm>
          <a:off x="1479550" y="137998201"/>
          <a:ext cx="2190750" cy="8191500"/>
          <a:chOff x="0" y="0"/>
          <a:chExt cx="1074420" cy="4100829"/>
        </a:xfrm>
      </xdr:grpSpPr>
      <xdr:pic>
        <xdr:nvPicPr>
          <xdr:cNvPr id="60" name="image3.png">
            <a:extLst>
              <a:ext uri="{FF2B5EF4-FFF2-40B4-BE49-F238E27FC236}">
                <a16:creationId xmlns:a16="http://schemas.microsoft.com/office/drawing/2014/main" id="{88A6F1C7-F8F4-481F-9F2D-093AEADC47B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3340" y="0"/>
            <a:ext cx="1021079" cy="1452815"/>
          </a:xfrm>
          <a:prstGeom prst="rect">
            <a:avLst/>
          </a:prstGeom>
        </xdr:spPr>
      </xdr:pic>
      <xdr:pic>
        <xdr:nvPicPr>
          <xdr:cNvPr id="61" name="image4.png">
            <a:extLst>
              <a:ext uri="{FF2B5EF4-FFF2-40B4-BE49-F238E27FC236}">
                <a16:creationId xmlns:a16="http://schemas.microsoft.com/office/drawing/2014/main" id="{EEB05FED-8057-4ED9-A38F-9120F6C5656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6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1400352"/>
            <a:ext cx="1017092" cy="1493656"/>
          </a:xfrm>
          <a:prstGeom prst="rect">
            <a:avLst/>
          </a:prstGeom>
        </xdr:spPr>
      </xdr:pic>
      <xdr:pic>
        <xdr:nvPicPr>
          <xdr:cNvPr id="62" name="image5.png">
            <a:extLst>
              <a:ext uri="{FF2B5EF4-FFF2-40B4-BE49-F238E27FC236}">
                <a16:creationId xmlns:a16="http://schemas.microsoft.com/office/drawing/2014/main" id="{CC68855F-D0B8-4178-8684-79391392C36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8100" y="2355405"/>
            <a:ext cx="941400" cy="1744967"/>
          </a:xfrm>
          <a:prstGeom prst="rect">
            <a:avLst/>
          </a:prstGeom>
        </xdr:spPr>
      </xdr:pic>
    </xdr:grpSp>
    <xdr:clientData/>
  </xdr:oneCellAnchor>
  <xdr:oneCellAnchor>
    <xdr:from>
      <xdr:col>1</xdr:col>
      <xdr:colOff>142875</xdr:colOff>
      <xdr:row>67</xdr:row>
      <xdr:rowOff>127000</xdr:rowOff>
    </xdr:from>
    <xdr:ext cx="2254250" cy="5302250"/>
    <xdr:grpSp>
      <xdr:nvGrpSpPr>
        <xdr:cNvPr id="63" name="Group 10">
          <a:extLst>
            <a:ext uri="{FF2B5EF4-FFF2-40B4-BE49-F238E27FC236}">
              <a16:creationId xmlns:a16="http://schemas.microsoft.com/office/drawing/2014/main" id="{ECDEF99A-E00C-4ECC-AEAD-9FFEAEA7653D}"/>
            </a:ext>
          </a:extLst>
        </xdr:cNvPr>
        <xdr:cNvGrpSpPr/>
      </xdr:nvGrpSpPr>
      <xdr:grpSpPr>
        <a:xfrm>
          <a:off x="1463675" y="145783300"/>
          <a:ext cx="2254250" cy="5302250"/>
          <a:chOff x="0" y="0"/>
          <a:chExt cx="941705" cy="3035300"/>
        </a:xfrm>
      </xdr:grpSpPr>
      <xdr:pic>
        <xdr:nvPicPr>
          <xdr:cNvPr id="64" name="image8.png">
            <a:extLst>
              <a:ext uri="{FF2B5EF4-FFF2-40B4-BE49-F238E27FC236}">
                <a16:creationId xmlns:a16="http://schemas.microsoft.com/office/drawing/2014/main" id="{B4D45E95-1A9A-44C5-9469-245B1FD4F1A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8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0"/>
            <a:ext cx="941400" cy="1645563"/>
          </a:xfrm>
          <a:prstGeom prst="rect">
            <a:avLst/>
          </a:prstGeom>
        </xdr:spPr>
      </xdr:pic>
      <xdr:pic>
        <xdr:nvPicPr>
          <xdr:cNvPr id="65" name="image9.png">
            <a:extLst>
              <a:ext uri="{FF2B5EF4-FFF2-40B4-BE49-F238E27FC236}">
                <a16:creationId xmlns:a16="http://schemas.microsoft.com/office/drawing/2014/main" id="{12F8C3A3-D054-4D44-8D1E-3C21BF5FC94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9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1236967"/>
            <a:ext cx="941400" cy="1797975"/>
          </a:xfrm>
          <a:prstGeom prst="rect">
            <a:avLst/>
          </a:prstGeom>
        </xdr:spPr>
      </xdr:pic>
    </xdr:grpSp>
    <xdr:clientData/>
  </xdr:oneCellAnchor>
  <xdr:oneCellAnchor>
    <xdr:from>
      <xdr:col>1</xdr:col>
      <xdr:colOff>555625</xdr:colOff>
      <xdr:row>69</xdr:row>
      <xdr:rowOff>142874</xdr:rowOff>
    </xdr:from>
    <xdr:ext cx="1301750" cy="2092663"/>
    <xdr:pic>
      <xdr:nvPicPr>
        <xdr:cNvPr id="66" name="image10.jpeg">
          <a:extLst>
            <a:ext uri="{FF2B5EF4-FFF2-40B4-BE49-F238E27FC236}">
              <a16:creationId xmlns:a16="http://schemas.microsoft.com/office/drawing/2014/main" id="{787328BC-B8EA-4303-93BB-7F07800C14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79600" y="150866474"/>
          <a:ext cx="1301750" cy="2092663"/>
        </a:xfrm>
        <a:prstGeom prst="rect">
          <a:avLst/>
        </a:prstGeom>
      </xdr:spPr>
    </xdr:pic>
    <xdr:clientData/>
  </xdr:oneCellAnchor>
  <xdr:oneCellAnchor>
    <xdr:from>
      <xdr:col>1</xdr:col>
      <xdr:colOff>508000</xdr:colOff>
      <xdr:row>70</xdr:row>
      <xdr:rowOff>269875</xdr:rowOff>
    </xdr:from>
    <xdr:ext cx="1539875" cy="1972382"/>
    <xdr:pic>
      <xdr:nvPicPr>
        <xdr:cNvPr id="67" name="image11.jpeg">
          <a:extLst>
            <a:ext uri="{FF2B5EF4-FFF2-40B4-BE49-F238E27FC236}">
              <a16:creationId xmlns:a16="http://schemas.microsoft.com/office/drawing/2014/main" id="{5DCAEA65-362A-48CE-AD75-2AE85313E1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31975" y="153546175"/>
          <a:ext cx="1539875" cy="1972382"/>
        </a:xfrm>
        <a:prstGeom prst="rect">
          <a:avLst/>
        </a:prstGeom>
      </xdr:spPr>
    </xdr:pic>
    <xdr:clientData/>
  </xdr:oneCellAnchor>
  <xdr:oneCellAnchor>
    <xdr:from>
      <xdr:col>1</xdr:col>
      <xdr:colOff>214597</xdr:colOff>
      <xdr:row>70</xdr:row>
      <xdr:rowOff>2397125</xdr:rowOff>
    </xdr:from>
    <xdr:ext cx="2035423" cy="3079877"/>
    <xdr:pic>
      <xdr:nvPicPr>
        <xdr:cNvPr id="68" name="image12.png">
          <a:extLst>
            <a:ext uri="{FF2B5EF4-FFF2-40B4-BE49-F238E27FC236}">
              <a16:creationId xmlns:a16="http://schemas.microsoft.com/office/drawing/2014/main" id="{A22AC5F5-3067-48D3-8BC8-C1812EE814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38572" y="155673425"/>
          <a:ext cx="2035423" cy="3079877"/>
        </a:xfrm>
        <a:prstGeom prst="rect">
          <a:avLst/>
        </a:prstGeom>
      </xdr:spPr>
    </xdr:pic>
    <xdr:clientData/>
  </xdr:oneCellAnchor>
  <xdr:oneCellAnchor>
    <xdr:from>
      <xdr:col>0</xdr:col>
      <xdr:colOff>1254124</xdr:colOff>
      <xdr:row>72</xdr:row>
      <xdr:rowOff>32383</xdr:rowOff>
    </xdr:from>
    <xdr:ext cx="2618411" cy="12143737"/>
    <xdr:grpSp>
      <xdr:nvGrpSpPr>
        <xdr:cNvPr id="69" name="Group 16">
          <a:extLst>
            <a:ext uri="{FF2B5EF4-FFF2-40B4-BE49-F238E27FC236}">
              <a16:creationId xmlns:a16="http://schemas.microsoft.com/office/drawing/2014/main" id="{E12670CB-3A07-4797-913B-C1F6E7026253}"/>
            </a:ext>
          </a:extLst>
        </xdr:cNvPr>
        <xdr:cNvGrpSpPr/>
      </xdr:nvGrpSpPr>
      <xdr:grpSpPr>
        <a:xfrm>
          <a:off x="1254124" y="158452183"/>
          <a:ext cx="2618411" cy="12143737"/>
          <a:chOff x="-6923" y="-132446"/>
          <a:chExt cx="1141882" cy="6332240"/>
        </a:xfrm>
      </xdr:grpSpPr>
      <xdr:pic>
        <xdr:nvPicPr>
          <xdr:cNvPr id="70" name="image12.png">
            <a:extLst>
              <a:ext uri="{FF2B5EF4-FFF2-40B4-BE49-F238E27FC236}">
                <a16:creationId xmlns:a16="http://schemas.microsoft.com/office/drawing/2014/main" id="{D3BBF078-D743-4D9D-9DEB-7108A5977C3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7692" y="-132446"/>
            <a:ext cx="1056219" cy="1590243"/>
          </a:xfrm>
          <a:prstGeom prst="rect">
            <a:avLst/>
          </a:prstGeom>
        </xdr:spPr>
      </xdr:pic>
      <xdr:pic>
        <xdr:nvPicPr>
          <xdr:cNvPr id="71" name="image13.png">
            <a:extLst>
              <a:ext uri="{FF2B5EF4-FFF2-40B4-BE49-F238E27FC236}">
                <a16:creationId xmlns:a16="http://schemas.microsoft.com/office/drawing/2014/main" id="{6918923B-72C9-4557-B717-92867FC6A24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55388" y="1309050"/>
            <a:ext cx="839469" cy="1355724"/>
          </a:xfrm>
          <a:prstGeom prst="rect">
            <a:avLst/>
          </a:prstGeom>
        </xdr:spPr>
      </xdr:pic>
      <xdr:pic>
        <xdr:nvPicPr>
          <xdr:cNvPr id="72" name="image14.png">
            <a:extLst>
              <a:ext uri="{FF2B5EF4-FFF2-40B4-BE49-F238E27FC236}">
                <a16:creationId xmlns:a16="http://schemas.microsoft.com/office/drawing/2014/main" id="{CD213F9B-1B09-4964-A78D-A56A392761E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8259" y="2247145"/>
            <a:ext cx="1086700" cy="2017948"/>
          </a:xfrm>
          <a:prstGeom prst="rect">
            <a:avLst/>
          </a:prstGeom>
        </xdr:spPr>
      </xdr:pic>
      <xdr:pic>
        <xdr:nvPicPr>
          <xdr:cNvPr id="73" name="image15.png">
            <a:extLst>
              <a:ext uri="{FF2B5EF4-FFF2-40B4-BE49-F238E27FC236}">
                <a16:creationId xmlns:a16="http://schemas.microsoft.com/office/drawing/2014/main" id="{3E731287-2699-4F28-9645-27620B7FF08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1336" y="3495297"/>
            <a:ext cx="1086700" cy="2019934"/>
          </a:xfrm>
          <a:prstGeom prst="rect">
            <a:avLst/>
          </a:prstGeom>
        </xdr:spPr>
      </xdr:pic>
      <xdr:pic>
        <xdr:nvPicPr>
          <xdr:cNvPr id="74" name="image16.png">
            <a:extLst>
              <a:ext uri="{FF2B5EF4-FFF2-40B4-BE49-F238E27FC236}">
                <a16:creationId xmlns:a16="http://schemas.microsoft.com/office/drawing/2014/main" id="{15A6811A-14D8-4B9C-8D5A-A174F3927C7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6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-6923" y="4901855"/>
            <a:ext cx="1089240" cy="1297939"/>
          </a:xfrm>
          <a:prstGeom prst="rect">
            <a:avLst/>
          </a:prstGeom>
        </xdr:spPr>
      </xdr:pic>
    </xdr:grp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FADF5-79C8-4399-8939-1983A2DE8BF9}">
  <dimension ref="A1:G102"/>
  <sheetViews>
    <sheetView tabSelected="1" topLeftCell="A16" zoomScale="88" zoomScaleNormal="100" workbookViewId="0">
      <selection activeCell="D2" sqref="D2:F2"/>
    </sheetView>
  </sheetViews>
  <sheetFormatPr defaultColWidth="11.19921875" defaultRowHeight="15.6"/>
  <cols>
    <col min="1" max="1" width="17.3984375" customWidth="1"/>
    <col min="2" max="2" width="33.3984375" customWidth="1"/>
    <col min="3" max="3" width="30.8984375" customWidth="1"/>
    <col min="4" max="4" width="15.09765625" customWidth="1"/>
    <col min="5" max="5" width="22.8984375" customWidth="1"/>
    <col min="6" max="6" width="19.3984375" bestFit="1" customWidth="1"/>
    <col min="7" max="7" width="16.69921875" customWidth="1"/>
  </cols>
  <sheetData>
    <row r="1" spans="1:7" ht="144.9" customHeight="1">
      <c r="A1" s="33"/>
      <c r="B1" s="33"/>
      <c r="C1" s="33"/>
      <c r="D1" s="33"/>
      <c r="E1" s="33"/>
      <c r="F1" s="33"/>
    </row>
    <row r="2" spans="1:7" ht="165" customHeight="1">
      <c r="A2" s="34" t="s">
        <v>13</v>
      </c>
      <c r="B2" s="34"/>
      <c r="C2" s="34"/>
      <c r="D2" s="35" t="s">
        <v>14</v>
      </c>
      <c r="E2" s="36"/>
      <c r="F2" s="36"/>
    </row>
    <row r="3" spans="1:7" ht="30" customHeight="1">
      <c r="A3" s="37" t="s">
        <v>2</v>
      </c>
      <c r="B3" s="37"/>
      <c r="C3" s="37"/>
      <c r="D3" s="37"/>
      <c r="E3" s="37"/>
      <c r="F3" s="37"/>
    </row>
    <row r="4" spans="1:7" ht="23.1" customHeight="1">
      <c r="A4" s="37"/>
      <c r="B4" s="37"/>
      <c r="C4" s="37"/>
      <c r="D4" s="37"/>
      <c r="E4" s="37"/>
      <c r="F4" s="37"/>
      <c r="G4" s="3"/>
    </row>
    <row r="5" spans="1:7" ht="15.9" customHeight="1">
      <c r="A5" s="37"/>
      <c r="B5" s="37"/>
      <c r="C5" s="37"/>
      <c r="D5" s="37"/>
      <c r="E5" s="37"/>
      <c r="F5" s="37"/>
    </row>
    <row r="6" spans="1:7" ht="54.9" customHeight="1">
      <c r="A6" s="38" t="s">
        <v>16</v>
      </c>
      <c r="B6" s="39"/>
      <c r="C6" s="39"/>
      <c r="D6" s="39"/>
      <c r="E6" s="39"/>
      <c r="F6" s="39"/>
    </row>
    <row r="7" spans="1:7" ht="77.099999999999994" customHeight="1">
      <c r="A7" s="39"/>
      <c r="B7" s="39"/>
      <c r="C7" s="39"/>
      <c r="D7" s="39"/>
      <c r="E7" s="39"/>
      <c r="F7" s="39"/>
    </row>
    <row r="8" spans="1:7" ht="39.75" customHeight="1">
      <c r="A8" s="32" t="s">
        <v>17</v>
      </c>
      <c r="B8" s="32"/>
      <c r="C8" s="32"/>
      <c r="D8" s="32"/>
      <c r="E8" s="32"/>
      <c r="F8" s="32"/>
    </row>
    <row r="9" spans="1:7">
      <c r="A9" s="42" t="s">
        <v>0</v>
      </c>
      <c r="B9" s="42" t="s">
        <v>8</v>
      </c>
      <c r="C9" s="42" t="s">
        <v>1</v>
      </c>
      <c r="D9" s="42" t="s">
        <v>9</v>
      </c>
      <c r="E9" s="42" t="s">
        <v>10</v>
      </c>
      <c r="F9" s="42" t="s">
        <v>11</v>
      </c>
    </row>
    <row r="10" spans="1:7" s="27" customFormat="1">
      <c r="A10" s="43"/>
      <c r="B10" s="43"/>
      <c r="C10" s="43"/>
      <c r="D10" s="42"/>
      <c r="E10" s="42"/>
      <c r="F10" s="43"/>
    </row>
    <row r="11" spans="1:7" ht="201.9" customHeight="1">
      <c r="A11" s="14" t="s">
        <v>19</v>
      </c>
      <c r="B11" s="17"/>
      <c r="C11" s="21" t="s">
        <v>18</v>
      </c>
      <c r="D11" s="24">
        <v>1</v>
      </c>
      <c r="E11" s="25">
        <v>311</v>
      </c>
      <c r="F11" s="22">
        <f t="shared" ref="F11:F22" si="0">D11*E11</f>
        <v>311</v>
      </c>
    </row>
    <row r="12" spans="1:7" ht="209.1" customHeight="1">
      <c r="A12" s="14" t="s">
        <v>21</v>
      </c>
      <c r="B12" s="18"/>
      <c r="C12" s="21" t="s">
        <v>20</v>
      </c>
      <c r="D12" s="24">
        <v>1</v>
      </c>
      <c r="E12" s="25">
        <v>345</v>
      </c>
      <c r="F12" s="23">
        <f t="shared" si="0"/>
        <v>345</v>
      </c>
    </row>
    <row r="13" spans="1:7" ht="213.9" customHeight="1">
      <c r="A13" s="14" t="s">
        <v>23</v>
      </c>
      <c r="B13" s="18"/>
      <c r="C13" s="21" t="s">
        <v>22</v>
      </c>
      <c r="D13" s="24">
        <v>1</v>
      </c>
      <c r="E13" s="25">
        <v>394</v>
      </c>
      <c r="F13" s="23">
        <f t="shared" si="0"/>
        <v>394</v>
      </c>
    </row>
    <row r="14" spans="1:7" ht="194.1" customHeight="1">
      <c r="A14" s="14" t="s">
        <v>25</v>
      </c>
      <c r="B14" s="18"/>
      <c r="C14" s="21" t="s">
        <v>24</v>
      </c>
      <c r="D14" s="24">
        <v>1</v>
      </c>
      <c r="E14" s="26">
        <v>848</v>
      </c>
      <c r="F14" s="12">
        <f t="shared" si="0"/>
        <v>848</v>
      </c>
    </row>
    <row r="15" spans="1:7" ht="201" customHeight="1">
      <c r="A15" s="14" t="s">
        <v>27</v>
      </c>
      <c r="B15" s="15"/>
      <c r="C15" s="9" t="s">
        <v>26</v>
      </c>
      <c r="D15" s="24">
        <v>1</v>
      </c>
      <c r="E15" s="16">
        <v>887</v>
      </c>
      <c r="F15" s="19">
        <f t="shared" si="0"/>
        <v>887</v>
      </c>
    </row>
    <row r="16" spans="1:7" ht="201" customHeight="1">
      <c r="A16" s="14" t="s">
        <v>29</v>
      </c>
      <c r="B16" s="18"/>
      <c r="C16" s="20" t="s">
        <v>28</v>
      </c>
      <c r="D16" s="24">
        <v>1</v>
      </c>
      <c r="E16" s="11">
        <v>1301</v>
      </c>
      <c r="F16" s="12">
        <f t="shared" si="0"/>
        <v>1301</v>
      </c>
    </row>
    <row r="17" spans="1:6" ht="201" customHeight="1">
      <c r="A17" s="14" t="s">
        <v>31</v>
      </c>
      <c r="B17" s="18"/>
      <c r="C17" s="20" t="s">
        <v>30</v>
      </c>
      <c r="D17" s="24">
        <v>1</v>
      </c>
      <c r="E17" s="11">
        <v>1430</v>
      </c>
      <c r="F17" s="12">
        <f t="shared" si="0"/>
        <v>1430</v>
      </c>
    </row>
    <row r="18" spans="1:6" ht="201" customHeight="1">
      <c r="A18" s="14" t="s">
        <v>33</v>
      </c>
      <c r="B18" s="18"/>
      <c r="C18" s="20" t="s">
        <v>32</v>
      </c>
      <c r="D18" s="24">
        <v>1</v>
      </c>
      <c r="E18" s="11">
        <v>1538</v>
      </c>
      <c r="F18" s="12">
        <f t="shared" si="0"/>
        <v>1538</v>
      </c>
    </row>
    <row r="19" spans="1:6" ht="201" customHeight="1">
      <c r="A19" s="10" t="s">
        <v>34</v>
      </c>
      <c r="B19" s="18"/>
      <c r="C19" s="20" t="s">
        <v>30</v>
      </c>
      <c r="D19" s="24">
        <v>1</v>
      </c>
      <c r="E19" s="11">
        <v>1508</v>
      </c>
      <c r="F19" s="12">
        <f t="shared" si="0"/>
        <v>1508</v>
      </c>
    </row>
    <row r="20" spans="1:6" ht="201" customHeight="1">
      <c r="A20" s="10" t="s">
        <v>36</v>
      </c>
      <c r="B20" s="18"/>
      <c r="C20" s="20" t="s">
        <v>35</v>
      </c>
      <c r="D20" s="24">
        <v>1</v>
      </c>
      <c r="E20" s="11">
        <v>1972</v>
      </c>
      <c r="F20" s="12">
        <f t="shared" si="0"/>
        <v>1972</v>
      </c>
    </row>
    <row r="21" spans="1:6" ht="201" customHeight="1">
      <c r="A21" s="10" t="s">
        <v>38</v>
      </c>
      <c r="B21" s="18"/>
      <c r="C21" s="20" t="s">
        <v>37</v>
      </c>
      <c r="D21" s="24">
        <v>1</v>
      </c>
      <c r="E21" s="11">
        <v>4930</v>
      </c>
      <c r="F21" s="12">
        <f t="shared" si="0"/>
        <v>4930</v>
      </c>
    </row>
    <row r="22" spans="1:6" ht="201" customHeight="1">
      <c r="A22" s="10" t="s">
        <v>39</v>
      </c>
      <c r="B22" s="18"/>
      <c r="C22" s="20" t="s">
        <v>37</v>
      </c>
      <c r="D22" s="24">
        <v>1</v>
      </c>
      <c r="E22" s="11">
        <v>5225</v>
      </c>
      <c r="F22" s="12">
        <f t="shared" si="0"/>
        <v>5225</v>
      </c>
    </row>
    <row r="23" spans="1:6" ht="54.75" customHeight="1">
      <c r="A23" s="32" t="s">
        <v>40</v>
      </c>
      <c r="B23" s="32"/>
      <c r="C23" s="32"/>
      <c r="D23" s="32"/>
      <c r="E23" s="32"/>
      <c r="F23" s="32"/>
    </row>
    <row r="24" spans="1:6" ht="201" customHeight="1">
      <c r="A24" s="10" t="s">
        <v>42</v>
      </c>
      <c r="B24" s="18"/>
      <c r="C24" s="20" t="s">
        <v>41</v>
      </c>
      <c r="D24" s="24">
        <v>1</v>
      </c>
      <c r="E24" s="11">
        <v>937</v>
      </c>
      <c r="F24" s="12">
        <f t="shared" ref="F24:F29" si="1">D24*E24</f>
        <v>937</v>
      </c>
    </row>
    <row r="25" spans="1:6" ht="201" customHeight="1">
      <c r="A25" s="10" t="s">
        <v>44</v>
      </c>
      <c r="B25" s="18"/>
      <c r="C25" s="20" t="s">
        <v>43</v>
      </c>
      <c r="D25" s="24">
        <v>1</v>
      </c>
      <c r="E25" s="11">
        <v>966</v>
      </c>
      <c r="F25" s="12">
        <f t="shared" si="1"/>
        <v>966</v>
      </c>
    </row>
    <row r="26" spans="1:6" ht="201" customHeight="1">
      <c r="A26" s="10" t="s">
        <v>46</v>
      </c>
      <c r="B26" s="18"/>
      <c r="C26" s="20" t="s">
        <v>45</v>
      </c>
      <c r="D26" s="24">
        <v>1</v>
      </c>
      <c r="E26" s="11">
        <v>1538</v>
      </c>
      <c r="F26" s="12">
        <f t="shared" si="1"/>
        <v>1538</v>
      </c>
    </row>
    <row r="27" spans="1:6" ht="201" customHeight="1">
      <c r="A27" s="10" t="s">
        <v>48</v>
      </c>
      <c r="B27" s="18"/>
      <c r="C27" s="20" t="s">
        <v>47</v>
      </c>
      <c r="D27" s="24">
        <v>1</v>
      </c>
      <c r="E27" s="11">
        <v>1637</v>
      </c>
      <c r="F27" s="12">
        <f t="shared" si="1"/>
        <v>1637</v>
      </c>
    </row>
    <row r="28" spans="1:6" ht="201" customHeight="1">
      <c r="A28" s="10" t="s">
        <v>50</v>
      </c>
      <c r="B28" s="18"/>
      <c r="C28" s="20" t="s">
        <v>49</v>
      </c>
      <c r="D28" s="24">
        <v>1</v>
      </c>
      <c r="E28" s="11">
        <v>1400</v>
      </c>
      <c r="F28" s="12">
        <f t="shared" si="1"/>
        <v>1400</v>
      </c>
    </row>
    <row r="29" spans="1:6" ht="201" customHeight="1">
      <c r="A29" s="10" t="s">
        <v>51</v>
      </c>
      <c r="B29" s="18"/>
      <c r="C29" s="20" t="s">
        <v>45</v>
      </c>
      <c r="D29" s="24">
        <v>1</v>
      </c>
      <c r="E29" s="11">
        <v>1607</v>
      </c>
      <c r="F29" s="12">
        <f t="shared" si="1"/>
        <v>1607</v>
      </c>
    </row>
    <row r="30" spans="1:6" ht="52.5" customHeight="1">
      <c r="A30" s="32" t="s">
        <v>52</v>
      </c>
      <c r="B30" s="32"/>
      <c r="C30" s="32"/>
      <c r="D30" s="32"/>
      <c r="E30" s="32"/>
      <c r="F30" s="32"/>
    </row>
    <row r="31" spans="1:6" ht="201" customHeight="1">
      <c r="A31" s="10" t="s">
        <v>54</v>
      </c>
      <c r="B31" s="18"/>
      <c r="C31" s="28" t="s">
        <v>53</v>
      </c>
      <c r="D31" s="24">
        <v>1</v>
      </c>
      <c r="E31" s="11">
        <v>1015</v>
      </c>
      <c r="F31" s="12">
        <f>D31*E31</f>
        <v>1015</v>
      </c>
    </row>
    <row r="32" spans="1:6" ht="201" customHeight="1">
      <c r="A32" s="10" t="s">
        <v>56</v>
      </c>
      <c r="B32" s="18"/>
      <c r="C32" s="28" t="s">
        <v>55</v>
      </c>
      <c r="D32" s="24">
        <v>1</v>
      </c>
      <c r="E32" s="11">
        <v>1873</v>
      </c>
      <c r="F32" s="12">
        <f t="shared" ref="F32:F77" si="2">D32*E32</f>
        <v>1873</v>
      </c>
    </row>
    <row r="33" spans="1:6" ht="201" customHeight="1">
      <c r="A33" s="10" t="s">
        <v>57</v>
      </c>
      <c r="B33" s="18"/>
      <c r="C33" s="28" t="s">
        <v>61</v>
      </c>
      <c r="D33" s="24">
        <v>1</v>
      </c>
      <c r="E33" s="11">
        <v>2731</v>
      </c>
      <c r="F33" s="12">
        <f t="shared" si="2"/>
        <v>2731</v>
      </c>
    </row>
    <row r="34" spans="1:6" ht="201" customHeight="1">
      <c r="A34" s="10" t="s">
        <v>60</v>
      </c>
      <c r="B34" s="18"/>
      <c r="C34" s="28" t="s">
        <v>59</v>
      </c>
      <c r="D34" s="24">
        <v>1</v>
      </c>
      <c r="E34" s="11">
        <v>1331</v>
      </c>
      <c r="F34" s="12">
        <f t="shared" si="2"/>
        <v>1331</v>
      </c>
    </row>
    <row r="35" spans="1:6" ht="201" customHeight="1">
      <c r="A35" s="10" t="s">
        <v>62</v>
      </c>
      <c r="B35" s="18"/>
      <c r="C35" s="28" t="s">
        <v>55</v>
      </c>
      <c r="D35" s="24">
        <v>1</v>
      </c>
      <c r="E35" s="11">
        <v>2485</v>
      </c>
      <c r="F35" s="12">
        <f t="shared" si="2"/>
        <v>2485</v>
      </c>
    </row>
    <row r="36" spans="1:6" ht="201" customHeight="1">
      <c r="A36" s="10" t="s">
        <v>58</v>
      </c>
      <c r="B36" s="18"/>
      <c r="C36" s="28" t="s">
        <v>59</v>
      </c>
      <c r="D36" s="24">
        <v>1</v>
      </c>
      <c r="E36" s="11">
        <v>1232</v>
      </c>
      <c r="F36" s="12">
        <f t="shared" si="2"/>
        <v>1232</v>
      </c>
    </row>
    <row r="37" spans="1:6" ht="47.25" customHeight="1">
      <c r="A37" s="32" t="s">
        <v>63</v>
      </c>
      <c r="B37" s="32"/>
      <c r="C37" s="32"/>
      <c r="D37" s="32"/>
      <c r="E37" s="32"/>
      <c r="F37" s="32"/>
    </row>
    <row r="38" spans="1:6" ht="201" customHeight="1">
      <c r="A38" s="10" t="s">
        <v>65</v>
      </c>
      <c r="B38" s="18"/>
      <c r="C38" s="29" t="s">
        <v>64</v>
      </c>
      <c r="D38" s="24">
        <v>1</v>
      </c>
      <c r="E38" s="11">
        <v>306</v>
      </c>
      <c r="F38" s="12">
        <f t="shared" si="2"/>
        <v>306</v>
      </c>
    </row>
    <row r="39" spans="1:6" ht="201" customHeight="1">
      <c r="A39" s="10" t="s">
        <v>67</v>
      </c>
      <c r="B39" s="18"/>
      <c r="C39" s="29" t="s">
        <v>66</v>
      </c>
      <c r="D39" s="24">
        <v>1</v>
      </c>
      <c r="E39" s="11">
        <v>917</v>
      </c>
      <c r="F39" s="12">
        <f t="shared" si="2"/>
        <v>917</v>
      </c>
    </row>
    <row r="40" spans="1:6" ht="201" customHeight="1">
      <c r="A40" s="10" t="s">
        <v>69</v>
      </c>
      <c r="B40" s="18"/>
      <c r="C40" s="29" t="s">
        <v>68</v>
      </c>
      <c r="D40" s="24">
        <v>1</v>
      </c>
      <c r="E40" s="11">
        <v>1745</v>
      </c>
      <c r="F40" s="12">
        <f t="shared" si="2"/>
        <v>1745</v>
      </c>
    </row>
    <row r="41" spans="1:6" ht="201" customHeight="1">
      <c r="A41" s="10" t="s">
        <v>70</v>
      </c>
      <c r="B41" s="18"/>
      <c r="C41" s="29" t="s">
        <v>66</v>
      </c>
      <c r="D41" s="24">
        <v>1</v>
      </c>
      <c r="E41" s="11">
        <v>1124</v>
      </c>
      <c r="F41" s="12">
        <f t="shared" si="2"/>
        <v>1124</v>
      </c>
    </row>
    <row r="42" spans="1:6" ht="201" customHeight="1">
      <c r="A42" s="10" t="s">
        <v>72</v>
      </c>
      <c r="B42" s="18"/>
      <c r="C42" s="29" t="s">
        <v>71</v>
      </c>
      <c r="D42" s="24">
        <v>1</v>
      </c>
      <c r="E42" s="11">
        <v>1223</v>
      </c>
      <c r="F42" s="12">
        <f t="shared" si="2"/>
        <v>1223</v>
      </c>
    </row>
    <row r="43" spans="1:6" ht="201" customHeight="1">
      <c r="A43" s="10" t="s">
        <v>74</v>
      </c>
      <c r="B43" s="30"/>
      <c r="C43" s="29" t="s">
        <v>73</v>
      </c>
      <c r="D43" s="24">
        <v>1</v>
      </c>
      <c r="E43" s="11">
        <v>2277</v>
      </c>
      <c r="F43" s="12">
        <f t="shared" si="2"/>
        <v>2277</v>
      </c>
    </row>
    <row r="44" spans="1:6" ht="201" customHeight="1">
      <c r="A44" s="10" t="s">
        <v>76</v>
      </c>
      <c r="B44" s="18"/>
      <c r="C44" s="29" t="s">
        <v>75</v>
      </c>
      <c r="D44" s="24">
        <v>1</v>
      </c>
      <c r="E44" s="11">
        <v>1223</v>
      </c>
      <c r="F44" s="12">
        <f t="shared" si="2"/>
        <v>1223</v>
      </c>
    </row>
    <row r="45" spans="1:6" ht="201" customHeight="1">
      <c r="A45" s="10" t="s">
        <v>77</v>
      </c>
      <c r="B45" s="18"/>
      <c r="C45" s="29" t="s">
        <v>75</v>
      </c>
      <c r="D45" s="24">
        <v>1</v>
      </c>
      <c r="E45" s="11">
        <v>1341</v>
      </c>
      <c r="F45" s="12">
        <f t="shared" si="2"/>
        <v>1341</v>
      </c>
    </row>
    <row r="46" spans="1:6" ht="201" customHeight="1">
      <c r="A46" s="10" t="s">
        <v>79</v>
      </c>
      <c r="B46" s="18"/>
      <c r="C46" s="29" t="s">
        <v>78</v>
      </c>
      <c r="D46" s="24">
        <v>1</v>
      </c>
      <c r="E46" s="11">
        <v>1321</v>
      </c>
      <c r="F46" s="12">
        <f t="shared" si="2"/>
        <v>1321</v>
      </c>
    </row>
    <row r="47" spans="1:6" ht="201" customHeight="1">
      <c r="A47" s="10" t="s">
        <v>81</v>
      </c>
      <c r="B47" s="18"/>
      <c r="C47" s="29" t="s">
        <v>80</v>
      </c>
      <c r="D47" s="24">
        <v>1</v>
      </c>
      <c r="E47" s="11">
        <v>1439</v>
      </c>
      <c r="F47" s="12">
        <f t="shared" si="2"/>
        <v>1439</v>
      </c>
    </row>
    <row r="48" spans="1:6" ht="201" customHeight="1">
      <c r="A48" s="10" t="s">
        <v>83</v>
      </c>
      <c r="B48" s="18"/>
      <c r="C48" s="29" t="s">
        <v>82</v>
      </c>
      <c r="D48" s="24">
        <v>1</v>
      </c>
      <c r="E48" s="11">
        <v>1331</v>
      </c>
      <c r="F48" s="12">
        <f t="shared" si="2"/>
        <v>1331</v>
      </c>
    </row>
    <row r="49" spans="1:6" ht="201" customHeight="1">
      <c r="A49" s="10" t="s">
        <v>85</v>
      </c>
      <c r="B49" s="18"/>
      <c r="C49" s="29" t="s">
        <v>84</v>
      </c>
      <c r="D49" s="24">
        <v>1</v>
      </c>
      <c r="E49" s="11">
        <v>1548</v>
      </c>
      <c r="F49" s="12">
        <f t="shared" si="2"/>
        <v>1548</v>
      </c>
    </row>
    <row r="50" spans="1:6" ht="201" customHeight="1">
      <c r="A50" s="10" t="s">
        <v>87</v>
      </c>
      <c r="B50" s="18"/>
      <c r="C50" s="29" t="s">
        <v>86</v>
      </c>
      <c r="D50" s="24">
        <v>1</v>
      </c>
      <c r="E50" s="11">
        <v>1528</v>
      </c>
      <c r="F50" s="12">
        <f t="shared" si="2"/>
        <v>1528</v>
      </c>
    </row>
    <row r="51" spans="1:6" ht="201" customHeight="1">
      <c r="A51" s="10" t="s">
        <v>89</v>
      </c>
      <c r="B51" s="18"/>
      <c r="C51" s="29" t="s">
        <v>88</v>
      </c>
      <c r="D51" s="24">
        <v>1</v>
      </c>
      <c r="E51" s="11">
        <v>1745</v>
      </c>
      <c r="F51" s="12">
        <f t="shared" si="2"/>
        <v>1745</v>
      </c>
    </row>
    <row r="52" spans="1:6" ht="201" customHeight="1">
      <c r="A52" s="10" t="s">
        <v>91</v>
      </c>
      <c r="B52" s="18"/>
      <c r="C52" s="29" t="s">
        <v>90</v>
      </c>
      <c r="D52" s="24">
        <v>1</v>
      </c>
      <c r="E52" s="11">
        <v>2051</v>
      </c>
      <c r="F52" s="12">
        <f t="shared" si="2"/>
        <v>2051</v>
      </c>
    </row>
    <row r="53" spans="1:6" ht="201" customHeight="1">
      <c r="A53" s="10" t="s">
        <v>93</v>
      </c>
      <c r="B53" s="18"/>
      <c r="C53" s="29" t="s">
        <v>92</v>
      </c>
      <c r="D53" s="24">
        <v>1</v>
      </c>
      <c r="E53" s="11">
        <v>2248</v>
      </c>
      <c r="F53" s="12">
        <f t="shared" si="2"/>
        <v>2248</v>
      </c>
    </row>
    <row r="54" spans="1:6" ht="201" customHeight="1">
      <c r="A54" s="10" t="s">
        <v>95</v>
      </c>
      <c r="B54" s="18"/>
      <c r="C54" s="29" t="s">
        <v>94</v>
      </c>
      <c r="D54" s="24">
        <v>1</v>
      </c>
      <c r="E54" s="11">
        <v>2120</v>
      </c>
      <c r="F54" s="12">
        <f t="shared" si="2"/>
        <v>2120</v>
      </c>
    </row>
    <row r="55" spans="1:6" ht="201" customHeight="1">
      <c r="A55" s="10" t="s">
        <v>97</v>
      </c>
      <c r="B55" s="18"/>
      <c r="C55" s="29" t="s">
        <v>96</v>
      </c>
      <c r="D55" s="24">
        <v>1</v>
      </c>
      <c r="E55" s="11">
        <v>2317</v>
      </c>
      <c r="F55" s="12">
        <f t="shared" si="2"/>
        <v>2317</v>
      </c>
    </row>
    <row r="56" spans="1:6" ht="201" customHeight="1">
      <c r="A56" s="10" t="s">
        <v>99</v>
      </c>
      <c r="B56" s="18"/>
      <c r="C56" s="29" t="s">
        <v>98</v>
      </c>
      <c r="D56" s="24">
        <v>1</v>
      </c>
      <c r="E56" s="11">
        <v>2277</v>
      </c>
      <c r="F56" s="12">
        <f t="shared" si="2"/>
        <v>2277</v>
      </c>
    </row>
    <row r="57" spans="1:6" ht="201" customHeight="1">
      <c r="A57" s="10" t="s">
        <v>101</v>
      </c>
      <c r="B57" s="18"/>
      <c r="C57" s="29" t="s">
        <v>100</v>
      </c>
      <c r="D57" s="24">
        <v>1</v>
      </c>
      <c r="E57" s="11">
        <v>2504</v>
      </c>
      <c r="F57" s="12">
        <f t="shared" si="2"/>
        <v>2504</v>
      </c>
    </row>
    <row r="58" spans="1:6" ht="201" customHeight="1">
      <c r="A58" s="10" t="s">
        <v>103</v>
      </c>
      <c r="B58" s="18"/>
      <c r="C58" s="29" t="s">
        <v>102</v>
      </c>
      <c r="D58" s="24">
        <v>1</v>
      </c>
      <c r="E58" s="11">
        <v>2475</v>
      </c>
      <c r="F58" s="12">
        <f t="shared" si="2"/>
        <v>2475</v>
      </c>
    </row>
    <row r="59" spans="1:6" ht="201" customHeight="1">
      <c r="A59" s="10" t="s">
        <v>105</v>
      </c>
      <c r="B59" s="18"/>
      <c r="C59" s="29" t="s">
        <v>104</v>
      </c>
      <c r="D59" s="24">
        <v>1</v>
      </c>
      <c r="E59" s="11">
        <v>2701</v>
      </c>
      <c r="F59" s="12">
        <f t="shared" si="2"/>
        <v>2701</v>
      </c>
    </row>
    <row r="60" spans="1:6" ht="201" customHeight="1">
      <c r="A60" s="10" t="s">
        <v>107</v>
      </c>
      <c r="B60" s="18"/>
      <c r="C60" s="29" t="s">
        <v>106</v>
      </c>
      <c r="D60" s="24">
        <v>1</v>
      </c>
      <c r="E60" s="11">
        <v>2475</v>
      </c>
      <c r="F60" s="12">
        <f t="shared" si="2"/>
        <v>2475</v>
      </c>
    </row>
    <row r="61" spans="1:6" ht="201" customHeight="1">
      <c r="A61" s="10" t="s">
        <v>109</v>
      </c>
      <c r="B61" s="18"/>
      <c r="C61" s="29" t="s">
        <v>108</v>
      </c>
      <c r="D61" s="24">
        <v>1</v>
      </c>
      <c r="E61" s="11">
        <v>2908</v>
      </c>
      <c r="F61" s="12">
        <f t="shared" si="2"/>
        <v>2908</v>
      </c>
    </row>
    <row r="62" spans="1:6" ht="201" customHeight="1">
      <c r="A62" s="10" t="s">
        <v>111</v>
      </c>
      <c r="B62" s="18"/>
      <c r="C62" s="29" t="s">
        <v>110</v>
      </c>
      <c r="D62" s="24">
        <v>1</v>
      </c>
      <c r="E62" s="11">
        <v>2869</v>
      </c>
      <c r="F62" s="12">
        <f t="shared" si="2"/>
        <v>2869</v>
      </c>
    </row>
    <row r="63" spans="1:6" ht="201" customHeight="1">
      <c r="A63" s="10" t="s">
        <v>113</v>
      </c>
      <c r="B63" s="18"/>
      <c r="C63" s="29" t="s">
        <v>112</v>
      </c>
      <c r="D63" s="24">
        <v>1</v>
      </c>
      <c r="E63" s="11">
        <v>3303</v>
      </c>
      <c r="F63" s="12">
        <f t="shared" si="2"/>
        <v>3303</v>
      </c>
    </row>
    <row r="64" spans="1:6" ht="64.5" customHeight="1">
      <c r="A64" s="32" t="s">
        <v>114</v>
      </c>
      <c r="B64" s="32"/>
      <c r="C64" s="32"/>
      <c r="D64" s="32"/>
      <c r="E64" s="32"/>
      <c r="F64" s="32"/>
    </row>
    <row r="65" spans="1:7" ht="201" customHeight="1">
      <c r="A65" s="10" t="s">
        <v>116</v>
      </c>
      <c r="B65" s="18"/>
      <c r="C65" s="29" t="s">
        <v>115</v>
      </c>
      <c r="D65" s="24">
        <v>1</v>
      </c>
      <c r="E65" s="11">
        <v>394</v>
      </c>
      <c r="F65" s="12">
        <f t="shared" si="2"/>
        <v>394</v>
      </c>
    </row>
    <row r="66" spans="1:7" ht="201" customHeight="1">
      <c r="A66" s="10" t="s">
        <v>118</v>
      </c>
      <c r="B66" s="18"/>
      <c r="C66" s="29" t="s">
        <v>117</v>
      </c>
      <c r="D66" s="24">
        <v>1</v>
      </c>
      <c r="E66" s="11">
        <v>473</v>
      </c>
      <c r="F66" s="12">
        <f t="shared" si="2"/>
        <v>473</v>
      </c>
    </row>
    <row r="67" spans="1:7" ht="201" customHeight="1">
      <c r="A67" s="10" t="s">
        <v>120</v>
      </c>
      <c r="B67" s="18"/>
      <c r="C67" s="29" t="s">
        <v>119</v>
      </c>
      <c r="D67" s="24">
        <v>1</v>
      </c>
      <c r="E67" s="11">
        <v>828</v>
      </c>
      <c r="F67" s="12">
        <f t="shared" si="2"/>
        <v>828</v>
      </c>
    </row>
    <row r="68" spans="1:7" ht="201" customHeight="1">
      <c r="A68" s="10" t="s">
        <v>122</v>
      </c>
      <c r="B68" s="18"/>
      <c r="C68" s="29" t="s">
        <v>121</v>
      </c>
      <c r="D68" s="24">
        <v>1</v>
      </c>
      <c r="E68" s="11">
        <v>917</v>
      </c>
      <c r="F68" s="12">
        <f t="shared" si="2"/>
        <v>917</v>
      </c>
    </row>
    <row r="69" spans="1:7" ht="201" customHeight="1">
      <c r="A69" s="10" t="s">
        <v>124</v>
      </c>
      <c r="B69" s="18"/>
      <c r="C69" s="29" t="s">
        <v>123</v>
      </c>
      <c r="D69" s="24">
        <v>1</v>
      </c>
      <c r="E69" s="11">
        <v>1035</v>
      </c>
      <c r="F69" s="12">
        <f t="shared" si="2"/>
        <v>1035</v>
      </c>
    </row>
    <row r="70" spans="1:7" ht="201" customHeight="1">
      <c r="A70" s="10" t="s">
        <v>126</v>
      </c>
      <c r="B70" s="18"/>
      <c r="C70" s="29" t="s">
        <v>125</v>
      </c>
      <c r="D70" s="24">
        <v>1</v>
      </c>
      <c r="E70" s="11">
        <v>966</v>
      </c>
      <c r="F70" s="12">
        <f t="shared" si="2"/>
        <v>966</v>
      </c>
    </row>
    <row r="71" spans="1:7" ht="201" customHeight="1">
      <c r="A71" s="10" t="s">
        <v>128</v>
      </c>
      <c r="B71" s="18"/>
      <c r="C71" s="29" t="s">
        <v>127</v>
      </c>
      <c r="D71" s="24">
        <v>1</v>
      </c>
      <c r="E71" s="11">
        <v>730</v>
      </c>
      <c r="F71" s="12">
        <f t="shared" si="2"/>
        <v>730</v>
      </c>
    </row>
    <row r="72" spans="1:7" ht="201" customHeight="1">
      <c r="A72" s="10" t="s">
        <v>130</v>
      </c>
      <c r="B72" s="18"/>
      <c r="C72" s="29" t="s">
        <v>129</v>
      </c>
      <c r="D72" s="24">
        <v>1</v>
      </c>
      <c r="E72" s="11">
        <v>414</v>
      </c>
      <c r="F72" s="12">
        <f t="shared" si="2"/>
        <v>414</v>
      </c>
    </row>
    <row r="73" spans="1:7" ht="201" customHeight="1">
      <c r="A73" s="10" t="s">
        <v>132</v>
      </c>
      <c r="B73" s="18"/>
      <c r="C73" s="29" t="s">
        <v>131</v>
      </c>
      <c r="D73" s="24">
        <v>1</v>
      </c>
      <c r="E73" s="11">
        <v>385</v>
      </c>
      <c r="F73" s="12">
        <f t="shared" si="2"/>
        <v>385</v>
      </c>
    </row>
    <row r="74" spans="1:7" ht="201" customHeight="1">
      <c r="A74" s="10" t="s">
        <v>134</v>
      </c>
      <c r="B74" s="18"/>
      <c r="C74" s="29" t="s">
        <v>133</v>
      </c>
      <c r="D74" s="24">
        <v>1</v>
      </c>
      <c r="E74" s="11">
        <v>680</v>
      </c>
      <c r="F74" s="12">
        <f t="shared" si="2"/>
        <v>680</v>
      </c>
    </row>
    <row r="75" spans="1:7" ht="201" customHeight="1">
      <c r="A75" s="10" t="s">
        <v>136</v>
      </c>
      <c r="B75" s="18"/>
      <c r="C75" s="29" t="s">
        <v>135</v>
      </c>
      <c r="D75" s="24">
        <v>1</v>
      </c>
      <c r="E75" s="11">
        <v>779</v>
      </c>
      <c r="F75" s="12">
        <f t="shared" si="2"/>
        <v>779</v>
      </c>
    </row>
    <row r="76" spans="1:7" ht="201" customHeight="1">
      <c r="A76" s="10" t="s">
        <v>138</v>
      </c>
      <c r="B76" s="18"/>
      <c r="C76" s="29" t="s">
        <v>137</v>
      </c>
      <c r="D76" s="24">
        <v>1</v>
      </c>
      <c r="E76" s="11">
        <v>828</v>
      </c>
      <c r="F76" s="12">
        <f t="shared" si="2"/>
        <v>828</v>
      </c>
    </row>
    <row r="77" spans="1:7" ht="201" customHeight="1">
      <c r="A77" s="10" t="s">
        <v>140</v>
      </c>
      <c r="B77" s="18"/>
      <c r="C77" s="29" t="s">
        <v>139</v>
      </c>
      <c r="D77" s="24">
        <v>1</v>
      </c>
      <c r="E77" s="11">
        <v>897</v>
      </c>
      <c r="F77" s="12">
        <f t="shared" si="2"/>
        <v>897</v>
      </c>
    </row>
    <row r="78" spans="1:7" ht="63" customHeight="1">
      <c r="A78" s="44"/>
      <c r="B78" s="44"/>
      <c r="C78" s="44"/>
      <c r="D78" s="44"/>
      <c r="E78" s="8">
        <f>SUM(E11:E77)</f>
        <v>98083</v>
      </c>
      <c r="F78" s="13">
        <f>SUM(F11:F77)</f>
        <v>98083</v>
      </c>
      <c r="G78" s="31"/>
    </row>
    <row r="79" spans="1:7">
      <c r="E79" s="5"/>
      <c r="F79" s="5"/>
    </row>
    <row r="80" spans="1:7">
      <c r="E80" s="5"/>
      <c r="F80" s="5"/>
    </row>
    <row r="81" spans="1:7" ht="42" customHeight="1">
      <c r="A81" s="40" t="s">
        <v>3</v>
      </c>
      <c r="B81" s="41"/>
      <c r="C81" s="41"/>
      <c r="D81" s="41"/>
      <c r="E81" s="41"/>
      <c r="F81" s="41"/>
      <c r="G81" s="7"/>
    </row>
    <row r="82" spans="1:7" ht="15.9" customHeight="1">
      <c r="A82" s="47" t="s">
        <v>7</v>
      </c>
      <c r="B82" s="48"/>
      <c r="C82" s="48"/>
      <c r="D82" s="48"/>
      <c r="E82" s="48"/>
      <c r="F82" s="48"/>
      <c r="G82" s="4"/>
    </row>
    <row r="83" spans="1:7" ht="68.099999999999994" customHeight="1">
      <c r="A83" s="49" t="s">
        <v>6</v>
      </c>
      <c r="B83" s="50"/>
      <c r="C83" s="50"/>
      <c r="D83" s="50"/>
      <c r="E83" s="50"/>
      <c r="F83" s="51"/>
      <c r="G83" s="4"/>
    </row>
    <row r="84" spans="1:7" ht="15.9" customHeight="1">
      <c r="A84" s="52" t="s">
        <v>5</v>
      </c>
      <c r="B84" s="53"/>
      <c r="C84" s="53"/>
      <c r="D84" s="53"/>
      <c r="E84" s="53"/>
      <c r="F84" s="54"/>
      <c r="G84" s="6"/>
    </row>
    <row r="85" spans="1:7" ht="221.1" customHeight="1">
      <c r="A85" s="52" t="s">
        <v>15</v>
      </c>
      <c r="B85" s="53"/>
      <c r="C85" s="53"/>
      <c r="D85" s="53"/>
      <c r="E85" s="53"/>
      <c r="F85" s="54"/>
      <c r="G85" s="4"/>
    </row>
    <row r="86" spans="1:7" ht="57.9" customHeight="1">
      <c r="A86" s="55" t="s">
        <v>4</v>
      </c>
      <c r="B86" s="56"/>
      <c r="C86" s="56"/>
      <c r="D86" s="56"/>
      <c r="E86" s="56"/>
      <c r="F86" s="57"/>
      <c r="G86" s="4"/>
    </row>
    <row r="87" spans="1:7" ht="168" customHeight="1" thickBot="1">
      <c r="A87" s="58" t="s">
        <v>12</v>
      </c>
      <c r="B87" s="59"/>
      <c r="C87" s="59"/>
      <c r="D87" s="59"/>
      <c r="E87" s="59"/>
      <c r="F87" s="60"/>
    </row>
    <row r="88" spans="1:7">
      <c r="A88" s="45"/>
      <c r="B88" s="45"/>
      <c r="C88" s="45"/>
      <c r="D88" s="45"/>
      <c r="E88" s="45"/>
      <c r="F88" s="45"/>
    </row>
    <row r="89" spans="1:7">
      <c r="A89" s="46"/>
      <c r="B89" s="46"/>
      <c r="C89" s="46"/>
      <c r="D89" s="46"/>
      <c r="E89" s="46"/>
      <c r="F89" s="46"/>
    </row>
    <row r="90" spans="1:7" ht="18" customHeight="1">
      <c r="A90" s="46"/>
      <c r="B90" s="46"/>
      <c r="C90" s="46"/>
      <c r="D90" s="46"/>
      <c r="E90" s="46"/>
      <c r="F90" s="46"/>
    </row>
    <row r="91" spans="1:7" ht="15.9" customHeight="1"/>
    <row r="92" spans="1:7" ht="33.9" customHeight="1">
      <c r="G92" s="4"/>
    </row>
    <row r="93" spans="1:7" ht="15.9" customHeight="1"/>
    <row r="100" spans="7:7">
      <c r="G100" s="2"/>
    </row>
    <row r="102" spans="7:7">
      <c r="G102" s="2"/>
    </row>
  </sheetData>
  <mergeCells count="25">
    <mergeCell ref="A88:F90"/>
    <mergeCell ref="A82:F82"/>
    <mergeCell ref="A83:F83"/>
    <mergeCell ref="A84:F84"/>
    <mergeCell ref="A85:F85"/>
    <mergeCell ref="A86:F86"/>
    <mergeCell ref="A87:F87"/>
    <mergeCell ref="A81:F81"/>
    <mergeCell ref="A9:A10"/>
    <mergeCell ref="B9:B10"/>
    <mergeCell ref="C9:C10"/>
    <mergeCell ref="D9:D10"/>
    <mergeCell ref="E9:E10"/>
    <mergeCell ref="F9:F10"/>
    <mergeCell ref="A23:F23"/>
    <mergeCell ref="A30:F30"/>
    <mergeCell ref="A37:F37"/>
    <mergeCell ref="A64:F64"/>
    <mergeCell ref="A78:D78"/>
    <mergeCell ref="A8:F8"/>
    <mergeCell ref="A1:F1"/>
    <mergeCell ref="A2:C2"/>
    <mergeCell ref="D2:F2"/>
    <mergeCell ref="A3:F5"/>
    <mergeCell ref="A6:F7"/>
  </mergeCells>
  <pageMargins left="0.70866141732283472" right="0.70866141732283472" top="0.74803149606299213" bottom="0.74803149606299213" header="0.31496062992125984" footer="0.31496062992125984"/>
  <pageSetup paperSize="9" scale="5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9A7AE0-2997-FF48-9A3B-2D31EEEC36AE}">
  <dimension ref="A1:G102"/>
  <sheetViews>
    <sheetView topLeftCell="A75" zoomScale="60" zoomScaleNormal="60" workbookViewId="0">
      <selection activeCell="N76" sqref="N76"/>
    </sheetView>
  </sheetViews>
  <sheetFormatPr defaultColWidth="11.19921875" defaultRowHeight="15.6"/>
  <cols>
    <col min="1" max="1" width="17.3984375" customWidth="1"/>
    <col min="2" max="2" width="33.3984375" customWidth="1"/>
    <col min="3" max="3" width="30.8984375" customWidth="1"/>
    <col min="4" max="4" width="15.09765625" customWidth="1"/>
    <col min="5" max="5" width="22.8984375" customWidth="1"/>
    <col min="6" max="6" width="19.3984375" bestFit="1" customWidth="1"/>
    <col min="7" max="7" width="12" bestFit="1" customWidth="1"/>
  </cols>
  <sheetData>
    <row r="1" spans="1:7" ht="144.9" customHeight="1">
      <c r="A1" s="33"/>
      <c r="B1" s="33"/>
      <c r="C1" s="33"/>
      <c r="D1" s="33"/>
      <c r="E1" s="33"/>
      <c r="F1" s="33"/>
    </row>
    <row r="2" spans="1:7" ht="165" customHeight="1">
      <c r="A2" s="34" t="s">
        <v>13</v>
      </c>
      <c r="B2" s="34"/>
      <c r="C2" s="34"/>
      <c r="D2" s="35" t="s">
        <v>14</v>
      </c>
      <c r="E2" s="36"/>
      <c r="F2" s="36"/>
    </row>
    <row r="3" spans="1:7" ht="30" customHeight="1">
      <c r="A3" s="37" t="s">
        <v>2</v>
      </c>
      <c r="B3" s="37"/>
      <c r="C3" s="37"/>
      <c r="D3" s="37"/>
      <c r="E3" s="37"/>
      <c r="F3" s="37"/>
    </row>
    <row r="4" spans="1:7" ht="23.1" customHeight="1">
      <c r="A4" s="37"/>
      <c r="B4" s="37"/>
      <c r="C4" s="37"/>
      <c r="D4" s="37"/>
      <c r="E4" s="37"/>
      <c r="F4" s="37"/>
      <c r="G4" s="3"/>
    </row>
    <row r="5" spans="1:7" ht="15.9" customHeight="1">
      <c r="A5" s="37"/>
      <c r="B5" s="37"/>
      <c r="C5" s="37"/>
      <c r="D5" s="37"/>
      <c r="E5" s="37"/>
      <c r="F5" s="37"/>
    </row>
    <row r="6" spans="1:7" ht="54.9" customHeight="1">
      <c r="A6" s="38" t="s">
        <v>16</v>
      </c>
      <c r="B6" s="39"/>
      <c r="C6" s="39"/>
      <c r="D6" s="39"/>
      <c r="E6" s="39"/>
      <c r="F6" s="39"/>
    </row>
    <row r="7" spans="1:7" ht="77.099999999999994" customHeight="1">
      <c r="A7" s="39"/>
      <c r="B7" s="39"/>
      <c r="C7" s="39"/>
      <c r="D7" s="39"/>
      <c r="E7" s="39"/>
      <c r="F7" s="39"/>
    </row>
    <row r="8" spans="1:7" ht="39.75" customHeight="1">
      <c r="A8" s="32" t="s">
        <v>17</v>
      </c>
      <c r="B8" s="32"/>
      <c r="C8" s="32"/>
      <c r="D8" s="32"/>
      <c r="E8" s="32"/>
      <c r="F8" s="32"/>
    </row>
    <row r="9" spans="1:7">
      <c r="A9" s="42" t="s">
        <v>0</v>
      </c>
      <c r="B9" s="42" t="s">
        <v>8</v>
      </c>
      <c r="C9" s="42" t="s">
        <v>1</v>
      </c>
      <c r="D9" s="42" t="s">
        <v>9</v>
      </c>
      <c r="E9" s="42" t="s">
        <v>10</v>
      </c>
      <c r="F9" s="42" t="s">
        <v>11</v>
      </c>
    </row>
    <row r="10" spans="1:7" s="1" customFormat="1">
      <c r="A10" s="43"/>
      <c r="B10" s="43"/>
      <c r="C10" s="43"/>
      <c r="D10" s="42"/>
      <c r="E10" s="42"/>
      <c r="F10" s="43"/>
    </row>
    <row r="11" spans="1:7" ht="201.9" customHeight="1">
      <c r="A11" s="14" t="s">
        <v>19</v>
      </c>
      <c r="B11" s="17"/>
      <c r="C11" s="21" t="s">
        <v>18</v>
      </c>
      <c r="D11" s="24">
        <v>1</v>
      </c>
      <c r="E11" s="25">
        <f>'P1'!E11*1.15</f>
        <v>357.65</v>
      </c>
      <c r="F11" s="22">
        <f t="shared" ref="F11:F22" si="0">D11*E11</f>
        <v>357.65</v>
      </c>
    </row>
    <row r="12" spans="1:7" ht="209.1" customHeight="1">
      <c r="A12" s="14" t="s">
        <v>21</v>
      </c>
      <c r="B12" s="18"/>
      <c r="C12" s="21" t="s">
        <v>20</v>
      </c>
      <c r="D12" s="24">
        <v>1</v>
      </c>
      <c r="E12" s="25">
        <f>'P1'!E12*1.15</f>
        <v>396.74999999999994</v>
      </c>
      <c r="F12" s="23">
        <f t="shared" si="0"/>
        <v>396.74999999999994</v>
      </c>
    </row>
    <row r="13" spans="1:7" ht="213.9" customHeight="1">
      <c r="A13" s="14" t="s">
        <v>23</v>
      </c>
      <c r="B13" s="18"/>
      <c r="C13" s="21" t="s">
        <v>22</v>
      </c>
      <c r="D13" s="24">
        <v>1</v>
      </c>
      <c r="E13" s="25">
        <f>'P1'!E13*1.15</f>
        <v>453.09999999999997</v>
      </c>
      <c r="F13" s="23">
        <f t="shared" si="0"/>
        <v>453.09999999999997</v>
      </c>
    </row>
    <row r="14" spans="1:7" ht="194.1" customHeight="1">
      <c r="A14" s="14" t="s">
        <v>25</v>
      </c>
      <c r="B14" s="18"/>
      <c r="C14" s="21" t="s">
        <v>24</v>
      </c>
      <c r="D14" s="24">
        <v>1</v>
      </c>
      <c r="E14" s="25">
        <f>'P1'!E14*1.15</f>
        <v>975.19999999999993</v>
      </c>
      <c r="F14" s="12">
        <f t="shared" si="0"/>
        <v>975.19999999999993</v>
      </c>
    </row>
    <row r="15" spans="1:7" ht="201" customHeight="1">
      <c r="A15" s="14" t="s">
        <v>27</v>
      </c>
      <c r="B15" s="15"/>
      <c r="C15" s="9" t="s">
        <v>26</v>
      </c>
      <c r="D15" s="24">
        <v>1</v>
      </c>
      <c r="E15" s="25">
        <f>'P1'!E15*1.15</f>
        <v>1020.05</v>
      </c>
      <c r="F15" s="19">
        <f t="shared" si="0"/>
        <v>1020.05</v>
      </c>
    </row>
    <row r="16" spans="1:7" ht="201" customHeight="1">
      <c r="A16" s="14" t="s">
        <v>29</v>
      </c>
      <c r="B16" s="18"/>
      <c r="C16" s="20" t="s">
        <v>28</v>
      </c>
      <c r="D16" s="24">
        <v>1</v>
      </c>
      <c r="E16" s="25">
        <f>'P1'!E16*1.15</f>
        <v>1496.1499999999999</v>
      </c>
      <c r="F16" s="12">
        <f t="shared" si="0"/>
        <v>1496.1499999999999</v>
      </c>
    </row>
    <row r="17" spans="1:6" ht="201" customHeight="1">
      <c r="A17" s="14" t="s">
        <v>31</v>
      </c>
      <c r="B17" s="18"/>
      <c r="C17" s="20" t="s">
        <v>30</v>
      </c>
      <c r="D17" s="24">
        <v>1</v>
      </c>
      <c r="E17" s="25">
        <f>'P1'!E17*1.15</f>
        <v>1644.4999999999998</v>
      </c>
      <c r="F17" s="12">
        <f t="shared" si="0"/>
        <v>1644.4999999999998</v>
      </c>
    </row>
    <row r="18" spans="1:6" ht="201" customHeight="1">
      <c r="A18" s="14" t="s">
        <v>33</v>
      </c>
      <c r="B18" s="18"/>
      <c r="C18" s="20" t="s">
        <v>32</v>
      </c>
      <c r="D18" s="24">
        <v>1</v>
      </c>
      <c r="E18" s="25">
        <f>'P1'!E18*1.15</f>
        <v>1768.6999999999998</v>
      </c>
      <c r="F18" s="12">
        <f t="shared" si="0"/>
        <v>1768.6999999999998</v>
      </c>
    </row>
    <row r="19" spans="1:6" ht="201" customHeight="1">
      <c r="A19" s="10" t="s">
        <v>34</v>
      </c>
      <c r="B19" s="18"/>
      <c r="C19" s="20" t="s">
        <v>30</v>
      </c>
      <c r="D19" s="24">
        <v>1</v>
      </c>
      <c r="E19" s="25">
        <f>'P1'!E19*1.15</f>
        <v>1734.1999999999998</v>
      </c>
      <c r="F19" s="12">
        <f t="shared" si="0"/>
        <v>1734.1999999999998</v>
      </c>
    </row>
    <row r="20" spans="1:6" ht="201" customHeight="1">
      <c r="A20" s="10" t="s">
        <v>36</v>
      </c>
      <c r="B20" s="18"/>
      <c r="C20" s="20" t="s">
        <v>35</v>
      </c>
      <c r="D20" s="24">
        <v>1</v>
      </c>
      <c r="E20" s="25">
        <f>'P1'!E20*1.15</f>
        <v>2267.7999999999997</v>
      </c>
      <c r="F20" s="12">
        <f t="shared" si="0"/>
        <v>2267.7999999999997</v>
      </c>
    </row>
    <row r="21" spans="1:6" ht="201" customHeight="1">
      <c r="A21" s="10" t="s">
        <v>38</v>
      </c>
      <c r="B21" s="18"/>
      <c r="C21" s="20" t="s">
        <v>37</v>
      </c>
      <c r="D21" s="24">
        <v>1</v>
      </c>
      <c r="E21" s="25">
        <f>'P1'!E21*1.15</f>
        <v>5669.5</v>
      </c>
      <c r="F21" s="12">
        <f t="shared" si="0"/>
        <v>5669.5</v>
      </c>
    </row>
    <row r="22" spans="1:6" ht="201" customHeight="1">
      <c r="A22" s="10" t="s">
        <v>39</v>
      </c>
      <c r="B22" s="18"/>
      <c r="C22" s="20" t="s">
        <v>37</v>
      </c>
      <c r="D22" s="24">
        <v>1</v>
      </c>
      <c r="E22" s="25">
        <f>'P1'!E22*1.15</f>
        <v>6008.7499999999991</v>
      </c>
      <c r="F22" s="12">
        <f t="shared" si="0"/>
        <v>6008.7499999999991</v>
      </c>
    </row>
    <row r="23" spans="1:6" ht="54.75" customHeight="1">
      <c r="A23" s="32" t="s">
        <v>40</v>
      </c>
      <c r="B23" s="32"/>
      <c r="C23" s="32"/>
      <c r="D23" s="32"/>
      <c r="E23" s="32"/>
      <c r="F23" s="32"/>
    </row>
    <row r="24" spans="1:6" ht="201" customHeight="1">
      <c r="A24" s="10" t="s">
        <v>42</v>
      </c>
      <c r="B24" s="18"/>
      <c r="C24" s="20" t="s">
        <v>41</v>
      </c>
      <c r="D24" s="24">
        <v>1</v>
      </c>
      <c r="E24" s="25">
        <f>'P1'!E24*1.15</f>
        <v>1077.55</v>
      </c>
      <c r="F24" s="12">
        <f t="shared" ref="F24:F29" si="1">D24*E24</f>
        <v>1077.55</v>
      </c>
    </row>
    <row r="25" spans="1:6" ht="201" customHeight="1">
      <c r="A25" s="10" t="s">
        <v>44</v>
      </c>
      <c r="B25" s="18"/>
      <c r="C25" s="20" t="s">
        <v>43</v>
      </c>
      <c r="D25" s="24">
        <v>1</v>
      </c>
      <c r="E25" s="25">
        <f>'P1'!E25*1.15</f>
        <v>1110.8999999999999</v>
      </c>
      <c r="F25" s="12">
        <f t="shared" si="1"/>
        <v>1110.8999999999999</v>
      </c>
    </row>
    <row r="26" spans="1:6" ht="201" customHeight="1">
      <c r="A26" s="10" t="s">
        <v>46</v>
      </c>
      <c r="B26" s="18"/>
      <c r="C26" s="20" t="s">
        <v>45</v>
      </c>
      <c r="D26" s="24">
        <v>1</v>
      </c>
      <c r="E26" s="25">
        <f>'P1'!E26*1.15</f>
        <v>1768.6999999999998</v>
      </c>
      <c r="F26" s="12">
        <f t="shared" si="1"/>
        <v>1768.6999999999998</v>
      </c>
    </row>
    <row r="27" spans="1:6" ht="201" customHeight="1">
      <c r="A27" s="10" t="s">
        <v>48</v>
      </c>
      <c r="B27" s="18"/>
      <c r="C27" s="20" t="s">
        <v>47</v>
      </c>
      <c r="D27" s="24">
        <v>1</v>
      </c>
      <c r="E27" s="25">
        <f>'P1'!E27*1.15</f>
        <v>1882.55</v>
      </c>
      <c r="F27" s="12">
        <f t="shared" si="1"/>
        <v>1882.55</v>
      </c>
    </row>
    <row r="28" spans="1:6" ht="201" customHeight="1">
      <c r="A28" s="10" t="s">
        <v>50</v>
      </c>
      <c r="B28" s="18"/>
      <c r="C28" s="20" t="s">
        <v>49</v>
      </c>
      <c r="D28" s="24">
        <v>1</v>
      </c>
      <c r="E28" s="25">
        <f>'P1'!E28*1.15</f>
        <v>1609.9999999999998</v>
      </c>
      <c r="F28" s="12">
        <f t="shared" si="1"/>
        <v>1609.9999999999998</v>
      </c>
    </row>
    <row r="29" spans="1:6" ht="201" customHeight="1">
      <c r="A29" s="10" t="s">
        <v>51</v>
      </c>
      <c r="B29" s="18"/>
      <c r="C29" s="20" t="s">
        <v>45</v>
      </c>
      <c r="D29" s="24">
        <v>1</v>
      </c>
      <c r="E29" s="25">
        <f>'P1'!E29*1.15</f>
        <v>1848.05</v>
      </c>
      <c r="F29" s="12">
        <f t="shared" si="1"/>
        <v>1848.05</v>
      </c>
    </row>
    <row r="30" spans="1:6" ht="52.5" customHeight="1">
      <c r="A30" s="32" t="s">
        <v>52</v>
      </c>
      <c r="B30" s="32"/>
      <c r="C30" s="32"/>
      <c r="D30" s="32"/>
      <c r="E30" s="32"/>
      <c r="F30" s="32"/>
    </row>
    <row r="31" spans="1:6" ht="201" customHeight="1">
      <c r="A31" s="10" t="s">
        <v>54</v>
      </c>
      <c r="B31" s="18"/>
      <c r="C31" s="28" t="s">
        <v>53</v>
      </c>
      <c r="D31" s="24">
        <v>1</v>
      </c>
      <c r="E31" s="25">
        <f>'P1'!E31*1.15</f>
        <v>1167.25</v>
      </c>
      <c r="F31" s="12">
        <f>D31*E31</f>
        <v>1167.25</v>
      </c>
    </row>
    <row r="32" spans="1:6" ht="201" customHeight="1">
      <c r="A32" s="10" t="s">
        <v>56</v>
      </c>
      <c r="B32" s="18"/>
      <c r="C32" s="28" t="s">
        <v>55</v>
      </c>
      <c r="D32" s="24">
        <v>1</v>
      </c>
      <c r="E32" s="25">
        <f>'P1'!E32*1.15</f>
        <v>2153.9499999999998</v>
      </c>
      <c r="F32" s="12">
        <f t="shared" ref="F32:F77" si="2">D32*E32</f>
        <v>2153.9499999999998</v>
      </c>
    </row>
    <row r="33" spans="1:6" ht="201" customHeight="1">
      <c r="A33" s="10" t="s">
        <v>57</v>
      </c>
      <c r="B33" s="18"/>
      <c r="C33" s="28" t="s">
        <v>61</v>
      </c>
      <c r="D33" s="24">
        <v>1</v>
      </c>
      <c r="E33" s="25">
        <f>'P1'!E33*1.15</f>
        <v>3140.6499999999996</v>
      </c>
      <c r="F33" s="12">
        <f t="shared" si="2"/>
        <v>3140.6499999999996</v>
      </c>
    </row>
    <row r="34" spans="1:6" ht="201" customHeight="1">
      <c r="A34" s="10" t="s">
        <v>60</v>
      </c>
      <c r="B34" s="18"/>
      <c r="C34" s="28" t="s">
        <v>59</v>
      </c>
      <c r="D34" s="24">
        <v>1</v>
      </c>
      <c r="E34" s="25">
        <f>'P1'!E34*1.15</f>
        <v>1530.6499999999999</v>
      </c>
      <c r="F34" s="12">
        <f t="shared" si="2"/>
        <v>1530.6499999999999</v>
      </c>
    </row>
    <row r="35" spans="1:6" ht="201" customHeight="1">
      <c r="A35" s="10" t="s">
        <v>62</v>
      </c>
      <c r="B35" s="18"/>
      <c r="C35" s="28" t="s">
        <v>55</v>
      </c>
      <c r="D35" s="24">
        <v>1</v>
      </c>
      <c r="E35" s="25">
        <f>'P1'!E35*1.15</f>
        <v>2857.75</v>
      </c>
      <c r="F35" s="12">
        <f t="shared" si="2"/>
        <v>2857.75</v>
      </c>
    </row>
    <row r="36" spans="1:6" ht="201" customHeight="1">
      <c r="A36" s="10" t="s">
        <v>58</v>
      </c>
      <c r="B36" s="18"/>
      <c r="C36" s="28" t="s">
        <v>59</v>
      </c>
      <c r="D36" s="24">
        <v>1</v>
      </c>
      <c r="E36" s="25">
        <f>'P1'!E36*1.15</f>
        <v>1416.8</v>
      </c>
      <c r="F36" s="12">
        <f t="shared" si="2"/>
        <v>1416.8</v>
      </c>
    </row>
    <row r="37" spans="1:6" ht="47.25" customHeight="1">
      <c r="A37" s="32" t="s">
        <v>63</v>
      </c>
      <c r="B37" s="32"/>
      <c r="C37" s="32"/>
      <c r="D37" s="32"/>
      <c r="E37" s="32"/>
      <c r="F37" s="32"/>
    </row>
    <row r="38" spans="1:6" ht="201" customHeight="1">
      <c r="A38" s="10" t="s">
        <v>65</v>
      </c>
      <c r="B38" s="18"/>
      <c r="C38" s="29" t="s">
        <v>64</v>
      </c>
      <c r="D38" s="24">
        <v>1</v>
      </c>
      <c r="E38" s="25">
        <f>'P1'!E38*1.15</f>
        <v>351.9</v>
      </c>
      <c r="F38" s="12">
        <f t="shared" si="2"/>
        <v>351.9</v>
      </c>
    </row>
    <row r="39" spans="1:6" ht="201" customHeight="1">
      <c r="A39" s="10" t="s">
        <v>67</v>
      </c>
      <c r="B39" s="18"/>
      <c r="C39" s="29" t="s">
        <v>66</v>
      </c>
      <c r="D39" s="24">
        <v>1</v>
      </c>
      <c r="E39" s="25">
        <f>'P1'!E39*1.15</f>
        <v>1054.55</v>
      </c>
      <c r="F39" s="12">
        <f t="shared" si="2"/>
        <v>1054.55</v>
      </c>
    </row>
    <row r="40" spans="1:6" ht="201" customHeight="1">
      <c r="A40" s="10" t="s">
        <v>69</v>
      </c>
      <c r="B40" s="18"/>
      <c r="C40" s="29" t="s">
        <v>68</v>
      </c>
      <c r="D40" s="24">
        <v>1</v>
      </c>
      <c r="E40" s="25">
        <f>'P1'!E40*1.15</f>
        <v>2006.7499999999998</v>
      </c>
      <c r="F40" s="12">
        <f t="shared" si="2"/>
        <v>2006.7499999999998</v>
      </c>
    </row>
    <row r="41" spans="1:6" ht="201" customHeight="1">
      <c r="A41" s="10" t="s">
        <v>70</v>
      </c>
      <c r="B41" s="18"/>
      <c r="C41" s="29" t="s">
        <v>66</v>
      </c>
      <c r="D41" s="24">
        <v>1</v>
      </c>
      <c r="E41" s="25">
        <f>'P1'!E41*1.15</f>
        <v>1292.5999999999999</v>
      </c>
      <c r="F41" s="12">
        <f t="shared" si="2"/>
        <v>1292.5999999999999</v>
      </c>
    </row>
    <row r="42" spans="1:6" ht="201" customHeight="1">
      <c r="A42" s="10" t="s">
        <v>72</v>
      </c>
      <c r="B42" s="18"/>
      <c r="C42" s="29" t="s">
        <v>71</v>
      </c>
      <c r="D42" s="24">
        <v>1</v>
      </c>
      <c r="E42" s="25">
        <f>'P1'!E42*1.15</f>
        <v>1406.4499999999998</v>
      </c>
      <c r="F42" s="12">
        <f t="shared" si="2"/>
        <v>1406.4499999999998</v>
      </c>
    </row>
    <row r="43" spans="1:6" ht="201" customHeight="1">
      <c r="A43" s="10" t="s">
        <v>74</v>
      </c>
      <c r="B43" s="30"/>
      <c r="C43" s="29" t="s">
        <v>73</v>
      </c>
      <c r="D43" s="24">
        <v>1</v>
      </c>
      <c r="E43" s="25">
        <f>'P1'!E43*1.15</f>
        <v>2618.5499999999997</v>
      </c>
      <c r="F43" s="12">
        <f t="shared" si="2"/>
        <v>2618.5499999999997</v>
      </c>
    </row>
    <row r="44" spans="1:6" ht="201" customHeight="1">
      <c r="A44" s="10" t="s">
        <v>76</v>
      </c>
      <c r="B44" s="18"/>
      <c r="C44" s="29" t="s">
        <v>75</v>
      </c>
      <c r="D44" s="24">
        <v>1</v>
      </c>
      <c r="E44" s="25">
        <f>'P1'!E44*1.15</f>
        <v>1406.4499999999998</v>
      </c>
      <c r="F44" s="12">
        <f t="shared" si="2"/>
        <v>1406.4499999999998</v>
      </c>
    </row>
    <row r="45" spans="1:6" ht="201" customHeight="1">
      <c r="A45" s="10" t="s">
        <v>77</v>
      </c>
      <c r="B45" s="18"/>
      <c r="C45" s="29" t="s">
        <v>75</v>
      </c>
      <c r="D45" s="24">
        <v>1</v>
      </c>
      <c r="E45" s="25">
        <f>'P1'!E45*1.15</f>
        <v>1542.1499999999999</v>
      </c>
      <c r="F45" s="12">
        <f t="shared" si="2"/>
        <v>1542.1499999999999</v>
      </c>
    </row>
    <row r="46" spans="1:6" ht="201" customHeight="1">
      <c r="A46" s="10" t="s">
        <v>79</v>
      </c>
      <c r="B46" s="18"/>
      <c r="C46" s="29" t="s">
        <v>78</v>
      </c>
      <c r="D46" s="24">
        <v>1</v>
      </c>
      <c r="E46" s="25">
        <f>'P1'!E46*1.15</f>
        <v>1519.1499999999999</v>
      </c>
      <c r="F46" s="12">
        <f t="shared" si="2"/>
        <v>1519.1499999999999</v>
      </c>
    </row>
    <row r="47" spans="1:6" ht="201" customHeight="1">
      <c r="A47" s="10" t="s">
        <v>81</v>
      </c>
      <c r="B47" s="18"/>
      <c r="C47" s="29" t="s">
        <v>80</v>
      </c>
      <c r="D47" s="24">
        <v>1</v>
      </c>
      <c r="E47" s="25">
        <f>'P1'!E47*1.15</f>
        <v>1654.85</v>
      </c>
      <c r="F47" s="12">
        <f t="shared" si="2"/>
        <v>1654.85</v>
      </c>
    </row>
    <row r="48" spans="1:6" ht="201" customHeight="1">
      <c r="A48" s="10" t="s">
        <v>83</v>
      </c>
      <c r="B48" s="18"/>
      <c r="C48" s="29" t="s">
        <v>82</v>
      </c>
      <c r="D48" s="24">
        <v>1</v>
      </c>
      <c r="E48" s="25">
        <f>'P1'!E48*1.15</f>
        <v>1530.6499999999999</v>
      </c>
      <c r="F48" s="12">
        <f t="shared" si="2"/>
        <v>1530.6499999999999</v>
      </c>
    </row>
    <row r="49" spans="1:6" ht="201" customHeight="1">
      <c r="A49" s="10" t="s">
        <v>85</v>
      </c>
      <c r="B49" s="18"/>
      <c r="C49" s="29" t="s">
        <v>84</v>
      </c>
      <c r="D49" s="24">
        <v>1</v>
      </c>
      <c r="E49" s="25">
        <f>'P1'!E49*1.15</f>
        <v>1780.1999999999998</v>
      </c>
      <c r="F49" s="12">
        <f t="shared" si="2"/>
        <v>1780.1999999999998</v>
      </c>
    </row>
    <row r="50" spans="1:6" ht="201" customHeight="1">
      <c r="A50" s="10" t="s">
        <v>87</v>
      </c>
      <c r="B50" s="18"/>
      <c r="C50" s="29" t="s">
        <v>86</v>
      </c>
      <c r="D50" s="24">
        <v>1</v>
      </c>
      <c r="E50" s="25">
        <f>'P1'!E50*1.15</f>
        <v>1757.1999999999998</v>
      </c>
      <c r="F50" s="12">
        <f t="shared" si="2"/>
        <v>1757.1999999999998</v>
      </c>
    </row>
    <row r="51" spans="1:6" ht="201" customHeight="1">
      <c r="A51" s="10" t="s">
        <v>89</v>
      </c>
      <c r="B51" s="18"/>
      <c r="C51" s="29" t="s">
        <v>88</v>
      </c>
      <c r="D51" s="24">
        <v>1</v>
      </c>
      <c r="E51" s="25">
        <f>'P1'!E51*1.15</f>
        <v>2006.7499999999998</v>
      </c>
      <c r="F51" s="12">
        <f t="shared" si="2"/>
        <v>2006.7499999999998</v>
      </c>
    </row>
    <row r="52" spans="1:6" ht="201" customHeight="1">
      <c r="A52" s="10" t="s">
        <v>91</v>
      </c>
      <c r="B52" s="18"/>
      <c r="C52" s="29" t="s">
        <v>90</v>
      </c>
      <c r="D52" s="24">
        <v>1</v>
      </c>
      <c r="E52" s="25">
        <f>'P1'!E52*1.15</f>
        <v>2358.6499999999996</v>
      </c>
      <c r="F52" s="12">
        <f t="shared" si="2"/>
        <v>2358.6499999999996</v>
      </c>
    </row>
    <row r="53" spans="1:6" ht="201" customHeight="1">
      <c r="A53" s="10" t="s">
        <v>93</v>
      </c>
      <c r="B53" s="18"/>
      <c r="C53" s="29" t="s">
        <v>92</v>
      </c>
      <c r="D53" s="24">
        <v>1</v>
      </c>
      <c r="E53" s="25">
        <f>'P1'!E53*1.15</f>
        <v>2585.1999999999998</v>
      </c>
      <c r="F53" s="12">
        <f t="shared" si="2"/>
        <v>2585.1999999999998</v>
      </c>
    </row>
    <row r="54" spans="1:6" ht="201" customHeight="1">
      <c r="A54" s="10" t="s">
        <v>95</v>
      </c>
      <c r="B54" s="18"/>
      <c r="C54" s="29" t="s">
        <v>94</v>
      </c>
      <c r="D54" s="24">
        <v>1</v>
      </c>
      <c r="E54" s="25">
        <f>'P1'!E54*1.15</f>
        <v>2438</v>
      </c>
      <c r="F54" s="12">
        <f t="shared" si="2"/>
        <v>2438</v>
      </c>
    </row>
    <row r="55" spans="1:6" ht="201" customHeight="1">
      <c r="A55" s="10" t="s">
        <v>97</v>
      </c>
      <c r="B55" s="18"/>
      <c r="C55" s="29" t="s">
        <v>96</v>
      </c>
      <c r="D55" s="24">
        <v>1</v>
      </c>
      <c r="E55" s="25">
        <f>'P1'!E55*1.15</f>
        <v>2664.5499999999997</v>
      </c>
      <c r="F55" s="12">
        <f t="shared" si="2"/>
        <v>2664.5499999999997</v>
      </c>
    </row>
    <row r="56" spans="1:6" ht="201" customHeight="1">
      <c r="A56" s="10" t="s">
        <v>99</v>
      </c>
      <c r="B56" s="18"/>
      <c r="C56" s="29" t="s">
        <v>98</v>
      </c>
      <c r="D56" s="24">
        <v>1</v>
      </c>
      <c r="E56" s="25">
        <f>'P1'!E56*1.15</f>
        <v>2618.5499999999997</v>
      </c>
      <c r="F56" s="12">
        <f t="shared" si="2"/>
        <v>2618.5499999999997</v>
      </c>
    </row>
    <row r="57" spans="1:6" ht="201" customHeight="1">
      <c r="A57" s="10" t="s">
        <v>101</v>
      </c>
      <c r="B57" s="18"/>
      <c r="C57" s="29" t="s">
        <v>100</v>
      </c>
      <c r="D57" s="24">
        <v>1</v>
      </c>
      <c r="E57" s="25">
        <f>'P1'!E57*1.15</f>
        <v>2879.6</v>
      </c>
      <c r="F57" s="12">
        <f t="shared" si="2"/>
        <v>2879.6</v>
      </c>
    </row>
    <row r="58" spans="1:6" ht="201" customHeight="1">
      <c r="A58" s="10" t="s">
        <v>103</v>
      </c>
      <c r="B58" s="18"/>
      <c r="C58" s="29" t="s">
        <v>102</v>
      </c>
      <c r="D58" s="24">
        <v>1</v>
      </c>
      <c r="E58" s="25">
        <f>'P1'!E58*1.15</f>
        <v>2846.25</v>
      </c>
      <c r="F58" s="12">
        <f t="shared" si="2"/>
        <v>2846.25</v>
      </c>
    </row>
    <row r="59" spans="1:6" ht="201" customHeight="1">
      <c r="A59" s="10" t="s">
        <v>105</v>
      </c>
      <c r="B59" s="18"/>
      <c r="C59" s="29" t="s">
        <v>104</v>
      </c>
      <c r="D59" s="24">
        <v>1</v>
      </c>
      <c r="E59" s="25">
        <f>'P1'!E59*1.15</f>
        <v>3106.1499999999996</v>
      </c>
      <c r="F59" s="12">
        <f t="shared" si="2"/>
        <v>3106.1499999999996</v>
      </c>
    </row>
    <row r="60" spans="1:6" ht="201" customHeight="1">
      <c r="A60" s="10" t="s">
        <v>107</v>
      </c>
      <c r="B60" s="18"/>
      <c r="C60" s="29" t="s">
        <v>106</v>
      </c>
      <c r="D60" s="24">
        <v>1</v>
      </c>
      <c r="E60" s="25">
        <f>'P1'!E60*1.15</f>
        <v>2846.25</v>
      </c>
      <c r="F60" s="12">
        <f t="shared" si="2"/>
        <v>2846.25</v>
      </c>
    </row>
    <row r="61" spans="1:6" ht="201" customHeight="1">
      <c r="A61" s="10" t="s">
        <v>109</v>
      </c>
      <c r="B61" s="18"/>
      <c r="C61" s="29" t="s">
        <v>108</v>
      </c>
      <c r="D61" s="24">
        <v>1</v>
      </c>
      <c r="E61" s="25">
        <f>'P1'!E61*1.15</f>
        <v>3344.2</v>
      </c>
      <c r="F61" s="12">
        <f t="shared" si="2"/>
        <v>3344.2</v>
      </c>
    </row>
    <row r="62" spans="1:6" ht="201" customHeight="1">
      <c r="A62" s="10" t="s">
        <v>111</v>
      </c>
      <c r="B62" s="18"/>
      <c r="C62" s="29" t="s">
        <v>110</v>
      </c>
      <c r="D62" s="24">
        <v>1</v>
      </c>
      <c r="E62" s="25">
        <f>'P1'!E62*1.15</f>
        <v>3299.35</v>
      </c>
      <c r="F62" s="12">
        <f t="shared" si="2"/>
        <v>3299.35</v>
      </c>
    </row>
    <row r="63" spans="1:6" ht="201" customHeight="1">
      <c r="A63" s="10" t="s">
        <v>113</v>
      </c>
      <c r="B63" s="18"/>
      <c r="C63" s="29" t="s">
        <v>112</v>
      </c>
      <c r="D63" s="24">
        <v>1</v>
      </c>
      <c r="E63" s="25">
        <f>'P1'!E63*1.15</f>
        <v>3798.45</v>
      </c>
      <c r="F63" s="12">
        <f t="shared" si="2"/>
        <v>3798.45</v>
      </c>
    </row>
    <row r="64" spans="1:6" ht="64.5" customHeight="1">
      <c r="A64" s="32" t="s">
        <v>114</v>
      </c>
      <c r="B64" s="32"/>
      <c r="C64" s="32"/>
      <c r="D64" s="32"/>
      <c r="E64" s="32"/>
      <c r="F64" s="32"/>
    </row>
    <row r="65" spans="1:6" ht="201" customHeight="1">
      <c r="A65" s="10" t="s">
        <v>116</v>
      </c>
      <c r="B65" s="18"/>
      <c r="C65" s="29" t="s">
        <v>115</v>
      </c>
      <c r="D65" s="24">
        <v>1</v>
      </c>
      <c r="E65" s="25">
        <f>'P1'!E65*1.15</f>
        <v>453.09999999999997</v>
      </c>
      <c r="F65" s="12">
        <f t="shared" si="2"/>
        <v>453.09999999999997</v>
      </c>
    </row>
    <row r="66" spans="1:6" ht="201" customHeight="1">
      <c r="A66" s="10" t="s">
        <v>118</v>
      </c>
      <c r="B66" s="18"/>
      <c r="C66" s="29" t="s">
        <v>117</v>
      </c>
      <c r="D66" s="24">
        <v>1</v>
      </c>
      <c r="E66" s="25">
        <f>'P1'!E66*1.15</f>
        <v>543.94999999999993</v>
      </c>
      <c r="F66" s="12">
        <f t="shared" si="2"/>
        <v>543.94999999999993</v>
      </c>
    </row>
    <row r="67" spans="1:6" ht="201" customHeight="1">
      <c r="A67" s="10" t="s">
        <v>120</v>
      </c>
      <c r="B67" s="18"/>
      <c r="C67" s="29" t="s">
        <v>119</v>
      </c>
      <c r="D67" s="24">
        <v>1</v>
      </c>
      <c r="E67" s="25">
        <f>'P1'!E67*1.15</f>
        <v>952.19999999999993</v>
      </c>
      <c r="F67" s="12">
        <f t="shared" si="2"/>
        <v>952.19999999999993</v>
      </c>
    </row>
    <row r="68" spans="1:6" ht="201" customHeight="1">
      <c r="A68" s="10" t="s">
        <v>122</v>
      </c>
      <c r="B68" s="18"/>
      <c r="C68" s="29" t="s">
        <v>121</v>
      </c>
      <c r="D68" s="24">
        <v>1</v>
      </c>
      <c r="E68" s="25">
        <f>'P1'!E68*1.15</f>
        <v>1054.55</v>
      </c>
      <c r="F68" s="12">
        <f t="shared" si="2"/>
        <v>1054.55</v>
      </c>
    </row>
    <row r="69" spans="1:6" ht="201" customHeight="1">
      <c r="A69" s="10" t="s">
        <v>124</v>
      </c>
      <c r="B69" s="18"/>
      <c r="C69" s="29" t="s">
        <v>123</v>
      </c>
      <c r="D69" s="24">
        <v>1</v>
      </c>
      <c r="E69" s="25">
        <f>'P1'!E69*1.15</f>
        <v>1190.25</v>
      </c>
      <c r="F69" s="12">
        <f t="shared" si="2"/>
        <v>1190.25</v>
      </c>
    </row>
    <row r="70" spans="1:6" ht="201" customHeight="1">
      <c r="A70" s="10" t="s">
        <v>126</v>
      </c>
      <c r="B70" s="18"/>
      <c r="C70" s="29" t="s">
        <v>125</v>
      </c>
      <c r="D70" s="24">
        <v>1</v>
      </c>
      <c r="E70" s="25">
        <f>'P1'!E70*1.15</f>
        <v>1110.8999999999999</v>
      </c>
      <c r="F70" s="12">
        <f t="shared" si="2"/>
        <v>1110.8999999999999</v>
      </c>
    </row>
    <row r="71" spans="1:6" ht="201" customHeight="1">
      <c r="A71" s="10" t="s">
        <v>128</v>
      </c>
      <c r="B71" s="18"/>
      <c r="C71" s="29" t="s">
        <v>127</v>
      </c>
      <c r="D71" s="24">
        <v>1</v>
      </c>
      <c r="E71" s="25">
        <f>'P1'!E71*1.15</f>
        <v>839.49999999999989</v>
      </c>
      <c r="F71" s="12">
        <f t="shared" si="2"/>
        <v>839.49999999999989</v>
      </c>
    </row>
    <row r="72" spans="1:6" ht="201" customHeight="1">
      <c r="A72" s="10" t="s">
        <v>130</v>
      </c>
      <c r="B72" s="18"/>
      <c r="C72" s="29" t="s">
        <v>129</v>
      </c>
      <c r="D72" s="24">
        <v>1</v>
      </c>
      <c r="E72" s="25">
        <f>'P1'!E72*1.15</f>
        <v>476.09999999999997</v>
      </c>
      <c r="F72" s="12">
        <f t="shared" si="2"/>
        <v>476.09999999999997</v>
      </c>
    </row>
    <row r="73" spans="1:6" ht="201" customHeight="1">
      <c r="A73" s="10" t="s">
        <v>132</v>
      </c>
      <c r="B73" s="18"/>
      <c r="C73" s="29" t="s">
        <v>131</v>
      </c>
      <c r="D73" s="24">
        <v>1</v>
      </c>
      <c r="E73" s="25">
        <f>'P1'!E73*1.15</f>
        <v>442.74999999999994</v>
      </c>
      <c r="F73" s="12">
        <f t="shared" si="2"/>
        <v>442.74999999999994</v>
      </c>
    </row>
    <row r="74" spans="1:6" ht="201" customHeight="1">
      <c r="A74" s="10" t="s">
        <v>134</v>
      </c>
      <c r="B74" s="18"/>
      <c r="C74" s="29" t="s">
        <v>133</v>
      </c>
      <c r="D74" s="24">
        <v>1</v>
      </c>
      <c r="E74" s="25">
        <f>'P1'!E74*1.15</f>
        <v>781.99999999999989</v>
      </c>
      <c r="F74" s="12">
        <f t="shared" si="2"/>
        <v>781.99999999999989</v>
      </c>
    </row>
    <row r="75" spans="1:6" ht="201" customHeight="1">
      <c r="A75" s="10" t="s">
        <v>136</v>
      </c>
      <c r="B75" s="18"/>
      <c r="C75" s="29" t="s">
        <v>135</v>
      </c>
      <c r="D75" s="24">
        <v>1</v>
      </c>
      <c r="E75" s="25">
        <f>'P1'!E75*1.15</f>
        <v>895.84999999999991</v>
      </c>
      <c r="F75" s="12">
        <f t="shared" si="2"/>
        <v>895.84999999999991</v>
      </c>
    </row>
    <row r="76" spans="1:6" ht="201" customHeight="1">
      <c r="A76" s="10" t="s">
        <v>138</v>
      </c>
      <c r="B76" s="18"/>
      <c r="C76" s="29" t="s">
        <v>137</v>
      </c>
      <c r="D76" s="24">
        <v>1</v>
      </c>
      <c r="E76" s="25">
        <f>'P1'!E76*1.15</f>
        <v>952.19999999999993</v>
      </c>
      <c r="F76" s="12">
        <f t="shared" si="2"/>
        <v>952.19999999999993</v>
      </c>
    </row>
    <row r="77" spans="1:6" ht="201" customHeight="1">
      <c r="A77" s="10" t="s">
        <v>140</v>
      </c>
      <c r="B77" s="18"/>
      <c r="C77" s="29" t="s">
        <v>139</v>
      </c>
      <c r="D77" s="24">
        <v>1</v>
      </c>
      <c r="E77" s="25">
        <f>'P1'!E77*1.15</f>
        <v>1031.55</v>
      </c>
      <c r="F77" s="12">
        <f t="shared" si="2"/>
        <v>1031.55</v>
      </c>
    </row>
    <row r="78" spans="1:6" ht="63" customHeight="1">
      <c r="A78" s="44"/>
      <c r="B78" s="44"/>
      <c r="C78" s="44"/>
      <c r="D78" s="44"/>
      <c r="E78" s="8">
        <f>SUM(E11:E77)</f>
        <v>112795.45</v>
      </c>
      <c r="F78" s="13">
        <f>SUM(F11:F77)</f>
        <v>112795.45</v>
      </c>
    </row>
    <row r="79" spans="1:6">
      <c r="E79" s="5"/>
      <c r="F79" s="5"/>
    </row>
    <row r="80" spans="1:6">
      <c r="E80" s="5"/>
      <c r="F80" s="5"/>
    </row>
    <row r="81" spans="1:7" ht="42" customHeight="1">
      <c r="A81" s="40" t="s">
        <v>3</v>
      </c>
      <c r="B81" s="41"/>
      <c r="C81" s="41"/>
      <c r="D81" s="41"/>
      <c r="E81" s="41"/>
      <c r="F81" s="41"/>
      <c r="G81" s="7"/>
    </row>
    <row r="82" spans="1:7" ht="15.9" customHeight="1">
      <c r="A82" s="47" t="s">
        <v>7</v>
      </c>
      <c r="B82" s="48"/>
      <c r="C82" s="48"/>
      <c r="D82" s="48"/>
      <c r="E82" s="48"/>
      <c r="F82" s="48"/>
      <c r="G82" s="4"/>
    </row>
    <row r="83" spans="1:7" ht="68.099999999999994" customHeight="1">
      <c r="A83" s="49" t="s">
        <v>6</v>
      </c>
      <c r="B83" s="50"/>
      <c r="C83" s="50"/>
      <c r="D83" s="50"/>
      <c r="E83" s="50"/>
      <c r="F83" s="51"/>
      <c r="G83" s="4"/>
    </row>
    <row r="84" spans="1:7" ht="15.9" customHeight="1">
      <c r="A84" s="52" t="s">
        <v>5</v>
      </c>
      <c r="B84" s="53"/>
      <c r="C84" s="53"/>
      <c r="D84" s="53"/>
      <c r="E84" s="53"/>
      <c r="F84" s="54"/>
      <c r="G84" s="6"/>
    </row>
    <row r="85" spans="1:7" ht="221.1" customHeight="1">
      <c r="A85" s="52" t="s">
        <v>15</v>
      </c>
      <c r="B85" s="53"/>
      <c r="C85" s="53"/>
      <c r="D85" s="53"/>
      <c r="E85" s="53"/>
      <c r="F85" s="54"/>
      <c r="G85" s="4"/>
    </row>
    <row r="86" spans="1:7" ht="57.9" customHeight="1">
      <c r="A86" s="55" t="s">
        <v>4</v>
      </c>
      <c r="B86" s="56"/>
      <c r="C86" s="56"/>
      <c r="D86" s="56"/>
      <c r="E86" s="56"/>
      <c r="F86" s="57"/>
      <c r="G86" s="4"/>
    </row>
    <row r="87" spans="1:7" ht="168" customHeight="1" thickBot="1">
      <c r="A87" s="58" t="s">
        <v>12</v>
      </c>
      <c r="B87" s="59"/>
      <c r="C87" s="59"/>
      <c r="D87" s="59"/>
      <c r="E87" s="59"/>
      <c r="F87" s="60"/>
    </row>
    <row r="88" spans="1:7">
      <c r="A88" s="45"/>
      <c r="B88" s="45"/>
      <c r="C88" s="45"/>
      <c r="D88" s="45"/>
      <c r="E88" s="45"/>
      <c r="F88" s="45"/>
    </row>
    <row r="89" spans="1:7">
      <c r="A89" s="46"/>
      <c r="B89" s="46"/>
      <c r="C89" s="46"/>
      <c r="D89" s="46"/>
      <c r="E89" s="46"/>
      <c r="F89" s="46"/>
    </row>
    <row r="90" spans="1:7" ht="18" customHeight="1">
      <c r="A90" s="46"/>
      <c r="B90" s="46"/>
      <c r="C90" s="46"/>
      <c r="D90" s="46"/>
      <c r="E90" s="46"/>
      <c r="F90" s="46"/>
    </row>
    <row r="91" spans="1:7" ht="15.9" customHeight="1"/>
    <row r="92" spans="1:7" ht="33.9" customHeight="1">
      <c r="G92" s="4"/>
    </row>
    <row r="93" spans="1:7" ht="15.9" customHeight="1"/>
    <row r="100" spans="7:7">
      <c r="G100" s="2"/>
    </row>
    <row r="102" spans="7:7">
      <c r="G102" s="2"/>
    </row>
  </sheetData>
  <mergeCells count="25">
    <mergeCell ref="A88:F90"/>
    <mergeCell ref="A9:A10"/>
    <mergeCell ref="B9:B10"/>
    <mergeCell ref="C9:C10"/>
    <mergeCell ref="D9:D10"/>
    <mergeCell ref="E9:E10"/>
    <mergeCell ref="F9:F10"/>
    <mergeCell ref="A30:F30"/>
    <mergeCell ref="A37:F37"/>
    <mergeCell ref="A64:F64"/>
    <mergeCell ref="A87:F87"/>
    <mergeCell ref="A85:F85"/>
    <mergeCell ref="A86:F86"/>
    <mergeCell ref="A81:F81"/>
    <mergeCell ref="A84:F84"/>
    <mergeCell ref="A23:F23"/>
    <mergeCell ref="A2:C2"/>
    <mergeCell ref="A3:F5"/>
    <mergeCell ref="A78:D78"/>
    <mergeCell ref="A8:F8"/>
    <mergeCell ref="A1:F1"/>
    <mergeCell ref="A6:F7"/>
    <mergeCell ref="D2:F2"/>
    <mergeCell ref="A82:F82"/>
    <mergeCell ref="A83:F83"/>
  </mergeCells>
  <pageMargins left="0.70866141732283472" right="0.70866141732283472" top="0.74803149606299213" bottom="0.74803149606299213" header="0.31496062992125984" footer="0.31496062992125984"/>
  <pageSetup paperSize="9" scale="50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5E9C9-432D-446F-AE66-D6F57BAE4A54}">
  <dimension ref="A1:G102"/>
  <sheetViews>
    <sheetView topLeftCell="A62" zoomScale="60" zoomScaleNormal="60" workbookViewId="0">
      <selection activeCell="C63" sqref="C63"/>
    </sheetView>
  </sheetViews>
  <sheetFormatPr defaultColWidth="11.19921875" defaultRowHeight="15.6"/>
  <cols>
    <col min="1" max="1" width="17.3984375" customWidth="1"/>
    <col min="2" max="2" width="33.3984375" customWidth="1"/>
    <col min="3" max="3" width="30.8984375" customWidth="1"/>
    <col min="4" max="4" width="15.09765625" customWidth="1"/>
    <col min="5" max="5" width="22.8984375" customWidth="1"/>
    <col min="6" max="6" width="19.3984375" bestFit="1" customWidth="1"/>
    <col min="7" max="7" width="12" bestFit="1" customWidth="1"/>
  </cols>
  <sheetData>
    <row r="1" spans="1:7" ht="144.9" customHeight="1">
      <c r="A1" s="33"/>
      <c r="B1" s="33"/>
      <c r="C1" s="33"/>
      <c r="D1" s="33"/>
      <c r="E1" s="33"/>
      <c r="F1" s="33"/>
    </row>
    <row r="2" spans="1:7" ht="165" customHeight="1">
      <c r="A2" s="34" t="s">
        <v>13</v>
      </c>
      <c r="B2" s="34"/>
      <c r="C2" s="34"/>
      <c r="D2" s="35" t="s">
        <v>14</v>
      </c>
      <c r="E2" s="36"/>
      <c r="F2" s="36"/>
    </row>
    <row r="3" spans="1:7" ht="30" customHeight="1">
      <c r="A3" s="37" t="s">
        <v>2</v>
      </c>
      <c r="B3" s="37"/>
      <c r="C3" s="37"/>
      <c r="D3" s="37"/>
      <c r="E3" s="37"/>
      <c r="F3" s="37"/>
    </row>
    <row r="4" spans="1:7" ht="23.1" customHeight="1">
      <c r="A4" s="37"/>
      <c r="B4" s="37"/>
      <c r="C4" s="37"/>
      <c r="D4" s="37"/>
      <c r="E4" s="37"/>
      <c r="F4" s="37"/>
      <c r="G4" s="3"/>
    </row>
    <row r="5" spans="1:7" ht="15.9" customHeight="1">
      <c r="A5" s="37"/>
      <c r="B5" s="37"/>
      <c r="C5" s="37"/>
      <c r="D5" s="37"/>
      <c r="E5" s="37"/>
      <c r="F5" s="37"/>
    </row>
    <row r="6" spans="1:7" ht="54.9" customHeight="1">
      <c r="A6" s="38" t="s">
        <v>16</v>
      </c>
      <c r="B6" s="39"/>
      <c r="C6" s="39"/>
      <c r="D6" s="39"/>
      <c r="E6" s="39"/>
      <c r="F6" s="39"/>
    </row>
    <row r="7" spans="1:7" ht="77.099999999999994" customHeight="1">
      <c r="A7" s="39"/>
      <c r="B7" s="39"/>
      <c r="C7" s="39"/>
      <c r="D7" s="39"/>
      <c r="E7" s="39"/>
      <c r="F7" s="39"/>
    </row>
    <row r="8" spans="1:7" ht="39.75" customHeight="1">
      <c r="A8" s="32" t="s">
        <v>17</v>
      </c>
      <c r="B8" s="32"/>
      <c r="C8" s="32"/>
      <c r="D8" s="32"/>
      <c r="E8" s="32"/>
      <c r="F8" s="32"/>
    </row>
    <row r="9" spans="1:7">
      <c r="A9" s="42" t="s">
        <v>0</v>
      </c>
      <c r="B9" s="42" t="s">
        <v>8</v>
      </c>
      <c r="C9" s="42" t="s">
        <v>1</v>
      </c>
      <c r="D9" s="42" t="s">
        <v>9</v>
      </c>
      <c r="E9" s="42" t="s">
        <v>10</v>
      </c>
      <c r="F9" s="42" t="s">
        <v>11</v>
      </c>
    </row>
    <row r="10" spans="1:7" s="27" customFormat="1">
      <c r="A10" s="43"/>
      <c r="B10" s="43"/>
      <c r="C10" s="43"/>
      <c r="D10" s="42"/>
      <c r="E10" s="42"/>
      <c r="F10" s="43"/>
    </row>
    <row r="11" spans="1:7" ht="201.9" customHeight="1">
      <c r="A11" s="14" t="s">
        <v>19</v>
      </c>
      <c r="B11" s="17"/>
      <c r="C11" s="21" t="s">
        <v>18</v>
      </c>
      <c r="D11" s="24">
        <v>1</v>
      </c>
      <c r="E11" s="25">
        <f>'P1'!E11*2</f>
        <v>622</v>
      </c>
      <c r="F11" s="22">
        <f t="shared" ref="F11:F22" si="0">D11*E11</f>
        <v>622</v>
      </c>
    </row>
    <row r="12" spans="1:7" ht="209.1" customHeight="1">
      <c r="A12" s="14" t="s">
        <v>21</v>
      </c>
      <c r="B12" s="18"/>
      <c r="C12" s="21" t="s">
        <v>20</v>
      </c>
      <c r="D12" s="24">
        <v>1</v>
      </c>
      <c r="E12" s="25">
        <f>'P1'!E12*2</f>
        <v>690</v>
      </c>
      <c r="F12" s="23">
        <f t="shared" si="0"/>
        <v>690</v>
      </c>
    </row>
    <row r="13" spans="1:7" ht="213.9" customHeight="1">
      <c r="A13" s="14" t="s">
        <v>23</v>
      </c>
      <c r="B13" s="18"/>
      <c r="C13" s="21" t="s">
        <v>22</v>
      </c>
      <c r="D13" s="24">
        <v>1</v>
      </c>
      <c r="E13" s="25">
        <f>'P1'!E13*2</f>
        <v>788</v>
      </c>
      <c r="F13" s="23">
        <f t="shared" si="0"/>
        <v>788</v>
      </c>
    </row>
    <row r="14" spans="1:7" ht="194.1" customHeight="1">
      <c r="A14" s="14" t="s">
        <v>25</v>
      </c>
      <c r="B14" s="18"/>
      <c r="C14" s="21" t="s">
        <v>24</v>
      </c>
      <c r="D14" s="24">
        <v>1</v>
      </c>
      <c r="E14" s="25">
        <f>'P1'!E14*2</f>
        <v>1696</v>
      </c>
      <c r="F14" s="12">
        <f t="shared" si="0"/>
        <v>1696</v>
      </c>
    </row>
    <row r="15" spans="1:7" ht="201" customHeight="1">
      <c r="A15" s="14" t="s">
        <v>27</v>
      </c>
      <c r="B15" s="15"/>
      <c r="C15" s="9" t="s">
        <v>26</v>
      </c>
      <c r="D15" s="24">
        <v>1</v>
      </c>
      <c r="E15" s="25">
        <f>'P1'!E15*2</f>
        <v>1774</v>
      </c>
      <c r="F15" s="19">
        <f t="shared" si="0"/>
        <v>1774</v>
      </c>
    </row>
    <row r="16" spans="1:7" ht="201" customHeight="1">
      <c r="A16" s="14" t="s">
        <v>29</v>
      </c>
      <c r="B16" s="18"/>
      <c r="C16" s="20" t="s">
        <v>28</v>
      </c>
      <c r="D16" s="24">
        <v>1</v>
      </c>
      <c r="E16" s="25">
        <f>'P1'!E16*2</f>
        <v>2602</v>
      </c>
      <c r="F16" s="12">
        <f t="shared" si="0"/>
        <v>2602</v>
      </c>
    </row>
    <row r="17" spans="1:6" ht="201" customHeight="1">
      <c r="A17" s="14" t="s">
        <v>31</v>
      </c>
      <c r="B17" s="18"/>
      <c r="C17" s="20" t="s">
        <v>30</v>
      </c>
      <c r="D17" s="24">
        <v>1</v>
      </c>
      <c r="E17" s="25">
        <f>'P1'!E17*2</f>
        <v>2860</v>
      </c>
      <c r="F17" s="12">
        <f t="shared" si="0"/>
        <v>2860</v>
      </c>
    </row>
    <row r="18" spans="1:6" ht="201" customHeight="1">
      <c r="A18" s="14" t="s">
        <v>33</v>
      </c>
      <c r="B18" s="18"/>
      <c r="C18" s="20" t="s">
        <v>32</v>
      </c>
      <c r="D18" s="24">
        <v>1</v>
      </c>
      <c r="E18" s="25">
        <f>'P1'!E18*2</f>
        <v>3076</v>
      </c>
      <c r="F18" s="12">
        <f t="shared" si="0"/>
        <v>3076</v>
      </c>
    </row>
    <row r="19" spans="1:6" ht="201" customHeight="1">
      <c r="A19" s="10" t="s">
        <v>34</v>
      </c>
      <c r="B19" s="18"/>
      <c r="C19" s="20" t="s">
        <v>30</v>
      </c>
      <c r="D19" s="24">
        <v>1</v>
      </c>
      <c r="E19" s="25">
        <f>'P1'!E19*2</f>
        <v>3016</v>
      </c>
      <c r="F19" s="12">
        <f t="shared" si="0"/>
        <v>3016</v>
      </c>
    </row>
    <row r="20" spans="1:6" ht="201" customHeight="1">
      <c r="A20" s="10" t="s">
        <v>36</v>
      </c>
      <c r="B20" s="18"/>
      <c r="C20" s="20" t="s">
        <v>35</v>
      </c>
      <c r="D20" s="24">
        <v>1</v>
      </c>
      <c r="E20" s="25">
        <f>'P1'!E20*2</f>
        <v>3944</v>
      </c>
      <c r="F20" s="12">
        <f t="shared" si="0"/>
        <v>3944</v>
      </c>
    </row>
    <row r="21" spans="1:6" ht="201" customHeight="1">
      <c r="A21" s="10" t="s">
        <v>38</v>
      </c>
      <c r="B21" s="18"/>
      <c r="C21" s="20" t="s">
        <v>37</v>
      </c>
      <c r="D21" s="24">
        <v>1</v>
      </c>
      <c r="E21" s="25">
        <f>'P1'!E21*2</f>
        <v>9860</v>
      </c>
      <c r="F21" s="12">
        <f t="shared" si="0"/>
        <v>9860</v>
      </c>
    </row>
    <row r="22" spans="1:6" ht="201" customHeight="1">
      <c r="A22" s="10" t="s">
        <v>39</v>
      </c>
      <c r="B22" s="18"/>
      <c r="C22" s="20" t="s">
        <v>37</v>
      </c>
      <c r="D22" s="24">
        <v>1</v>
      </c>
      <c r="E22" s="25">
        <f>'P1'!E22*2</f>
        <v>10450</v>
      </c>
      <c r="F22" s="12">
        <f t="shared" si="0"/>
        <v>10450</v>
      </c>
    </row>
    <row r="23" spans="1:6" ht="54.75" customHeight="1">
      <c r="A23" s="32" t="s">
        <v>40</v>
      </c>
      <c r="B23" s="32"/>
      <c r="C23" s="32"/>
      <c r="D23" s="32"/>
      <c r="E23" s="32"/>
      <c r="F23" s="32"/>
    </row>
    <row r="24" spans="1:6" ht="201" customHeight="1">
      <c r="A24" s="10" t="s">
        <v>42</v>
      </c>
      <c r="B24" s="18"/>
      <c r="C24" s="20" t="s">
        <v>41</v>
      </c>
      <c r="D24" s="24">
        <v>1</v>
      </c>
      <c r="E24" s="25">
        <f>'P1'!E24*2</f>
        <v>1874</v>
      </c>
      <c r="F24" s="12">
        <f t="shared" ref="F24:F29" si="1">D24*E24</f>
        <v>1874</v>
      </c>
    </row>
    <row r="25" spans="1:6" ht="201" customHeight="1">
      <c r="A25" s="10" t="s">
        <v>44</v>
      </c>
      <c r="B25" s="18"/>
      <c r="C25" s="20" t="s">
        <v>43</v>
      </c>
      <c r="D25" s="24">
        <v>1</v>
      </c>
      <c r="E25" s="25">
        <f>'P1'!E25*2</f>
        <v>1932</v>
      </c>
      <c r="F25" s="12">
        <f t="shared" si="1"/>
        <v>1932</v>
      </c>
    </row>
    <row r="26" spans="1:6" ht="201" customHeight="1">
      <c r="A26" s="10" t="s">
        <v>46</v>
      </c>
      <c r="B26" s="18"/>
      <c r="C26" s="20" t="s">
        <v>45</v>
      </c>
      <c r="D26" s="24">
        <v>1</v>
      </c>
      <c r="E26" s="25">
        <f>'P1'!E26*2</f>
        <v>3076</v>
      </c>
      <c r="F26" s="12">
        <f t="shared" si="1"/>
        <v>3076</v>
      </c>
    </row>
    <row r="27" spans="1:6" ht="201" customHeight="1">
      <c r="A27" s="10" t="s">
        <v>48</v>
      </c>
      <c r="B27" s="18"/>
      <c r="C27" s="20" t="s">
        <v>47</v>
      </c>
      <c r="D27" s="24">
        <v>1</v>
      </c>
      <c r="E27" s="25">
        <f>'P1'!E27*2</f>
        <v>3274</v>
      </c>
      <c r="F27" s="12">
        <f t="shared" si="1"/>
        <v>3274</v>
      </c>
    </row>
    <row r="28" spans="1:6" ht="201" customHeight="1">
      <c r="A28" s="10" t="s">
        <v>50</v>
      </c>
      <c r="B28" s="18"/>
      <c r="C28" s="20" t="s">
        <v>49</v>
      </c>
      <c r="D28" s="24">
        <v>1</v>
      </c>
      <c r="E28" s="25">
        <f>'P1'!E28*2</f>
        <v>2800</v>
      </c>
      <c r="F28" s="12">
        <f t="shared" si="1"/>
        <v>2800</v>
      </c>
    </row>
    <row r="29" spans="1:6" ht="201" customHeight="1">
      <c r="A29" s="10" t="s">
        <v>51</v>
      </c>
      <c r="B29" s="18"/>
      <c r="C29" s="20" t="s">
        <v>45</v>
      </c>
      <c r="D29" s="24">
        <v>1</v>
      </c>
      <c r="E29" s="25">
        <f>'P1'!E29*2</f>
        <v>3214</v>
      </c>
      <c r="F29" s="12">
        <f t="shared" si="1"/>
        <v>3214</v>
      </c>
    </row>
    <row r="30" spans="1:6" ht="52.5" customHeight="1">
      <c r="A30" s="32" t="s">
        <v>52</v>
      </c>
      <c r="B30" s="32"/>
      <c r="C30" s="32"/>
      <c r="D30" s="32"/>
      <c r="E30" s="32"/>
      <c r="F30" s="32"/>
    </row>
    <row r="31" spans="1:6" ht="201" customHeight="1">
      <c r="A31" s="10" t="s">
        <v>54</v>
      </c>
      <c r="B31" s="18"/>
      <c r="C31" s="28" t="s">
        <v>53</v>
      </c>
      <c r="D31" s="24">
        <v>1</v>
      </c>
      <c r="E31" s="25">
        <f>'P1'!E31*2</f>
        <v>2030</v>
      </c>
      <c r="F31" s="12">
        <f>D31*E31</f>
        <v>2030</v>
      </c>
    </row>
    <row r="32" spans="1:6" ht="201" customHeight="1">
      <c r="A32" s="10" t="s">
        <v>56</v>
      </c>
      <c r="B32" s="18"/>
      <c r="C32" s="28" t="s">
        <v>55</v>
      </c>
      <c r="D32" s="24">
        <v>1</v>
      </c>
      <c r="E32" s="25">
        <f>'P1'!E32*2</f>
        <v>3746</v>
      </c>
      <c r="F32" s="12">
        <f t="shared" ref="F32:F77" si="2">D32*E32</f>
        <v>3746</v>
      </c>
    </row>
    <row r="33" spans="1:6" ht="201" customHeight="1">
      <c r="A33" s="10" t="s">
        <v>57</v>
      </c>
      <c r="B33" s="18"/>
      <c r="C33" s="28" t="s">
        <v>61</v>
      </c>
      <c r="D33" s="24">
        <v>1</v>
      </c>
      <c r="E33" s="25">
        <f>'P1'!E33*2</f>
        <v>5462</v>
      </c>
      <c r="F33" s="12">
        <f t="shared" si="2"/>
        <v>5462</v>
      </c>
    </row>
    <row r="34" spans="1:6" ht="201" customHeight="1">
      <c r="A34" s="10" t="s">
        <v>60</v>
      </c>
      <c r="B34" s="18"/>
      <c r="C34" s="28" t="s">
        <v>59</v>
      </c>
      <c r="D34" s="24">
        <v>1</v>
      </c>
      <c r="E34" s="25">
        <f>'P1'!E34*2</f>
        <v>2662</v>
      </c>
      <c r="F34" s="12">
        <f t="shared" si="2"/>
        <v>2662</v>
      </c>
    </row>
    <row r="35" spans="1:6" ht="201" customHeight="1">
      <c r="A35" s="10" t="s">
        <v>62</v>
      </c>
      <c r="B35" s="18"/>
      <c r="C35" s="28" t="s">
        <v>55</v>
      </c>
      <c r="D35" s="24">
        <v>1</v>
      </c>
      <c r="E35" s="25">
        <f>'P1'!E35*2</f>
        <v>4970</v>
      </c>
      <c r="F35" s="12">
        <f t="shared" si="2"/>
        <v>4970</v>
      </c>
    </row>
    <row r="36" spans="1:6" ht="201" customHeight="1">
      <c r="A36" s="10" t="s">
        <v>58</v>
      </c>
      <c r="B36" s="18"/>
      <c r="C36" s="28" t="s">
        <v>59</v>
      </c>
      <c r="D36" s="24">
        <v>1</v>
      </c>
      <c r="E36" s="25">
        <f>'P1'!E36*2</f>
        <v>2464</v>
      </c>
      <c r="F36" s="12">
        <f t="shared" si="2"/>
        <v>2464</v>
      </c>
    </row>
    <row r="37" spans="1:6" ht="47.25" customHeight="1">
      <c r="A37" s="32" t="s">
        <v>63</v>
      </c>
      <c r="B37" s="32"/>
      <c r="C37" s="32"/>
      <c r="D37" s="32"/>
      <c r="E37" s="32"/>
      <c r="F37" s="32"/>
    </row>
    <row r="38" spans="1:6" ht="201" customHeight="1">
      <c r="A38" s="10" t="s">
        <v>65</v>
      </c>
      <c r="B38" s="18"/>
      <c r="C38" s="29" t="s">
        <v>64</v>
      </c>
      <c r="D38" s="24">
        <v>1</v>
      </c>
      <c r="E38" s="25">
        <f>'P1'!E38*2</f>
        <v>612</v>
      </c>
      <c r="F38" s="12">
        <f t="shared" si="2"/>
        <v>612</v>
      </c>
    </row>
    <row r="39" spans="1:6" ht="201" customHeight="1">
      <c r="A39" s="10" t="s">
        <v>67</v>
      </c>
      <c r="B39" s="18"/>
      <c r="C39" s="29" t="s">
        <v>66</v>
      </c>
      <c r="D39" s="24">
        <v>1</v>
      </c>
      <c r="E39" s="25">
        <f>'P1'!E39*2</f>
        <v>1834</v>
      </c>
      <c r="F39" s="12">
        <f t="shared" si="2"/>
        <v>1834</v>
      </c>
    </row>
    <row r="40" spans="1:6" ht="201" customHeight="1">
      <c r="A40" s="10" t="s">
        <v>69</v>
      </c>
      <c r="B40" s="18"/>
      <c r="C40" s="29" t="s">
        <v>68</v>
      </c>
      <c r="D40" s="24">
        <v>1</v>
      </c>
      <c r="E40" s="25">
        <f>'P1'!E40*2</f>
        <v>3490</v>
      </c>
      <c r="F40" s="12">
        <f t="shared" si="2"/>
        <v>3490</v>
      </c>
    </row>
    <row r="41" spans="1:6" ht="201" customHeight="1">
      <c r="A41" s="10" t="s">
        <v>70</v>
      </c>
      <c r="B41" s="18"/>
      <c r="C41" s="29" t="s">
        <v>66</v>
      </c>
      <c r="D41" s="24">
        <v>1</v>
      </c>
      <c r="E41" s="25">
        <f>'P1'!E41*2</f>
        <v>2248</v>
      </c>
      <c r="F41" s="12">
        <f t="shared" si="2"/>
        <v>2248</v>
      </c>
    </row>
    <row r="42" spans="1:6" ht="201" customHeight="1">
      <c r="A42" s="10" t="s">
        <v>72</v>
      </c>
      <c r="B42" s="18"/>
      <c r="C42" s="29" t="s">
        <v>71</v>
      </c>
      <c r="D42" s="24">
        <v>1</v>
      </c>
      <c r="E42" s="25">
        <f>'P1'!E42*2</f>
        <v>2446</v>
      </c>
      <c r="F42" s="12">
        <f t="shared" si="2"/>
        <v>2446</v>
      </c>
    </row>
    <row r="43" spans="1:6" ht="201" customHeight="1">
      <c r="A43" s="10" t="s">
        <v>74</v>
      </c>
      <c r="B43" s="30"/>
      <c r="C43" s="29" t="s">
        <v>73</v>
      </c>
      <c r="D43" s="24">
        <v>1</v>
      </c>
      <c r="E43" s="25">
        <f>'P1'!E43*2</f>
        <v>4554</v>
      </c>
      <c r="F43" s="12">
        <f t="shared" si="2"/>
        <v>4554</v>
      </c>
    </row>
    <row r="44" spans="1:6" ht="201" customHeight="1">
      <c r="A44" s="10" t="s">
        <v>76</v>
      </c>
      <c r="B44" s="18"/>
      <c r="C44" s="29" t="s">
        <v>75</v>
      </c>
      <c r="D44" s="24">
        <v>1</v>
      </c>
      <c r="E44" s="25">
        <f>'P1'!E44*2</f>
        <v>2446</v>
      </c>
      <c r="F44" s="12">
        <f t="shared" si="2"/>
        <v>2446</v>
      </c>
    </row>
    <row r="45" spans="1:6" ht="201" customHeight="1">
      <c r="A45" s="10" t="s">
        <v>77</v>
      </c>
      <c r="B45" s="18"/>
      <c r="C45" s="29" t="s">
        <v>75</v>
      </c>
      <c r="D45" s="24">
        <v>1</v>
      </c>
      <c r="E45" s="25">
        <f>'P1'!E45*2</f>
        <v>2682</v>
      </c>
      <c r="F45" s="12">
        <f t="shared" si="2"/>
        <v>2682</v>
      </c>
    </row>
    <row r="46" spans="1:6" ht="201" customHeight="1">
      <c r="A46" s="10" t="s">
        <v>79</v>
      </c>
      <c r="B46" s="18"/>
      <c r="C46" s="29" t="s">
        <v>78</v>
      </c>
      <c r="D46" s="24">
        <v>1</v>
      </c>
      <c r="E46" s="25">
        <f>'P1'!E46*2</f>
        <v>2642</v>
      </c>
      <c r="F46" s="12">
        <f t="shared" si="2"/>
        <v>2642</v>
      </c>
    </row>
    <row r="47" spans="1:6" ht="201" customHeight="1">
      <c r="A47" s="10" t="s">
        <v>81</v>
      </c>
      <c r="B47" s="18"/>
      <c r="C47" s="29" t="s">
        <v>80</v>
      </c>
      <c r="D47" s="24">
        <v>1</v>
      </c>
      <c r="E47" s="25">
        <f>'P1'!E47*2</f>
        <v>2878</v>
      </c>
      <c r="F47" s="12">
        <f t="shared" si="2"/>
        <v>2878</v>
      </c>
    </row>
    <row r="48" spans="1:6" ht="201" customHeight="1">
      <c r="A48" s="10" t="s">
        <v>83</v>
      </c>
      <c r="B48" s="18"/>
      <c r="C48" s="29" t="s">
        <v>82</v>
      </c>
      <c r="D48" s="24">
        <v>1</v>
      </c>
      <c r="E48" s="25">
        <f>'P1'!E48*2</f>
        <v>2662</v>
      </c>
      <c r="F48" s="12">
        <f t="shared" si="2"/>
        <v>2662</v>
      </c>
    </row>
    <row r="49" spans="1:6" ht="201" customHeight="1">
      <c r="A49" s="10" t="s">
        <v>85</v>
      </c>
      <c r="B49" s="18"/>
      <c r="C49" s="29" t="s">
        <v>84</v>
      </c>
      <c r="D49" s="24">
        <v>1</v>
      </c>
      <c r="E49" s="25">
        <f>'P1'!E49*2</f>
        <v>3096</v>
      </c>
      <c r="F49" s="12">
        <f t="shared" si="2"/>
        <v>3096</v>
      </c>
    </row>
    <row r="50" spans="1:6" ht="201" customHeight="1">
      <c r="A50" s="10" t="s">
        <v>87</v>
      </c>
      <c r="B50" s="18"/>
      <c r="C50" s="29" t="s">
        <v>86</v>
      </c>
      <c r="D50" s="24">
        <v>1</v>
      </c>
      <c r="E50" s="25">
        <f>'P1'!E50*2</f>
        <v>3056</v>
      </c>
      <c r="F50" s="12">
        <f t="shared" si="2"/>
        <v>3056</v>
      </c>
    </row>
    <row r="51" spans="1:6" ht="201" customHeight="1">
      <c r="A51" s="10" t="s">
        <v>89</v>
      </c>
      <c r="B51" s="18"/>
      <c r="C51" s="29" t="s">
        <v>88</v>
      </c>
      <c r="D51" s="24">
        <v>1</v>
      </c>
      <c r="E51" s="25">
        <f>'P1'!E51*2</f>
        <v>3490</v>
      </c>
      <c r="F51" s="12">
        <f t="shared" si="2"/>
        <v>3490</v>
      </c>
    </row>
    <row r="52" spans="1:6" ht="201" customHeight="1">
      <c r="A52" s="10" t="s">
        <v>91</v>
      </c>
      <c r="B52" s="18"/>
      <c r="C52" s="29" t="s">
        <v>90</v>
      </c>
      <c r="D52" s="24">
        <v>1</v>
      </c>
      <c r="E52" s="25">
        <f>'P1'!E52*2</f>
        <v>4102</v>
      </c>
      <c r="F52" s="12">
        <f t="shared" si="2"/>
        <v>4102</v>
      </c>
    </row>
    <row r="53" spans="1:6" ht="201" customHeight="1">
      <c r="A53" s="10" t="s">
        <v>93</v>
      </c>
      <c r="B53" s="18"/>
      <c r="C53" s="29" t="s">
        <v>92</v>
      </c>
      <c r="D53" s="24">
        <v>1</v>
      </c>
      <c r="E53" s="25">
        <f>'P1'!E53*2</f>
        <v>4496</v>
      </c>
      <c r="F53" s="12">
        <f t="shared" si="2"/>
        <v>4496</v>
      </c>
    </row>
    <row r="54" spans="1:6" ht="201" customHeight="1">
      <c r="A54" s="10" t="s">
        <v>95</v>
      </c>
      <c r="B54" s="18"/>
      <c r="C54" s="29" t="s">
        <v>94</v>
      </c>
      <c r="D54" s="24">
        <v>1</v>
      </c>
      <c r="E54" s="25">
        <f>'P1'!E54*2</f>
        <v>4240</v>
      </c>
      <c r="F54" s="12">
        <f t="shared" si="2"/>
        <v>4240</v>
      </c>
    </row>
    <row r="55" spans="1:6" ht="201" customHeight="1">
      <c r="A55" s="10" t="s">
        <v>97</v>
      </c>
      <c r="B55" s="18"/>
      <c r="C55" s="29" t="s">
        <v>96</v>
      </c>
      <c r="D55" s="24">
        <v>1</v>
      </c>
      <c r="E55" s="25">
        <f>'P1'!E55*2</f>
        <v>4634</v>
      </c>
      <c r="F55" s="12">
        <f t="shared" si="2"/>
        <v>4634</v>
      </c>
    </row>
    <row r="56" spans="1:6" ht="201" customHeight="1">
      <c r="A56" s="10" t="s">
        <v>99</v>
      </c>
      <c r="B56" s="18"/>
      <c r="C56" s="29" t="s">
        <v>98</v>
      </c>
      <c r="D56" s="24">
        <v>1</v>
      </c>
      <c r="E56" s="25">
        <f>'P1'!E56*2</f>
        <v>4554</v>
      </c>
      <c r="F56" s="12">
        <f t="shared" si="2"/>
        <v>4554</v>
      </c>
    </row>
    <row r="57" spans="1:6" ht="201" customHeight="1">
      <c r="A57" s="10" t="s">
        <v>101</v>
      </c>
      <c r="B57" s="18"/>
      <c r="C57" s="29" t="s">
        <v>100</v>
      </c>
      <c r="D57" s="24">
        <v>1</v>
      </c>
      <c r="E57" s="25">
        <f>'P1'!E57*2</f>
        <v>5008</v>
      </c>
      <c r="F57" s="12">
        <f t="shared" si="2"/>
        <v>5008</v>
      </c>
    </row>
    <row r="58" spans="1:6" ht="201" customHeight="1">
      <c r="A58" s="10" t="s">
        <v>103</v>
      </c>
      <c r="B58" s="18"/>
      <c r="C58" s="29" t="s">
        <v>102</v>
      </c>
      <c r="D58" s="24">
        <v>1</v>
      </c>
      <c r="E58" s="25">
        <f>'P1'!E58*2</f>
        <v>4950</v>
      </c>
      <c r="F58" s="12">
        <f t="shared" si="2"/>
        <v>4950</v>
      </c>
    </row>
    <row r="59" spans="1:6" ht="201" customHeight="1">
      <c r="A59" s="10" t="s">
        <v>105</v>
      </c>
      <c r="B59" s="18"/>
      <c r="C59" s="29" t="s">
        <v>104</v>
      </c>
      <c r="D59" s="24">
        <v>1</v>
      </c>
      <c r="E59" s="25">
        <f>'P1'!E59*2</f>
        <v>5402</v>
      </c>
      <c r="F59" s="12">
        <f t="shared" si="2"/>
        <v>5402</v>
      </c>
    </row>
    <row r="60" spans="1:6" ht="201" customHeight="1">
      <c r="A60" s="10" t="s">
        <v>107</v>
      </c>
      <c r="B60" s="18"/>
      <c r="C60" s="29" t="s">
        <v>106</v>
      </c>
      <c r="D60" s="24">
        <v>1</v>
      </c>
      <c r="E60" s="25">
        <f>'P1'!E60*2</f>
        <v>4950</v>
      </c>
      <c r="F60" s="12">
        <f t="shared" si="2"/>
        <v>4950</v>
      </c>
    </row>
    <row r="61" spans="1:6" ht="201" customHeight="1">
      <c r="A61" s="10" t="s">
        <v>109</v>
      </c>
      <c r="B61" s="18"/>
      <c r="C61" s="29" t="s">
        <v>108</v>
      </c>
      <c r="D61" s="24">
        <v>1</v>
      </c>
      <c r="E61" s="25">
        <f>'P1'!E61*2</f>
        <v>5816</v>
      </c>
      <c r="F61" s="12">
        <f t="shared" si="2"/>
        <v>5816</v>
      </c>
    </row>
    <row r="62" spans="1:6" ht="201" customHeight="1">
      <c r="A62" s="10" t="s">
        <v>111</v>
      </c>
      <c r="B62" s="18"/>
      <c r="C62" s="29" t="s">
        <v>110</v>
      </c>
      <c r="D62" s="24">
        <v>1</v>
      </c>
      <c r="E62" s="25">
        <f>'P1'!E62*2</f>
        <v>5738</v>
      </c>
      <c r="F62" s="12">
        <f t="shared" si="2"/>
        <v>5738</v>
      </c>
    </row>
    <row r="63" spans="1:6" ht="201" customHeight="1">
      <c r="A63" s="10" t="s">
        <v>113</v>
      </c>
      <c r="B63" s="18"/>
      <c r="C63" s="29" t="s">
        <v>112</v>
      </c>
      <c r="D63" s="24">
        <v>1</v>
      </c>
      <c r="E63" s="25">
        <f>'P1'!E63*2</f>
        <v>6606</v>
      </c>
      <c r="F63" s="12">
        <f t="shared" si="2"/>
        <v>6606</v>
      </c>
    </row>
    <row r="64" spans="1:6" ht="64.5" customHeight="1">
      <c r="A64" s="32" t="s">
        <v>114</v>
      </c>
      <c r="B64" s="32"/>
      <c r="C64" s="32"/>
      <c r="D64" s="32"/>
      <c r="E64" s="32"/>
      <c r="F64" s="32"/>
    </row>
    <row r="65" spans="1:6" ht="201" customHeight="1">
      <c r="A65" s="10" t="s">
        <v>116</v>
      </c>
      <c r="B65" s="18"/>
      <c r="C65" s="29" t="s">
        <v>115</v>
      </c>
      <c r="D65" s="24">
        <v>1</v>
      </c>
      <c r="E65" s="25">
        <f>'P1'!E65*2</f>
        <v>788</v>
      </c>
      <c r="F65" s="12">
        <f t="shared" si="2"/>
        <v>788</v>
      </c>
    </row>
    <row r="66" spans="1:6" ht="201" customHeight="1">
      <c r="A66" s="10" t="s">
        <v>118</v>
      </c>
      <c r="B66" s="18"/>
      <c r="C66" s="29" t="s">
        <v>117</v>
      </c>
      <c r="D66" s="24">
        <v>1</v>
      </c>
      <c r="E66" s="25">
        <f>'P1'!E66*2</f>
        <v>946</v>
      </c>
      <c r="F66" s="12">
        <f t="shared" si="2"/>
        <v>946</v>
      </c>
    </row>
    <row r="67" spans="1:6" ht="201" customHeight="1">
      <c r="A67" s="10" t="s">
        <v>120</v>
      </c>
      <c r="B67" s="18"/>
      <c r="C67" s="29" t="s">
        <v>119</v>
      </c>
      <c r="D67" s="24">
        <v>1</v>
      </c>
      <c r="E67" s="25">
        <f>'P1'!E67*2</f>
        <v>1656</v>
      </c>
      <c r="F67" s="12">
        <f t="shared" si="2"/>
        <v>1656</v>
      </c>
    </row>
    <row r="68" spans="1:6" ht="201" customHeight="1">
      <c r="A68" s="10" t="s">
        <v>122</v>
      </c>
      <c r="B68" s="18"/>
      <c r="C68" s="29" t="s">
        <v>121</v>
      </c>
      <c r="D68" s="24">
        <v>1</v>
      </c>
      <c r="E68" s="25">
        <f>'P1'!E68*2</f>
        <v>1834</v>
      </c>
      <c r="F68" s="12">
        <f t="shared" si="2"/>
        <v>1834</v>
      </c>
    </row>
    <row r="69" spans="1:6" ht="201" customHeight="1">
      <c r="A69" s="10" t="s">
        <v>124</v>
      </c>
      <c r="B69" s="18"/>
      <c r="C69" s="29" t="s">
        <v>123</v>
      </c>
      <c r="D69" s="24">
        <v>1</v>
      </c>
      <c r="E69" s="25">
        <f>'P1'!E69*2</f>
        <v>2070</v>
      </c>
      <c r="F69" s="12">
        <f t="shared" si="2"/>
        <v>2070</v>
      </c>
    </row>
    <row r="70" spans="1:6" ht="201" customHeight="1">
      <c r="A70" s="10" t="s">
        <v>126</v>
      </c>
      <c r="B70" s="18"/>
      <c r="C70" s="29" t="s">
        <v>125</v>
      </c>
      <c r="D70" s="24">
        <v>1</v>
      </c>
      <c r="E70" s="25">
        <f>'P1'!E70*2</f>
        <v>1932</v>
      </c>
      <c r="F70" s="12">
        <f t="shared" si="2"/>
        <v>1932</v>
      </c>
    </row>
    <row r="71" spans="1:6" ht="201" customHeight="1">
      <c r="A71" s="10" t="s">
        <v>128</v>
      </c>
      <c r="B71" s="18"/>
      <c r="C71" s="29" t="s">
        <v>127</v>
      </c>
      <c r="D71" s="24">
        <v>1</v>
      </c>
      <c r="E71" s="25">
        <f>'P1'!E71*2</f>
        <v>1460</v>
      </c>
      <c r="F71" s="12">
        <f t="shared" si="2"/>
        <v>1460</v>
      </c>
    </row>
    <row r="72" spans="1:6" ht="201" customHeight="1">
      <c r="A72" s="10" t="s">
        <v>130</v>
      </c>
      <c r="B72" s="18"/>
      <c r="C72" s="29" t="s">
        <v>129</v>
      </c>
      <c r="D72" s="24">
        <v>1</v>
      </c>
      <c r="E72" s="25">
        <f>'P1'!E72*2</f>
        <v>828</v>
      </c>
      <c r="F72" s="12">
        <f t="shared" si="2"/>
        <v>828</v>
      </c>
    </row>
    <row r="73" spans="1:6" ht="201" customHeight="1">
      <c r="A73" s="10" t="s">
        <v>132</v>
      </c>
      <c r="B73" s="18"/>
      <c r="C73" s="29" t="s">
        <v>131</v>
      </c>
      <c r="D73" s="24">
        <v>1</v>
      </c>
      <c r="E73" s="25">
        <f>'P1'!E73*2</f>
        <v>770</v>
      </c>
      <c r="F73" s="12">
        <f t="shared" si="2"/>
        <v>770</v>
      </c>
    </row>
    <row r="74" spans="1:6" ht="201" customHeight="1">
      <c r="A74" s="10" t="s">
        <v>134</v>
      </c>
      <c r="B74" s="18"/>
      <c r="C74" s="29" t="s">
        <v>133</v>
      </c>
      <c r="D74" s="24">
        <v>1</v>
      </c>
      <c r="E74" s="25">
        <f>'P1'!E74*2</f>
        <v>1360</v>
      </c>
      <c r="F74" s="12">
        <f t="shared" si="2"/>
        <v>1360</v>
      </c>
    </row>
    <row r="75" spans="1:6" ht="201" customHeight="1">
      <c r="A75" s="10" t="s">
        <v>136</v>
      </c>
      <c r="B75" s="18"/>
      <c r="C75" s="29" t="s">
        <v>135</v>
      </c>
      <c r="D75" s="24">
        <v>1</v>
      </c>
      <c r="E75" s="25">
        <f>'P1'!E75*2</f>
        <v>1558</v>
      </c>
      <c r="F75" s="12">
        <f t="shared" si="2"/>
        <v>1558</v>
      </c>
    </row>
    <row r="76" spans="1:6" ht="201" customHeight="1">
      <c r="A76" s="10" t="s">
        <v>138</v>
      </c>
      <c r="B76" s="18"/>
      <c r="C76" s="29" t="s">
        <v>137</v>
      </c>
      <c r="D76" s="24">
        <v>1</v>
      </c>
      <c r="E76" s="25">
        <f>'P1'!E76*2</f>
        <v>1656</v>
      </c>
      <c r="F76" s="12">
        <f t="shared" si="2"/>
        <v>1656</v>
      </c>
    </row>
    <row r="77" spans="1:6" ht="201" customHeight="1">
      <c r="A77" s="10" t="s">
        <v>140</v>
      </c>
      <c r="B77" s="18"/>
      <c r="C77" s="29" t="s">
        <v>139</v>
      </c>
      <c r="D77" s="24">
        <v>1</v>
      </c>
      <c r="E77" s="25">
        <f>'P1'!E77*2</f>
        <v>1794</v>
      </c>
      <c r="F77" s="12">
        <f t="shared" si="2"/>
        <v>1794</v>
      </c>
    </row>
    <row r="78" spans="1:6" ht="63" customHeight="1">
      <c r="A78" s="44"/>
      <c r="B78" s="44"/>
      <c r="C78" s="44"/>
      <c r="D78" s="44"/>
      <c r="E78" s="8">
        <f>SUM(E11:E77)</f>
        <v>196166</v>
      </c>
      <c r="F78" s="13">
        <f>SUM(F11:F77)</f>
        <v>196166</v>
      </c>
    </row>
    <row r="79" spans="1:6">
      <c r="E79" s="5"/>
      <c r="F79" s="5"/>
    </row>
    <row r="80" spans="1:6">
      <c r="E80" s="5"/>
      <c r="F80" s="5"/>
    </row>
    <row r="81" spans="1:7" ht="42" customHeight="1">
      <c r="A81" s="40" t="s">
        <v>3</v>
      </c>
      <c r="B81" s="41"/>
      <c r="C81" s="41"/>
      <c r="D81" s="41"/>
      <c r="E81" s="41"/>
      <c r="F81" s="41"/>
      <c r="G81" s="7"/>
    </row>
    <row r="82" spans="1:7" ht="15.9" customHeight="1">
      <c r="A82" s="47" t="s">
        <v>7</v>
      </c>
      <c r="B82" s="48"/>
      <c r="C82" s="48"/>
      <c r="D82" s="48"/>
      <c r="E82" s="48"/>
      <c r="F82" s="48"/>
      <c r="G82" s="4"/>
    </row>
    <row r="83" spans="1:7" ht="68.099999999999994" customHeight="1">
      <c r="A83" s="49" t="s">
        <v>6</v>
      </c>
      <c r="B83" s="50"/>
      <c r="C83" s="50"/>
      <c r="D83" s="50"/>
      <c r="E83" s="50"/>
      <c r="F83" s="51"/>
      <c r="G83" s="4"/>
    </row>
    <row r="84" spans="1:7" ht="15.9" customHeight="1">
      <c r="A84" s="52" t="s">
        <v>5</v>
      </c>
      <c r="B84" s="53"/>
      <c r="C84" s="53"/>
      <c r="D84" s="53"/>
      <c r="E84" s="53"/>
      <c r="F84" s="54"/>
      <c r="G84" s="6"/>
    </row>
    <row r="85" spans="1:7" ht="221.1" customHeight="1">
      <c r="A85" s="52" t="s">
        <v>15</v>
      </c>
      <c r="B85" s="53"/>
      <c r="C85" s="53"/>
      <c r="D85" s="53"/>
      <c r="E85" s="53"/>
      <c r="F85" s="54"/>
      <c r="G85" s="4"/>
    </row>
    <row r="86" spans="1:7" ht="57.9" customHeight="1">
      <c r="A86" s="55" t="s">
        <v>4</v>
      </c>
      <c r="B86" s="56"/>
      <c r="C86" s="56"/>
      <c r="D86" s="56"/>
      <c r="E86" s="56"/>
      <c r="F86" s="57"/>
      <c r="G86" s="4"/>
    </row>
    <row r="87" spans="1:7" ht="168" customHeight="1" thickBot="1">
      <c r="A87" s="58" t="s">
        <v>12</v>
      </c>
      <c r="B87" s="59"/>
      <c r="C87" s="59"/>
      <c r="D87" s="59"/>
      <c r="E87" s="59"/>
      <c r="F87" s="60"/>
    </row>
    <row r="88" spans="1:7">
      <c r="A88" s="45"/>
      <c r="B88" s="45"/>
      <c r="C88" s="45"/>
      <c r="D88" s="45"/>
      <c r="E88" s="45"/>
      <c r="F88" s="45"/>
    </row>
    <row r="89" spans="1:7">
      <c r="A89" s="46"/>
      <c r="B89" s="46"/>
      <c r="C89" s="46"/>
      <c r="D89" s="46"/>
      <c r="E89" s="46"/>
      <c r="F89" s="46"/>
    </row>
    <row r="90" spans="1:7" ht="18" customHeight="1">
      <c r="A90" s="46"/>
      <c r="B90" s="46"/>
      <c r="C90" s="46"/>
      <c r="D90" s="46"/>
      <c r="E90" s="46"/>
      <c r="F90" s="46"/>
    </row>
    <row r="91" spans="1:7" ht="15.9" customHeight="1"/>
    <row r="92" spans="1:7" ht="33.9" customHeight="1">
      <c r="G92" s="4"/>
    </row>
    <row r="93" spans="1:7" ht="15.9" customHeight="1"/>
    <row r="100" spans="7:7">
      <c r="G100" s="2"/>
    </row>
    <row r="102" spans="7:7">
      <c r="G102" s="2"/>
    </row>
  </sheetData>
  <mergeCells count="25">
    <mergeCell ref="A88:F90"/>
    <mergeCell ref="A82:F82"/>
    <mergeCell ref="A83:F83"/>
    <mergeCell ref="A84:F84"/>
    <mergeCell ref="A85:F85"/>
    <mergeCell ref="A86:F86"/>
    <mergeCell ref="A87:F87"/>
    <mergeCell ref="A81:F81"/>
    <mergeCell ref="A9:A10"/>
    <mergeCell ref="B9:B10"/>
    <mergeCell ref="C9:C10"/>
    <mergeCell ref="D9:D10"/>
    <mergeCell ref="E9:E10"/>
    <mergeCell ref="F9:F10"/>
    <mergeCell ref="A23:F23"/>
    <mergeCell ref="A30:F30"/>
    <mergeCell ref="A37:F37"/>
    <mergeCell ref="A64:F64"/>
    <mergeCell ref="A78:D78"/>
    <mergeCell ref="A8:F8"/>
    <mergeCell ref="A1:F1"/>
    <mergeCell ref="A2:C2"/>
    <mergeCell ref="D2:F2"/>
    <mergeCell ref="A3:F5"/>
    <mergeCell ref="A6:F7"/>
  </mergeCells>
  <pageMargins left="0.70866141732283472" right="0.70866141732283472" top="0.74803149606299213" bottom="0.74803149606299213" header="0.31496062992125984" footer="0.31496062992125984"/>
  <pageSetup paperSize="9" scale="5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P1</vt:lpstr>
      <vt:lpstr>P2</vt:lpstr>
      <vt:lpstr>P3</vt:lpstr>
      <vt:lpstr>'P1'!Print_Area</vt:lpstr>
      <vt:lpstr>'P2'!Print_Area</vt:lpstr>
      <vt:lpstr>'P3'!Print_Area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lascano</dc:creator>
  <cp:lastModifiedBy>Admin</cp:lastModifiedBy>
  <cp:lastPrinted>2025-02-28T08:43:04Z</cp:lastPrinted>
  <dcterms:created xsi:type="dcterms:W3CDTF">2025-01-08T08:21:42Z</dcterms:created>
  <dcterms:modified xsi:type="dcterms:W3CDTF">2025-05-26T14:42:49Z</dcterms:modified>
</cp:coreProperties>
</file>