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chasserieau\quetzal_quartz\quetzal_dire_dawa\inputs\"/>
    </mc:Choice>
  </mc:AlternateContent>
  <xr:revisionPtr revIDLastSave="0" documentId="13_ncr:1_{E26193D0-2DEA-4240-A9B1-770BE0185643}" xr6:coauthVersionLast="45" xr6:coauthVersionMax="45" xr10:uidLastSave="{00000000-0000-0000-0000-000000000000}"/>
  <bookViews>
    <workbookView xWindow="-103" yWindow="-103" windowWidth="16663" windowHeight="8863" tabRatio="465" xr2:uid="{00000000-000D-0000-FFFF-FFFF00000000}"/>
  </bookViews>
  <sheets>
    <sheet name="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1" l="1"/>
  <c r="E51" i="1" l="1"/>
</calcChain>
</file>

<file path=xl/sharedStrings.xml><?xml version="1.0" encoding="utf-8"?>
<sst xmlns="http://schemas.openxmlformats.org/spreadsheetml/2006/main" count="226" uniqueCount="99">
  <si>
    <t>base</t>
  </si>
  <si>
    <t>general</t>
  </si>
  <si>
    <t>parent</t>
  </si>
  <si>
    <t>bus_speed_factor</t>
  </si>
  <si>
    <t>boarding_cost_acf</t>
  </si>
  <si>
    <t>boarding_cost_wor</t>
  </si>
  <si>
    <t>max_ntleg_length</t>
  </si>
  <si>
    <t>n_ntlegs</t>
  </si>
  <si>
    <t>max</t>
  </si>
  <si>
    <t>mode_utility</t>
  </si>
  <si>
    <t>preparation_ntlegs</t>
  </si>
  <si>
    <t>long_leg_speed</t>
  </si>
  <si>
    <t>short_leg_speed</t>
  </si>
  <si>
    <t>threshold</t>
  </si>
  <si>
    <t>preparation_logit</t>
  </si>
  <si>
    <t>time</t>
  </si>
  <si>
    <t>price</t>
  </si>
  <si>
    <t>transfers</t>
  </si>
  <si>
    <t>mode</t>
  </si>
  <si>
    <t>pt_mode</t>
  </si>
  <si>
    <t>bus</t>
  </si>
  <si>
    <t>pt_path</t>
  </si>
  <si>
    <t>step_distribution</t>
  </si>
  <si>
    <t>brt</t>
  </si>
  <si>
    <t>private</t>
  </si>
  <si>
    <t>analysis_mode_utility</t>
  </si>
  <si>
    <t>how</t>
  </si>
  <si>
    <t>speed</t>
  </si>
  <si>
    <t>fare</t>
  </si>
  <si>
    <t>preparation_footpaths</t>
  </si>
  <si>
    <t>max_length</t>
  </si>
  <si>
    <t>n_clusters</t>
  </si>
  <si>
    <t>car</t>
  </si>
  <si>
    <t>headway</t>
  </si>
  <si>
    <t>step_generation</t>
  </si>
  <si>
    <t>car_volume</t>
  </si>
  <si>
    <t>pt_volume</t>
  </si>
  <si>
    <t>pt_exponential_weight</t>
  </si>
  <si>
    <t>pt_intrazonal_time</t>
  </si>
  <si>
    <t>pt_power</t>
  </si>
  <si>
    <t>SPEED FARE HEADWAY</t>
  </si>
  <si>
    <t>PREPARATION</t>
  </si>
  <si>
    <t>TRANSPORT</t>
  </si>
  <si>
    <t>walk_on_road</t>
  </si>
  <si>
    <t>description</t>
  </si>
  <si>
    <t>m</t>
  </si>
  <si>
    <t>km/h</t>
  </si>
  <si>
    <t>bajaj</t>
  </si>
  <si>
    <t>code</t>
  </si>
  <si>
    <t>bipo</t>
  </si>
  <si>
    <t>scat</t>
  </si>
  <si>
    <t>poly</t>
  </si>
  <si>
    <t>urban_shape</t>
  </si>
  <si>
    <t>Scattered City</t>
  </si>
  <si>
    <t>Two Cities</t>
  </si>
  <si>
    <t>Polycentric City</t>
  </si>
  <si>
    <t>population_growth</t>
  </si>
  <si>
    <t>existing_high</t>
  </si>
  <si>
    <t>existing_low</t>
  </si>
  <si>
    <t>existing_vacant</t>
  </si>
  <si>
    <t>open</t>
  </si>
  <si>
    <t>nip</t>
  </si>
  <si>
    <t>reserved</t>
  </si>
  <si>
    <t>pt_intrazonal_parameter</t>
  </si>
  <si>
    <t>generation_from</t>
  </si>
  <si>
    <t>model</t>
  </si>
  <si>
    <t>pt</t>
  </si>
  <si>
    <t>walk</t>
  </si>
  <si>
    <t>POST TREATMENT</t>
  </si>
  <si>
    <t>small</t>
  </si>
  <si>
    <t>local</t>
  </si>
  <si>
    <t>vehicle_capacities</t>
  </si>
  <si>
    <t>post_parameters</t>
  </si>
  <si>
    <t>model_to_day</t>
  </si>
  <si>
    <t>model_duration</t>
  </si>
  <si>
    <t>vehicle_disponibility</t>
  </si>
  <si>
    <t>mobility_rate</t>
  </si>
  <si>
    <t>model,counts</t>
  </si>
  <si>
    <t>polycentric1</t>
  </si>
  <si>
    <t>boarding_time</t>
  </si>
  <si>
    <t>routes_layer_name</t>
  </si>
  <si>
    <t>routes_ref</t>
  </si>
  <si>
    <t>routes_polycentric_v2</t>
  </si>
  <si>
    <t>value_of_time</t>
  </si>
  <si>
    <t>routes_code</t>
  </si>
  <si>
    <t>roads_code</t>
  </si>
  <si>
    <t>roads_layer_name</t>
  </si>
  <si>
    <t>road_2040_20137</t>
  </si>
  <si>
    <t>poly1a</t>
  </si>
  <si>
    <t>step_modal_split</t>
  </si>
  <si>
    <t>jobs</t>
  </si>
  <si>
    <t>evaluation</t>
  </si>
  <si>
    <t>vision (network reviewed)</t>
  </si>
  <si>
    <t>lines 28, 29 change to BRT</t>
  </si>
  <si>
    <t>lines BRT to 1,5 minutes</t>
  </si>
  <si>
    <t>test jobs NIP</t>
  </si>
  <si>
    <t>project office</t>
  </si>
  <si>
    <t>routes_project_office</t>
  </si>
  <si>
    <t>road_2040_20137_project_office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</si>
</sst>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12" xfId="0" applyFill="1" applyBorder="1"/>
    <xf numFmtId="0" fontId="0" fillId="34" borderId="12" xfId="0" applyFill="1" applyBorder="1"/>
    <xf numFmtId="0" fontId="0" fillId="0" borderId="12" xfId="0" applyBorder="1"/>
    <xf numFmtId="0" fontId="0" fillId="33" borderId="13" xfId="0" applyFill="1" applyBorder="1"/>
    <xf numFmtId="0" fontId="0" fillId="34" borderId="13" xfId="0" applyFill="1" applyBorder="1"/>
    <xf numFmtId="0" fontId="0" fillId="33" borderId="14" xfId="0" applyFill="1" applyBorder="1"/>
    <xf numFmtId="0" fontId="0" fillId="34" borderId="14" xfId="0" applyFill="1" applyBorder="1"/>
    <xf numFmtId="0" fontId="0" fillId="0" borderId="13" xfId="0" applyBorder="1"/>
    <xf numFmtId="0" fontId="0" fillId="0" borderId="14" xfId="0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1" xfId="0" applyFill="1" applyBorder="1"/>
    <xf numFmtId="0" fontId="0" fillId="35" borderId="10" xfId="0" applyFill="1" applyBorder="1"/>
    <xf numFmtId="0" fontId="0" fillId="35" borderId="11" xfId="0" applyFill="1" applyBorder="1" applyAlignment="1"/>
    <xf numFmtId="0" fontId="0" fillId="35" borderId="15" xfId="0" applyFill="1" applyBorder="1"/>
    <xf numFmtId="0" fontId="0" fillId="35" borderId="16" xfId="0" applyFill="1" applyBorder="1"/>
    <xf numFmtId="0" fontId="0" fillId="35" borderId="16" xfId="0" applyFill="1" applyBorder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workbookViewId="0">
      <pane xSplit="5" ySplit="1" topLeftCell="O56" activePane="bottomRight" state="frozen"/>
      <selection pane="topRight" activeCell="F1" sqref="F1"/>
      <selection pane="bottomLeft" activeCell="A2" sqref="A2"/>
      <selection pane="bottomRight" sqref="A1:XFD1"/>
    </sheetView>
  </sheetViews>
  <sheetFormatPr baseColWidth="10" defaultColWidth="11.44140625" defaultRowHeight="14.4" x14ac:dyDescent="0.3"/>
  <cols>
    <col min="1" max="1" width="16" style="3" customWidth="1"/>
    <col min="2" max="2" width="7.44140625" style="3" customWidth="1"/>
    <col min="3" max="3" width="25.5546875" style="10" customWidth="1"/>
    <col min="4" max="4" width="33.109375" style="1" customWidth="1"/>
    <col min="5" max="5" width="12" style="2" bestFit="1" customWidth="1"/>
    <col min="6" max="6" width="11.44140625" style="2"/>
    <col min="7" max="9" width="15.6640625" style="3" bestFit="1" customWidth="1"/>
    <col min="10" max="11" width="19.33203125" style="3" bestFit="1" customWidth="1"/>
    <col min="12" max="16384" width="11.44140625" style="3"/>
  </cols>
  <sheetData>
    <row r="1" spans="1:16" x14ac:dyDescent="0.3">
      <c r="A1" s="1"/>
      <c r="B1" s="1"/>
      <c r="C1" s="10" t="s">
        <v>1</v>
      </c>
      <c r="D1" s="1" t="s">
        <v>44</v>
      </c>
      <c r="E1" s="2" t="s">
        <v>0</v>
      </c>
      <c r="F1" s="2" t="s">
        <v>0</v>
      </c>
      <c r="G1" s="3" t="s">
        <v>91</v>
      </c>
      <c r="H1" s="3" t="s">
        <v>91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96</v>
      </c>
      <c r="P1" s="3" t="s">
        <v>0</v>
      </c>
    </row>
    <row r="2" spans="1:16" x14ac:dyDescent="0.3">
      <c r="A2" s="1"/>
      <c r="B2" s="1"/>
      <c r="C2" s="10" t="s">
        <v>1</v>
      </c>
      <c r="D2" s="1" t="s">
        <v>2</v>
      </c>
      <c r="E2" s="2" t="s">
        <v>0</v>
      </c>
      <c r="F2" s="2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78</v>
      </c>
      <c r="O2" s="3" t="s">
        <v>78</v>
      </c>
    </row>
    <row r="3" spans="1:16" x14ac:dyDescent="0.3">
      <c r="A3" s="1"/>
      <c r="B3" s="1"/>
      <c r="C3" s="10" t="s">
        <v>1</v>
      </c>
      <c r="D3" s="1" t="s">
        <v>3</v>
      </c>
      <c r="E3" s="2">
        <v>1</v>
      </c>
    </row>
    <row r="4" spans="1:16" x14ac:dyDescent="0.3">
      <c r="A4" s="1"/>
      <c r="B4" s="1"/>
      <c r="C4" s="10" t="s">
        <v>1</v>
      </c>
      <c r="D4" s="1" t="s">
        <v>4</v>
      </c>
      <c r="E4" s="2">
        <v>300</v>
      </c>
    </row>
    <row r="5" spans="1:16" x14ac:dyDescent="0.3">
      <c r="A5" s="1"/>
      <c r="B5" s="1"/>
      <c r="C5" s="10" t="s">
        <v>1</v>
      </c>
      <c r="D5" s="1" t="s">
        <v>5</v>
      </c>
      <c r="E5" s="2">
        <v>300</v>
      </c>
    </row>
    <row r="6" spans="1:16" x14ac:dyDescent="0.3">
      <c r="A6" s="1"/>
      <c r="B6" s="1"/>
      <c r="C6" s="10" t="s">
        <v>1</v>
      </c>
      <c r="D6" s="1" t="s">
        <v>79</v>
      </c>
      <c r="E6" s="2">
        <v>300</v>
      </c>
    </row>
    <row r="7" spans="1:16" s="17" customFormat="1" ht="15" thickBot="1" x14ac:dyDescent="0.35">
      <c r="A7" s="16"/>
      <c r="C7" s="18" t="s">
        <v>40</v>
      </c>
      <c r="D7" s="18"/>
    </row>
    <row r="8" spans="1:16" s="9" customFormat="1" x14ac:dyDescent="0.3">
      <c r="A8" s="6"/>
      <c r="B8" s="6"/>
      <c r="C8" s="10" t="s">
        <v>33</v>
      </c>
      <c r="D8" s="1" t="s">
        <v>23</v>
      </c>
      <c r="E8" s="2">
        <v>120</v>
      </c>
      <c r="F8" s="7"/>
      <c r="L8" s="9">
        <v>90</v>
      </c>
    </row>
    <row r="9" spans="1:16" s="9" customFormat="1" x14ac:dyDescent="0.3">
      <c r="A9" s="6"/>
      <c r="B9" s="6"/>
      <c r="C9" s="10" t="s">
        <v>33</v>
      </c>
      <c r="D9" s="1" t="s">
        <v>20</v>
      </c>
      <c r="E9" s="2">
        <v>180</v>
      </c>
      <c r="F9" s="7"/>
    </row>
    <row r="10" spans="1:16" s="9" customFormat="1" x14ac:dyDescent="0.3">
      <c r="A10" s="6"/>
      <c r="B10" s="6"/>
      <c r="C10" s="10" t="s">
        <v>33</v>
      </c>
      <c r="D10" s="1" t="s">
        <v>69</v>
      </c>
      <c r="E10" s="2">
        <v>120</v>
      </c>
      <c r="F10" s="7"/>
    </row>
    <row r="11" spans="1:16" s="9" customFormat="1" x14ac:dyDescent="0.3">
      <c r="A11" s="6"/>
      <c r="B11" s="6"/>
      <c r="C11" s="10" t="s">
        <v>33</v>
      </c>
      <c r="D11" s="1" t="s">
        <v>70</v>
      </c>
      <c r="E11" s="2">
        <v>120</v>
      </c>
      <c r="F11" s="7"/>
    </row>
    <row r="12" spans="1:16" s="9" customFormat="1" x14ac:dyDescent="0.3">
      <c r="A12" s="6"/>
      <c r="B12" s="6"/>
      <c r="C12" s="10" t="s">
        <v>33</v>
      </c>
      <c r="D12" s="1" t="s">
        <v>47</v>
      </c>
      <c r="E12" s="2">
        <v>180</v>
      </c>
      <c r="F12" s="7"/>
    </row>
    <row r="13" spans="1:16" x14ac:dyDescent="0.3">
      <c r="A13" s="1"/>
      <c r="B13" s="1"/>
      <c r="C13" s="10" t="s">
        <v>27</v>
      </c>
      <c r="D13" s="1" t="s">
        <v>23</v>
      </c>
      <c r="E13" s="2">
        <v>30</v>
      </c>
    </row>
    <row r="14" spans="1:16" x14ac:dyDescent="0.3">
      <c r="A14" s="1"/>
      <c r="B14" s="1"/>
      <c r="C14" s="10" t="s">
        <v>27</v>
      </c>
      <c r="D14" s="1" t="s">
        <v>43</v>
      </c>
      <c r="E14" s="2">
        <v>2.5</v>
      </c>
    </row>
    <row r="15" spans="1:16" x14ac:dyDescent="0.3">
      <c r="A15" s="1"/>
      <c r="B15" s="1"/>
      <c r="C15" s="10" t="s">
        <v>27</v>
      </c>
      <c r="D15" s="1" t="s">
        <v>32</v>
      </c>
      <c r="E15" s="2">
        <v>20</v>
      </c>
      <c r="O15" s="3">
        <v>100</v>
      </c>
      <c r="P15" s="3">
        <v>100</v>
      </c>
    </row>
    <row r="16" spans="1:16" x14ac:dyDescent="0.3">
      <c r="A16" s="1"/>
      <c r="B16" s="1"/>
      <c r="C16" s="10" t="s">
        <v>28</v>
      </c>
      <c r="D16" s="1" t="s">
        <v>66</v>
      </c>
      <c r="E16" s="2">
        <v>5</v>
      </c>
      <c r="O16" s="3">
        <v>30</v>
      </c>
      <c r="P16" s="3">
        <v>30</v>
      </c>
    </row>
    <row r="17" spans="1:15" s="8" customFormat="1" x14ac:dyDescent="0.3">
      <c r="A17" s="4"/>
      <c r="B17" s="4"/>
      <c r="C17" s="11" t="s">
        <v>28</v>
      </c>
      <c r="D17" s="4" t="s">
        <v>32</v>
      </c>
      <c r="E17" s="5">
        <v>30</v>
      </c>
      <c r="F17" s="5"/>
    </row>
    <row r="18" spans="1:15" s="8" customFormat="1" ht="15" thickBot="1" x14ac:dyDescent="0.35">
      <c r="A18" s="4"/>
      <c r="B18" s="4"/>
      <c r="C18" s="11" t="s">
        <v>25</v>
      </c>
      <c r="D18" s="4" t="s">
        <v>26</v>
      </c>
      <c r="E18" s="5" t="s">
        <v>8</v>
      </c>
      <c r="F18" s="5"/>
    </row>
    <row r="19" spans="1:15" s="13" customFormat="1" ht="15" thickBot="1" x14ac:dyDescent="0.35">
      <c r="A19" s="14"/>
      <c r="C19" s="15" t="s">
        <v>41</v>
      </c>
      <c r="D19" s="15"/>
    </row>
    <row r="20" spans="1:15" s="9" customFormat="1" ht="15.75" customHeight="1" x14ac:dyDescent="0.3">
      <c r="A20" s="6"/>
      <c r="B20" s="6"/>
      <c r="C20" s="12" t="s">
        <v>1</v>
      </c>
      <c r="D20" s="6" t="s">
        <v>48</v>
      </c>
      <c r="E20" s="7" t="s">
        <v>0</v>
      </c>
      <c r="F20" s="7" t="s">
        <v>0</v>
      </c>
      <c r="G20" s="9" t="s">
        <v>49</v>
      </c>
      <c r="H20" s="9" t="s">
        <v>50</v>
      </c>
      <c r="I20" s="9" t="s">
        <v>51</v>
      </c>
      <c r="J20" s="9" t="s">
        <v>51</v>
      </c>
      <c r="K20" s="9" t="s">
        <v>51</v>
      </c>
      <c r="L20" s="9" t="s">
        <v>51</v>
      </c>
      <c r="M20" s="9" t="s">
        <v>51</v>
      </c>
      <c r="N20" s="9" t="s">
        <v>51</v>
      </c>
      <c r="O20" s="9" t="s">
        <v>51</v>
      </c>
    </row>
    <row r="21" spans="1:15" s="9" customFormat="1" ht="15.75" customHeight="1" x14ac:dyDescent="0.3">
      <c r="A21" s="6"/>
      <c r="B21" s="6"/>
      <c r="C21" s="12" t="s">
        <v>1</v>
      </c>
      <c r="D21" s="6" t="s">
        <v>85</v>
      </c>
      <c r="E21" s="7" t="s">
        <v>0</v>
      </c>
      <c r="F21" s="7" t="s">
        <v>0</v>
      </c>
      <c r="G21" s="9" t="s">
        <v>49</v>
      </c>
      <c r="H21" s="9" t="s">
        <v>50</v>
      </c>
      <c r="I21" s="9" t="s">
        <v>51</v>
      </c>
      <c r="J21" s="9" t="s">
        <v>51</v>
      </c>
      <c r="K21" s="9" t="s">
        <v>51</v>
      </c>
      <c r="L21" s="9" t="s">
        <v>51</v>
      </c>
      <c r="M21" s="9" t="s">
        <v>51</v>
      </c>
      <c r="N21" s="9" t="s">
        <v>51</v>
      </c>
      <c r="O21" s="9" t="s">
        <v>51</v>
      </c>
    </row>
    <row r="22" spans="1:15" s="9" customFormat="1" ht="15.75" customHeight="1" x14ac:dyDescent="0.3">
      <c r="A22" s="6"/>
      <c r="B22" s="6"/>
      <c r="C22" s="12" t="s">
        <v>1</v>
      </c>
      <c r="D22" s="6" t="s">
        <v>84</v>
      </c>
      <c r="E22" s="7" t="s">
        <v>0</v>
      </c>
      <c r="F22" s="7" t="s">
        <v>0</v>
      </c>
      <c r="G22" s="9" t="s">
        <v>49</v>
      </c>
      <c r="H22" s="9" t="s">
        <v>50</v>
      </c>
      <c r="I22" s="9" t="s">
        <v>51</v>
      </c>
      <c r="J22" s="9" t="s">
        <v>51</v>
      </c>
      <c r="K22" s="9" t="s">
        <v>88</v>
      </c>
      <c r="L22" s="9" t="s">
        <v>51</v>
      </c>
      <c r="M22" s="9" t="s">
        <v>51</v>
      </c>
      <c r="N22" s="9" t="s">
        <v>51</v>
      </c>
      <c r="O22" s="9" t="s">
        <v>51</v>
      </c>
    </row>
    <row r="23" spans="1:15" s="9" customFormat="1" ht="15.75" customHeight="1" x14ac:dyDescent="0.3">
      <c r="A23" s="6"/>
      <c r="B23" s="6"/>
      <c r="C23" s="12" t="s">
        <v>1</v>
      </c>
      <c r="D23" s="6" t="s">
        <v>86</v>
      </c>
      <c r="E23" s="7"/>
      <c r="F23" s="7"/>
      <c r="G23" s="9" t="s">
        <v>87</v>
      </c>
      <c r="H23" s="9" t="s">
        <v>87</v>
      </c>
      <c r="I23" s="9" t="s">
        <v>87</v>
      </c>
      <c r="J23" s="9" t="s">
        <v>87</v>
      </c>
      <c r="K23" s="9" t="s">
        <v>87</v>
      </c>
      <c r="L23" s="9" t="s">
        <v>87</v>
      </c>
      <c r="M23" s="9" t="s">
        <v>87</v>
      </c>
      <c r="N23" s="9" t="s">
        <v>98</v>
      </c>
      <c r="O23" s="9" t="s">
        <v>98</v>
      </c>
    </row>
    <row r="24" spans="1:15" s="9" customFormat="1" ht="15.75" customHeight="1" x14ac:dyDescent="0.3">
      <c r="A24" s="6"/>
      <c r="B24" s="6"/>
      <c r="C24" s="12" t="s">
        <v>1</v>
      </c>
      <c r="D24" s="6" t="s">
        <v>80</v>
      </c>
      <c r="E24" s="7"/>
      <c r="F24" s="7"/>
      <c r="G24" s="9" t="s">
        <v>81</v>
      </c>
      <c r="H24" s="9" t="s">
        <v>81</v>
      </c>
      <c r="I24" s="9" t="s">
        <v>81</v>
      </c>
      <c r="J24" s="9" t="s">
        <v>82</v>
      </c>
      <c r="K24" s="9" t="s">
        <v>82</v>
      </c>
      <c r="L24" s="9" t="s">
        <v>82</v>
      </c>
      <c r="M24" s="9" t="s">
        <v>82</v>
      </c>
      <c r="N24" s="9" t="s">
        <v>97</v>
      </c>
      <c r="O24" s="9" t="s">
        <v>97</v>
      </c>
    </row>
    <row r="25" spans="1:15" s="9" customFormat="1" ht="15.75" customHeight="1" x14ac:dyDescent="0.3">
      <c r="A25" s="6"/>
      <c r="B25" s="6"/>
      <c r="C25" s="12" t="s">
        <v>1</v>
      </c>
      <c r="D25" s="6" t="s">
        <v>52</v>
      </c>
      <c r="E25" s="7">
        <v>2020</v>
      </c>
      <c r="F25" s="7">
        <v>2020</v>
      </c>
      <c r="G25" s="3" t="s">
        <v>54</v>
      </c>
      <c r="H25" s="3" t="s">
        <v>53</v>
      </c>
      <c r="I25" s="3" t="s">
        <v>55</v>
      </c>
      <c r="J25" s="3" t="s">
        <v>55</v>
      </c>
      <c r="K25" s="3" t="s">
        <v>55</v>
      </c>
      <c r="L25" s="3" t="s">
        <v>55</v>
      </c>
      <c r="M25" s="3" t="s">
        <v>55</v>
      </c>
    </row>
    <row r="26" spans="1:15" s="9" customFormat="1" ht="15.75" customHeight="1" x14ac:dyDescent="0.3">
      <c r="A26" s="6"/>
      <c r="B26" s="6"/>
      <c r="C26" s="12" t="s">
        <v>56</v>
      </c>
      <c r="D26" s="6" t="s">
        <v>57</v>
      </c>
      <c r="E26" s="7">
        <v>0</v>
      </c>
      <c r="F26" s="7"/>
      <c r="G26" s="3">
        <v>78546</v>
      </c>
      <c r="H26" s="3">
        <v>29455</v>
      </c>
      <c r="I26" s="3">
        <v>78546</v>
      </c>
      <c r="J26" s="3">
        <v>78546</v>
      </c>
      <c r="K26" s="3">
        <v>78546</v>
      </c>
      <c r="L26" s="3">
        <v>78546</v>
      </c>
      <c r="M26" s="3">
        <v>78546</v>
      </c>
    </row>
    <row r="27" spans="1:15" s="9" customFormat="1" ht="15.75" customHeight="1" x14ac:dyDescent="0.3">
      <c r="A27" s="6"/>
      <c r="B27" s="6"/>
      <c r="C27" s="12" t="s">
        <v>56</v>
      </c>
      <c r="D27" s="6" t="s">
        <v>58</v>
      </c>
      <c r="E27" s="7">
        <v>0</v>
      </c>
      <c r="F27" s="7"/>
      <c r="G27" s="3">
        <v>98678</v>
      </c>
      <c r="H27" s="3">
        <v>6382</v>
      </c>
      <c r="I27" s="3">
        <v>102933</v>
      </c>
      <c r="J27" s="3">
        <v>102933</v>
      </c>
      <c r="K27" s="3">
        <v>102933</v>
      </c>
      <c r="L27" s="3">
        <v>102933</v>
      </c>
      <c r="M27" s="3">
        <v>102933</v>
      </c>
    </row>
    <row r="28" spans="1:15" s="9" customFormat="1" ht="15.75" customHeight="1" x14ac:dyDescent="0.3">
      <c r="A28" s="6"/>
      <c r="B28" s="6"/>
      <c r="C28" s="12" t="s">
        <v>56</v>
      </c>
      <c r="D28" s="6" t="s">
        <v>59</v>
      </c>
      <c r="E28" s="7">
        <v>0</v>
      </c>
      <c r="F28" s="7"/>
      <c r="G28" s="3">
        <v>36000</v>
      </c>
      <c r="H28" s="3">
        <v>76563</v>
      </c>
      <c r="I28" s="3">
        <v>60000</v>
      </c>
      <c r="J28" s="3">
        <v>60000</v>
      </c>
      <c r="K28" s="3">
        <v>60000</v>
      </c>
      <c r="L28" s="3">
        <v>60000</v>
      </c>
      <c r="M28" s="3">
        <v>60000</v>
      </c>
    </row>
    <row r="29" spans="1:15" s="9" customFormat="1" ht="15.75" customHeight="1" x14ac:dyDescent="0.3">
      <c r="A29" s="6"/>
      <c r="B29" s="6"/>
      <c r="C29" s="12" t="s">
        <v>56</v>
      </c>
      <c r="D29" s="6" t="s">
        <v>62</v>
      </c>
      <c r="E29" s="7">
        <v>0</v>
      </c>
      <c r="F29" s="7"/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1:15" s="9" customFormat="1" ht="15.75" customHeight="1" x14ac:dyDescent="0.3">
      <c r="A30" s="6"/>
      <c r="B30" s="6"/>
      <c r="C30" s="12" t="s">
        <v>56</v>
      </c>
      <c r="D30" s="6" t="s">
        <v>60</v>
      </c>
      <c r="E30" s="7">
        <v>0</v>
      </c>
      <c r="F30" s="7"/>
      <c r="G30" s="3">
        <v>122375</v>
      </c>
      <c r="H30" s="3">
        <v>283200</v>
      </c>
      <c r="I30" s="3">
        <v>154121</v>
      </c>
      <c r="J30" s="3">
        <v>154121</v>
      </c>
      <c r="K30" s="3">
        <v>154121</v>
      </c>
      <c r="L30" s="3">
        <v>154121</v>
      </c>
      <c r="M30" s="3">
        <v>154121</v>
      </c>
    </row>
    <row r="31" spans="1:15" s="9" customFormat="1" ht="15.75" customHeight="1" x14ac:dyDescent="0.3">
      <c r="A31" s="6"/>
      <c r="B31" s="6"/>
      <c r="C31" s="12" t="s">
        <v>56</v>
      </c>
      <c r="D31" s="6" t="s">
        <v>61</v>
      </c>
      <c r="E31" s="7">
        <v>0</v>
      </c>
      <c r="F31" s="7"/>
      <c r="G31" s="3">
        <v>180000</v>
      </c>
      <c r="H31" s="3">
        <v>120000</v>
      </c>
      <c r="I31" s="3">
        <v>120000</v>
      </c>
      <c r="J31" s="3">
        <v>120000</v>
      </c>
      <c r="K31" s="3">
        <v>120000</v>
      </c>
      <c r="L31" s="3">
        <v>120000</v>
      </c>
      <c r="M31" s="3">
        <v>120000</v>
      </c>
    </row>
    <row r="32" spans="1:15" s="9" customFormat="1" ht="15.75" customHeight="1" x14ac:dyDescent="0.3">
      <c r="A32" s="6"/>
      <c r="B32" s="6"/>
      <c r="C32" s="12" t="s">
        <v>90</v>
      </c>
      <c r="D32" s="6" t="s">
        <v>61</v>
      </c>
      <c r="E32" s="7">
        <v>0</v>
      </c>
      <c r="F32" s="7"/>
      <c r="G32" s="3"/>
      <c r="H32" s="3"/>
      <c r="I32" s="3"/>
      <c r="M32" s="9">
        <v>70000</v>
      </c>
    </row>
    <row r="33" spans="1:9" s="9" customFormat="1" ht="15.75" customHeight="1" x14ac:dyDescent="0.3">
      <c r="A33" s="6"/>
      <c r="B33" s="6"/>
      <c r="C33" s="12" t="s">
        <v>10</v>
      </c>
      <c r="D33" s="6" t="s">
        <v>7</v>
      </c>
      <c r="E33" s="7">
        <v>5</v>
      </c>
      <c r="F33" s="7"/>
      <c r="G33" s="3"/>
      <c r="H33" s="3"/>
      <c r="I33" s="3"/>
    </row>
    <row r="34" spans="1:9" x14ac:dyDescent="0.3">
      <c r="A34" s="1"/>
      <c r="B34" s="1" t="s">
        <v>45</v>
      </c>
      <c r="C34" s="10" t="s">
        <v>10</v>
      </c>
      <c r="D34" s="1" t="s">
        <v>6</v>
      </c>
      <c r="E34" s="2">
        <v>5000</v>
      </c>
    </row>
    <row r="35" spans="1:9" x14ac:dyDescent="0.3">
      <c r="A35" s="1"/>
      <c r="B35" s="1" t="s">
        <v>46</v>
      </c>
      <c r="C35" s="10" t="s">
        <v>10</v>
      </c>
      <c r="D35" s="1" t="s">
        <v>11</v>
      </c>
      <c r="E35" s="2">
        <v>3</v>
      </c>
    </row>
    <row r="36" spans="1:9" x14ac:dyDescent="0.3">
      <c r="A36" s="1"/>
      <c r="B36" s="1" t="s">
        <v>46</v>
      </c>
      <c r="C36" s="10" t="s">
        <v>10</v>
      </c>
      <c r="D36" s="1" t="s">
        <v>12</v>
      </c>
      <c r="E36" s="2">
        <v>3</v>
      </c>
    </row>
    <row r="37" spans="1:9" x14ac:dyDescent="0.3">
      <c r="A37" s="1"/>
      <c r="B37" s="1" t="s">
        <v>45</v>
      </c>
      <c r="C37" s="10" t="s">
        <v>10</v>
      </c>
      <c r="D37" s="1" t="s">
        <v>13</v>
      </c>
      <c r="E37" s="2">
        <v>2000</v>
      </c>
    </row>
    <row r="38" spans="1:9" x14ac:dyDescent="0.3">
      <c r="A38" s="1"/>
      <c r="B38" s="1" t="s">
        <v>45</v>
      </c>
      <c r="C38" s="10" t="s">
        <v>29</v>
      </c>
      <c r="D38" s="1" t="s">
        <v>30</v>
      </c>
      <c r="E38" s="2">
        <v>3000</v>
      </c>
    </row>
    <row r="39" spans="1:9" x14ac:dyDescent="0.3">
      <c r="A39" s="1"/>
      <c r="B39" s="1" t="s">
        <v>45</v>
      </c>
      <c r="C39" s="10" t="s">
        <v>29</v>
      </c>
      <c r="D39" s="1" t="s">
        <v>31</v>
      </c>
      <c r="E39" s="2">
        <v>3000</v>
      </c>
    </row>
    <row r="40" spans="1:9" s="8" customFormat="1" ht="15" thickBot="1" x14ac:dyDescent="0.35">
      <c r="A40" s="4"/>
      <c r="B40" s="4" t="s">
        <v>46</v>
      </c>
      <c r="C40" s="11" t="s">
        <v>29</v>
      </c>
      <c r="D40" s="4" t="s">
        <v>27</v>
      </c>
      <c r="E40" s="5">
        <v>3</v>
      </c>
      <c r="F40" s="5"/>
    </row>
    <row r="41" spans="1:9" s="13" customFormat="1" ht="15" thickBot="1" x14ac:dyDescent="0.35">
      <c r="A41" s="14"/>
      <c r="C41" s="15" t="s">
        <v>42</v>
      </c>
      <c r="D41" s="15"/>
    </row>
    <row r="42" spans="1:9" s="9" customFormat="1" x14ac:dyDescent="0.3">
      <c r="A42" s="6"/>
      <c r="B42" s="6"/>
      <c r="C42" s="12" t="s">
        <v>34</v>
      </c>
      <c r="D42" s="6" t="s">
        <v>35</v>
      </c>
      <c r="E42" s="7">
        <v>80000</v>
      </c>
      <c r="F42" s="7"/>
      <c r="G42" s="9">
        <v>50000</v>
      </c>
    </row>
    <row r="43" spans="1:9" x14ac:dyDescent="0.3">
      <c r="A43" s="1"/>
      <c r="B43" s="1"/>
      <c r="C43" s="10" t="s">
        <v>34</v>
      </c>
      <c r="D43" s="1" t="s">
        <v>36</v>
      </c>
      <c r="E43" s="2">
        <v>74000</v>
      </c>
      <c r="G43" s="3">
        <v>17000</v>
      </c>
    </row>
    <row r="44" spans="1:9" x14ac:dyDescent="0.3">
      <c r="A44" s="1"/>
      <c r="B44" s="1" t="s">
        <v>77</v>
      </c>
      <c r="C44" s="10" t="s">
        <v>22</v>
      </c>
      <c r="D44" s="1" t="s">
        <v>64</v>
      </c>
      <c r="E44" s="2" t="s">
        <v>65</v>
      </c>
      <c r="F44" s="2" t="s">
        <v>65</v>
      </c>
    </row>
    <row r="45" spans="1:9" x14ac:dyDescent="0.3">
      <c r="A45" s="1"/>
      <c r="B45" s="1"/>
      <c r="C45" s="10" t="s">
        <v>22</v>
      </c>
      <c r="D45" s="1" t="s">
        <v>39</v>
      </c>
      <c r="E45" s="2">
        <v>-2.5</v>
      </c>
    </row>
    <row r="46" spans="1:9" x14ac:dyDescent="0.3">
      <c r="A46" s="1"/>
      <c r="B46" s="1"/>
      <c r="C46" s="10" t="s">
        <v>22</v>
      </c>
      <c r="D46" s="1" t="s">
        <v>37</v>
      </c>
      <c r="E46" s="2">
        <v>-0.25</v>
      </c>
    </row>
    <row r="47" spans="1:9" x14ac:dyDescent="0.3">
      <c r="A47" s="1"/>
      <c r="B47" s="1"/>
      <c r="C47" s="10" t="s">
        <v>22</v>
      </c>
      <c r="D47" s="1" t="s">
        <v>38</v>
      </c>
      <c r="E47" s="2">
        <v>300</v>
      </c>
    </row>
    <row r="48" spans="1:9" x14ac:dyDescent="0.3">
      <c r="A48" s="1"/>
      <c r="B48" s="1"/>
      <c r="C48" s="10" t="s">
        <v>22</v>
      </c>
      <c r="D48" s="1" t="s">
        <v>63</v>
      </c>
      <c r="E48" s="2">
        <v>1</v>
      </c>
    </row>
    <row r="49" spans="1:5" x14ac:dyDescent="0.3">
      <c r="A49" s="1"/>
      <c r="B49" s="1"/>
      <c r="C49" s="10" t="s">
        <v>89</v>
      </c>
      <c r="D49" s="1" t="s">
        <v>83</v>
      </c>
      <c r="E49" s="2">
        <v>20</v>
      </c>
    </row>
    <row r="50" spans="1:5" x14ac:dyDescent="0.3">
      <c r="A50" s="1"/>
      <c r="B50" s="1"/>
      <c r="C50" s="10" t="s">
        <v>14</v>
      </c>
      <c r="D50" s="1" t="s">
        <v>15</v>
      </c>
      <c r="E50" s="2">
        <v>-5.5000000000000003E-4</v>
      </c>
    </row>
    <row r="51" spans="1:5" x14ac:dyDescent="0.3">
      <c r="A51" s="1"/>
      <c r="B51" s="1"/>
      <c r="C51" s="10" t="s">
        <v>14</v>
      </c>
      <c r="D51" s="1" t="s">
        <v>16</v>
      </c>
      <c r="E51" s="1">
        <f>E50*3600/E49</f>
        <v>-9.9000000000000005E-2</v>
      </c>
    </row>
    <row r="52" spans="1:5" x14ac:dyDescent="0.3">
      <c r="A52" s="1"/>
      <c r="B52" s="1"/>
      <c r="C52" s="10" t="s">
        <v>14</v>
      </c>
      <c r="D52" s="1" t="s">
        <v>17</v>
      </c>
      <c r="E52" s="2">
        <v>-0.25</v>
      </c>
    </row>
    <row r="53" spans="1:5" x14ac:dyDescent="0.3">
      <c r="A53" s="1"/>
      <c r="B53" s="1"/>
      <c r="C53" s="10" t="s">
        <v>14</v>
      </c>
      <c r="D53" s="1" t="s">
        <v>18</v>
      </c>
      <c r="E53" s="2">
        <v>1</v>
      </c>
    </row>
    <row r="54" spans="1:5" x14ac:dyDescent="0.3">
      <c r="A54" s="1"/>
      <c r="B54" s="1"/>
      <c r="C54" s="10" t="s">
        <v>14</v>
      </c>
      <c r="D54" s="1" t="s">
        <v>19</v>
      </c>
      <c r="E54" s="2">
        <v>0.5</v>
      </c>
    </row>
    <row r="55" spans="1:5" x14ac:dyDescent="0.3">
      <c r="A55" s="1"/>
      <c r="B55" s="1"/>
      <c r="C55" s="10" t="s">
        <v>14</v>
      </c>
      <c r="D55" s="1" t="s">
        <v>21</v>
      </c>
      <c r="E55" s="2">
        <v>0.1</v>
      </c>
    </row>
    <row r="56" spans="1:5" x14ac:dyDescent="0.3">
      <c r="A56" s="1"/>
      <c r="B56" s="1"/>
      <c r="C56" s="10" t="s">
        <v>9</v>
      </c>
      <c r="D56" s="1" t="s">
        <v>66</v>
      </c>
      <c r="E56" s="2">
        <v>0</v>
      </c>
    </row>
    <row r="57" spans="1:5" x14ac:dyDescent="0.3">
      <c r="A57" s="1"/>
      <c r="B57" s="1"/>
      <c r="C57" s="10" t="s">
        <v>9</v>
      </c>
      <c r="D57" s="1" t="s">
        <v>32</v>
      </c>
      <c r="E57" s="2">
        <v>0</v>
      </c>
    </row>
    <row r="58" spans="1:5" x14ac:dyDescent="0.3">
      <c r="A58" s="1"/>
      <c r="B58" s="1"/>
      <c r="C58" s="10" t="s">
        <v>9</v>
      </c>
      <c r="D58" s="1" t="s">
        <v>67</v>
      </c>
      <c r="E58" s="2">
        <v>0</v>
      </c>
    </row>
    <row r="59" spans="1:5" ht="15" thickBot="1" x14ac:dyDescent="0.35">
      <c r="A59" s="1"/>
      <c r="B59" s="1"/>
      <c r="C59" s="10" t="s">
        <v>9</v>
      </c>
      <c r="D59" s="1" t="s">
        <v>24</v>
      </c>
      <c r="E59" s="2">
        <v>0</v>
      </c>
    </row>
    <row r="60" spans="1:5" s="13" customFormat="1" ht="15" thickBot="1" x14ac:dyDescent="0.35">
      <c r="A60" s="14"/>
      <c r="C60" s="15" t="s">
        <v>68</v>
      </c>
      <c r="D60" s="15"/>
    </row>
    <row r="61" spans="1:5" x14ac:dyDescent="0.3">
      <c r="A61" s="6"/>
      <c r="B61" s="6"/>
      <c r="C61" s="10" t="s">
        <v>72</v>
      </c>
      <c r="D61" s="1" t="s">
        <v>73</v>
      </c>
      <c r="E61" s="2">
        <f>1/0.2</f>
        <v>5</v>
      </c>
    </row>
    <row r="62" spans="1:5" x14ac:dyDescent="0.3">
      <c r="A62" s="1"/>
      <c r="B62" s="1"/>
      <c r="C62" s="10" t="s">
        <v>72</v>
      </c>
      <c r="D62" s="1" t="s">
        <v>74</v>
      </c>
      <c r="E62" s="2">
        <v>1</v>
      </c>
    </row>
    <row r="63" spans="1:5" x14ac:dyDescent="0.3">
      <c r="A63" s="1"/>
      <c r="B63" s="1"/>
      <c r="C63" s="10" t="s">
        <v>72</v>
      </c>
      <c r="D63" s="1" t="s">
        <v>75</v>
      </c>
      <c r="E63" s="2">
        <v>0.8</v>
      </c>
    </row>
    <row r="64" spans="1:5" x14ac:dyDescent="0.3">
      <c r="A64" s="1"/>
      <c r="B64" s="1"/>
      <c r="C64" s="10" t="s">
        <v>72</v>
      </c>
      <c r="D64" s="1" t="s">
        <v>76</v>
      </c>
      <c r="E64" s="2">
        <v>1.8</v>
      </c>
    </row>
    <row r="65" spans="1:5" x14ac:dyDescent="0.3">
      <c r="A65" s="1"/>
      <c r="B65" s="1"/>
      <c r="C65" s="10" t="s">
        <v>71</v>
      </c>
      <c r="D65" s="1" t="s">
        <v>23</v>
      </c>
      <c r="E65" s="2">
        <v>160</v>
      </c>
    </row>
    <row r="66" spans="1:5" x14ac:dyDescent="0.3">
      <c r="A66" s="1"/>
      <c r="B66" s="1"/>
      <c r="C66" s="10" t="s">
        <v>71</v>
      </c>
      <c r="D66" s="1" t="s">
        <v>20</v>
      </c>
      <c r="E66" s="2">
        <v>90</v>
      </c>
    </row>
    <row r="67" spans="1:5" x14ac:dyDescent="0.3">
      <c r="A67" s="1"/>
      <c r="B67" s="1"/>
      <c r="C67" s="10" t="s">
        <v>71</v>
      </c>
      <c r="D67" s="1" t="s">
        <v>69</v>
      </c>
      <c r="E67" s="2">
        <v>20</v>
      </c>
    </row>
    <row r="68" spans="1:5" x14ac:dyDescent="0.3">
      <c r="A68" s="1"/>
      <c r="B68" s="1"/>
      <c r="C68" s="10" t="s">
        <v>71</v>
      </c>
      <c r="D68" s="1" t="s">
        <v>70</v>
      </c>
      <c r="E68" s="2">
        <v>20</v>
      </c>
    </row>
    <row r="69" spans="1:5" x14ac:dyDescent="0.3">
      <c r="A69" s="1"/>
      <c r="B69" s="1"/>
      <c r="C69" s="10" t="s">
        <v>71</v>
      </c>
      <c r="D69" s="1" t="s">
        <v>47</v>
      </c>
      <c r="E69" s="2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CHASSERIEAU Quentin</cp:lastModifiedBy>
  <dcterms:created xsi:type="dcterms:W3CDTF">2020-02-11T17:30:17Z</dcterms:created>
  <dcterms:modified xsi:type="dcterms:W3CDTF">2021-07-28T13:30:15Z</dcterms:modified>
</cp:coreProperties>
</file>