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<sst xmlns="http://schemas.openxmlformats.org/spreadsheetml/2006/main" count="268" uniqueCount="144">
  <si>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</si>
  <si>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</si>
  <si>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</si>
  <si>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</si>
  <si>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</si>
  <si>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</si>
  <si>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</si>
  <si>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</si>
  <si>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</si>
  <si>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</si>
  <si>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</si>
  <si>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</si>
  <si>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</si>
  <si>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</si>
  <si>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</si>
  <si>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</si>
  <si>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</si>
  <si>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</si>
  <si>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</si>
  <si>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</si>
  <si>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</si>
  <si>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</si>
  <si>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</si>
  <si>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</si>
  <si>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</si>
  <si>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</si>
  <si>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</si>
  <si>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</si>
  <si>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</si>
  <si>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matrice_pa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</si>
  <si>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</si>
  <si>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</si>
  <si>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</si>
  <si>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</si>
  <si>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</si>
  <si>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</si>
  <si>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</si>
  <si>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</si>
  <si>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</si>
  <si>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</si>
  <si>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</si>
  <si>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</si>
  <si>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</si>
  <si>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calibration</t>
  </si>
  <si>
    <t xml:space="preserve">sortie</t>
  </si>
  <si>
    <t xml:space="preserve">Si on montre ou non les sorties de callibration</t>
  </si>
  <si>
    <t xml:space="preserve">bool</t>
  </si>
  <si>
    <t xml:space="preserve">network_preparation</t>
  </si>
  <si>
    <t xml:space="preserve">zone_clusterization</t>
  </si>
  <si>
    <t xml:space="preserve">Si on clusterize les zones ou non</t>
  </si>
  <si>
    <t xml:space="preserve">stop_code_clustering</t>
  </si>
  <si>
    <t xml:space="preserve">Clusterize node base on attribute</t>
  </si>
  <si>
    <t xml:space="preserve">dist_node_cluster</t>
  </si>
  <si>
    <t xml:space="preserve">distance de clustering des nodes tc </t>
  </si>
  <si>
    <t xml:space="preserve">int</t>
  </si>
  <si>
    <t xml:space="preserve">n_zone_clusters</t>
  </si>
  <si>
    <t xml:space="preserve">Nombre de zone clusters</t>
  </si>
  <si>
    <t xml:space="preserve">zone_to_transit</t>
  </si>
  <si>
    <t xml:space="preserve">nbr</t>
  </si>
  <si>
    <t xml:space="preserve">Number of zone_to_transit</t>
  </si>
  <si>
    <t xml:space="preserve">Zone_to_transit walking speed (acf)</t>
  </si>
  <si>
    <t xml:space="preserve">Maximum length of urban zone_to_transit</t>
  </si>
  <si>
    <t xml:space="preserve">threshold</t>
  </si>
  <si>
    <t xml:space="preserve">Threshold preparation_ntlegs</t>
  </si>
  <si>
    <t xml:space="preserve">road_to_transit</t>
  </si>
  <si>
    <t xml:space="preserve">road_to_transit speed (acf)</t>
  </si>
  <si>
    <t xml:space="preserve">generation</t>
  </si>
  <si>
    <t xml:space="preserve">correction_pa</t>
  </si>
  <si>
    <t xml:space="preserve">Si on veut corriger les émissions/attractions</t>
  </si>
  <si>
    <t xml:space="preserve">motor_rate</t>
  </si>
  <si>
    <t xml:space="preserve">Taux de motorisation</t>
  </si>
  <si>
    <t xml:space="preserve">pop_attraction</t>
  </si>
  <si>
    <t xml:space="preserve">Nombre de voyage par personne</t>
  </si>
  <si>
    <t xml:space="preserve">job_attraction</t>
  </si>
  <si>
    <t xml:space="preserve">pop_production</t>
  </si>
  <si>
    <t xml:space="preserve">job_production</t>
  </si>
  <si>
    <t xml:space="preserve">to_day</t>
  </si>
  <si>
    <t xml:space="preserve">Passage à la journée</t>
  </si>
  <si>
    <t xml:space="preserve">all_period</t>
  </si>
  <si>
    <t xml:space="preserve">generation_calibration</t>
  </si>
  <si>
    <t xml:space="preserve">decimal_dist</t>
  </si>
  <si>
    <t xml:space="preserve">Grandeur des classes de distance</t>
  </si>
  <si>
    <t xml:space="preserve">step_distribution</t>
  </si>
  <si>
    <t xml:space="preserve">symmetrize_matrix</t>
  </si>
  <si>
    <t xml:space="preserve">distance_distribution</t>
  </si>
  <si>
    <t xml:space="preserve">Coût dans la matrice d’impédance calculé en fonction de la distance</t>
  </si>
  <si>
    <t xml:space="preserve">n_car</t>
  </si>
  <si>
    <t xml:space="preserve">valeur de la fonction puissance voiture</t>
  </si>
  <si>
    <t xml:space="preserve">n_pt</t>
  </si>
  <si>
    <t xml:space="preserve">valeur de la fonction puissance PT</t>
  </si>
  <si>
    <t xml:space="preserve">b_car</t>
  </si>
  <si>
    <t xml:space="preserve">valeur du beta de la fonction exponentielle car</t>
  </si>
  <si>
    <t xml:space="preserve">b_pt</t>
  </si>
  <si>
    <t xml:space="preserve">valeur du beta de la fonction exponentielle pt</t>
  </si>
  <si>
    <t xml:space="preserve">time_intrazonal_car</t>
  </si>
  <si>
    <t xml:space="preserve">Temps intrazonal car</t>
  </si>
  <si>
    <t xml:space="preserve">sec</t>
  </si>
  <si>
    <t xml:space="preserve">time_intrazonal_pt</t>
  </si>
  <si>
    <t xml:space="preserve">Temps intrazonal pt</t>
  </si>
  <si>
    <t xml:space="preserve">pathfinder</t>
  </si>
  <si>
    <t xml:space="preserve">cutoff</t>
  </si>
  <si>
    <t xml:space="preserve">Longueur maximale des autres itinéraires PT</t>
  </si>
  <si>
    <t xml:space="preserve">mode_breaker</t>
  </si>
  <si>
    <t xml:space="preserve">route_breaker</t>
  </si>
  <si>
    <t xml:space="preserve">logit</t>
  </si>
  <si>
    <t xml:space="preserve">vol_calib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</si>
  <si>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</si>
  <si>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</si>
  <si>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</si>
  <si>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</si>
  <si>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</si>
  <si>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</si>
  <si>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</si>
  <si>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price</t>
  </si>
  <si>
    <t xml:space="preserve">walking_penalty</t>
  </si>
  <si>
    <t xml:space="preserve">Penalité pour les route_type= walk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</si>
  <si>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</si>
  <si>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</si>
  <si>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</si>
  <si>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</si>
  <si>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</si>
  <si>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</si>
  <si>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</si>
  <si>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</si>
  <si>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</si>
  <si>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</si>
  <si>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</si>
  <si>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</si>
  <si>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</si>
  <si>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</si>
  <si>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</si>
  <si>
    <t xml:space="preserve">walking_cutoff</t>
  </si>
  <si>
    <t xml:space="preserve">Walking time cutoff</t>
  </si>
  <si>
    <t xml:space="preserve">mode_utility_car</t>
  </si>
  <si>
    <t xml:space="preserve">walk</t>
  </si>
  <si>
    <t xml:space="preserve">DOIT ÊTRE =0</t>
  </si>
  <si>
    <t xml:space="preserve">car</t>
  </si>
  <si>
    <t xml:space="preserve">Constante modale</t>
  </si>
  <si>
    <t xml:space="preserve">rail</t>
  </si>
  <si>
    <t xml:space="preserve">bus</t>
  </si>
  <si>
    <t xml:space="preserve">tram</t>
  </si>
  <si>
    <t xml:space="preserve">NCD</t>
  </si>
  <si>
    <t xml:space="preserve">PMV</t>
  </si>
  <si>
    <t xml:space="preserve">mode_utility_pt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</si>
</sst>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8E8E8"/>
      </patternFill>
    </fill>
    <fill>
      <patternFill patternType="solid">
        <fgColor rgb="FFD0CECE"/>
        <bgColor rgb="FFD1D1D1"/>
      </patternFill>
    </fill>
    <fill>
      <patternFill patternType="solid">
        <fgColor rgb="FFCCCCCC"/>
        <bgColor rgb="FFD0CECE"/>
      </patternFill>
    </fill>
    <fill>
      <patternFill patternType="solid">
        <fgColor rgb="FFE8E8E8"/>
        <bgColor rgb="FFE7E6E6"/>
      </patternFill>
    </fill>
    <fill>
      <patternFill patternType="solid">
        <fgColor rgb="FFD1D1D1"/>
        <bgColor rgb="FFD0CE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8E8E8"/>
      <rgbColor rgb="FFE7E6E6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0CECE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2" width="53.71"/>
    <col collapsed="false" customWidth="false" hidden="false" outlineLevel="0" max="1024" min="3" style="1" width="9.14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3"/>
  <sheetViews>
    <sheetView showFormulas="false" showGridLines="true" showRowColHeaders="true" showZeros="true" rightToLeft="false" tabSelected="true" showOutlineSymbols="true" defaultGridColor="true" view="normal" topLeftCell="A13" colorId="64" zoomScale="90" zoomScaleNormal="90" zoomScalePageLayoutView="100" workbookViewId="0">
      <pane xSplit="2" ySplit="0" topLeftCell="C13" activePane="topRight" state="frozen"/>
      <selection pane="topLeft" activeCell="A13" activeCellId="0" sqref="A13"/>
      <selection pane="topRight" activeCell="G21" activeCellId="0" sqref="G21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22.01"/>
    <col collapsed="false" customWidth="true" hidden="false" outlineLevel="0" max="3" min="3" style="10" width="6.7"/>
    <col collapsed="false" customWidth="true" hidden="false" outlineLevel="0" max="4" min="4" style="11" width="81.71"/>
    <col collapsed="false" customWidth="true" hidden="false" outlineLevel="0" max="5" min="5" style="10" width="17.58"/>
    <col collapsed="false" customWidth="true" hidden="false" outlineLevel="0" max="6" min="6" style="10" width="7.7"/>
    <col collapsed="false" customWidth="true" hidden="false" outlineLevel="0" max="8" min="7" style="12" width="13.7"/>
    <col collapsed="false" customWidth="true" hidden="false" outlineLevel="0" max="1024" min="747" style="0" width="9.14"/>
  </cols>
  <sheetData>
    <row r="1" s="13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3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5.6" hidden="false" customHeight="true" outlineLevel="0" collapsed="false">
      <c r="A2" s="13" t="s">
        <v>30</v>
      </c>
      <c r="B2" s="13" t="s">
        <v>31</v>
      </c>
      <c r="D2" s="13" t="s">
        <v>32</v>
      </c>
      <c r="G2" s="13" t="s">
        <v>28</v>
      </c>
      <c r="H2" s="13" t="s">
        <v>28</v>
      </c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33</v>
      </c>
      <c r="B3" s="10" t="s">
        <v>34</v>
      </c>
      <c r="D3" s="11" t="s">
        <v>35</v>
      </c>
      <c r="E3" s="10" t="s">
        <v>36</v>
      </c>
      <c r="F3" s="10" t="s">
        <v>37</v>
      </c>
      <c r="G3" s="12" t="n">
        <v>500</v>
      </c>
      <c r="H3" s="12" t="n">
        <v>500</v>
      </c>
    </row>
    <row r="4" customFormat="false" ht="15.6" hidden="false" customHeight="true" outlineLevel="0" collapsed="false">
      <c r="A4" s="10" t="s">
        <v>33</v>
      </c>
      <c r="B4" s="10" t="s">
        <v>38</v>
      </c>
      <c r="D4" s="11" t="s">
        <v>39</v>
      </c>
      <c r="E4" s="10" t="s">
        <v>40</v>
      </c>
      <c r="F4" s="10" t="s">
        <v>37</v>
      </c>
      <c r="G4" s="12" t="n">
        <f aca="false">4/SQRT(2)</f>
        <v>2.82842712474619</v>
      </c>
      <c r="H4" s="12" t="n">
        <f aca="false">4/SQRT(2)</f>
        <v>2.82842712474619</v>
      </c>
    </row>
    <row r="5" customFormat="false" ht="15.6" hidden="false" customHeight="true" outlineLevel="0" collapsed="false">
      <c r="A5" s="10" t="s">
        <v>33</v>
      </c>
      <c r="B5" s="10" t="s">
        <v>41</v>
      </c>
      <c r="D5" s="11" t="s">
        <v>42</v>
      </c>
      <c r="E5" s="10" t="s">
        <v>40</v>
      </c>
      <c r="F5" s="10" t="s">
        <v>37</v>
      </c>
      <c r="G5" s="12" t="n">
        <v>4</v>
      </c>
      <c r="H5" s="12" t="n">
        <v>4</v>
      </c>
    </row>
    <row r="6" customFormat="false" ht="15.6" hidden="false" customHeight="true" outlineLevel="0" collapsed="false">
      <c r="A6" s="10" t="s">
        <v>43</v>
      </c>
      <c r="B6" s="10" t="s">
        <v>44</v>
      </c>
      <c r="D6" s="11" t="s">
        <v>45</v>
      </c>
      <c r="F6" s="10" t="s">
        <v>46</v>
      </c>
      <c r="G6" s="14" t="n">
        <v>1</v>
      </c>
      <c r="H6" s="14" t="n">
        <v>1</v>
      </c>
    </row>
    <row r="7" customFormat="false" ht="15.6" hidden="false" customHeight="true" outlineLevel="0" collapsed="false">
      <c r="A7" s="10" t="s">
        <v>47</v>
      </c>
      <c r="B7" s="10" t="s">
        <v>48</v>
      </c>
      <c r="D7" s="11" t="s">
        <v>49</v>
      </c>
      <c r="F7" s="10" t="s">
        <v>46</v>
      </c>
      <c r="G7" s="15" t="n">
        <v>1</v>
      </c>
      <c r="H7" s="15" t="n">
        <v>1</v>
      </c>
    </row>
    <row r="8" customFormat="false" ht="15.6" hidden="false" customHeight="true" outlineLevel="0" collapsed="false">
      <c r="A8" s="10" t="s">
        <v>47</v>
      </c>
      <c r="B8" s="10" t="s">
        <v>50</v>
      </c>
      <c r="D8" s="11" t="s">
        <v>51</v>
      </c>
      <c r="F8" s="10" t="s">
        <v>46</v>
      </c>
      <c r="G8" s="16" t="n">
        <f aca="false">FALSE()</f>
        <v>0</v>
      </c>
      <c r="H8" s="16" t="n">
        <f aca="false">FALSE()</f>
        <v>0</v>
      </c>
    </row>
    <row r="9" customFormat="false" ht="15.6" hidden="false" customHeight="true" outlineLevel="0" collapsed="false">
      <c r="A9" s="10" t="s">
        <v>47</v>
      </c>
      <c r="B9" s="10" t="s">
        <v>52</v>
      </c>
      <c r="D9" s="11" t="s">
        <v>53</v>
      </c>
      <c r="E9" s="10" t="s">
        <v>36</v>
      </c>
      <c r="F9" s="10" t="s">
        <v>54</v>
      </c>
      <c r="G9" s="12" t="n">
        <v>100</v>
      </c>
      <c r="H9" s="12" t="n">
        <v>100</v>
      </c>
    </row>
    <row r="10" customFormat="false" ht="14.05" hidden="false" customHeight="false" outlineLevel="0" collapsed="false">
      <c r="A10" s="10" t="s">
        <v>47</v>
      </c>
      <c r="B10" s="10" t="s">
        <v>55</v>
      </c>
      <c r="D10" s="11" t="s">
        <v>56</v>
      </c>
      <c r="F10" s="10" t="s">
        <v>54</v>
      </c>
      <c r="G10" s="12" t="n">
        <v>500</v>
      </c>
      <c r="H10" s="12" t="n">
        <v>500</v>
      </c>
    </row>
    <row r="11" customFormat="false" ht="15.6" hidden="false" customHeight="true" outlineLevel="0" collapsed="false">
      <c r="A11" s="10" t="s">
        <v>57</v>
      </c>
      <c r="B11" s="10" t="s">
        <v>58</v>
      </c>
      <c r="D11" s="11" t="s">
        <v>59</v>
      </c>
      <c r="F11" s="10" t="s">
        <v>54</v>
      </c>
      <c r="G11" s="12" t="n">
        <v>4</v>
      </c>
      <c r="H11" s="12" t="n">
        <v>4</v>
      </c>
    </row>
    <row r="12" customFormat="false" ht="15.6" hidden="false" customHeight="true" outlineLevel="0" collapsed="false">
      <c r="A12" s="10" t="s">
        <v>57</v>
      </c>
      <c r="B12" s="10" t="s">
        <v>38</v>
      </c>
      <c r="D12" s="11" t="s">
        <v>60</v>
      </c>
      <c r="F12" s="10" t="s">
        <v>37</v>
      </c>
      <c r="G12" s="12" t="n">
        <f aca="false">4/SQRT(2)</f>
        <v>2.82842712474619</v>
      </c>
      <c r="H12" s="12" t="n">
        <f aca="false">4/SQRT(2)</f>
        <v>2.82842712474619</v>
      </c>
    </row>
    <row r="13" customFormat="false" ht="15.6" hidden="false" customHeight="true" outlineLevel="0" collapsed="false">
      <c r="A13" s="10" t="s">
        <v>57</v>
      </c>
      <c r="B13" s="10" t="s">
        <v>34</v>
      </c>
      <c r="D13" s="11" t="s">
        <v>61</v>
      </c>
      <c r="F13" s="10" t="s">
        <v>37</v>
      </c>
      <c r="G13" s="12" t="n">
        <v>10000000</v>
      </c>
      <c r="H13" s="12" t="n">
        <v>10000000</v>
      </c>
    </row>
    <row r="14" customFormat="false" ht="15.6" hidden="false" customHeight="true" outlineLevel="0" collapsed="false">
      <c r="A14" s="10" t="s">
        <v>57</v>
      </c>
      <c r="B14" s="10" t="s">
        <v>62</v>
      </c>
      <c r="D14" s="11" t="s">
        <v>63</v>
      </c>
      <c r="F14" s="10" t="s">
        <v>54</v>
      </c>
      <c r="G14" s="12" t="n">
        <v>10</v>
      </c>
      <c r="H14" s="12" t="n">
        <v>10</v>
      </c>
    </row>
    <row r="15" customFormat="false" ht="15.6" hidden="false" customHeight="true" outlineLevel="0" collapsed="false">
      <c r="A15" s="10" t="s">
        <v>64</v>
      </c>
      <c r="B15" s="10" t="s">
        <v>38</v>
      </c>
      <c r="D15" s="11" t="s">
        <v>65</v>
      </c>
      <c r="F15" s="10" t="s">
        <v>37</v>
      </c>
      <c r="G15" s="12" t="n">
        <f aca="false">30</f>
        <v>30</v>
      </c>
      <c r="H15" s="12" t="n">
        <f aca="false">30</f>
        <v>30</v>
      </c>
    </row>
    <row r="16" customFormat="false" ht="15.6" hidden="false" customHeight="true" outlineLevel="0" collapsed="false">
      <c r="A16" s="10" t="s">
        <v>66</v>
      </c>
      <c r="B16" s="10" t="s">
        <v>67</v>
      </c>
      <c r="D16" s="11" t="s">
        <v>68</v>
      </c>
      <c r="F16" s="10" t="s">
        <v>46</v>
      </c>
      <c r="G16" s="12" t="n">
        <v>0</v>
      </c>
      <c r="H16" s="12" t="n">
        <v>0</v>
      </c>
    </row>
    <row r="17" customFormat="false" ht="14.05" hidden="false" customHeight="false" outlineLevel="0" collapsed="false">
      <c r="A17" s="10" t="s">
        <v>66</v>
      </c>
      <c r="B17" s="10" t="s">
        <v>69</v>
      </c>
      <c r="D17" s="11" t="s">
        <v>70</v>
      </c>
      <c r="F17" s="10" t="s">
        <v>37</v>
      </c>
      <c r="G17" s="12" t="n">
        <v>0.5</v>
      </c>
      <c r="H17" s="12" t="n">
        <v>0.5</v>
      </c>
    </row>
    <row r="18" customFormat="false" ht="14.9" hidden="false" customHeight="false" outlineLevel="0" collapsed="false">
      <c r="A18" s="10" t="s">
        <v>66</v>
      </c>
      <c r="B18" s="10" t="s">
        <v>71</v>
      </c>
      <c r="D18" s="11" t="s">
        <v>72</v>
      </c>
      <c r="F18" s="10" t="s">
        <v>37</v>
      </c>
      <c r="G18" s="12" t="n">
        <v>1.5</v>
      </c>
      <c r="H18" s="12" t="n">
        <v>1</v>
      </c>
    </row>
    <row r="19" customFormat="false" ht="14.05" hidden="false" customHeight="false" outlineLevel="0" collapsed="false">
      <c r="A19" s="10" t="s">
        <v>66</v>
      </c>
      <c r="B19" s="10" t="s">
        <v>73</v>
      </c>
      <c r="D19" s="11" t="s">
        <v>72</v>
      </c>
      <c r="F19" s="10" t="s">
        <v>37</v>
      </c>
      <c r="G19" s="12" t="n">
        <v>0.5</v>
      </c>
      <c r="H19" s="12" t="n">
        <v>1</v>
      </c>
    </row>
    <row r="20" customFormat="false" ht="14.05" hidden="false" customHeight="false" outlineLevel="0" collapsed="false">
      <c r="A20" s="10" t="s">
        <v>66</v>
      </c>
      <c r="B20" s="10" t="s">
        <v>74</v>
      </c>
      <c r="D20" s="11" t="s">
        <v>72</v>
      </c>
      <c r="F20" s="10" t="s">
        <v>37</v>
      </c>
      <c r="G20" s="12" t="n">
        <v>1.5</v>
      </c>
      <c r="H20" s="12" t="n">
        <v>1</v>
      </c>
    </row>
    <row r="21" customFormat="false" ht="14.05" hidden="false" customHeight="false" outlineLevel="0" collapsed="false">
      <c r="A21" s="10" t="s">
        <v>66</v>
      </c>
      <c r="B21" s="10" t="s">
        <v>75</v>
      </c>
      <c r="D21" s="11" t="s">
        <v>72</v>
      </c>
      <c r="F21" s="10" t="s">
        <v>37</v>
      </c>
      <c r="G21" s="12" t="n">
        <v>0.5</v>
      </c>
      <c r="H21" s="12" t="n">
        <v>1</v>
      </c>
    </row>
    <row r="22" customFormat="false" ht="14.05" hidden="false" customHeight="false" outlineLevel="0" collapsed="false">
      <c r="A22" s="10" t="s">
        <v>66</v>
      </c>
      <c r="B22" s="10" t="s">
        <v>76</v>
      </c>
      <c r="D22" s="11" t="s">
        <v>77</v>
      </c>
      <c r="F22" s="10" t="s">
        <v>54</v>
      </c>
      <c r="G22" s="12" t="n">
        <v>1</v>
      </c>
      <c r="H22" s="12" t="n">
        <v>1</v>
      </c>
    </row>
    <row r="23" customFormat="false" ht="13.8" hidden="false" customHeight="false" outlineLevel="0" collapsed="false">
      <c r="A23" s="10" t="s">
        <v>66</v>
      </c>
      <c r="B23" s="10" t="s">
        <v>78</v>
      </c>
      <c r="F23" s="10" t="s">
        <v>46</v>
      </c>
      <c r="G23" s="16" t="n">
        <f aca="false">FALSE()</f>
        <v>0</v>
      </c>
      <c r="H23" s="16" t="n">
        <f aca="false">FALSE()</f>
        <v>0</v>
      </c>
    </row>
    <row r="24" customFormat="false" ht="19.05" hidden="false" customHeight="true" outlineLevel="0" collapsed="false">
      <c r="A24" s="10" t="s">
        <v>79</v>
      </c>
      <c r="B24" s="10" t="s">
        <v>80</v>
      </c>
      <c r="D24" s="11" t="s">
        <v>81</v>
      </c>
      <c r="F24" s="10" t="s">
        <v>54</v>
      </c>
      <c r="G24" s="17" t="n">
        <v>0</v>
      </c>
      <c r="H24" s="17" t="n">
        <v>0</v>
      </c>
    </row>
    <row r="25" customFormat="false" ht="13.8" hidden="false" customHeight="false" outlineLevel="0" collapsed="false">
      <c r="A25" s="10" t="s">
        <v>82</v>
      </c>
      <c r="B25" s="10" t="s">
        <v>83</v>
      </c>
      <c r="F25" s="10" t="s">
        <v>46</v>
      </c>
      <c r="G25" s="12" t="n">
        <v>0</v>
      </c>
      <c r="H25" s="12" t="n">
        <v>0</v>
      </c>
    </row>
    <row r="26" customFormat="false" ht="14.05" hidden="false" customHeight="true" outlineLevel="0" collapsed="false">
      <c r="A26" s="10" t="s">
        <v>82</v>
      </c>
      <c r="B26" s="10" t="s">
        <v>84</v>
      </c>
      <c r="D26" s="11" t="s">
        <v>85</v>
      </c>
      <c r="F26" s="10" t="s">
        <v>46</v>
      </c>
      <c r="G26" s="17" t="n">
        <v>0</v>
      </c>
      <c r="H26" s="17" t="n">
        <v>0</v>
      </c>
    </row>
    <row r="27" customFormat="false" ht="15.75" hidden="false" customHeight="true" outlineLevel="0" collapsed="false">
      <c r="A27" s="10" t="s">
        <v>82</v>
      </c>
      <c r="B27" s="10" t="s">
        <v>86</v>
      </c>
      <c r="D27" s="11" t="s">
        <v>87</v>
      </c>
      <c r="F27" s="10" t="n">
        <v>0</v>
      </c>
      <c r="G27" s="12" t="n">
        <v>1</v>
      </c>
      <c r="H27" s="12" t="n">
        <v>1</v>
      </c>
    </row>
    <row r="28" customFormat="false" ht="15.75" hidden="false" customHeight="true" outlineLevel="0" collapsed="false">
      <c r="A28" s="10" t="s">
        <v>82</v>
      </c>
      <c r="B28" s="10" t="s">
        <v>88</v>
      </c>
      <c r="D28" s="11" t="s">
        <v>89</v>
      </c>
      <c r="F28" s="10" t="n">
        <v>0</v>
      </c>
      <c r="G28" s="12" t="n">
        <v>1</v>
      </c>
      <c r="H28" s="12" t="n">
        <v>1</v>
      </c>
    </row>
    <row r="29" customFormat="false" ht="15.75" hidden="false" customHeight="true" outlineLevel="0" collapsed="false">
      <c r="A29" s="10" t="s">
        <v>82</v>
      </c>
      <c r="B29" s="10" t="s">
        <v>90</v>
      </c>
      <c r="D29" s="11" t="s">
        <v>91</v>
      </c>
      <c r="F29" s="10" t="n">
        <v>1</v>
      </c>
      <c r="G29" s="12" t="n">
        <v>0.01</v>
      </c>
      <c r="H29" s="12" t="n">
        <v>0.01</v>
      </c>
    </row>
    <row r="30" customFormat="false" ht="15.75" hidden="false" customHeight="true" outlineLevel="0" collapsed="false">
      <c r="A30" s="10" t="s">
        <v>82</v>
      </c>
      <c r="B30" s="10" t="s">
        <v>92</v>
      </c>
      <c r="D30" s="11" t="s">
        <v>93</v>
      </c>
      <c r="F30" s="10" t="n">
        <v>1</v>
      </c>
      <c r="G30" s="12" t="n">
        <v>0.01</v>
      </c>
      <c r="H30" s="12" t="n">
        <v>0.01</v>
      </c>
    </row>
    <row r="31" customFormat="false" ht="14.05" hidden="false" customHeight="false" outlineLevel="0" collapsed="false">
      <c r="A31" s="10" t="s">
        <v>82</v>
      </c>
      <c r="B31" s="10" t="s">
        <v>94</v>
      </c>
      <c r="D31" s="11" t="s">
        <v>95</v>
      </c>
      <c r="E31" s="10" t="s">
        <v>96</v>
      </c>
      <c r="F31" s="10" t="s">
        <v>54</v>
      </c>
      <c r="G31" s="12" t="n">
        <v>950</v>
      </c>
      <c r="H31" s="12" t="n">
        <v>950</v>
      </c>
    </row>
    <row r="32" customFormat="false" ht="14.05" hidden="false" customHeight="false" outlineLevel="0" collapsed="false">
      <c r="A32" s="10" t="s">
        <v>82</v>
      </c>
      <c r="B32" s="10" t="s">
        <v>97</v>
      </c>
      <c r="D32" s="11" t="s">
        <v>98</v>
      </c>
      <c r="E32" s="10" t="s">
        <v>96</v>
      </c>
      <c r="F32" s="10" t="s">
        <v>54</v>
      </c>
      <c r="G32" s="12" t="n">
        <v>950</v>
      </c>
      <c r="H32" s="12" t="n">
        <v>950</v>
      </c>
    </row>
    <row r="33" customFormat="false" ht="15.6" hidden="false" customHeight="true" outlineLevel="0" collapsed="false">
      <c r="A33" s="10" t="s">
        <v>99</v>
      </c>
      <c r="B33" s="10" t="s">
        <v>100</v>
      </c>
      <c r="D33" s="11" t="s">
        <v>101</v>
      </c>
      <c r="G33" s="12" t="n">
        <v>10800</v>
      </c>
      <c r="H33" s="12" t="n">
        <v>10800</v>
      </c>
    </row>
    <row r="34" customFormat="false" ht="19.05" hidden="false" customHeight="true" outlineLevel="0" collapsed="false">
      <c r="A34" s="10" t="s">
        <v>99</v>
      </c>
      <c r="B34" s="10" t="s">
        <v>102</v>
      </c>
      <c r="F34" s="10" t="s">
        <v>46</v>
      </c>
      <c r="G34" s="12" t="n">
        <v>1</v>
      </c>
      <c r="H34" s="12" t="n">
        <v>1</v>
      </c>
    </row>
    <row r="35" customFormat="false" ht="15.6" hidden="false" customHeight="true" outlineLevel="0" collapsed="false">
      <c r="A35" s="10" t="s">
        <v>99</v>
      </c>
      <c r="B35" s="10" t="s">
        <v>103</v>
      </c>
      <c r="F35" s="10" t="s">
        <v>46</v>
      </c>
      <c r="G35" s="12" t="n">
        <v>1</v>
      </c>
      <c r="H35" s="12" t="n">
        <v>1</v>
      </c>
    </row>
    <row r="36" customFormat="false" ht="15.6" hidden="false" customHeight="true" outlineLevel="0" collapsed="false">
      <c r="A36" s="10" t="s">
        <v>104</v>
      </c>
      <c r="B36" s="10" t="s">
        <v>105</v>
      </c>
      <c r="F36" s="10" t="s">
        <v>46</v>
      </c>
      <c r="G36" s="12" t="n">
        <v>0</v>
      </c>
      <c r="H36" s="12" t="n">
        <v>0</v>
      </c>
    </row>
    <row r="37" customFormat="false" ht="13.8" hidden="false" customHeight="false" outlineLevel="0" collapsed="false">
      <c r="A37" s="10" t="s">
        <v>104</v>
      </c>
      <c r="B37" s="10" t="s">
        <v>106</v>
      </c>
      <c r="D37" s="10" t="s">
        <v>107</v>
      </c>
      <c r="E37" s="10" t="s">
        <v>108</v>
      </c>
      <c r="G37" s="12" t="n">
        <v>0.00032</v>
      </c>
      <c r="H37" s="12" t="n">
        <v>0.00032</v>
      </c>
    </row>
    <row r="38" customFormat="false" ht="13.8" hidden="false" customHeight="false" outlineLevel="0" collapsed="false">
      <c r="A38" s="10" t="s">
        <v>104</v>
      </c>
      <c r="B38" s="10" t="s">
        <v>109</v>
      </c>
      <c r="D38" s="10" t="s">
        <v>110</v>
      </c>
      <c r="G38" s="12" t="n">
        <v>1.6</v>
      </c>
      <c r="H38" s="12" t="n">
        <v>1.6</v>
      </c>
    </row>
    <row r="39" customFormat="false" ht="13.8" hidden="false" customHeight="false" outlineLevel="0" collapsed="false">
      <c r="A39" s="10" t="s">
        <v>104</v>
      </c>
      <c r="B39" s="10" t="s">
        <v>111</v>
      </c>
      <c r="D39" s="10" t="s">
        <v>112</v>
      </c>
      <c r="G39" s="12" t="n">
        <v>1.3</v>
      </c>
      <c r="H39" s="12" t="n">
        <v>1.3</v>
      </c>
    </row>
    <row r="40" customFormat="false" ht="13.8" hidden="false" customHeight="false" outlineLevel="0" collapsed="false">
      <c r="A40" s="10" t="s">
        <v>104</v>
      </c>
      <c r="B40" s="10" t="s">
        <v>113</v>
      </c>
      <c r="D40" s="10"/>
      <c r="F40" s="10" t="s">
        <v>37</v>
      </c>
      <c r="G40" s="12" t="n">
        <v>0</v>
      </c>
      <c r="H40" s="12" t="n">
        <v>0</v>
      </c>
    </row>
    <row r="41" customFormat="false" ht="13.8" hidden="false" customHeight="false" outlineLevel="0" collapsed="false">
      <c r="A41" s="10" t="s">
        <v>104</v>
      </c>
      <c r="B41" s="10" t="s">
        <v>114</v>
      </c>
      <c r="D41" s="10" t="s">
        <v>115</v>
      </c>
      <c r="F41" s="10" t="s">
        <v>37</v>
      </c>
      <c r="G41" s="12" t="n">
        <v>1</v>
      </c>
      <c r="H41" s="12" t="n">
        <v>1</v>
      </c>
    </row>
    <row r="42" customFormat="false" ht="13.8" hidden="false" customHeight="false" outlineLevel="0" collapsed="false">
      <c r="A42" s="10" t="s">
        <v>116</v>
      </c>
      <c r="B42" s="10" t="s">
        <v>117</v>
      </c>
      <c r="D42" s="10" t="s">
        <v>118</v>
      </c>
      <c r="E42" s="10" t="s">
        <v>119</v>
      </c>
      <c r="G42" s="12" t="n">
        <v>30</v>
      </c>
      <c r="H42" s="12" t="n">
        <v>30</v>
      </c>
    </row>
    <row r="43" customFormat="false" ht="13.8" hidden="false" customHeight="false" outlineLevel="0" collapsed="false">
      <c r="A43" s="10" t="s">
        <v>116</v>
      </c>
      <c r="B43" s="10" t="s">
        <v>113</v>
      </c>
      <c r="D43" s="10" t="s">
        <v>120</v>
      </c>
      <c r="E43" s="10" t="s">
        <v>121</v>
      </c>
      <c r="G43" s="12" t="n">
        <v>15</v>
      </c>
      <c r="H43" s="12" t="n">
        <v>15</v>
      </c>
    </row>
    <row r="44" customFormat="false" ht="13.8" hidden="false" customHeight="false" outlineLevel="0" collapsed="false">
      <c r="A44" s="10" t="s">
        <v>116</v>
      </c>
      <c r="B44" s="10" t="s">
        <v>122</v>
      </c>
      <c r="D44" s="10" t="s">
        <v>123</v>
      </c>
      <c r="G44" s="12" t="n">
        <v>1</v>
      </c>
      <c r="H44" s="12" t="n">
        <v>1</v>
      </c>
    </row>
    <row r="45" customFormat="false" ht="13.8" hidden="false" customHeight="false" outlineLevel="0" collapsed="false">
      <c r="A45" s="10" t="s">
        <v>116</v>
      </c>
      <c r="B45" s="10" t="s">
        <v>124</v>
      </c>
      <c r="D45" s="10" t="s">
        <v>125</v>
      </c>
      <c r="G45" s="12" t="n">
        <v>0.5</v>
      </c>
      <c r="H45" s="12" t="n">
        <v>0.5</v>
      </c>
    </row>
    <row r="46" customFormat="false" ht="13.8" hidden="false" customHeight="false" outlineLevel="0" collapsed="false">
      <c r="A46" s="10" t="s">
        <v>116</v>
      </c>
      <c r="B46" s="10" t="s">
        <v>126</v>
      </c>
      <c r="D46" s="10" t="s">
        <v>127</v>
      </c>
      <c r="G46" s="12" t="n">
        <v>0.1</v>
      </c>
      <c r="H46" s="12" t="n">
        <v>0.1</v>
      </c>
    </row>
    <row r="47" customFormat="false" ht="13.8" hidden="false" customHeight="false" outlineLevel="0" collapsed="false">
      <c r="A47" s="10" t="s">
        <v>116</v>
      </c>
      <c r="B47" s="10" t="s">
        <v>128</v>
      </c>
      <c r="D47" s="10" t="s">
        <v>129</v>
      </c>
      <c r="E47" s="10" t="s">
        <v>130</v>
      </c>
      <c r="G47" s="12" t="n">
        <v>10</v>
      </c>
      <c r="H47" s="12" t="n">
        <v>10</v>
      </c>
    </row>
    <row r="48" customFormat="false" ht="13.8" hidden="false" customHeight="false" outlineLevel="0" collapsed="false">
      <c r="A48" s="10" t="s">
        <v>104</v>
      </c>
      <c r="B48" s="10" t="s">
        <v>131</v>
      </c>
      <c r="D48" s="10" t="s">
        <v>132</v>
      </c>
      <c r="F48" s="10" t="s">
        <v>37</v>
      </c>
      <c r="G48" s="12" t="n">
        <v>2700</v>
      </c>
      <c r="H48" s="12" t="n">
        <v>2700</v>
      </c>
    </row>
    <row r="49" customFormat="false" ht="14.05" hidden="false" customHeight="false" outlineLevel="0" collapsed="false">
      <c r="A49" s="18" t="s">
        <v>133</v>
      </c>
      <c r="B49" s="19" t="s">
        <v>134</v>
      </c>
      <c r="D49" s="20" t="s">
        <v>135</v>
      </c>
      <c r="E49" s="18"/>
      <c r="F49" s="18" t="s">
        <v>37</v>
      </c>
      <c r="G49" s="21" t="n">
        <v>0</v>
      </c>
      <c r="H49" s="21" t="n">
        <v>0</v>
      </c>
    </row>
    <row r="50" customFormat="false" ht="14.05" hidden="false" customHeight="false" outlineLevel="0" collapsed="false">
      <c r="A50" s="22" t="s">
        <v>133</v>
      </c>
      <c r="B50" s="23" t="s">
        <v>136</v>
      </c>
      <c r="D50" s="24" t="s">
        <v>137</v>
      </c>
      <c r="E50" s="22"/>
      <c r="F50" s="22" t="s">
        <v>37</v>
      </c>
      <c r="G50" s="25" t="n">
        <v>-2</v>
      </c>
      <c r="H50" s="25" t="n">
        <v>-2</v>
      </c>
    </row>
    <row r="51" customFormat="false" ht="14.05" hidden="false" customHeight="false" outlineLevel="0" collapsed="false">
      <c r="A51" s="22" t="s">
        <v>133</v>
      </c>
      <c r="B51" s="23" t="s">
        <v>138</v>
      </c>
      <c r="D51" s="24" t="s">
        <v>137</v>
      </c>
      <c r="E51" s="22"/>
      <c r="F51" s="22" t="s">
        <v>37</v>
      </c>
      <c r="G51" s="25" t="n">
        <v>0</v>
      </c>
      <c r="H51" s="25" t="n">
        <v>0</v>
      </c>
    </row>
    <row r="52" customFormat="false" ht="14.05" hidden="false" customHeight="false" outlineLevel="0" collapsed="false">
      <c r="A52" s="22" t="s">
        <v>133</v>
      </c>
      <c r="B52" s="23" t="s">
        <v>139</v>
      </c>
      <c r="D52" s="24" t="s">
        <v>137</v>
      </c>
      <c r="E52" s="22"/>
      <c r="F52" s="22" t="s">
        <v>37</v>
      </c>
      <c r="G52" s="25" t="n">
        <v>0</v>
      </c>
      <c r="H52" s="25" t="n">
        <v>0</v>
      </c>
    </row>
    <row r="53" customFormat="false" ht="14.05" hidden="false" customHeight="false" outlineLevel="0" collapsed="false">
      <c r="A53" s="22" t="s">
        <v>133</v>
      </c>
      <c r="B53" s="23" t="s">
        <v>140</v>
      </c>
      <c r="D53" s="24" t="s">
        <v>137</v>
      </c>
      <c r="E53" s="22"/>
      <c r="F53" s="22" t="s">
        <v>37</v>
      </c>
      <c r="G53" s="25" t="n">
        <v>0</v>
      </c>
      <c r="H53" s="25" t="n">
        <v>0</v>
      </c>
    </row>
    <row r="54" customFormat="false" ht="14.05" hidden="false" customHeight="false" outlineLevel="0" collapsed="false">
      <c r="A54" s="22" t="s">
        <v>133</v>
      </c>
      <c r="B54" s="23" t="s">
        <v>141</v>
      </c>
      <c r="D54" s="24" t="s">
        <v>137</v>
      </c>
      <c r="E54" s="22"/>
      <c r="F54" s="22" t="s">
        <v>37</v>
      </c>
      <c r="G54" s="25" t="n">
        <v>0</v>
      </c>
      <c r="H54" s="25" t="n">
        <v>0</v>
      </c>
    </row>
    <row r="55" customFormat="false" ht="14.05" hidden="false" customHeight="false" outlineLevel="0" collapsed="false">
      <c r="A55" s="22" t="s">
        <v>133</v>
      </c>
      <c r="B55" s="23" t="s">
        <v>142</v>
      </c>
      <c r="D55" s="24" t="s">
        <v>137</v>
      </c>
      <c r="E55" s="22"/>
      <c r="F55" s="22" t="s">
        <v>37</v>
      </c>
      <c r="G55" s="25" t="n">
        <v>0</v>
      </c>
      <c r="H55" s="25" t="n">
        <v>0</v>
      </c>
    </row>
    <row r="56" customFormat="false" ht="14.05" hidden="false" customHeight="false" outlineLevel="0" collapsed="false">
      <c r="A56" s="18" t="s">
        <v>143</v>
      </c>
      <c r="B56" s="19" t="s">
        <v>134</v>
      </c>
      <c r="D56" s="20" t="s">
        <v>135</v>
      </c>
      <c r="E56" s="18"/>
      <c r="F56" s="18" t="s">
        <v>37</v>
      </c>
      <c r="G56" s="21" t="n">
        <v>0</v>
      </c>
      <c r="H56" s="21" t="n">
        <v>0</v>
      </c>
    </row>
    <row r="57" customFormat="false" ht="14.05" hidden="false" customHeight="false" outlineLevel="0" collapsed="false">
      <c r="A57" s="18" t="s">
        <v>143</v>
      </c>
      <c r="B57" s="23" t="s">
        <v>136</v>
      </c>
      <c r="D57" s="24" t="s">
        <v>137</v>
      </c>
      <c r="E57" s="22"/>
      <c r="F57" s="22" t="s">
        <v>37</v>
      </c>
      <c r="G57" s="25" t="n">
        <v>-600</v>
      </c>
      <c r="H57" s="25" t="n">
        <v>-600</v>
      </c>
    </row>
    <row r="58" customFormat="false" ht="14.05" hidden="false" customHeight="false" outlineLevel="0" collapsed="false">
      <c r="A58" s="18" t="s">
        <v>143</v>
      </c>
      <c r="B58" s="23" t="s">
        <v>138</v>
      </c>
      <c r="D58" s="24" t="s">
        <v>137</v>
      </c>
      <c r="E58" s="22"/>
      <c r="F58" s="22" t="s">
        <v>37</v>
      </c>
      <c r="G58" s="25" t="n">
        <v>0</v>
      </c>
      <c r="H58" s="25" t="n">
        <v>0</v>
      </c>
    </row>
    <row r="59" customFormat="false" ht="14.05" hidden="false" customHeight="false" outlineLevel="0" collapsed="false">
      <c r="A59" s="18" t="s">
        <v>143</v>
      </c>
      <c r="B59" s="23" t="s">
        <v>139</v>
      </c>
      <c r="D59" s="24" t="s">
        <v>137</v>
      </c>
      <c r="E59" s="22"/>
      <c r="F59" s="22" t="s">
        <v>37</v>
      </c>
      <c r="G59" s="25" t="n">
        <v>0</v>
      </c>
      <c r="H59" s="25" t="n">
        <v>0</v>
      </c>
    </row>
    <row r="60" customFormat="false" ht="14.05" hidden="false" customHeight="false" outlineLevel="0" collapsed="false">
      <c r="A60" s="18" t="s">
        <v>143</v>
      </c>
      <c r="B60" s="23" t="s">
        <v>140</v>
      </c>
      <c r="C60" s="26"/>
      <c r="D60" s="24" t="s">
        <v>137</v>
      </c>
      <c r="E60" s="22"/>
      <c r="F60" s="22" t="s">
        <v>37</v>
      </c>
      <c r="G60" s="25" t="n">
        <v>0</v>
      </c>
      <c r="H60" s="25" t="n">
        <v>0</v>
      </c>
    </row>
    <row r="61" customFormat="false" ht="14.05" hidden="false" customHeight="false" outlineLevel="0" collapsed="false">
      <c r="A61" s="18" t="s">
        <v>143</v>
      </c>
      <c r="B61" s="23" t="s">
        <v>141</v>
      </c>
      <c r="C61" s="26"/>
      <c r="D61" s="24" t="s">
        <v>137</v>
      </c>
      <c r="E61" s="22"/>
      <c r="F61" s="22" t="s">
        <v>37</v>
      </c>
      <c r="G61" s="25" t="n">
        <v>0</v>
      </c>
      <c r="H61" s="25" t="n">
        <v>0</v>
      </c>
    </row>
    <row r="62" customFormat="false" ht="14.05" hidden="false" customHeight="false" outlineLevel="0" collapsed="false">
      <c r="A62" s="18" t="s">
        <v>143</v>
      </c>
      <c r="B62" s="10" t="s">
        <v>142</v>
      </c>
      <c r="D62" s="24" t="s">
        <v>137</v>
      </c>
      <c r="E62" s="22"/>
      <c r="F62" s="22" t="s">
        <v>37</v>
      </c>
      <c r="G62" s="25" t="n">
        <v>0</v>
      </c>
      <c r="H62" s="25" t="n">
        <v>0</v>
      </c>
    </row>
    <row r="63" customFormat="false" ht="13.8" hidden="false" customHeight="false" outlineLevel="0" collapsed="false">
      <c r="F63" s="10" t="s">
        <v>37</v>
      </c>
      <c r="G63" s="12" t="n">
        <v>0</v>
      </c>
      <c r="H63" s="1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2024-09-05T16:30:44Z</dcterms:modified>
  <cp:revision>1460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