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uz\Downloads\"/>
    </mc:Choice>
  </mc:AlternateContent>
  <xr:revisionPtr revIDLastSave="0" documentId="13_ncr:1_{F3332DF8-D883-4CE7-9CF0-5A48C1A87640}" xr6:coauthVersionLast="47" xr6:coauthVersionMax="47" xr10:uidLastSave="{00000000-0000-0000-0000-000000000000}"/>
  <bookViews>
    <workbookView xWindow="-108" yWindow="-108" windowWidth="23256" windowHeight="12456" xr2:uid="{087CCBF2-B72B-4794-ADA8-E0EE32DF53EC}"/>
  </bookViews>
  <sheets>
    <sheet name="工作表1" sheetId="1" r:id="rId1"/>
  </sheets>
  <definedNames>
    <definedName name="_xlchart.v1.0" hidden="1">工作表1!$B$3:$B$102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B105" i="1"/>
  <c r="B104" i="1"/>
  <c r="B103" i="1"/>
</calcChain>
</file>

<file path=xl/sharedStrings.xml><?xml version="1.0" encoding="utf-8"?>
<sst xmlns="http://schemas.openxmlformats.org/spreadsheetml/2006/main" count="8" uniqueCount="8">
  <si>
    <t>BER</t>
    <phoneticPr fontId="1" type="noConversion"/>
  </si>
  <si>
    <t>16QAM</t>
    <phoneticPr fontId="1" type="noConversion"/>
  </si>
  <si>
    <t>index</t>
    <phoneticPr fontId="1" type="noConversion"/>
  </si>
  <si>
    <t>avg</t>
    <phoneticPr fontId="1" type="noConversion"/>
  </si>
  <si>
    <t>var</t>
    <phoneticPr fontId="1" type="noConversion"/>
  </si>
  <si>
    <t>sd</t>
    <phoneticPr fontId="1" type="noConversion"/>
  </si>
  <si>
    <t>Norm Dist</t>
  </si>
  <si>
    <t>Binom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</si>
</sst>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solidFill>
                  <a:sysClr val="windowText" lastClr="000000"/>
                </a:solidFill>
              </a:rPr>
              <a:t>BER</a:t>
            </a:r>
            <a:r>
              <a:rPr lang="en-US" altLang="zh-TW" sz="2000" baseline="0">
                <a:solidFill>
                  <a:sysClr val="windowText" lastClr="000000"/>
                </a:solidFill>
              </a:rPr>
              <a:t> vs Each frame</a:t>
            </a:r>
            <a:endParaRPr lang="zh-TW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8344581670872"/>
          <c:y val="0.13912193356054625"/>
          <c:w val="0.82603215497308025"/>
          <c:h val="0.67735965520287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工作表1!$B$3:$B$102</c:f>
              <c:numCache>
                <c:formatCode>0.00000</c:formatCode>
                <c:ptCount val="100"/>
                <c:pt idx="0">
                  <c:v>5.0000000000000001E-3</c:v>
                </c:pt>
                <c:pt idx="1">
                  <c:v>6.914E-3</c:v>
                </c:pt>
                <c:pt idx="2">
                  <c:v>1.9609000000000001E-2</c:v>
                </c:pt>
                <c:pt idx="3">
                  <c:v>9.9609999999999994E-3</c:v>
                </c:pt>
                <c:pt idx="4">
                  <c:v>0.01</c:v>
                </c:pt>
                <c:pt idx="5">
                  <c:v>0.248867</c:v>
                </c:pt>
                <c:pt idx="6">
                  <c:v>0.12625</c:v>
                </c:pt>
                <c:pt idx="7">
                  <c:v>9.9726999999999996E-2</c:v>
                </c:pt>
                <c:pt idx="8">
                  <c:v>5.5859999999999998E-3</c:v>
                </c:pt>
                <c:pt idx="9">
                  <c:v>5.313E-3</c:v>
                </c:pt>
                <c:pt idx="10">
                  <c:v>0.160547</c:v>
                </c:pt>
                <c:pt idx="11">
                  <c:v>0.125859</c:v>
                </c:pt>
                <c:pt idx="12">
                  <c:v>4.6016000000000001E-2</c:v>
                </c:pt>
                <c:pt idx="13">
                  <c:v>6.6757999999999998E-2</c:v>
                </c:pt>
                <c:pt idx="14">
                  <c:v>1.6015999999999999E-2</c:v>
                </c:pt>
                <c:pt idx="15">
                  <c:v>5.4689999999999999E-3</c:v>
                </c:pt>
                <c:pt idx="16">
                  <c:v>7.5977000000000003E-2</c:v>
                </c:pt>
                <c:pt idx="17">
                  <c:v>4.0547E-2</c:v>
                </c:pt>
                <c:pt idx="18">
                  <c:v>0.23308599999999999</c:v>
                </c:pt>
                <c:pt idx="19">
                  <c:v>2.2422000000000001E-2</c:v>
                </c:pt>
                <c:pt idx="20">
                  <c:v>9.8789000000000002E-2</c:v>
                </c:pt>
                <c:pt idx="21">
                  <c:v>8.5939999999999992E-3</c:v>
                </c:pt>
                <c:pt idx="22">
                  <c:v>6.6132999999999997E-2</c:v>
                </c:pt>
                <c:pt idx="23">
                  <c:v>0.16925799999999999</c:v>
                </c:pt>
                <c:pt idx="24">
                  <c:v>5.7029999999999997E-3</c:v>
                </c:pt>
                <c:pt idx="25">
                  <c:v>9.4647999999999996E-2</c:v>
                </c:pt>
                <c:pt idx="26">
                  <c:v>6.2110000000000004E-3</c:v>
                </c:pt>
                <c:pt idx="27">
                  <c:v>6.2500000000000003E-3</c:v>
                </c:pt>
                <c:pt idx="28">
                  <c:v>0.143203</c:v>
                </c:pt>
                <c:pt idx="29">
                  <c:v>0.16425799999999999</c:v>
                </c:pt>
                <c:pt idx="30">
                  <c:v>5.7809999999999997E-3</c:v>
                </c:pt>
                <c:pt idx="31">
                  <c:v>0.242031</c:v>
                </c:pt>
                <c:pt idx="32">
                  <c:v>0.18418000000000001</c:v>
                </c:pt>
                <c:pt idx="33">
                  <c:v>0.13558600000000001</c:v>
                </c:pt>
                <c:pt idx="34">
                  <c:v>0.2175</c:v>
                </c:pt>
                <c:pt idx="35">
                  <c:v>0.13691400000000001</c:v>
                </c:pt>
                <c:pt idx="36">
                  <c:v>0.17918000000000001</c:v>
                </c:pt>
                <c:pt idx="37">
                  <c:v>0.105078</c:v>
                </c:pt>
                <c:pt idx="38">
                  <c:v>7.2852E-2</c:v>
                </c:pt>
                <c:pt idx="39">
                  <c:v>1.4453000000000001E-2</c:v>
                </c:pt>
                <c:pt idx="40">
                  <c:v>0.28992200000000001</c:v>
                </c:pt>
                <c:pt idx="41">
                  <c:v>0.13101599999999999</c:v>
                </c:pt>
                <c:pt idx="42">
                  <c:v>0.145508</c:v>
                </c:pt>
                <c:pt idx="43">
                  <c:v>0.21734400000000001</c:v>
                </c:pt>
                <c:pt idx="44">
                  <c:v>2.0313000000000001E-2</c:v>
                </c:pt>
                <c:pt idx="45">
                  <c:v>8.9060000000000007E-3</c:v>
                </c:pt>
                <c:pt idx="46">
                  <c:v>1.1367E-2</c:v>
                </c:pt>
                <c:pt idx="47">
                  <c:v>0.118516</c:v>
                </c:pt>
                <c:pt idx="48">
                  <c:v>4.3632999999999998E-2</c:v>
                </c:pt>
                <c:pt idx="49">
                  <c:v>8.6601999999999998E-2</c:v>
                </c:pt>
                <c:pt idx="50">
                  <c:v>0.353906</c:v>
                </c:pt>
                <c:pt idx="51">
                  <c:v>0.189805</c:v>
                </c:pt>
                <c:pt idx="52">
                  <c:v>0.27777299999999999</c:v>
                </c:pt>
                <c:pt idx="53">
                  <c:v>0.186367</c:v>
                </c:pt>
                <c:pt idx="54">
                  <c:v>0.31675799999999998</c:v>
                </c:pt>
                <c:pt idx="55">
                  <c:v>5.391E-3</c:v>
                </c:pt>
                <c:pt idx="56">
                  <c:v>0.31386700000000001</c:v>
                </c:pt>
                <c:pt idx="57">
                  <c:v>0.399258</c:v>
                </c:pt>
                <c:pt idx="58">
                  <c:v>5.7383000000000003E-2</c:v>
                </c:pt>
                <c:pt idx="59">
                  <c:v>7.3439999999999998E-3</c:v>
                </c:pt>
                <c:pt idx="60">
                  <c:v>0.198047</c:v>
                </c:pt>
                <c:pt idx="61">
                  <c:v>2.5233999999999999E-2</c:v>
                </c:pt>
                <c:pt idx="62">
                  <c:v>0.27800799999999998</c:v>
                </c:pt>
                <c:pt idx="63">
                  <c:v>0.18546899999999999</c:v>
                </c:pt>
                <c:pt idx="64">
                  <c:v>0.178594</c:v>
                </c:pt>
                <c:pt idx="65">
                  <c:v>5.3241999999999998E-2</c:v>
                </c:pt>
                <c:pt idx="66">
                  <c:v>1.3867000000000001E-2</c:v>
                </c:pt>
                <c:pt idx="67">
                  <c:v>0.11097700000000001</c:v>
                </c:pt>
                <c:pt idx="68">
                  <c:v>3.9061999999999999E-2</c:v>
                </c:pt>
                <c:pt idx="69">
                  <c:v>3.8554999999999999E-2</c:v>
                </c:pt>
                <c:pt idx="70">
                  <c:v>0.157578</c:v>
                </c:pt>
                <c:pt idx="71">
                  <c:v>0.118477</c:v>
                </c:pt>
                <c:pt idx="72">
                  <c:v>8.8124999999999995E-2</c:v>
                </c:pt>
                <c:pt idx="73">
                  <c:v>8.2500000000000004E-2</c:v>
                </c:pt>
                <c:pt idx="74">
                  <c:v>0.16062499999999999</c:v>
                </c:pt>
                <c:pt idx="75">
                  <c:v>1.2969E-2</c:v>
                </c:pt>
                <c:pt idx="76">
                  <c:v>0.109531</c:v>
                </c:pt>
                <c:pt idx="77">
                  <c:v>0.17652300000000001</c:v>
                </c:pt>
                <c:pt idx="78">
                  <c:v>0.17367199999999999</c:v>
                </c:pt>
                <c:pt idx="79">
                  <c:v>0.34156199999999998</c:v>
                </c:pt>
                <c:pt idx="80">
                  <c:v>0.128945</c:v>
                </c:pt>
                <c:pt idx="81">
                  <c:v>7.3203000000000004E-2</c:v>
                </c:pt>
                <c:pt idx="82">
                  <c:v>0.13605500000000001</c:v>
                </c:pt>
                <c:pt idx="83">
                  <c:v>0.25300800000000001</c:v>
                </c:pt>
                <c:pt idx="84">
                  <c:v>0.18124999999999999</c:v>
                </c:pt>
                <c:pt idx="85">
                  <c:v>4.8358999999999999E-2</c:v>
                </c:pt>
                <c:pt idx="86">
                  <c:v>5.0390000000000001E-3</c:v>
                </c:pt>
                <c:pt idx="87">
                  <c:v>0.18124999999999999</c:v>
                </c:pt>
                <c:pt idx="88">
                  <c:v>1.7266E-2</c:v>
                </c:pt>
                <c:pt idx="89">
                  <c:v>3.5547000000000002E-2</c:v>
                </c:pt>
                <c:pt idx="90">
                  <c:v>6.8398E-2</c:v>
                </c:pt>
                <c:pt idx="91">
                  <c:v>0.141211</c:v>
                </c:pt>
                <c:pt idx="92">
                  <c:v>0.159141</c:v>
                </c:pt>
                <c:pt idx="93">
                  <c:v>0.164766</c:v>
                </c:pt>
                <c:pt idx="94">
                  <c:v>4.9220000000000002E-3</c:v>
                </c:pt>
                <c:pt idx="95">
                  <c:v>0.17363300000000001</c:v>
                </c:pt>
                <c:pt idx="96">
                  <c:v>0.21898400000000001</c:v>
                </c:pt>
                <c:pt idx="97">
                  <c:v>0.14113300000000001</c:v>
                </c:pt>
                <c:pt idx="98">
                  <c:v>4.0858999999999999E-2</c:v>
                </c:pt>
                <c:pt idx="99">
                  <c:v>0.34132800000000002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D-49DF-958E-8040C000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972911"/>
        <c:axId val="764974575"/>
      </c:lineChart>
      <c:catAx>
        <c:axId val="76497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solidFill>
                      <a:sysClr val="windowText" lastClr="000000"/>
                    </a:solidFill>
                  </a:rPr>
                  <a:t>Index</a:t>
                </a:r>
                <a:r>
                  <a:rPr lang="en-US" altLang="zh-TW" sz="1800" baseline="0">
                    <a:solidFill>
                      <a:sysClr val="windowText" lastClr="000000"/>
                    </a:solidFill>
                  </a:rPr>
                  <a:t> of Frame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9577710487120643"/>
              <c:y val="0.8894301558751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4575"/>
        <c:crosses val="autoZero"/>
        <c:auto val="1"/>
        <c:lblAlgn val="ctr"/>
        <c:lblOffset val="100"/>
        <c:noMultiLvlLbl val="0"/>
      </c:catAx>
      <c:valAx>
        <c:axId val="76497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solidFill>
                      <a:sysClr val="windowText" lastClr="000000"/>
                    </a:solidFill>
                  </a:rPr>
                  <a:t>BER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0" i="0" u="none" strike="noStrike" baseline="0">
                <a:solidFill>
                  <a:sysClr val="windowText" lastClr="000000"/>
                </a:solidFill>
                <a:latin typeface="Calibri" panose="020F0502020204030204"/>
                <a:ea typeface="新細明體" panose="02020500000000000000" pitchFamily="18" charset="-120"/>
              </a:rPr>
              <a:t>BER</a:t>
            </a:r>
            <a:r>
              <a:rPr lang="zh-TW" altLang="en-US" sz="1800" b="0" i="0" u="none" strike="noStrike" baseline="0">
                <a:solidFill>
                  <a:sysClr val="windowText" lastClr="000000"/>
                </a:solidFill>
                <a:latin typeface="Calibri" panose="020F0502020204030204"/>
                <a:ea typeface="新細明體" panose="02020500000000000000" pitchFamily="18" charset="-120"/>
              </a:rPr>
              <a:t> </a:t>
            </a:r>
            <a:r>
              <a:rPr lang="en-US" altLang="zh-TW" sz="1800" b="0" i="0" u="none" strike="noStrike" baseline="0">
                <a:solidFill>
                  <a:sysClr val="windowText" lastClr="000000"/>
                </a:solidFill>
                <a:latin typeface="Calibri" panose="020F0502020204030204"/>
                <a:ea typeface="新細明體" panose="02020500000000000000" pitchFamily="18" charset="-120"/>
              </a:rPr>
              <a:t>Distribution</a:t>
            </a:r>
            <a:endParaRPr lang="zh-TW" altLang="en-US" sz="1800" b="0" i="0" u="none" strike="noStrike" baseline="0">
              <a:solidFill>
                <a:sysClr val="windowText" lastClr="000000"/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clusteredColumn" uniqueId="{2AB47A6F-7924-4CD1-A93B-32DA4D75F11D}">
          <cx:dataLabels pos="inEnd">
            <cx:visibility seriesName="0" categoryName="0" value="1"/>
          </cx:dataLabels>
          <cx:dataId val="0"/>
          <cx:layoutPr>
            <cx:binning intervalClosed="r">
              <cx:binSize val="0.020000000000000004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TW" sz="1600" b="0" i="0" u="none" strike="noStrike" baseline="0">
                    <a:solidFill>
                      <a:sysClr val="windowText" lastClr="000000"/>
                    </a:solidFill>
                    <a:latin typeface="Calibri" panose="020F0502020204030204"/>
                    <a:ea typeface="新細明體" panose="02020500000000000000" pitchFamily="18" charset="-120"/>
                  </a:rPr>
                  <a:t>BER Interval</a:t>
                </a:r>
                <a:endParaRPr lang="zh-TW" altLang="en-US" sz="16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TW" sz="1600" b="0" i="0" u="none" strike="noStrike" baseline="0">
                    <a:solidFill>
                      <a:sysClr val="windowText" lastClr="000000"/>
                    </a:solidFill>
                    <a:latin typeface="Calibri" panose="020F0502020204030204"/>
                    <a:ea typeface="新細明體" panose="02020500000000000000" pitchFamily="18" charset="-120"/>
                  </a:rPr>
                  <a:t>Occurrences</a:t>
                </a:r>
                <a:endParaRPr lang="zh-TW" altLang="en-US" sz="16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420221</xdr:colOff>
      <xdr:row>0</xdr:row>
      <xdr:rowOff>108276</xdr:rowOff>
    </xdr:from>
    <xdr:to>
      <xdr:col>20</xdr:col>
      <xdr:colOff>554691</xdr:colOff>
      <xdr:row>18</xdr:row>
      <xdr:rowOff>67235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9EEBD80-07F3-460A-B449-07E9B746F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582706</xdr:colOff>
      <xdr:row>23</xdr:row>
      <xdr:rowOff>134889</xdr:rowOff>
    </xdr:from>
    <xdr:to>
      <xdr:col>19</xdr:col>
      <xdr:colOff>381001</xdr:colOff>
      <xdr:row>45</xdr:row>
      <xdr:rowOff>89646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E31C9C49-D05D-4B9E-90A2-417C85CFFF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6066" y="4691649"/>
              <a:ext cx="8515575" cy="43133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02A7-E2E8-4A54-9EAF-E0432D6EF6CC}">
  <dimension ref="A1:F105"/>
  <sheetViews>
    <sheetView tabSelected="1" topLeftCell="A29" zoomScale="85" zoomScaleNormal="85" workbookViewId="0">
      <selection activeCell="I50" sqref="I50"/>
    </sheetView>
  </sheetViews>
  <sheetFormatPr defaultRowHeight="15.6"/>
  <cols>
    <col min="5" max="5" width="12.5" bestFit="1" customWidth="1"/>
  </cols>
  <sheetData>
    <row r="1" spans="1:6">
      <c r="A1" s="3" t="s">
        <v>1</v>
      </c>
      <c r="B1" s="3"/>
      <c r="C1" s="3"/>
    </row>
    <row r="2" spans="1:6">
      <c r="A2" t="s">
        <v>2</v>
      </c>
      <c r="B2" s="1" t="s">
        <v>0</v>
      </c>
      <c r="D2" t="s">
        <v>6</v>
      </c>
      <c r="E2" t="s">
        <v>7</v>
      </c>
    </row>
    <row r="3" spans="1:6">
      <c r="A3">
        <v>1</v>
      </c>
      <c r="B3" s="2">
        <v>5.0000000000000001E-3</v>
      </c>
      <c r="D3">
        <f>_xlfn.NORM.DIST(B3,$B$103,$B$105,FALSE)</f>
        <v>2.1338127688984381</v>
      </c>
      <c r="F3">
        <f ca="1">ABS(_xlfn.NORM.INV(RAND()-$B$103,$B$103,$B$105))</f>
        <v>3.3304968967266535E-2</v>
      </c>
    </row>
    <row r="4" spans="1:6">
      <c r="A4">
        <v>2</v>
      </c>
      <c r="B4" s="2">
        <v>6.914E-3</v>
      </c>
      <c r="D4">
        <f t="shared" ref="D4:D67" si="0">_xlfn.NORM.DIST(B4,$B$103,$B$105,FALSE)</f>
        <v>2.1817736072823886</v>
      </c>
      <c r="F4">
        <f t="shared" ref="F4:F67" ca="1" si="1">ABS(_xlfn.NORM.INV(RAND()-$B$103,$B$103,$B$105))</f>
        <v>0.19377149674208549</v>
      </c>
    </row>
    <row r="5" spans="1:6">
      <c r="A5">
        <v>3</v>
      </c>
      <c r="B5" s="2">
        <v>1.9609000000000001E-2</v>
      </c>
      <c r="D5">
        <f t="shared" si="0"/>
        <v>2.5037848191206522</v>
      </c>
      <c r="F5">
        <f t="shared" ca="1" si="1"/>
        <v>0.15938399784698543</v>
      </c>
    </row>
    <row r="6" spans="1:6">
      <c r="A6">
        <v>4</v>
      </c>
      <c r="B6" s="2">
        <v>9.9609999999999994E-3</v>
      </c>
      <c r="D6">
        <f t="shared" si="0"/>
        <v>2.2585607253690649</v>
      </c>
      <c r="F6">
        <f ca="1">ABS(_xlfn.NORM.INV(RAND()-$B$103,$B$103,$B$105))</f>
        <v>0.1229359426861895</v>
      </c>
    </row>
    <row r="7" spans="1:6">
      <c r="A7">
        <v>5</v>
      </c>
      <c r="B7" s="2">
        <v>0.01</v>
      </c>
      <c r="D7">
        <f t="shared" si="0"/>
        <v>2.2595465595238773</v>
      </c>
      <c r="F7">
        <f t="shared" ca="1" si="1"/>
        <v>0.20541512321820843</v>
      </c>
    </row>
    <row r="8" spans="1:6">
      <c r="A8">
        <v>6</v>
      </c>
      <c r="B8" s="2">
        <v>0.248867</v>
      </c>
      <c r="D8">
        <f t="shared" si="0"/>
        <v>1.6216074018922599</v>
      </c>
      <c r="F8">
        <f t="shared" ca="1" si="1"/>
        <v>0.16751262425521118</v>
      </c>
    </row>
    <row r="9" spans="1:6">
      <c r="A9">
        <v>7</v>
      </c>
      <c r="B9" s="2">
        <v>0.12625</v>
      </c>
      <c r="D9">
        <f t="shared" si="0"/>
        <v>4.072253099526467</v>
      </c>
      <c r="F9">
        <f t="shared" ca="1" si="1"/>
        <v>6.8436656356871239E-2</v>
      </c>
    </row>
    <row r="10" spans="1:6">
      <c r="A10">
        <v>8</v>
      </c>
      <c r="B10" s="2">
        <v>9.9726999999999996E-2</v>
      </c>
      <c r="D10">
        <f t="shared" si="0"/>
        <v>4.0353931008018114</v>
      </c>
      <c r="F10">
        <f t="shared" ca="1" si="1"/>
        <v>1.5419136048041154E-2</v>
      </c>
    </row>
    <row r="11" spans="1:6">
      <c r="A11">
        <v>9</v>
      </c>
      <c r="B11" s="2">
        <v>5.5859999999999998E-3</v>
      </c>
      <c r="D11">
        <f t="shared" si="0"/>
        <v>2.1484716635157115</v>
      </c>
      <c r="F11">
        <f t="shared" ca="1" si="1"/>
        <v>0.11727143819505896</v>
      </c>
    </row>
    <row r="12" spans="1:6">
      <c r="A12">
        <v>10</v>
      </c>
      <c r="B12" s="2">
        <v>5.313E-3</v>
      </c>
      <c r="D12">
        <f t="shared" si="0"/>
        <v>2.1416396672940707</v>
      </c>
      <c r="F12">
        <f t="shared" ca="1" si="1"/>
        <v>9.2114566629350275E-2</v>
      </c>
    </row>
    <row r="13" spans="1:6">
      <c r="A13">
        <v>11</v>
      </c>
      <c r="B13" s="2">
        <v>0.160547</v>
      </c>
      <c r="D13">
        <f t="shared" si="0"/>
        <v>3.6918565797603318</v>
      </c>
      <c r="F13">
        <f t="shared" ca="1" si="1"/>
        <v>0.10127871450956981</v>
      </c>
    </row>
    <row r="14" spans="1:6">
      <c r="A14">
        <v>12</v>
      </c>
      <c r="B14" s="2">
        <v>0.125859</v>
      </c>
      <c r="D14">
        <f t="shared" si="0"/>
        <v>4.0738982657572711</v>
      </c>
      <c r="F14" t="e">
        <f t="shared" ca="1" si="1"/>
        <v>#NUM!</v>
      </c>
    </row>
    <row r="15" spans="1:6">
      <c r="A15">
        <v>13</v>
      </c>
      <c r="B15" s="2">
        <v>4.6016000000000001E-2</v>
      </c>
      <c r="D15">
        <f t="shared" si="0"/>
        <v>3.15755547251677</v>
      </c>
      <c r="F15">
        <f t="shared" ca="1" si="1"/>
        <v>9.8142507268882045E-2</v>
      </c>
    </row>
    <row r="16" spans="1:6">
      <c r="A16">
        <v>14</v>
      </c>
      <c r="B16" s="2">
        <v>6.6757999999999998E-2</v>
      </c>
      <c r="D16">
        <f t="shared" si="0"/>
        <v>3.5985609120917856</v>
      </c>
      <c r="F16">
        <f t="shared" ca="1" si="1"/>
        <v>0.13908407283619795</v>
      </c>
    </row>
    <row r="17" spans="1:6">
      <c r="A17">
        <v>15</v>
      </c>
      <c r="B17" s="2">
        <v>1.6015999999999999E-2</v>
      </c>
      <c r="D17">
        <f t="shared" si="0"/>
        <v>2.4122565339286717</v>
      </c>
      <c r="F17">
        <f t="shared" ca="1" si="1"/>
        <v>0.15290725144985637</v>
      </c>
    </row>
    <row r="18" spans="1:6">
      <c r="A18">
        <v>16</v>
      </c>
      <c r="B18" s="2">
        <v>5.4689999999999999E-3</v>
      </c>
      <c r="D18">
        <f t="shared" si="0"/>
        <v>2.1455430622493012</v>
      </c>
      <c r="F18">
        <f t="shared" ca="1" si="1"/>
        <v>0.14415100058748104</v>
      </c>
    </row>
    <row r="19" spans="1:6">
      <c r="A19">
        <v>17</v>
      </c>
      <c r="B19" s="2">
        <v>7.5977000000000003E-2</v>
      </c>
      <c r="D19">
        <f t="shared" si="0"/>
        <v>3.7587952394407504</v>
      </c>
      <c r="F19">
        <f t="shared" ca="1" si="1"/>
        <v>6.3505144585236206E-2</v>
      </c>
    </row>
    <row r="20" spans="1:6">
      <c r="A20">
        <v>18</v>
      </c>
      <c r="B20" s="2">
        <v>4.0547E-2</v>
      </c>
      <c r="D20">
        <f t="shared" si="0"/>
        <v>3.0276296714098225</v>
      </c>
      <c r="F20">
        <f t="shared" ca="1" si="1"/>
        <v>0.23148117460079343</v>
      </c>
    </row>
    <row r="21" spans="1:6">
      <c r="A21">
        <v>19</v>
      </c>
      <c r="B21" s="2">
        <v>0.23308599999999999</v>
      </c>
      <c r="D21">
        <f t="shared" si="0"/>
        <v>1.9950920728616721</v>
      </c>
      <c r="F21">
        <f t="shared" ca="1" si="1"/>
        <v>0.12285810878948722</v>
      </c>
    </row>
    <row r="22" spans="1:6">
      <c r="A22">
        <v>20</v>
      </c>
      <c r="B22" s="2">
        <v>2.2422000000000001E-2</v>
      </c>
      <c r="D22">
        <f t="shared" si="0"/>
        <v>2.5754159747628673</v>
      </c>
      <c r="F22" t="e">
        <f t="shared" ca="1" si="1"/>
        <v>#NUM!</v>
      </c>
    </row>
    <row r="23" spans="1:6">
      <c r="A23">
        <v>21</v>
      </c>
      <c r="B23" s="2">
        <v>9.8789000000000002E-2</v>
      </c>
      <c r="D23">
        <f t="shared" si="0"/>
        <v>4.0286284058091439</v>
      </c>
      <c r="F23">
        <f t="shared" ca="1" si="1"/>
        <v>7.7234136460357497E-2</v>
      </c>
    </row>
    <row r="24" spans="1:6">
      <c r="A24">
        <v>22</v>
      </c>
      <c r="B24" s="2">
        <v>8.5939999999999992E-3</v>
      </c>
      <c r="D24">
        <f t="shared" si="0"/>
        <v>2.2240513201701835</v>
      </c>
      <c r="F24">
        <f t="shared" ca="1" si="1"/>
        <v>1.8156099649253229E-2</v>
      </c>
    </row>
    <row r="25" spans="1:6">
      <c r="A25">
        <v>23</v>
      </c>
      <c r="B25" s="2">
        <v>6.6132999999999997E-2</v>
      </c>
      <c r="D25">
        <f t="shared" si="0"/>
        <v>3.5867863940323788</v>
      </c>
      <c r="F25">
        <f t="shared" ca="1" si="1"/>
        <v>0.14775095591319906</v>
      </c>
    </row>
    <row r="26" spans="1:6">
      <c r="A26">
        <v>24</v>
      </c>
      <c r="B26" s="2">
        <v>0.16925799999999999</v>
      </c>
      <c r="D26">
        <f t="shared" si="0"/>
        <v>3.5307022915390545</v>
      </c>
      <c r="F26">
        <f t="shared" ca="1" si="1"/>
        <v>0.11906375377248268</v>
      </c>
    </row>
    <row r="27" spans="1:6">
      <c r="A27">
        <v>25</v>
      </c>
      <c r="B27" s="2">
        <v>5.7029999999999997E-3</v>
      </c>
      <c r="D27">
        <f t="shared" si="0"/>
        <v>2.1514011610949195</v>
      </c>
      <c r="F27">
        <f t="shared" ca="1" si="1"/>
        <v>0.14514039122330841</v>
      </c>
    </row>
    <row r="28" spans="1:6">
      <c r="A28">
        <v>26</v>
      </c>
      <c r="B28" s="2">
        <v>9.4647999999999996E-2</v>
      </c>
      <c r="D28">
        <f t="shared" si="0"/>
        <v>3.9944738099702661</v>
      </c>
      <c r="F28">
        <f t="shared" ca="1" si="1"/>
        <v>9.7845439778552049E-2</v>
      </c>
    </row>
    <row r="29" spans="1:6">
      <c r="A29">
        <v>27</v>
      </c>
      <c r="B29" s="2">
        <v>6.2110000000000004E-3</v>
      </c>
      <c r="D29">
        <f t="shared" si="0"/>
        <v>2.1641309059944804</v>
      </c>
      <c r="F29" t="e">
        <f ca="1">ABS(_xlfn.NORM.INV(RAND()-$B$103,$B$103,$B$105))</f>
        <v>#NUM!</v>
      </c>
    </row>
    <row r="30" spans="1:6">
      <c r="A30">
        <v>28</v>
      </c>
      <c r="B30" s="2">
        <v>6.2500000000000003E-3</v>
      </c>
      <c r="D30">
        <f t="shared" si="0"/>
        <v>2.1651088653355783</v>
      </c>
      <c r="F30">
        <f t="shared" ca="1" si="1"/>
        <v>0.12897861812235434</v>
      </c>
    </row>
    <row r="31" spans="1:6">
      <c r="A31">
        <v>29</v>
      </c>
      <c r="B31" s="2">
        <v>0.143203</v>
      </c>
      <c r="D31">
        <f t="shared" si="0"/>
        <v>3.9400868358564347</v>
      </c>
      <c r="F31">
        <f t="shared" ca="1" si="1"/>
        <v>2.1962568758648798E-2</v>
      </c>
    </row>
    <row r="32" spans="1:6">
      <c r="A32">
        <v>30</v>
      </c>
      <c r="B32" s="2">
        <v>0.16425799999999999</v>
      </c>
      <c r="D32">
        <f t="shared" si="0"/>
        <v>3.6258628517859965</v>
      </c>
      <c r="F32">
        <f t="shared" ca="1" si="1"/>
        <v>8.0616678797296976E-2</v>
      </c>
    </row>
    <row r="33" spans="1:6">
      <c r="A33">
        <v>31</v>
      </c>
      <c r="B33" s="2">
        <v>5.7809999999999997E-3</v>
      </c>
      <c r="D33">
        <f t="shared" si="0"/>
        <v>2.1533546538632731</v>
      </c>
      <c r="F33">
        <f t="shared" ca="1" si="1"/>
        <v>9.9433366644196233E-2</v>
      </c>
    </row>
    <row r="34" spans="1:6">
      <c r="A34">
        <v>32</v>
      </c>
      <c r="B34" s="2">
        <v>0.242031</v>
      </c>
      <c r="D34">
        <f t="shared" si="0"/>
        <v>1.7796618338679711</v>
      </c>
      <c r="F34">
        <f t="shared" ca="1" si="1"/>
        <v>4.8145095439894703E-2</v>
      </c>
    </row>
    <row r="35" spans="1:6">
      <c r="A35">
        <v>33</v>
      </c>
      <c r="B35" s="2">
        <v>0.18418000000000001</v>
      </c>
      <c r="D35">
        <f t="shared" si="0"/>
        <v>3.2106508118721377</v>
      </c>
      <c r="F35">
        <f t="shared" ca="1" si="1"/>
        <v>0.14460673820765813</v>
      </c>
    </row>
    <row r="36" spans="1:6">
      <c r="A36">
        <v>34</v>
      </c>
      <c r="B36" s="2">
        <v>0.13558600000000001</v>
      </c>
      <c r="D36">
        <f t="shared" si="0"/>
        <v>4.0139303991058339</v>
      </c>
      <c r="F36">
        <f t="shared" ca="1" si="1"/>
        <v>0.16379476477209373</v>
      </c>
    </row>
    <row r="37" spans="1:6">
      <c r="A37">
        <v>35</v>
      </c>
      <c r="B37" s="2">
        <v>0.2175</v>
      </c>
      <c r="D37">
        <f t="shared" si="0"/>
        <v>2.3861030568938082</v>
      </c>
      <c r="F37">
        <f t="shared" ca="1" si="1"/>
        <v>2.6988857682466422E-2</v>
      </c>
    </row>
    <row r="38" spans="1:6">
      <c r="A38">
        <v>36</v>
      </c>
      <c r="B38" s="2">
        <v>0.13691400000000001</v>
      </c>
      <c r="D38">
        <f t="shared" si="0"/>
        <v>4.0027168127447634</v>
      </c>
      <c r="F38">
        <f t="shared" ca="1" si="1"/>
        <v>6.0362056266055356E-2</v>
      </c>
    </row>
    <row r="39" spans="1:6">
      <c r="A39">
        <v>37</v>
      </c>
      <c r="B39" s="2">
        <v>0.17918000000000001</v>
      </c>
      <c r="D39">
        <f t="shared" si="0"/>
        <v>3.3231913535283324</v>
      </c>
      <c r="F39">
        <f t="shared" ca="1" si="1"/>
        <v>0.20187037397337204</v>
      </c>
    </row>
    <row r="40" spans="1:6">
      <c r="A40">
        <v>38</v>
      </c>
      <c r="B40" s="2">
        <v>0.105078</v>
      </c>
      <c r="D40">
        <f t="shared" si="0"/>
        <v>4.0669891239503739</v>
      </c>
      <c r="F40">
        <f t="shared" ca="1" si="1"/>
        <v>4.5393990395681455E-2</v>
      </c>
    </row>
    <row r="41" spans="1:6">
      <c r="A41">
        <v>39</v>
      </c>
      <c r="B41" s="2">
        <v>7.2852E-2</v>
      </c>
      <c r="D41">
        <f t="shared" si="0"/>
        <v>3.7074115065936137</v>
      </c>
      <c r="F41" t="e">
        <f t="shared" ca="1" si="1"/>
        <v>#NUM!</v>
      </c>
    </row>
    <row r="42" spans="1:6">
      <c r="A42">
        <v>40</v>
      </c>
      <c r="B42" s="2">
        <v>1.4453000000000001E-2</v>
      </c>
      <c r="D42">
        <f t="shared" si="0"/>
        <v>2.3724853647654784</v>
      </c>
      <c r="F42">
        <f t="shared" ca="1" si="1"/>
        <v>1.5222859295763586E-2</v>
      </c>
    </row>
    <row r="43" spans="1:6">
      <c r="A43">
        <v>41</v>
      </c>
      <c r="B43" s="2">
        <v>0.28992200000000001</v>
      </c>
      <c r="D43">
        <f t="shared" si="0"/>
        <v>0.83638680409996258</v>
      </c>
      <c r="F43">
        <f t="shared" ca="1" si="1"/>
        <v>0.14374154285832696</v>
      </c>
    </row>
    <row r="44" spans="1:6">
      <c r="A44">
        <v>42</v>
      </c>
      <c r="B44" s="2">
        <v>0.13101599999999999</v>
      </c>
      <c r="D44">
        <f t="shared" si="0"/>
        <v>4.0470126655887864</v>
      </c>
      <c r="F44">
        <f t="shared" ca="1" si="1"/>
        <v>0.1411552022697164</v>
      </c>
    </row>
    <row r="45" spans="1:6">
      <c r="A45">
        <v>43</v>
      </c>
      <c r="B45" s="2">
        <v>0.145508</v>
      </c>
      <c r="D45">
        <f t="shared" si="0"/>
        <v>3.9132948525999067</v>
      </c>
      <c r="F45">
        <f t="shared" ca="1" si="1"/>
        <v>2.4725468302827291E-2</v>
      </c>
    </row>
    <row r="46" spans="1:6">
      <c r="A46">
        <v>44</v>
      </c>
      <c r="B46" s="2">
        <v>0.21734400000000001</v>
      </c>
      <c r="D46">
        <f t="shared" si="0"/>
        <v>2.390072118579635</v>
      </c>
      <c r="F46">
        <f t="shared" ca="1" si="1"/>
        <v>0.10865774484452163</v>
      </c>
    </row>
    <row r="47" spans="1:6">
      <c r="A47">
        <v>45</v>
      </c>
      <c r="B47" s="2">
        <v>2.0313000000000001E-2</v>
      </c>
      <c r="D47">
        <f t="shared" si="0"/>
        <v>2.52171971184341</v>
      </c>
      <c r="F47" t="e">
        <f t="shared" ca="1" si="1"/>
        <v>#NUM!</v>
      </c>
    </row>
    <row r="48" spans="1:6">
      <c r="A48">
        <v>46</v>
      </c>
      <c r="B48" s="2">
        <v>8.9060000000000007E-3</v>
      </c>
      <c r="D48">
        <f t="shared" si="0"/>
        <v>2.2319195911721645</v>
      </c>
      <c r="F48">
        <f t="shared" ca="1" si="1"/>
        <v>0.11139632107173326</v>
      </c>
    </row>
    <row r="49" spans="1:6">
      <c r="A49">
        <v>47</v>
      </c>
      <c r="B49" s="2">
        <v>1.1367E-2</v>
      </c>
      <c r="D49">
        <f t="shared" si="0"/>
        <v>2.2941423746530312</v>
      </c>
      <c r="F49">
        <f t="shared" ca="1" si="1"/>
        <v>5.8755779563679583E-2</v>
      </c>
    </row>
    <row r="50" spans="1:6">
      <c r="A50">
        <v>48</v>
      </c>
      <c r="B50" s="2">
        <v>0.118516</v>
      </c>
      <c r="D50">
        <f t="shared" si="0"/>
        <v>4.0926628173397956</v>
      </c>
      <c r="F50">
        <f t="shared" ca="1" si="1"/>
        <v>0.19262256835211217</v>
      </c>
    </row>
    <row r="51" spans="1:6">
      <c r="A51">
        <v>49</v>
      </c>
      <c r="B51" s="2">
        <v>4.3632999999999998E-2</v>
      </c>
      <c r="D51">
        <f t="shared" si="0"/>
        <v>3.1014719782542599</v>
      </c>
      <c r="F51">
        <f t="shared" ca="1" si="1"/>
        <v>7.9798241324384026E-2</v>
      </c>
    </row>
    <row r="52" spans="1:6">
      <c r="A52">
        <v>50</v>
      </c>
      <c r="B52" s="2">
        <v>8.6601999999999998E-2</v>
      </c>
      <c r="D52">
        <f t="shared" si="0"/>
        <v>3.9087052687657349</v>
      </c>
      <c r="F52">
        <f t="shared" ca="1" si="1"/>
        <v>1.8268672674207342E-2</v>
      </c>
    </row>
    <row r="53" spans="1:6">
      <c r="A53">
        <v>51</v>
      </c>
      <c r="B53" s="2">
        <v>0.353906</v>
      </c>
      <c r="D53">
        <f t="shared" si="0"/>
        <v>0.2092206559418959</v>
      </c>
      <c r="F53">
        <f t="shared" ca="1" si="1"/>
        <v>6.1819388359030662E-2</v>
      </c>
    </row>
    <row r="54" spans="1:6">
      <c r="A54">
        <v>52</v>
      </c>
      <c r="B54" s="2">
        <v>0.189805</v>
      </c>
      <c r="D54">
        <f t="shared" si="0"/>
        <v>3.0788883488848082</v>
      </c>
      <c r="F54">
        <f t="shared" ca="1" si="1"/>
        <v>4.937683193853841E-2</v>
      </c>
    </row>
    <row r="55" spans="1:6">
      <c r="A55">
        <v>53</v>
      </c>
      <c r="B55" s="2">
        <v>0.27777299999999999</v>
      </c>
      <c r="D55">
        <f t="shared" si="0"/>
        <v>1.0363955017939526</v>
      </c>
      <c r="F55">
        <f t="shared" ca="1" si="1"/>
        <v>9.4148141543209843E-2</v>
      </c>
    </row>
    <row r="56" spans="1:6">
      <c r="A56">
        <v>54</v>
      </c>
      <c r="B56" s="2">
        <v>0.186367</v>
      </c>
      <c r="D56">
        <f t="shared" si="0"/>
        <v>3.1600152262425709</v>
      </c>
      <c r="F56">
        <f t="shared" ca="1" si="1"/>
        <v>0.14311092665276076</v>
      </c>
    </row>
    <row r="57" spans="1:6">
      <c r="A57">
        <v>55</v>
      </c>
      <c r="B57" s="2">
        <v>0.31675799999999998</v>
      </c>
      <c r="D57">
        <f t="shared" si="0"/>
        <v>0.49294162238937145</v>
      </c>
      <c r="F57">
        <f t="shared" ca="1" si="1"/>
        <v>0.16254799053070351</v>
      </c>
    </row>
    <row r="58" spans="1:6">
      <c r="A58">
        <v>56</v>
      </c>
      <c r="B58" s="2">
        <v>5.391E-3</v>
      </c>
      <c r="D58">
        <f t="shared" si="0"/>
        <v>2.1435911629202749</v>
      </c>
      <c r="F58">
        <f t="shared" ca="1" si="1"/>
        <v>0.15600847376605914</v>
      </c>
    </row>
    <row r="59" spans="1:6">
      <c r="A59">
        <v>57</v>
      </c>
      <c r="B59" s="2">
        <v>0.31386700000000001</v>
      </c>
      <c r="D59">
        <f t="shared" si="0"/>
        <v>0.52373797443629766</v>
      </c>
      <c r="F59">
        <f t="shared" ca="1" si="1"/>
        <v>0.10242238141534457</v>
      </c>
    </row>
    <row r="60" spans="1:6">
      <c r="A60">
        <v>58</v>
      </c>
      <c r="B60" s="2">
        <v>0.399258</v>
      </c>
      <c r="D60">
        <f t="shared" si="0"/>
        <v>6.034817709616791E-2</v>
      </c>
      <c r="F60">
        <f t="shared" ca="1" si="1"/>
        <v>0.14661749682428649</v>
      </c>
    </row>
    <row r="61" spans="1:6">
      <c r="A61">
        <v>59</v>
      </c>
      <c r="B61" s="2">
        <v>5.7383000000000003E-2</v>
      </c>
      <c r="D61">
        <f t="shared" si="0"/>
        <v>3.4111671200426836</v>
      </c>
      <c r="F61">
        <f t="shared" ca="1" si="1"/>
        <v>0.11913913292466115</v>
      </c>
    </row>
    <row r="62" spans="1:6">
      <c r="A62">
        <v>60</v>
      </c>
      <c r="B62" s="2">
        <v>7.3439999999999998E-3</v>
      </c>
      <c r="D62">
        <f t="shared" si="0"/>
        <v>2.1925795947742617</v>
      </c>
      <c r="F62">
        <f t="shared" ca="1" si="1"/>
        <v>8.1611308978389474E-2</v>
      </c>
    </row>
    <row r="63" spans="1:6">
      <c r="A63">
        <v>61</v>
      </c>
      <c r="B63" s="2">
        <v>0.198047</v>
      </c>
      <c r="D63">
        <f t="shared" si="0"/>
        <v>2.8781565426604807</v>
      </c>
      <c r="F63">
        <f t="shared" ca="1" si="1"/>
        <v>0.11288031931953793</v>
      </c>
    </row>
    <row r="64" spans="1:6">
      <c r="A64">
        <v>62</v>
      </c>
      <c r="B64" s="2">
        <v>2.5233999999999999E-2</v>
      </c>
      <c r="D64">
        <f t="shared" si="0"/>
        <v>2.6468646716241322</v>
      </c>
      <c r="F64" t="e">
        <f t="shared" ca="1" si="1"/>
        <v>#NUM!</v>
      </c>
    </row>
    <row r="65" spans="1:6">
      <c r="A65">
        <v>63</v>
      </c>
      <c r="B65" s="2">
        <v>0.27800799999999998</v>
      </c>
      <c r="D65">
        <f t="shared" si="0"/>
        <v>1.0322581857394078</v>
      </c>
      <c r="F65">
        <f t="shared" ca="1" si="1"/>
        <v>0.13818781829006271</v>
      </c>
    </row>
    <row r="66" spans="1:6">
      <c r="A66">
        <v>64</v>
      </c>
      <c r="B66" s="2">
        <v>0.18546899999999999</v>
      </c>
      <c r="D66">
        <f t="shared" si="0"/>
        <v>3.1809031038280318</v>
      </c>
      <c r="F66">
        <f t="shared" ca="1" si="1"/>
        <v>0.18156546825845543</v>
      </c>
    </row>
    <row r="67" spans="1:6">
      <c r="A67">
        <v>65</v>
      </c>
      <c r="B67" s="2">
        <v>0.178594</v>
      </c>
      <c r="D67">
        <f t="shared" si="0"/>
        <v>3.3360617420058833</v>
      </c>
      <c r="F67">
        <f t="shared" ca="1" si="1"/>
        <v>4.6585690002767521E-2</v>
      </c>
    </row>
    <row r="68" spans="1:6">
      <c r="A68">
        <v>66</v>
      </c>
      <c r="B68" s="2">
        <v>5.3241999999999998E-2</v>
      </c>
      <c r="D68">
        <f t="shared" ref="D68:D102" si="2">_xlfn.NORM.DIST(B68,$B$103,$B$105,FALSE)</f>
        <v>3.3217290024629826</v>
      </c>
      <c r="F68">
        <f t="shared" ref="F68:F102" ca="1" si="3">ABS(_xlfn.NORM.INV(RAND()-$B$103,$B$103,$B$105))</f>
        <v>2.7574965827280945E-2</v>
      </c>
    </row>
    <row r="69" spans="1:6">
      <c r="A69">
        <v>67</v>
      </c>
      <c r="B69" s="2">
        <v>1.3867000000000001E-2</v>
      </c>
      <c r="D69">
        <f t="shared" si="2"/>
        <v>2.3575876265666631</v>
      </c>
      <c r="F69">
        <f t="shared" ca="1" si="3"/>
        <v>0.15886539203138592</v>
      </c>
    </row>
    <row r="70" spans="1:6">
      <c r="A70">
        <v>68</v>
      </c>
      <c r="B70" s="2">
        <v>0.11097700000000001</v>
      </c>
      <c r="D70">
        <f t="shared" si="2"/>
        <v>4.0877997384853284</v>
      </c>
      <c r="F70">
        <f t="shared" ca="1" si="3"/>
        <v>0.10084477805887995</v>
      </c>
    </row>
    <row r="71" spans="1:6">
      <c r="A71">
        <v>69</v>
      </c>
      <c r="B71" s="2">
        <v>3.9061999999999999E-2</v>
      </c>
      <c r="D71">
        <f t="shared" si="2"/>
        <v>2.9916561465464504</v>
      </c>
      <c r="F71">
        <f t="shared" ca="1" si="3"/>
        <v>0.11079295310639725</v>
      </c>
    </row>
    <row r="72" spans="1:6">
      <c r="A72">
        <v>70</v>
      </c>
      <c r="B72" s="2">
        <v>3.8554999999999999E-2</v>
      </c>
      <c r="D72">
        <f t="shared" si="2"/>
        <v>2.9793139846066796</v>
      </c>
      <c r="F72">
        <f t="shared" ca="1" si="3"/>
        <v>4.7655974406168783E-2</v>
      </c>
    </row>
    <row r="73" spans="1:6">
      <c r="A73">
        <v>71</v>
      </c>
      <c r="B73" s="2">
        <v>0.157578</v>
      </c>
      <c r="D73">
        <f t="shared" si="2"/>
        <v>3.7416099440367203</v>
      </c>
      <c r="F73" t="e">
        <f t="shared" ca="1" si="3"/>
        <v>#NUM!</v>
      </c>
    </row>
    <row r="74" spans="1:6">
      <c r="A74">
        <v>72</v>
      </c>
      <c r="B74" s="2">
        <v>0.118477</v>
      </c>
      <c r="D74">
        <f t="shared" si="2"/>
        <v>4.0927006728035114</v>
      </c>
      <c r="F74">
        <f t="shared" ca="1" si="3"/>
        <v>0.16038354861630594</v>
      </c>
    </row>
    <row r="75" spans="1:6">
      <c r="A75">
        <v>73</v>
      </c>
      <c r="B75" s="2">
        <v>8.8124999999999995E-2</v>
      </c>
      <c r="D75">
        <f t="shared" si="2"/>
        <v>3.9268509949727521</v>
      </c>
      <c r="F75" t="e">
        <f t="shared" ca="1" si="3"/>
        <v>#NUM!</v>
      </c>
    </row>
    <row r="76" spans="1:6">
      <c r="A76">
        <v>74</v>
      </c>
      <c r="B76" s="2">
        <v>8.2500000000000004E-2</v>
      </c>
      <c r="D76">
        <f t="shared" si="2"/>
        <v>3.8555614082077918</v>
      </c>
      <c r="F76" t="e">
        <f t="shared" ca="1" si="3"/>
        <v>#NUM!</v>
      </c>
    </row>
    <row r="77" spans="1:6">
      <c r="A77">
        <v>75</v>
      </c>
      <c r="B77" s="2">
        <v>0.16062499999999999</v>
      </c>
      <c r="D77">
        <f t="shared" si="2"/>
        <v>3.6905122630939147</v>
      </c>
      <c r="F77">
        <f t="shared" ca="1" si="3"/>
        <v>0.16262222522473349</v>
      </c>
    </row>
    <row r="78" spans="1:6">
      <c r="A78">
        <v>76</v>
      </c>
      <c r="B78" s="2">
        <v>1.2969E-2</v>
      </c>
      <c r="D78">
        <f t="shared" si="2"/>
        <v>2.334775482817316</v>
      </c>
      <c r="F78">
        <f t="shared" ca="1" si="3"/>
        <v>6.8782932098711155E-2</v>
      </c>
    </row>
    <row r="79" spans="1:6">
      <c r="A79">
        <v>77</v>
      </c>
      <c r="B79" s="2">
        <v>0.109531</v>
      </c>
      <c r="D79">
        <f t="shared" si="2"/>
        <v>4.0840730054427263</v>
      </c>
      <c r="F79">
        <f t="shared" ca="1" si="3"/>
        <v>0.18142197520900982</v>
      </c>
    </row>
    <row r="80" spans="1:6">
      <c r="A80">
        <v>78</v>
      </c>
      <c r="B80" s="2">
        <v>0.17652300000000001</v>
      </c>
      <c r="D80">
        <f t="shared" si="2"/>
        <v>3.3809683858083588</v>
      </c>
      <c r="F80">
        <f t="shared" ca="1" si="3"/>
        <v>5.8610344870118555E-2</v>
      </c>
    </row>
    <row r="81" spans="1:6">
      <c r="A81">
        <v>79</v>
      </c>
      <c r="B81" s="2">
        <v>0.17367199999999999</v>
      </c>
      <c r="D81">
        <f t="shared" si="2"/>
        <v>3.4412353515067551</v>
      </c>
      <c r="F81">
        <f t="shared" ca="1" si="3"/>
        <v>1.189292520285587E-2</v>
      </c>
    </row>
    <row r="82" spans="1:6">
      <c r="A82">
        <v>80</v>
      </c>
      <c r="B82" s="2">
        <v>0.34156199999999998</v>
      </c>
      <c r="D82">
        <f t="shared" si="2"/>
        <v>0.28267134893520945</v>
      </c>
      <c r="F82">
        <f t="shared" ca="1" si="3"/>
        <v>0.11749005356476781</v>
      </c>
    </row>
    <row r="83" spans="1:6">
      <c r="A83">
        <v>81</v>
      </c>
      <c r="B83" s="2">
        <v>0.128945</v>
      </c>
      <c r="D83">
        <f t="shared" si="2"/>
        <v>4.0591539102240324</v>
      </c>
      <c r="F83">
        <f t="shared" ca="1" si="3"/>
        <v>1.1305018175457898E-2</v>
      </c>
    </row>
    <row r="84" spans="1:6">
      <c r="A84">
        <v>82</v>
      </c>
      <c r="B84" s="2">
        <v>7.3203000000000004E-2</v>
      </c>
      <c r="D84">
        <f t="shared" si="2"/>
        <v>3.7133380863098511</v>
      </c>
      <c r="F84">
        <f t="shared" ca="1" si="3"/>
        <v>0.15399451463998351</v>
      </c>
    </row>
    <row r="85" spans="1:6">
      <c r="A85">
        <v>83</v>
      </c>
      <c r="B85" s="2">
        <v>0.13605500000000001</v>
      </c>
      <c r="D85">
        <f t="shared" si="2"/>
        <v>4.0100516524023426</v>
      </c>
      <c r="F85">
        <f t="shared" ca="1" si="3"/>
        <v>5.8879945408969729E-2</v>
      </c>
    </row>
    <row r="86" spans="1:6">
      <c r="A86">
        <v>84</v>
      </c>
      <c r="B86" s="2">
        <v>0.25300800000000001</v>
      </c>
      <c r="D86">
        <f t="shared" si="2"/>
        <v>1.5291091341264524</v>
      </c>
      <c r="F86">
        <f t="shared" ca="1" si="3"/>
        <v>2.3712611781157841E-2</v>
      </c>
    </row>
    <row r="87" spans="1:6">
      <c r="A87">
        <v>85</v>
      </c>
      <c r="B87" s="2">
        <v>0.18124999999999999</v>
      </c>
      <c r="D87">
        <f t="shared" si="2"/>
        <v>3.2771751233273796</v>
      </c>
      <c r="F87">
        <f t="shared" ca="1" si="3"/>
        <v>7.5689632628434866E-2</v>
      </c>
    </row>
    <row r="88" spans="1:6">
      <c r="A88">
        <v>86</v>
      </c>
      <c r="B88" s="2">
        <v>4.8358999999999999E-2</v>
      </c>
      <c r="D88">
        <f t="shared" si="2"/>
        <v>3.2118132198266229</v>
      </c>
      <c r="F88">
        <f t="shared" ca="1" si="3"/>
        <v>0.20185998845017869</v>
      </c>
    </row>
    <row r="89" spans="1:6">
      <c r="A89">
        <v>87</v>
      </c>
      <c r="B89" s="2">
        <v>5.0390000000000001E-3</v>
      </c>
      <c r="D89">
        <f t="shared" si="2"/>
        <v>2.134787644348688</v>
      </c>
      <c r="F89">
        <f t="shared" ca="1" si="3"/>
        <v>8.2829423873457264E-2</v>
      </c>
    </row>
    <row r="90" spans="1:6">
      <c r="A90">
        <v>88</v>
      </c>
      <c r="B90" s="2">
        <v>0.18124999999999999</v>
      </c>
      <c r="D90">
        <f t="shared" si="2"/>
        <v>3.2771751233273796</v>
      </c>
      <c r="F90">
        <f t="shared" ca="1" si="3"/>
        <v>0.12912790531108206</v>
      </c>
    </row>
    <row r="91" spans="1:6">
      <c r="A91">
        <v>89</v>
      </c>
      <c r="B91" s="2">
        <v>1.7266E-2</v>
      </c>
      <c r="D91">
        <f t="shared" si="2"/>
        <v>2.4440900450157357</v>
      </c>
      <c r="F91">
        <f t="shared" ca="1" si="3"/>
        <v>0.21547277069806298</v>
      </c>
    </row>
    <row r="92" spans="1:6">
      <c r="A92">
        <v>90</v>
      </c>
      <c r="B92" s="2">
        <v>3.5547000000000002E-2</v>
      </c>
      <c r="D92">
        <f t="shared" si="2"/>
        <v>2.9055109407148878</v>
      </c>
      <c r="F92" t="e">
        <f t="shared" ca="1" si="3"/>
        <v>#NUM!</v>
      </c>
    </row>
    <row r="93" spans="1:6">
      <c r="A93">
        <v>91</v>
      </c>
      <c r="B93" s="2">
        <v>6.8398E-2</v>
      </c>
      <c r="D93">
        <f t="shared" si="2"/>
        <v>3.628931564112678</v>
      </c>
      <c r="F93">
        <f t="shared" ca="1" si="3"/>
        <v>0.1439818281073264</v>
      </c>
    </row>
    <row r="94" spans="1:6">
      <c r="A94">
        <v>92</v>
      </c>
      <c r="B94" s="2">
        <v>0.141211</v>
      </c>
      <c r="D94">
        <f t="shared" si="2"/>
        <v>3.9616026479754218</v>
      </c>
      <c r="F94">
        <f t="shared" ca="1" si="3"/>
        <v>0.16219818143687015</v>
      </c>
    </row>
    <row r="95" spans="1:6">
      <c r="A95">
        <v>93</v>
      </c>
      <c r="B95" s="2">
        <v>0.159141</v>
      </c>
      <c r="D95">
        <f t="shared" si="2"/>
        <v>3.7157646766411419</v>
      </c>
      <c r="F95">
        <f t="shared" ca="1" si="3"/>
        <v>8.7165785104229079E-2</v>
      </c>
    </row>
    <row r="96" spans="1:6">
      <c r="A96">
        <v>94</v>
      </c>
      <c r="B96" s="2">
        <v>0.164766</v>
      </c>
      <c r="D96">
        <f t="shared" si="2"/>
        <v>3.6165131026296553</v>
      </c>
      <c r="F96">
        <f t="shared" ca="1" si="3"/>
        <v>6.9584798696504316E-2</v>
      </c>
    </row>
    <row r="97" spans="1:6">
      <c r="A97">
        <v>95</v>
      </c>
      <c r="B97" s="2">
        <v>4.9220000000000002E-3</v>
      </c>
      <c r="D97">
        <f t="shared" si="2"/>
        <v>2.1318633290340987</v>
      </c>
      <c r="F97">
        <f t="shared" ca="1" si="3"/>
        <v>9.5837381915233735E-2</v>
      </c>
    </row>
    <row r="98" spans="1:6">
      <c r="A98">
        <v>96</v>
      </c>
      <c r="B98" s="2">
        <v>0.17363300000000001</v>
      </c>
      <c r="D98">
        <f t="shared" si="2"/>
        <v>3.4420467473234404</v>
      </c>
      <c r="F98">
        <f t="shared" ca="1" si="3"/>
        <v>0.11122640896376268</v>
      </c>
    </row>
    <row r="99" spans="1:6">
      <c r="A99">
        <v>97</v>
      </c>
      <c r="B99" s="2">
        <v>0.21898400000000001</v>
      </c>
      <c r="D99">
        <f t="shared" si="2"/>
        <v>2.3483731855662664</v>
      </c>
      <c r="F99">
        <f t="shared" ca="1" si="3"/>
        <v>4.3958622219863477E-2</v>
      </c>
    </row>
    <row r="100" spans="1:6">
      <c r="A100">
        <v>98</v>
      </c>
      <c r="B100" s="2">
        <v>0.14113300000000001</v>
      </c>
      <c r="D100">
        <f t="shared" si="2"/>
        <v>3.9624138367379729</v>
      </c>
      <c r="F100" t="e">
        <f t="shared" ca="1" si="3"/>
        <v>#NUM!</v>
      </c>
    </row>
    <row r="101" spans="1:6">
      <c r="A101">
        <v>99</v>
      </c>
      <c r="B101" s="2">
        <v>4.0858999999999999E-2</v>
      </c>
      <c r="D101">
        <f t="shared" si="2"/>
        <v>3.0351529651646176</v>
      </c>
      <c r="F101">
        <f t="shared" ca="1" si="3"/>
        <v>9.2952112768073664E-3</v>
      </c>
    </row>
    <row r="102" spans="1:6">
      <c r="A102">
        <v>100</v>
      </c>
      <c r="B102" s="2">
        <v>0.34132800000000002</v>
      </c>
      <c r="D102">
        <f t="shared" si="2"/>
        <v>0.28424424825747369</v>
      </c>
      <c r="F102">
        <f t="shared" ca="1" si="3"/>
        <v>9.9217339736999366E-2</v>
      </c>
    </row>
    <row r="103" spans="1:6">
      <c r="A103" t="s">
        <v>3</v>
      </c>
      <c r="B103">
        <f>AVERAGE(B3:B102)</f>
        <v>0.11624419</v>
      </c>
    </row>
    <row r="104" spans="1:6">
      <c r="A104" t="s">
        <v>4</v>
      </c>
      <c r="B104">
        <f>_xlfn.VAR.S(B3:B102)</f>
        <v>9.4966881274483883E-3</v>
      </c>
    </row>
    <row r="105" spans="1:6">
      <c r="A105" t="s">
        <v>5</v>
      </c>
      <c r="B105">
        <f>_xlfn.STDEV.S(B3:B102)</f>
        <v>9.745095241940116E-2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威齊 陳</dc:creator>
  <cp:lastModifiedBy>Jack Syuan-Ji Chen</cp:lastModifiedBy>
  <dcterms:created xsi:type="dcterms:W3CDTF">2024-12-05T07:03:08Z</dcterms:created>
  <dcterms:modified xsi:type="dcterms:W3CDTF">2024-12-05T08:57:41Z</dcterms:modified>
</cp:coreProperties>
</file>