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\Documents\"/>
    </mc:Choice>
  </mc:AlternateContent>
  <xr:revisionPtr revIDLastSave="0" documentId="8_{6B7859AB-07B1-40B4-8AD3-95E7570A70C7}" xr6:coauthVersionLast="47" xr6:coauthVersionMax="47" xr10:uidLastSave="{00000000-0000-0000-0000-000000000000}"/>
  <bookViews>
    <workbookView xWindow="-120" yWindow="-120" windowWidth="29040" windowHeight="15840" xr2:uid="{48F2182A-A562-497B-92EC-FF87C5F27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D6" i="1"/>
  <c r="B6" i="1"/>
  <c r="G6" i="1" l="1"/>
  <c r="J2" i="1" s="1"/>
  <c r="B13" i="1" s="1"/>
  <c r="B10" i="1" l="1"/>
  <c r="B11" i="1"/>
  <c r="B8" i="1"/>
  <c r="B9" i="1"/>
</calcChain>
</file>

<file path=xl/sharedStrings.xml><?xml version="1.0" encoding="utf-8"?>
<sst xmlns="http://schemas.openxmlformats.org/spreadsheetml/2006/main" count="16" uniqueCount="15">
  <si>
    <t>Revenue</t>
  </si>
  <si>
    <t>FC</t>
  </si>
  <si>
    <t>VC</t>
  </si>
  <si>
    <t>Expected</t>
  </si>
  <si>
    <t>St.Dev.</t>
  </si>
  <si>
    <t>First Sim</t>
  </si>
  <si>
    <t>mean</t>
  </si>
  <si>
    <t>sd</t>
  </si>
  <si>
    <t>Min</t>
  </si>
  <si>
    <t>Max</t>
  </si>
  <si>
    <t>risk of loss</t>
  </si>
  <si>
    <t xml:space="preserve"> </t>
  </si>
  <si>
    <t>Profits</t>
  </si>
  <si>
    <t>Trial</t>
  </si>
  <si>
    <t>Monte Carlo Simulation with What-if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</si>
</sst>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3" borderId="1" xfId="0" applyFont="1" applyFill="1" applyBorder="1"/>
    <xf numFmtId="164" fontId="0" fillId="0" borderId="1" xfId="0" applyNumberFormat="1" applyBorder="1"/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1BE6-4549-4D54-A00E-508CA579AB46}">
  <dimension ref="A1:J21"/>
  <sheetViews>
    <sheetView tabSelected="1" workbookViewId="0">
      <selection activeCell="P13" sqref="P13"/>
    </sheetView>
  </sheetViews>
  <sheetFormatPr defaultRowHeight="15" x14ac:dyDescent="0.25"/>
  <cols>
    <col min="1" max="1" width="13.85546875" customWidth="1"/>
    <col min="2" max="4" width="14.5703125" customWidth="1"/>
    <col min="7" max="7" width="10.140625" bestFit="1" customWidth="1"/>
    <col min="10" max="10" width="11.140625" bestFit="1" customWidth="1"/>
  </cols>
  <sheetData>
    <row r="1" spans="1:10" ht="15.75" x14ac:dyDescent="0.25">
      <c r="A1" s="1" t="s">
        <v>14</v>
      </c>
      <c r="I1" s="3" t="s">
        <v>13</v>
      </c>
      <c r="J1" s="3" t="s">
        <v>12</v>
      </c>
    </row>
    <row r="2" spans="1:10" x14ac:dyDescent="0.25">
      <c r="A2" s="2"/>
      <c r="B2" s="3" t="s">
        <v>0</v>
      </c>
      <c r="C2" s="3" t="s">
        <v>1</v>
      </c>
      <c r="D2" s="3" t="s">
        <v>2</v>
      </c>
      <c r="I2" s="5">
        <v>1</v>
      </c>
      <c r="J2" s="4">
        <f ca="1">G6</f>
        <v>25436.225135046989</v>
      </c>
    </row>
    <row r="3" spans="1:10" x14ac:dyDescent="0.25">
      <c r="A3" s="3" t="s">
        <v>3</v>
      </c>
      <c r="B3" s="4">
        <v>194500</v>
      </c>
      <c r="C3" s="4">
        <v>60000</v>
      </c>
      <c r="D3" s="4">
        <v>100000</v>
      </c>
      <c r="I3" s="5">
        <v>2</v>
      </c>
      <c r="J3" s="4">
        <f t="dataTable" ref="J3:J21" dt2D="0" dtr="0" r1="H2" ca="1"/>
        <v>67970.411270512224</v>
      </c>
    </row>
    <row r="4" spans="1:10" x14ac:dyDescent="0.25">
      <c r="A4" s="3" t="s">
        <v>4</v>
      </c>
      <c r="B4" s="4">
        <v>15000</v>
      </c>
      <c r="C4" s="4">
        <v>4000</v>
      </c>
      <c r="D4" s="4">
        <v>40000</v>
      </c>
      <c r="I4" s="5">
        <v>3</v>
      </c>
      <c r="J4" s="4">
        <v>42697.626565917402</v>
      </c>
    </row>
    <row r="5" spans="1:10" x14ac:dyDescent="0.25">
      <c r="A5" s="3"/>
      <c r="B5" s="5"/>
      <c r="C5" s="5"/>
      <c r="D5" s="5"/>
      <c r="H5" t="s">
        <v>11</v>
      </c>
      <c r="I5" s="5">
        <v>4</v>
      </c>
      <c r="J5" s="4">
        <v>45005.125124316401</v>
      </c>
    </row>
    <row r="6" spans="1:10" x14ac:dyDescent="0.25">
      <c r="A6" s="3" t="s">
        <v>5</v>
      </c>
      <c r="B6" s="4">
        <f ca="1">_xlfn.NORM.INV(RAND(),B3,B4)</f>
        <v>184936.74704218435</v>
      </c>
      <c r="C6" s="4">
        <f t="shared" ref="C6:D6" ca="1" si="0">_xlfn.NORM.INV(RAND(),C3,C4)</f>
        <v>66180.672942243356</v>
      </c>
      <c r="D6" s="4">
        <f t="shared" ca="1" si="0"/>
        <v>93319.848964894001</v>
      </c>
      <c r="F6" s="7" t="s">
        <v>12</v>
      </c>
      <c r="G6" s="8">
        <f ca="1">B6-C6-D6</f>
        <v>25436.225135046989</v>
      </c>
      <c r="I6" s="5">
        <v>5</v>
      </c>
      <c r="J6" s="4">
        <v>-69953.35759680903</v>
      </c>
    </row>
    <row r="7" spans="1:10" x14ac:dyDescent="0.25">
      <c r="A7" s="2"/>
      <c r="B7" s="5"/>
      <c r="C7" s="5"/>
      <c r="D7" s="5"/>
      <c r="I7" s="5">
        <v>6</v>
      </c>
      <c r="J7" s="4">
        <v>39506.67226810698</v>
      </c>
    </row>
    <row r="8" spans="1:10" x14ac:dyDescent="0.25">
      <c r="A8" s="3" t="s">
        <v>6</v>
      </c>
      <c r="B8" s="5">
        <f ca="1">AVERAGE(J2:J21)</f>
        <v>31417.093254451822</v>
      </c>
      <c r="C8" s="5"/>
      <c r="D8" s="5"/>
      <c r="I8" s="5">
        <v>7</v>
      </c>
      <c r="J8" s="4">
        <v>-49211.899309999455</v>
      </c>
    </row>
    <row r="9" spans="1:10" x14ac:dyDescent="0.25">
      <c r="A9" s="3" t="s">
        <v>7</v>
      </c>
      <c r="B9" s="5">
        <f ca="1">STDEV(J2:J21)</f>
        <v>44029.415124445113</v>
      </c>
      <c r="C9" s="5"/>
      <c r="D9" s="5"/>
      <c r="I9" s="5">
        <v>8</v>
      </c>
      <c r="J9" s="4">
        <v>-36127.603224534134</v>
      </c>
    </row>
    <row r="10" spans="1:10" x14ac:dyDescent="0.25">
      <c r="A10" s="3" t="s">
        <v>8</v>
      </c>
      <c r="B10" s="5">
        <f ca="1">MIN(J2:J21)</f>
        <v>-69953.35759680903</v>
      </c>
      <c r="C10" s="5"/>
      <c r="D10" s="5"/>
      <c r="I10" s="5">
        <v>9</v>
      </c>
      <c r="J10" s="4">
        <v>67478.128564323153</v>
      </c>
    </row>
    <row r="11" spans="1:10" x14ac:dyDescent="0.25">
      <c r="A11" s="3" t="s">
        <v>9</v>
      </c>
      <c r="B11" s="5">
        <f ca="1">MAX(J2:J21)</f>
        <v>72574.469480877538</v>
      </c>
      <c r="C11" s="5"/>
      <c r="D11" s="5"/>
      <c r="I11" s="5">
        <v>10</v>
      </c>
      <c r="J11" s="4">
        <v>72574.469480877538</v>
      </c>
    </row>
    <row r="12" spans="1:10" x14ac:dyDescent="0.25">
      <c r="A12" s="3"/>
      <c r="B12" s="5"/>
      <c r="C12" s="5"/>
      <c r="D12" s="5"/>
      <c r="I12" s="5">
        <v>11</v>
      </c>
      <c r="J12" s="4">
        <v>62763.192113258279</v>
      </c>
    </row>
    <row r="13" spans="1:10" x14ac:dyDescent="0.25">
      <c r="A13" s="3" t="s">
        <v>10</v>
      </c>
      <c r="B13" s="6">
        <f ca="1">COUNTIF(J2:J21,"&lt;0")/20</f>
        <v>0.2</v>
      </c>
      <c r="C13" s="5"/>
      <c r="D13" s="5"/>
      <c r="I13" s="5">
        <v>12</v>
      </c>
      <c r="J13" s="4">
        <v>-40335.588711346994</v>
      </c>
    </row>
    <row r="14" spans="1:10" x14ac:dyDescent="0.25">
      <c r="I14" s="5">
        <v>13</v>
      </c>
      <c r="J14" s="4">
        <v>28602.93291654707</v>
      </c>
    </row>
    <row r="15" spans="1:10" x14ac:dyDescent="0.25">
      <c r="I15" s="5">
        <v>14</v>
      </c>
      <c r="J15" s="4">
        <v>61004.160967340285</v>
      </c>
    </row>
    <row r="16" spans="1:10" x14ac:dyDescent="0.25">
      <c r="I16" s="5">
        <v>15</v>
      </c>
      <c r="J16" s="4">
        <v>33920.202182357039</v>
      </c>
    </row>
    <row r="17" spans="9:10" x14ac:dyDescent="0.25">
      <c r="I17" s="5">
        <v>16</v>
      </c>
      <c r="J17" s="4">
        <v>48554.344724795403</v>
      </c>
    </row>
    <row r="18" spans="9:10" x14ac:dyDescent="0.25">
      <c r="I18" s="5">
        <v>17</v>
      </c>
      <c r="J18" s="4">
        <v>34887.444805185165</v>
      </c>
    </row>
    <row r="19" spans="9:10" x14ac:dyDescent="0.25">
      <c r="I19" s="5">
        <v>18</v>
      </c>
      <c r="J19" s="4">
        <v>68837.617614260511</v>
      </c>
    </row>
    <row r="20" spans="9:10" x14ac:dyDescent="0.25">
      <c r="I20" s="5">
        <v>19</v>
      </c>
      <c r="J20" s="4">
        <v>69716.240741777161</v>
      </c>
    </row>
    <row r="21" spans="9:10" x14ac:dyDescent="0.25">
      <c r="I21" s="5">
        <v>20</v>
      </c>
      <c r="J21" s="4">
        <v>55015.519457104412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Yue</dc:creator>
  <cp:lastModifiedBy>Sean Yue</cp:lastModifiedBy>
  <dcterms:created xsi:type="dcterms:W3CDTF">2022-11-21T00:14:11Z</dcterms:created>
  <dcterms:modified xsi:type="dcterms:W3CDTF">2022-11-21T00:24:32Z</dcterms:modified>
</cp:coreProperties>
</file>