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8" i="1" l="1"/>
  <c r="G58" i="1" s="1"/>
  <c r="D63" i="1"/>
  <c r="C62" i="1"/>
  <c r="C54" i="1"/>
  <c r="D55" i="1"/>
  <c r="D60" i="1"/>
  <c r="C59" i="1"/>
  <c r="C52" i="1"/>
  <c r="C51" i="1"/>
  <c r="D52" i="1"/>
  <c r="H42" i="1"/>
  <c r="I42" i="1" s="1"/>
  <c r="F47" i="1"/>
  <c r="E47" i="1"/>
  <c r="D47" i="1"/>
  <c r="C46" i="1"/>
  <c r="F44" i="1"/>
  <c r="E44" i="1"/>
  <c r="D44" i="1"/>
  <c r="C43" i="1"/>
  <c r="C44" i="1" s="1"/>
  <c r="L34" i="1"/>
  <c r="M34" i="1" s="1"/>
  <c r="J39" i="1"/>
  <c r="I39" i="1"/>
  <c r="H39" i="1"/>
  <c r="G39" i="1"/>
  <c r="F39" i="1"/>
  <c r="E39" i="1"/>
  <c r="D39" i="1"/>
  <c r="C38" i="1"/>
  <c r="C39" i="1" s="1"/>
  <c r="J36" i="1"/>
  <c r="I36" i="1"/>
  <c r="H36" i="1"/>
  <c r="G36" i="1"/>
  <c r="F36" i="1"/>
  <c r="E36" i="1"/>
  <c r="D36" i="1"/>
  <c r="C35" i="1"/>
  <c r="C36" i="1" s="1"/>
  <c r="C30" i="1"/>
  <c r="C27" i="1"/>
  <c r="F31" i="1"/>
  <c r="F28" i="1"/>
  <c r="E31" i="1"/>
  <c r="D31" i="1"/>
  <c r="E28" i="1"/>
  <c r="D28" i="1"/>
  <c r="E23" i="1"/>
  <c r="D23" i="1"/>
  <c r="C22" i="1"/>
  <c r="E20" i="1"/>
  <c r="D20" i="1"/>
  <c r="C19" i="1"/>
  <c r="C14" i="1"/>
  <c r="C11" i="1"/>
  <c r="E15" i="1"/>
  <c r="D15" i="1"/>
  <c r="E12" i="1"/>
  <c r="D12" i="1"/>
  <c r="D4" i="1"/>
  <c r="E4" i="1"/>
  <c r="F4" i="1"/>
  <c r="G4" i="1"/>
  <c r="H4" i="1"/>
  <c r="I4" i="1"/>
  <c r="J4" i="1"/>
  <c r="C3" i="1"/>
  <c r="E7" i="1"/>
  <c r="F7" i="1"/>
  <c r="G7" i="1"/>
  <c r="H7" i="1"/>
  <c r="I7" i="1"/>
  <c r="J7" i="1"/>
  <c r="D7" i="1"/>
  <c r="C6" i="1"/>
  <c r="C61" i="1"/>
  <c r="C63" i="1" s="1"/>
  <c r="C58" i="1"/>
  <c r="C53" i="1"/>
  <c r="C50" i="1"/>
  <c r="F50" i="1" s="1"/>
  <c r="G50" i="1" s="1"/>
  <c r="C45" i="1"/>
  <c r="C42" i="1"/>
  <c r="C29" i="1"/>
  <c r="C26" i="1"/>
  <c r="H26" i="1" s="1"/>
  <c r="I26" i="1" s="1"/>
  <c r="C21" i="1"/>
  <c r="C18" i="1"/>
  <c r="G18" i="1" s="1"/>
  <c r="H18" i="1" s="1"/>
  <c r="C13" i="1"/>
  <c r="C10" i="1"/>
  <c r="C37" i="1"/>
  <c r="C34" i="1"/>
  <c r="C60" i="1" l="1"/>
  <c r="C55" i="1"/>
  <c r="C28" i="1"/>
  <c r="C31" i="1"/>
  <c r="C47" i="1"/>
  <c r="C23" i="1"/>
  <c r="C20" i="1"/>
  <c r="G10" i="1"/>
  <c r="H10" i="1" s="1"/>
  <c r="C12" i="1"/>
  <c r="C15" i="1"/>
  <c r="C5" i="1"/>
  <c r="C7" i="1" s="1"/>
  <c r="C2" i="1"/>
  <c r="L2" i="1" l="1"/>
  <c r="M2" i="1" s="1"/>
  <c r="C4" i="1"/>
</calcChain>
</file>

<file path=xl/sharedStrings.xml><?xml version="1.0" encoding="utf-8"?>
<sst xmlns="http://schemas.openxmlformats.org/spreadsheetml/2006/main" count="122" uniqueCount="39">
  <si>
    <t>データ数内訳</t>
    <rPh sb="3" eb="4">
      <t>スウ</t>
    </rPh>
    <rPh sb="4" eb="6">
      <t>ウチワケ</t>
    </rPh>
    <phoneticPr fontId="1"/>
  </si>
  <si>
    <t>ekutsu</t>
    <phoneticPr fontId="1"/>
  </si>
  <si>
    <t>bad_wav</t>
    <phoneticPr fontId="1"/>
  </si>
  <si>
    <t>ok_wav</t>
    <phoneticPr fontId="1"/>
  </si>
  <si>
    <t>akagi.m</t>
    <phoneticPr fontId="1"/>
  </si>
  <si>
    <t>gokurakuji</t>
    <phoneticPr fontId="1"/>
  </si>
  <si>
    <t>kadowaki</t>
    <phoneticPr fontId="1"/>
  </si>
  <si>
    <t>tadano</t>
    <phoneticPr fontId="1"/>
  </si>
  <si>
    <t>okamoto</t>
    <phoneticPr fontId="1"/>
  </si>
  <si>
    <t>suzuki</t>
    <phoneticPr fontId="1"/>
  </si>
  <si>
    <t>taniguchi</t>
    <phoneticPr fontId="1"/>
  </si>
  <si>
    <t>total</t>
    <phoneticPr fontId="1"/>
  </si>
  <si>
    <t>mataa</t>
    <phoneticPr fontId="1"/>
  </si>
  <si>
    <t>aoto</t>
    <phoneticPr fontId="1"/>
  </si>
  <si>
    <t>ohagi</t>
    <phoneticPr fontId="1"/>
  </si>
  <si>
    <t>roku</t>
    <phoneticPr fontId="1"/>
  </si>
  <si>
    <t>sakurai</t>
    <phoneticPr fontId="1"/>
  </si>
  <si>
    <t>KCo.</t>
    <phoneticPr fontId="1"/>
  </si>
  <si>
    <t>test</t>
    <phoneticPr fontId="1"/>
  </si>
  <si>
    <t>training</t>
    <phoneticPr fontId="1"/>
  </si>
  <si>
    <t>gomata</t>
    <phoneticPr fontId="1"/>
  </si>
  <si>
    <t>suzukisan</t>
  </si>
  <si>
    <t>keshimi</t>
    <phoneticPr fontId="1"/>
  </si>
  <si>
    <t>kutose</t>
    <phoneticPr fontId="1"/>
  </si>
  <si>
    <t>akagi_mayu</t>
  </si>
  <si>
    <t>miyashita</t>
    <phoneticPr fontId="1"/>
  </si>
  <si>
    <t>tadano</t>
    <phoneticPr fontId="1"/>
  </si>
  <si>
    <t>meguta</t>
    <phoneticPr fontId="1"/>
  </si>
  <si>
    <t>araki</t>
    <phoneticPr fontId="1"/>
  </si>
  <si>
    <t>iitsuka</t>
    <phoneticPr fontId="1"/>
  </si>
  <si>
    <t>tatano</t>
    <phoneticPr fontId="1"/>
  </si>
  <si>
    <t>nochita</t>
    <phoneticPr fontId="1"/>
  </si>
  <si>
    <t>tadano</t>
    <phoneticPr fontId="1"/>
  </si>
  <si>
    <t>rameka</t>
    <phoneticPr fontId="1"/>
  </si>
  <si>
    <t>total</t>
    <phoneticPr fontId="1"/>
  </si>
  <si>
    <t>test_ok</t>
    <phoneticPr fontId="1"/>
  </si>
  <si>
    <t>diff_ok</t>
    <phoneticPr fontId="1"/>
  </si>
  <si>
    <t>test_bad</t>
    <phoneticPr fontId="1"/>
  </si>
  <si>
    <t>diff_bad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</si>
</sst>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abSelected="1" workbookViewId="0"/>
  </sheetViews>
  <sheetFormatPr defaultRowHeight="18.75" x14ac:dyDescent="0.4"/>
  <cols>
    <col min="4" max="4" width="10.25" bestFit="1" customWidth="1"/>
  </cols>
  <sheetData>
    <row r="1" spans="1:14" x14ac:dyDescent="0.4">
      <c r="A1" t="s">
        <v>0</v>
      </c>
      <c r="C1" t="s">
        <v>11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L1" t="s">
        <v>34</v>
      </c>
      <c r="M1" t="s">
        <v>19</v>
      </c>
      <c r="N1" t="s">
        <v>18</v>
      </c>
    </row>
    <row r="2" spans="1:14" x14ac:dyDescent="0.4">
      <c r="A2" t="s">
        <v>1</v>
      </c>
      <c r="B2" t="s">
        <v>2</v>
      </c>
      <c r="C2">
        <f>SUM(D2:J2)</f>
        <v>300</v>
      </c>
      <c r="D2">
        <v>15</v>
      </c>
      <c r="E2">
        <v>10</v>
      </c>
      <c r="F2">
        <v>19</v>
      </c>
      <c r="G2">
        <v>156</v>
      </c>
      <c r="H2">
        <v>19</v>
      </c>
      <c r="I2">
        <v>41</v>
      </c>
      <c r="J2">
        <v>40</v>
      </c>
      <c r="L2">
        <f>C2+C5</f>
        <v>499</v>
      </c>
      <c r="M2">
        <f>L2-N2</f>
        <v>479</v>
      </c>
      <c r="N2">
        <v>20</v>
      </c>
    </row>
    <row r="3" spans="1:14" x14ac:dyDescent="0.4">
      <c r="B3" t="s">
        <v>37</v>
      </c>
      <c r="C3">
        <f>SUM(D3:J3)</f>
        <v>10</v>
      </c>
      <c r="D3">
        <v>2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</row>
    <row r="4" spans="1:14" x14ac:dyDescent="0.4">
      <c r="B4" t="s">
        <v>38</v>
      </c>
      <c r="C4">
        <f>C2-C3</f>
        <v>290</v>
      </c>
      <c r="D4">
        <f t="shared" ref="D4:J4" si="0">D2-D3</f>
        <v>13</v>
      </c>
      <c r="E4">
        <f t="shared" si="0"/>
        <v>8</v>
      </c>
      <c r="F4">
        <f t="shared" si="0"/>
        <v>17</v>
      </c>
      <c r="G4">
        <f t="shared" si="0"/>
        <v>155</v>
      </c>
      <c r="H4">
        <f t="shared" si="0"/>
        <v>18</v>
      </c>
      <c r="I4">
        <f t="shared" si="0"/>
        <v>40</v>
      </c>
      <c r="J4">
        <f t="shared" si="0"/>
        <v>39</v>
      </c>
    </row>
    <row r="5" spans="1:14" x14ac:dyDescent="0.4">
      <c r="B5" t="s">
        <v>3</v>
      </c>
      <c r="C5">
        <f>SUM(D5:J5)</f>
        <v>199</v>
      </c>
      <c r="D5">
        <v>3</v>
      </c>
      <c r="E5">
        <v>4</v>
      </c>
      <c r="F5">
        <v>8</v>
      </c>
      <c r="G5">
        <v>139</v>
      </c>
      <c r="H5">
        <v>22</v>
      </c>
      <c r="I5">
        <v>13</v>
      </c>
      <c r="J5">
        <v>10</v>
      </c>
    </row>
    <row r="6" spans="1:14" x14ac:dyDescent="0.4">
      <c r="B6" t="s">
        <v>35</v>
      </c>
      <c r="C6">
        <f>SUM(D6:J6)</f>
        <v>10</v>
      </c>
      <c r="D6">
        <v>1</v>
      </c>
      <c r="E6">
        <v>2</v>
      </c>
      <c r="F6">
        <v>2</v>
      </c>
      <c r="G6">
        <v>2</v>
      </c>
      <c r="H6">
        <v>1</v>
      </c>
      <c r="I6">
        <v>1</v>
      </c>
      <c r="J6">
        <v>1</v>
      </c>
    </row>
    <row r="7" spans="1:14" x14ac:dyDescent="0.4">
      <c r="B7" t="s">
        <v>36</v>
      </c>
      <c r="C7">
        <f>C5-C6</f>
        <v>189</v>
      </c>
      <c r="D7">
        <f>D5-D6</f>
        <v>2</v>
      </c>
      <c r="E7">
        <f t="shared" ref="E7:J7" si="1">E5-E6</f>
        <v>2</v>
      </c>
      <c r="F7">
        <f t="shared" si="1"/>
        <v>6</v>
      </c>
      <c r="G7">
        <f t="shared" si="1"/>
        <v>137</v>
      </c>
      <c r="H7">
        <f t="shared" si="1"/>
        <v>21</v>
      </c>
      <c r="I7">
        <f t="shared" si="1"/>
        <v>12</v>
      </c>
      <c r="J7">
        <f t="shared" si="1"/>
        <v>9</v>
      </c>
    </row>
    <row r="9" spans="1:14" x14ac:dyDescent="0.4">
      <c r="A9" t="s">
        <v>0</v>
      </c>
      <c r="C9" t="s">
        <v>11</v>
      </c>
      <c r="D9" t="s">
        <v>21</v>
      </c>
      <c r="E9" t="s">
        <v>7</v>
      </c>
      <c r="G9" t="s">
        <v>34</v>
      </c>
      <c r="H9" t="s">
        <v>19</v>
      </c>
      <c r="I9" t="s">
        <v>18</v>
      </c>
    </row>
    <row r="10" spans="1:14" x14ac:dyDescent="0.4">
      <c r="A10" t="s">
        <v>20</v>
      </c>
      <c r="B10" t="s">
        <v>2</v>
      </c>
      <c r="C10">
        <f>SUM(D10:E10)</f>
        <v>78</v>
      </c>
      <c r="D10">
        <v>40</v>
      </c>
      <c r="E10">
        <v>38</v>
      </c>
      <c r="G10">
        <f>C10+C13</f>
        <v>117</v>
      </c>
      <c r="H10">
        <f>G10-I10</f>
        <v>97</v>
      </c>
      <c r="I10">
        <v>20</v>
      </c>
    </row>
    <row r="11" spans="1:14" x14ac:dyDescent="0.4">
      <c r="B11" t="s">
        <v>37</v>
      </c>
      <c r="C11">
        <f>SUM(D11:E11)</f>
        <v>10</v>
      </c>
      <c r="D11">
        <v>5</v>
      </c>
      <c r="E11">
        <v>5</v>
      </c>
    </row>
    <row r="12" spans="1:14" x14ac:dyDescent="0.4">
      <c r="B12" t="s">
        <v>38</v>
      </c>
      <c r="C12">
        <f>C10-C11</f>
        <v>68</v>
      </c>
      <c r="D12">
        <f>D10-D11</f>
        <v>35</v>
      </c>
      <c r="E12">
        <f>E10-E11</f>
        <v>33</v>
      </c>
    </row>
    <row r="13" spans="1:14" x14ac:dyDescent="0.4">
      <c r="B13" t="s">
        <v>3</v>
      </c>
      <c r="C13">
        <f>SUM(D13:E13)</f>
        <v>39</v>
      </c>
      <c r="D13">
        <v>10</v>
      </c>
      <c r="E13">
        <v>29</v>
      </c>
    </row>
    <row r="14" spans="1:14" x14ac:dyDescent="0.4">
      <c r="B14" t="s">
        <v>35</v>
      </c>
      <c r="C14">
        <f>SUM(D14:E14)</f>
        <v>10</v>
      </c>
      <c r="D14">
        <v>5</v>
      </c>
      <c r="E14">
        <v>5</v>
      </c>
    </row>
    <row r="15" spans="1:14" x14ac:dyDescent="0.4">
      <c r="B15" t="s">
        <v>36</v>
      </c>
      <c r="C15">
        <f>C13-C14</f>
        <v>29</v>
      </c>
      <c r="D15">
        <f>D13-D14</f>
        <v>5</v>
      </c>
      <c r="E15">
        <f t="shared" ref="E15" si="2">E13-E14</f>
        <v>24</v>
      </c>
    </row>
    <row r="17" spans="1:10" x14ac:dyDescent="0.4">
      <c r="A17" t="s">
        <v>0</v>
      </c>
      <c r="C17" t="s">
        <v>11</v>
      </c>
      <c r="D17" t="s">
        <v>6</v>
      </c>
      <c r="E17" t="s">
        <v>7</v>
      </c>
      <c r="G17" t="s">
        <v>34</v>
      </c>
      <c r="H17" t="s">
        <v>19</v>
      </c>
      <c r="I17" t="s">
        <v>18</v>
      </c>
    </row>
    <row r="18" spans="1:10" x14ac:dyDescent="0.4">
      <c r="A18" t="s">
        <v>22</v>
      </c>
      <c r="B18" t="s">
        <v>2</v>
      </c>
      <c r="C18">
        <f>SUM(D18:E18)</f>
        <v>43</v>
      </c>
      <c r="D18">
        <v>6</v>
      </c>
      <c r="E18">
        <v>37</v>
      </c>
      <c r="G18">
        <f>C18+C21</f>
        <v>84</v>
      </c>
      <c r="H18">
        <f>G18-I18</f>
        <v>64</v>
      </c>
      <c r="I18">
        <v>20</v>
      </c>
    </row>
    <row r="19" spans="1:10" x14ac:dyDescent="0.4">
      <c r="B19" t="s">
        <v>37</v>
      </c>
      <c r="C19">
        <f>SUM(D19:E19)</f>
        <v>10</v>
      </c>
      <c r="D19">
        <v>4</v>
      </c>
      <c r="E19">
        <v>6</v>
      </c>
    </row>
    <row r="20" spans="1:10" x14ac:dyDescent="0.4">
      <c r="B20" t="s">
        <v>38</v>
      </c>
      <c r="C20">
        <f>C18-C19</f>
        <v>33</v>
      </c>
      <c r="D20">
        <f>D18-D19</f>
        <v>2</v>
      </c>
      <c r="E20">
        <f>E18-E19</f>
        <v>31</v>
      </c>
    </row>
    <row r="21" spans="1:10" x14ac:dyDescent="0.4">
      <c r="B21" t="s">
        <v>3</v>
      </c>
      <c r="C21">
        <f>SUM(D21:E21)</f>
        <v>41</v>
      </c>
      <c r="D21">
        <v>4</v>
      </c>
      <c r="E21">
        <v>37</v>
      </c>
    </row>
    <row r="22" spans="1:10" x14ac:dyDescent="0.4">
      <c r="B22" t="s">
        <v>35</v>
      </c>
      <c r="C22">
        <f>SUM(D22:E22)</f>
        <v>10</v>
      </c>
      <c r="D22">
        <v>2</v>
      </c>
      <c r="E22">
        <v>8</v>
      </c>
    </row>
    <row r="23" spans="1:10" x14ac:dyDescent="0.4">
      <c r="B23" t="s">
        <v>36</v>
      </c>
      <c r="C23">
        <f>C21-C22</f>
        <v>31</v>
      </c>
      <c r="D23">
        <f>D21-D22</f>
        <v>2</v>
      </c>
      <c r="E23">
        <f t="shared" ref="E23" si="3">E21-E22</f>
        <v>29</v>
      </c>
    </row>
    <row r="25" spans="1:10" x14ac:dyDescent="0.4">
      <c r="A25" t="s">
        <v>0</v>
      </c>
      <c r="C25" t="s">
        <v>11</v>
      </c>
      <c r="D25" t="s">
        <v>24</v>
      </c>
      <c r="E25" t="s">
        <v>25</v>
      </c>
      <c r="F25" t="s">
        <v>26</v>
      </c>
      <c r="H25" t="s">
        <v>34</v>
      </c>
      <c r="I25" t="s">
        <v>19</v>
      </c>
      <c r="J25" t="s">
        <v>18</v>
      </c>
    </row>
    <row r="26" spans="1:10" x14ac:dyDescent="0.4">
      <c r="A26" t="s">
        <v>23</v>
      </c>
      <c r="B26" t="s">
        <v>2</v>
      </c>
      <c r="C26">
        <f>SUM(D26:F26)</f>
        <v>58</v>
      </c>
      <c r="D26">
        <v>2</v>
      </c>
      <c r="E26">
        <v>6</v>
      </c>
      <c r="F26">
        <v>50</v>
      </c>
      <c r="H26">
        <f>C26+C29</f>
        <v>96</v>
      </c>
      <c r="I26">
        <f>H26-J26</f>
        <v>76</v>
      </c>
      <c r="J26">
        <v>20</v>
      </c>
    </row>
    <row r="27" spans="1:10" x14ac:dyDescent="0.4">
      <c r="B27" t="s">
        <v>37</v>
      </c>
      <c r="C27">
        <f>SUM(D27:F27)</f>
        <v>10</v>
      </c>
      <c r="D27">
        <v>0</v>
      </c>
      <c r="E27">
        <v>4</v>
      </c>
      <c r="F27">
        <v>6</v>
      </c>
    </row>
    <row r="28" spans="1:10" x14ac:dyDescent="0.4">
      <c r="B28" t="s">
        <v>38</v>
      </c>
      <c r="C28">
        <f>C26-C27</f>
        <v>48</v>
      </c>
      <c r="D28">
        <f>D26-D27</f>
        <v>2</v>
      </c>
      <c r="E28">
        <f>E26-E27</f>
        <v>2</v>
      </c>
      <c r="F28">
        <f>F26-F27</f>
        <v>44</v>
      </c>
    </row>
    <row r="29" spans="1:10" x14ac:dyDescent="0.4">
      <c r="B29" t="s">
        <v>3</v>
      </c>
      <c r="C29">
        <f>SUM(D29:F29)</f>
        <v>38</v>
      </c>
      <c r="D29">
        <v>5</v>
      </c>
      <c r="E29">
        <v>4</v>
      </c>
      <c r="F29">
        <v>29</v>
      </c>
    </row>
    <row r="30" spans="1:10" x14ac:dyDescent="0.4">
      <c r="B30" t="s">
        <v>35</v>
      </c>
      <c r="C30">
        <f>SUM(D30:F30)</f>
        <v>10</v>
      </c>
      <c r="D30">
        <v>3</v>
      </c>
      <c r="E30">
        <v>2</v>
      </c>
      <c r="F30">
        <v>5</v>
      </c>
    </row>
    <row r="31" spans="1:10" x14ac:dyDescent="0.4">
      <c r="B31" t="s">
        <v>36</v>
      </c>
      <c r="C31">
        <f>C29-C30</f>
        <v>28</v>
      </c>
      <c r="D31">
        <f>D29-D30</f>
        <v>2</v>
      </c>
      <c r="E31">
        <f t="shared" ref="E31:F31" si="4">E29-E30</f>
        <v>2</v>
      </c>
      <c r="F31">
        <f t="shared" si="4"/>
        <v>24</v>
      </c>
    </row>
    <row r="33" spans="1:14" x14ac:dyDescent="0.4">
      <c r="A33" t="s">
        <v>0</v>
      </c>
      <c r="C33" t="s">
        <v>11</v>
      </c>
      <c r="D33" t="s">
        <v>13</v>
      </c>
      <c r="E33" t="s">
        <v>17</v>
      </c>
      <c r="F33" t="s">
        <v>14</v>
      </c>
      <c r="G33" t="s">
        <v>15</v>
      </c>
      <c r="H33" t="s">
        <v>16</v>
      </c>
      <c r="I33" t="s">
        <v>9</v>
      </c>
      <c r="J33" t="s">
        <v>7</v>
      </c>
      <c r="L33" t="s">
        <v>34</v>
      </c>
      <c r="M33" t="s">
        <v>19</v>
      </c>
      <c r="N33" t="s">
        <v>18</v>
      </c>
    </row>
    <row r="34" spans="1:14" x14ac:dyDescent="0.4">
      <c r="A34" t="s">
        <v>12</v>
      </c>
      <c r="B34" t="s">
        <v>2</v>
      </c>
      <c r="C34">
        <f>SUM(D34:J34)</f>
        <v>101</v>
      </c>
      <c r="D34">
        <v>3</v>
      </c>
      <c r="E34">
        <v>3</v>
      </c>
      <c r="F34">
        <v>15</v>
      </c>
      <c r="G34">
        <v>4</v>
      </c>
      <c r="H34">
        <v>9</v>
      </c>
      <c r="I34">
        <v>30</v>
      </c>
      <c r="J34">
        <v>37</v>
      </c>
      <c r="L34">
        <f>C34+C37</f>
        <v>190</v>
      </c>
      <c r="M34">
        <f>L34-N34</f>
        <v>170</v>
      </c>
      <c r="N34">
        <v>20</v>
      </c>
    </row>
    <row r="35" spans="1:14" x14ac:dyDescent="0.4">
      <c r="B35" t="s">
        <v>37</v>
      </c>
      <c r="C35">
        <f>SUM(D35:J35)</f>
        <v>10</v>
      </c>
      <c r="D35">
        <v>1</v>
      </c>
      <c r="E35">
        <v>1</v>
      </c>
      <c r="F35">
        <v>2</v>
      </c>
      <c r="G35">
        <v>2</v>
      </c>
      <c r="H35">
        <v>2</v>
      </c>
      <c r="I35">
        <v>1</v>
      </c>
      <c r="J35">
        <v>1</v>
      </c>
    </row>
    <row r="36" spans="1:14" x14ac:dyDescent="0.4">
      <c r="B36" t="s">
        <v>38</v>
      </c>
      <c r="C36">
        <f>C34-C35</f>
        <v>91</v>
      </c>
      <c r="D36">
        <f t="shared" ref="D36" si="5">D34-D35</f>
        <v>2</v>
      </c>
      <c r="E36">
        <f t="shared" ref="E36" si="6">E34-E35</f>
        <v>2</v>
      </c>
      <c r="F36">
        <f t="shared" ref="F36" si="7">F34-F35</f>
        <v>13</v>
      </c>
      <c r="G36">
        <f t="shared" ref="G36" si="8">G34-G35</f>
        <v>2</v>
      </c>
      <c r="H36">
        <f t="shared" ref="H36" si="9">H34-H35</f>
        <v>7</v>
      </c>
      <c r="I36">
        <f t="shared" ref="I36" si="10">I34-I35</f>
        <v>29</v>
      </c>
      <c r="J36">
        <f t="shared" ref="J36" si="11">J34-J35</f>
        <v>36</v>
      </c>
    </row>
    <row r="37" spans="1:14" x14ac:dyDescent="0.4">
      <c r="B37" t="s">
        <v>3</v>
      </c>
      <c r="C37">
        <f>SUM(D37:J37)</f>
        <v>89</v>
      </c>
      <c r="D37">
        <v>16</v>
      </c>
      <c r="E37">
        <v>5</v>
      </c>
      <c r="F37">
        <v>0</v>
      </c>
      <c r="G37">
        <v>3</v>
      </c>
      <c r="H37">
        <v>14</v>
      </c>
      <c r="I37">
        <v>10</v>
      </c>
      <c r="J37">
        <v>41</v>
      </c>
    </row>
    <row r="38" spans="1:14" x14ac:dyDescent="0.4">
      <c r="B38" t="s">
        <v>35</v>
      </c>
      <c r="C38">
        <f>SUM(D38:J38)</f>
        <v>10</v>
      </c>
      <c r="D38">
        <v>2</v>
      </c>
      <c r="E38">
        <v>2</v>
      </c>
      <c r="F38">
        <v>0</v>
      </c>
      <c r="G38">
        <v>1</v>
      </c>
      <c r="H38">
        <v>2</v>
      </c>
      <c r="I38">
        <v>2</v>
      </c>
      <c r="J38">
        <v>1</v>
      </c>
    </row>
    <row r="39" spans="1:14" x14ac:dyDescent="0.4">
      <c r="B39" t="s">
        <v>36</v>
      </c>
      <c r="C39">
        <f>C37-C38</f>
        <v>79</v>
      </c>
      <c r="D39">
        <f>D37-D38</f>
        <v>14</v>
      </c>
      <c r="E39">
        <f t="shared" ref="E39" si="12">E37-E38</f>
        <v>3</v>
      </c>
      <c r="F39">
        <f t="shared" ref="F39" si="13">F37-F38</f>
        <v>0</v>
      </c>
      <c r="G39">
        <f t="shared" ref="G39" si="14">G37-G38</f>
        <v>2</v>
      </c>
      <c r="H39">
        <f t="shared" ref="H39" si="15">H37-H38</f>
        <v>12</v>
      </c>
      <c r="I39">
        <f t="shared" ref="I39" si="16">I37-I38</f>
        <v>8</v>
      </c>
      <c r="J39">
        <f t="shared" ref="J39" si="17">J37-J38</f>
        <v>40</v>
      </c>
    </row>
    <row r="41" spans="1:14" x14ac:dyDescent="0.4">
      <c r="A41" t="s">
        <v>0</v>
      </c>
      <c r="C41" t="s">
        <v>11</v>
      </c>
      <c r="D41" t="s">
        <v>28</v>
      </c>
      <c r="E41" t="s">
        <v>29</v>
      </c>
      <c r="F41" t="s">
        <v>30</v>
      </c>
      <c r="H41" t="s">
        <v>34</v>
      </c>
      <c r="I41" t="s">
        <v>19</v>
      </c>
      <c r="J41" t="s">
        <v>18</v>
      </c>
    </row>
    <row r="42" spans="1:14" x14ac:dyDescent="0.4">
      <c r="A42" t="s">
        <v>27</v>
      </c>
      <c r="B42" t="s">
        <v>2</v>
      </c>
      <c r="C42">
        <f>SUM(D42:F42)</f>
        <v>57</v>
      </c>
      <c r="D42">
        <v>8</v>
      </c>
      <c r="E42">
        <v>5</v>
      </c>
      <c r="F42">
        <v>44</v>
      </c>
      <c r="H42">
        <f>C42+C45</f>
        <v>105</v>
      </c>
      <c r="I42">
        <f>H42-J42</f>
        <v>85</v>
      </c>
      <c r="J42">
        <v>20</v>
      </c>
    </row>
    <row r="43" spans="1:14" x14ac:dyDescent="0.4">
      <c r="B43" t="s">
        <v>37</v>
      </c>
      <c r="C43">
        <f>SUM(D43:F43)</f>
        <v>10</v>
      </c>
      <c r="D43">
        <v>4</v>
      </c>
      <c r="E43">
        <v>3</v>
      </c>
      <c r="F43">
        <v>3</v>
      </c>
    </row>
    <row r="44" spans="1:14" x14ac:dyDescent="0.4">
      <c r="B44" t="s">
        <v>38</v>
      </c>
      <c r="C44">
        <f>C42-C43</f>
        <v>47</v>
      </c>
      <c r="D44">
        <f>D42-D43</f>
        <v>4</v>
      </c>
      <c r="E44">
        <f>E42-E43</f>
        <v>2</v>
      </c>
      <c r="F44">
        <f>F42-F43</f>
        <v>41</v>
      </c>
    </row>
    <row r="45" spans="1:14" x14ac:dyDescent="0.4">
      <c r="B45" t="s">
        <v>3</v>
      </c>
      <c r="C45">
        <f>SUM(D45:F45)</f>
        <v>48</v>
      </c>
      <c r="D45">
        <v>6</v>
      </c>
      <c r="E45">
        <v>5</v>
      </c>
      <c r="F45">
        <v>37</v>
      </c>
    </row>
    <row r="46" spans="1:14" x14ac:dyDescent="0.4">
      <c r="B46" t="s">
        <v>35</v>
      </c>
      <c r="C46">
        <f>SUM(D46:F46)</f>
        <v>10</v>
      </c>
      <c r="D46">
        <v>4</v>
      </c>
      <c r="E46">
        <v>3</v>
      </c>
      <c r="F46">
        <v>3</v>
      </c>
    </row>
    <row r="47" spans="1:14" x14ac:dyDescent="0.4">
      <c r="B47" t="s">
        <v>36</v>
      </c>
      <c r="C47">
        <f>C45-C46</f>
        <v>38</v>
      </c>
      <c r="D47">
        <f>D45-D46</f>
        <v>2</v>
      </c>
      <c r="E47">
        <f t="shared" ref="E47" si="18">E45-E46</f>
        <v>2</v>
      </c>
      <c r="F47">
        <f t="shared" ref="F47" si="19">F45-F46</f>
        <v>34</v>
      </c>
    </row>
    <row r="49" spans="1:8" x14ac:dyDescent="0.4">
      <c r="A49" t="s">
        <v>0</v>
      </c>
      <c r="C49" t="s">
        <v>11</v>
      </c>
      <c r="D49" t="s">
        <v>32</v>
      </c>
      <c r="F49" t="s">
        <v>34</v>
      </c>
      <c r="G49" t="s">
        <v>19</v>
      </c>
      <c r="H49" t="s">
        <v>18</v>
      </c>
    </row>
    <row r="50" spans="1:8" x14ac:dyDescent="0.4">
      <c r="A50" t="s">
        <v>31</v>
      </c>
      <c r="B50" t="s">
        <v>2</v>
      </c>
      <c r="C50">
        <f>SUM(D50)</f>
        <v>35</v>
      </c>
      <c r="D50">
        <v>35</v>
      </c>
      <c r="F50">
        <f>C50+C53</f>
        <v>68</v>
      </c>
      <c r="G50">
        <f>F50-H50</f>
        <v>48</v>
      </c>
      <c r="H50">
        <v>20</v>
      </c>
    </row>
    <row r="51" spans="1:8" x14ac:dyDescent="0.4">
      <c r="B51" t="s">
        <v>37</v>
      </c>
      <c r="C51">
        <f>SUM(D51)</f>
        <v>10</v>
      </c>
      <c r="D51">
        <v>10</v>
      </c>
    </row>
    <row r="52" spans="1:8" x14ac:dyDescent="0.4">
      <c r="B52" t="s">
        <v>38</v>
      </c>
      <c r="C52">
        <f>C50-C51</f>
        <v>25</v>
      </c>
      <c r="D52">
        <f>D50-D51</f>
        <v>25</v>
      </c>
    </row>
    <row r="53" spans="1:8" x14ac:dyDescent="0.4">
      <c r="B53" t="s">
        <v>3</v>
      </c>
      <c r="C53">
        <f>SUM(D53)</f>
        <v>33</v>
      </c>
      <c r="D53">
        <v>33</v>
      </c>
    </row>
    <row r="54" spans="1:8" x14ac:dyDescent="0.4">
      <c r="B54" t="s">
        <v>35</v>
      </c>
      <c r="C54">
        <f>SUM(D54)</f>
        <v>10</v>
      </c>
      <c r="D54">
        <v>10</v>
      </c>
    </row>
    <row r="55" spans="1:8" x14ac:dyDescent="0.4">
      <c r="B55" t="s">
        <v>36</v>
      </c>
      <c r="C55">
        <f>C53-C54</f>
        <v>23</v>
      </c>
      <c r="D55">
        <f>D53-D54</f>
        <v>23</v>
      </c>
    </row>
    <row r="57" spans="1:8" x14ac:dyDescent="0.4">
      <c r="A57" t="s">
        <v>0</v>
      </c>
      <c r="C57" t="s">
        <v>11</v>
      </c>
      <c r="D57" t="s">
        <v>26</v>
      </c>
      <c r="F57" t="s">
        <v>34</v>
      </c>
      <c r="G57" t="s">
        <v>19</v>
      </c>
      <c r="H57" t="s">
        <v>18</v>
      </c>
    </row>
    <row r="58" spans="1:8" x14ac:dyDescent="0.4">
      <c r="A58" t="s">
        <v>33</v>
      </c>
      <c r="B58" t="s">
        <v>2</v>
      </c>
      <c r="C58">
        <f>SUM(D58)</f>
        <v>46</v>
      </c>
      <c r="D58">
        <v>46</v>
      </c>
      <c r="F58">
        <f>C58+C61</f>
        <v>83</v>
      </c>
      <c r="G58">
        <f>F58-H58</f>
        <v>63</v>
      </c>
      <c r="H58">
        <v>20</v>
      </c>
    </row>
    <row r="59" spans="1:8" x14ac:dyDescent="0.4">
      <c r="B59" t="s">
        <v>37</v>
      </c>
      <c r="C59">
        <f>SUM(D59)</f>
        <v>10</v>
      </c>
      <c r="D59">
        <v>10</v>
      </c>
    </row>
    <row r="60" spans="1:8" x14ac:dyDescent="0.4">
      <c r="B60" t="s">
        <v>38</v>
      </c>
      <c r="C60">
        <f>C58-C59</f>
        <v>36</v>
      </c>
      <c r="D60">
        <f>D58-D59</f>
        <v>36</v>
      </c>
    </row>
    <row r="61" spans="1:8" x14ac:dyDescent="0.4">
      <c r="B61" t="s">
        <v>3</v>
      </c>
      <c r="C61">
        <f>SUM(D61)</f>
        <v>37</v>
      </c>
      <c r="D61">
        <v>37</v>
      </c>
    </row>
    <row r="62" spans="1:8" x14ac:dyDescent="0.4">
      <c r="B62" t="s">
        <v>35</v>
      </c>
      <c r="C62">
        <f>SUM(D62)</f>
        <v>10</v>
      </c>
      <c r="D62">
        <v>10</v>
      </c>
    </row>
    <row r="63" spans="1:8" x14ac:dyDescent="0.4">
      <c r="B63" t="s">
        <v>36</v>
      </c>
      <c r="C63">
        <f>C61-C62</f>
        <v>27</v>
      </c>
      <c r="D63">
        <f>D61-D62</f>
        <v>27</v>
      </c>
    </row>
  </sheetData>
  <phoneticPr fontId="1"/>
  <pageMargins left="0.7" right="0.7" top="0.75" bottom="0.75" header="0.3" footer="0.3"/>
  <pageSetup paperSize="9" orientation="portrait" r:id="rId1"/>
  <ignoredErrors>
    <ignoredError sqref="C4 C12 C20 C28 C36 C44 C52 C6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2020-04-10T18:36:05Z</dcterms:modified>
</cp:coreProperties>
</file>