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YLIL\Desktop\"/>
    </mc:Choice>
  </mc:AlternateContent>
  <bookViews>
    <workbookView xWindow="120" yWindow="15" windowWidth="15570" windowHeight="9810"/>
  </bookViews>
  <sheets>
    <sheet name="Table 1" sheetId="1" r:id="rId1"/>
    <sheet name="Sheet1" sheetId="2" r:id="rId2"/>
  </sheets>
  <definedNames>
    <definedName name="_xlnm.Print_Titles" localSheetId="0">'Table 1'!$5:$5</definedName>
  </definedNames>
  <calcPr calcId="152511"/>
</workbook>
</file>

<file path=xl/calcChain.xml><?xml version="1.0" encoding="utf-8"?>
<calcChain xmlns="http://schemas.openxmlformats.org/spreadsheetml/2006/main">
  <c r="D8" i="1" l="1"/>
  <c r="D9" i="1"/>
  <c r="D10" i="1"/>
  <c r="D11" i="1"/>
  <c r="D12" i="1"/>
  <c r="D13" i="1"/>
  <c r="D15" i="1"/>
  <c r="D16" i="1"/>
  <c r="D17" i="1"/>
  <c r="D18" i="1"/>
  <c r="D19" i="1"/>
  <c r="D20" i="1"/>
  <c r="D21" i="1"/>
  <c r="D22" i="1"/>
  <c r="D23" i="1"/>
  <c r="D24" i="1"/>
  <c r="D25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2" i="1"/>
  <c r="D44" i="1"/>
  <c r="D46" i="1"/>
  <c r="D47" i="1"/>
  <c r="D48" i="1"/>
  <c r="D49" i="1"/>
  <c r="D50" i="1"/>
  <c r="D51" i="1"/>
  <c r="D52" i="1"/>
  <c r="D54" i="1"/>
  <c r="D55" i="1"/>
  <c r="D56" i="1"/>
  <c r="D57" i="1"/>
  <c r="D58" i="1"/>
  <c r="D59" i="1"/>
  <c r="D60" i="1"/>
  <c r="D7" i="1"/>
</calcChain>
</file>

<file path=xl/sharedStrings.xml><?xml version="1.0" encoding="utf-8"?>
<sst xmlns="http://schemas.openxmlformats.org/spreadsheetml/2006/main" count="165" uniqueCount="161">
  <si>
    <r>
      <rPr>
        <b/>
        <sz val="10"/>
        <color indexed="9"/>
        <rFont val="Arial"/>
        <family val="2"/>
      </rPr>
      <t>Courses by Group</t>
    </r>
  </si>
  <si>
    <r>
      <rPr>
        <b/>
        <sz val="10"/>
        <rFont val="Arial"/>
        <family val="2"/>
      </rPr>
      <t>BUSINESS &amp; MANAGEMENT</t>
    </r>
  </si>
  <si>
    <r>
      <rPr>
        <sz val="10"/>
        <rFont val="Arial"/>
        <family val="2"/>
      </rPr>
      <t>Accountancy &amp; Finance</t>
    </r>
  </si>
  <si>
    <r>
      <rPr>
        <sz val="10"/>
        <rFont val="Arial"/>
        <family val="2"/>
      </rPr>
      <t>C98</t>
    </r>
  </si>
  <si>
    <r>
      <rPr>
        <sz val="10"/>
        <rFont val="Arial"/>
        <family val="2"/>
      </rPr>
      <t>C96</t>
    </r>
  </si>
  <si>
    <r>
      <rPr>
        <sz val="10"/>
        <rFont val="Arial"/>
        <family val="2"/>
      </rPr>
      <t>Business Informatics</t>
    </r>
  </si>
  <si>
    <r>
      <rPr>
        <sz val="10"/>
        <rFont val="Arial"/>
        <family val="2"/>
      </rPr>
      <t>C78</t>
    </r>
  </si>
  <si>
    <r>
      <rPr>
        <sz val="10"/>
        <rFont val="Arial"/>
        <family val="2"/>
      </rPr>
      <t>Business Management</t>
    </r>
  </si>
  <si>
    <r>
      <rPr>
        <sz val="10"/>
        <rFont val="Arial"/>
        <family val="2"/>
      </rPr>
      <t>C94</t>
    </r>
  </si>
  <si>
    <r>
      <rPr>
        <sz val="10"/>
        <rFont val="Arial"/>
        <family val="2"/>
      </rPr>
      <t>Financial Informatics</t>
    </r>
  </si>
  <si>
    <r>
      <rPr>
        <sz val="10"/>
        <rFont val="Arial"/>
        <family val="2"/>
      </rPr>
      <t>C58</t>
    </r>
  </si>
  <si>
    <r>
      <rPr>
        <sz val="10"/>
        <rFont val="Arial"/>
        <family val="2"/>
      </rPr>
      <t>Food &amp; Beverage Business</t>
    </r>
  </si>
  <si>
    <r>
      <rPr>
        <sz val="10"/>
        <rFont val="Arial"/>
        <family val="2"/>
      </rPr>
      <t>C46</t>
    </r>
  </si>
  <si>
    <r>
      <rPr>
        <sz val="10"/>
        <rFont val="Arial"/>
        <family val="2"/>
      </rPr>
      <t>Fund Management &amp; Administration</t>
    </r>
  </si>
  <si>
    <r>
      <rPr>
        <sz val="10"/>
        <rFont val="Arial"/>
        <family val="2"/>
      </rPr>
      <t>C56</t>
    </r>
  </si>
  <si>
    <r>
      <rPr>
        <sz val="10"/>
        <rFont val="Arial"/>
        <family val="2"/>
      </rPr>
      <t>Hospitality &amp; Tourism Management</t>
    </r>
  </si>
  <si>
    <r>
      <rPr>
        <sz val="10"/>
        <rFont val="Arial"/>
        <family val="2"/>
      </rPr>
      <t>C67</t>
    </r>
  </si>
  <si>
    <r>
      <rPr>
        <sz val="10"/>
        <rFont val="Arial"/>
        <family val="2"/>
      </rPr>
      <t>Marketing</t>
    </r>
  </si>
  <si>
    <r>
      <rPr>
        <sz val="10"/>
        <rFont val="Arial"/>
        <family val="2"/>
      </rPr>
      <t>C99</t>
    </r>
  </si>
  <si>
    <r>
      <rPr>
        <sz val="10"/>
        <rFont val="Arial"/>
        <family val="2"/>
      </rPr>
      <t>Mass Media Management</t>
    </r>
  </si>
  <si>
    <r>
      <rPr>
        <sz val="10"/>
        <rFont val="Arial"/>
        <family val="2"/>
      </rPr>
      <t>C93</t>
    </r>
  </si>
  <si>
    <r>
      <rPr>
        <sz val="10"/>
        <rFont val="Arial"/>
        <family val="2"/>
      </rPr>
      <t>C81</t>
    </r>
  </si>
  <si>
    <r>
      <rPr>
        <b/>
        <sz val="10"/>
        <rFont val="Arial"/>
        <family val="2"/>
      </rPr>
      <t>APPLIED SCIENCES</t>
    </r>
  </si>
  <si>
    <r>
      <rPr>
        <sz val="10"/>
        <rFont val="Arial"/>
        <family val="2"/>
      </rPr>
      <t>Biologics &amp; Process Technology</t>
    </r>
  </si>
  <si>
    <r>
      <rPr>
        <sz val="10"/>
        <rFont val="Arial"/>
        <family val="2"/>
      </rPr>
      <t>C49</t>
    </r>
  </si>
  <si>
    <r>
      <rPr>
        <sz val="10"/>
        <rFont val="Arial"/>
        <family val="2"/>
      </rPr>
      <t>Chemical &amp; Green Technology</t>
    </r>
  </si>
  <si>
    <r>
      <rPr>
        <sz val="10"/>
        <rFont val="Arial"/>
        <family val="2"/>
      </rPr>
      <t>C55</t>
    </r>
  </si>
  <si>
    <r>
      <rPr>
        <sz val="10"/>
        <rFont val="Arial"/>
        <family val="2"/>
      </rPr>
      <t>Chemical &amp; Pharmaceutical Technology</t>
    </r>
  </si>
  <si>
    <r>
      <rPr>
        <sz val="10"/>
        <rFont val="Arial"/>
        <family val="2"/>
      </rPr>
      <t>C73</t>
    </r>
  </si>
  <si>
    <r>
      <rPr>
        <sz val="10"/>
        <rFont val="Arial"/>
        <family val="2"/>
      </rPr>
      <t>Food Science &amp; Nutrition</t>
    </r>
  </si>
  <si>
    <r>
      <rPr>
        <sz val="10"/>
        <rFont val="Arial"/>
        <family val="2"/>
      </rPr>
      <t>C69</t>
    </r>
  </si>
  <si>
    <r>
      <rPr>
        <sz val="10"/>
        <rFont val="Arial"/>
        <family val="2"/>
      </rPr>
      <t>Molecular Biotechnology</t>
    </r>
  </si>
  <si>
    <r>
      <rPr>
        <sz val="10"/>
        <rFont val="Arial"/>
        <family val="2"/>
      </rPr>
      <t>C74</t>
    </r>
  </si>
  <si>
    <r>
      <rPr>
        <sz val="10"/>
        <rFont val="Arial"/>
        <family val="2"/>
      </rPr>
      <t>Pharmaceutical Sciences</t>
    </r>
  </si>
  <si>
    <r>
      <rPr>
        <sz val="10"/>
        <rFont val="Arial"/>
        <family val="2"/>
      </rPr>
      <t>C65</t>
    </r>
  </si>
  <si>
    <r>
      <rPr>
        <sz val="10"/>
        <rFont val="Arial"/>
        <family val="2"/>
      </rPr>
      <t>Medicinal Chemistry</t>
    </r>
  </si>
  <si>
    <r>
      <rPr>
        <sz val="10"/>
        <rFont val="Arial"/>
        <family val="2"/>
      </rPr>
      <t>C45</t>
    </r>
  </si>
  <si>
    <r>
      <rPr>
        <sz val="10"/>
        <rFont val="Arial"/>
        <family val="2"/>
      </rPr>
      <t>Aeronautical &amp; Aerospace Technology</t>
    </r>
  </si>
  <si>
    <r>
      <rPr>
        <sz val="10"/>
        <rFont val="Arial"/>
        <family val="2"/>
      </rPr>
      <t>C51</t>
    </r>
  </si>
  <si>
    <r>
      <rPr>
        <sz val="10"/>
        <rFont val="Arial"/>
        <family val="2"/>
      </rPr>
      <t>Biomedical Engineering</t>
    </r>
  </si>
  <si>
    <r>
      <rPr>
        <sz val="10"/>
        <rFont val="Arial"/>
        <family val="2"/>
      </rPr>
      <t>C71</t>
    </r>
  </si>
  <si>
    <r>
      <rPr>
        <sz val="10"/>
        <rFont val="Arial"/>
        <family val="2"/>
      </rPr>
      <t>Digital &amp; Precision Engineering</t>
    </r>
  </si>
  <si>
    <r>
      <rPr>
        <sz val="10"/>
        <rFont val="Arial"/>
        <family val="2"/>
      </rPr>
      <t>C62</t>
    </r>
  </si>
  <si>
    <r>
      <rPr>
        <sz val="10"/>
        <rFont val="Arial"/>
        <family val="2"/>
      </rPr>
      <t>Electrical Engineering with Eco-Design</t>
    </r>
  </si>
  <si>
    <r>
      <rPr>
        <sz val="10"/>
        <rFont val="Arial"/>
        <family val="2"/>
      </rPr>
      <t>C48</t>
    </r>
  </si>
  <si>
    <r>
      <rPr>
        <sz val="10"/>
        <rFont val="Arial"/>
        <family val="2"/>
      </rPr>
      <t>C89</t>
    </r>
  </si>
  <si>
    <r>
      <rPr>
        <sz val="10"/>
        <rFont val="Arial"/>
        <family val="2"/>
      </rPr>
      <t>Multimedia &amp; Infocomm Technology</t>
    </r>
  </si>
  <si>
    <r>
      <rPr>
        <sz val="10"/>
        <rFont val="Arial"/>
        <family val="2"/>
      </rPr>
      <t>C75</t>
    </r>
  </si>
  <si>
    <r>
      <rPr>
        <sz val="10"/>
        <rFont val="Arial"/>
        <family val="2"/>
      </rPr>
      <t>Nanotechnology &amp; Materials Science</t>
    </r>
  </si>
  <si>
    <r>
      <rPr>
        <sz val="10"/>
        <rFont val="Arial"/>
        <family val="2"/>
      </rPr>
      <t>C50</t>
    </r>
  </si>
  <si>
    <r>
      <rPr>
        <sz val="10"/>
        <rFont val="Arial"/>
        <family val="2"/>
      </rPr>
      <t>Telematics &amp; Media Technology</t>
    </r>
  </si>
  <si>
    <r>
      <rPr>
        <sz val="10"/>
        <rFont val="Arial"/>
        <family val="2"/>
      </rPr>
      <t>C53</t>
    </r>
  </si>
  <si>
    <r>
      <rPr>
        <sz val="10"/>
        <rFont val="Arial"/>
        <family val="2"/>
      </rPr>
      <t>C42</t>
    </r>
  </si>
  <si>
    <r>
      <rPr>
        <b/>
        <sz val="10"/>
        <rFont val="Arial"/>
        <family val="2"/>
      </rPr>
      <t>HEALTH SCIENCES</t>
    </r>
  </si>
  <si>
    <r>
      <rPr>
        <sz val="10"/>
        <rFont val="Arial"/>
        <family val="2"/>
      </rPr>
      <t>C72</t>
    </r>
  </si>
  <si>
    <r>
      <rPr>
        <sz val="10"/>
        <rFont val="Arial"/>
        <family val="2"/>
      </rPr>
      <t>Nursing</t>
    </r>
  </si>
  <si>
    <r>
      <rPr>
        <sz val="10"/>
        <rFont val="Arial"/>
        <family val="2"/>
      </rPr>
      <t>C97</t>
    </r>
  </si>
  <si>
    <r>
      <rPr>
        <sz val="10"/>
        <rFont val="Arial"/>
        <family val="2"/>
      </rPr>
      <t>C47</t>
    </r>
  </si>
  <si>
    <r>
      <rPr>
        <sz val="10"/>
        <rFont val="Arial"/>
        <family val="2"/>
      </rPr>
      <t>Business Enterprise IT</t>
    </r>
  </si>
  <si>
    <r>
      <rPr>
        <sz val="10"/>
        <rFont val="Arial"/>
        <family val="2"/>
      </rPr>
      <t>C68</t>
    </r>
  </si>
  <si>
    <r>
      <rPr>
        <sz val="10"/>
        <rFont val="Arial"/>
        <family val="2"/>
      </rPr>
      <t>C70</t>
    </r>
  </si>
  <si>
    <r>
      <rPr>
        <sz val="10"/>
        <rFont val="Arial"/>
        <family val="2"/>
      </rPr>
      <t>Digital Visual Effects</t>
    </r>
  </si>
  <si>
    <r>
      <rPr>
        <sz val="10"/>
        <rFont val="Arial"/>
        <family val="2"/>
      </rPr>
      <t>C57</t>
    </r>
  </si>
  <si>
    <r>
      <rPr>
        <sz val="10"/>
        <rFont val="Arial"/>
        <family val="2"/>
      </rPr>
      <t>C80</t>
    </r>
  </si>
  <si>
    <r>
      <rPr>
        <sz val="10"/>
        <rFont val="Arial"/>
        <family val="2"/>
      </rPr>
      <t>C54</t>
    </r>
  </si>
  <si>
    <r>
      <rPr>
        <sz val="10"/>
        <rFont val="Arial"/>
        <family val="2"/>
      </rPr>
      <t>Information Technology</t>
    </r>
  </si>
  <si>
    <r>
      <rPr>
        <sz val="10"/>
        <rFont val="Arial"/>
        <family val="2"/>
      </rPr>
      <t>C85</t>
    </r>
  </si>
  <si>
    <r>
      <rPr>
        <sz val="10"/>
        <rFont val="Arial"/>
        <family val="2"/>
      </rPr>
      <t>Business Intelligence &amp; Analytics</t>
    </r>
  </si>
  <si>
    <r>
      <rPr>
        <sz val="10"/>
        <rFont val="Arial"/>
        <family val="2"/>
      </rPr>
      <t>C43</t>
    </r>
  </si>
  <si>
    <r>
      <rPr>
        <sz val="10"/>
        <rFont val="Arial"/>
        <family val="2"/>
      </rPr>
      <t>C61</t>
    </r>
  </si>
  <si>
    <r>
      <rPr>
        <sz val="10"/>
        <rFont val="Arial"/>
        <family val="2"/>
      </rPr>
      <t>C60</t>
    </r>
  </si>
  <si>
    <r>
      <rPr>
        <sz val="10"/>
        <rFont val="Arial"/>
        <family val="2"/>
      </rPr>
      <t>C59</t>
    </r>
  </si>
  <si>
    <r>
      <rPr>
        <sz val="10"/>
        <rFont val="Arial"/>
        <family val="2"/>
      </rPr>
      <t>Industrial Design</t>
    </r>
  </si>
  <si>
    <r>
      <rPr>
        <sz val="10"/>
        <rFont val="Arial"/>
        <family val="2"/>
      </rPr>
      <t>C83</t>
    </r>
  </si>
  <si>
    <r>
      <rPr>
        <sz val="10"/>
        <rFont val="Arial"/>
        <family val="2"/>
      </rPr>
      <t>Motion Graphics &amp; Broadcast Design</t>
    </r>
  </si>
  <si>
    <r>
      <rPr>
        <sz val="10"/>
        <rFont val="Arial"/>
        <family val="2"/>
      </rPr>
      <t>C66</t>
    </r>
  </si>
  <si>
    <r>
      <rPr>
        <sz val="10"/>
        <rFont val="Arial"/>
        <family val="2"/>
      </rPr>
      <t>C64</t>
    </r>
  </si>
  <si>
    <r>
      <rPr>
        <sz val="10"/>
        <rFont val="Arial"/>
        <family val="2"/>
      </rPr>
      <t>Visual Communication</t>
    </r>
  </si>
  <si>
    <r>
      <rPr>
        <sz val="10"/>
        <rFont val="Arial"/>
        <family val="2"/>
      </rPr>
      <t>C63</t>
    </r>
  </si>
  <si>
    <r>
      <rPr>
        <b/>
        <sz val="12"/>
        <rFont val="Arial"/>
        <family val="2"/>
      </rPr>
      <t>NANYANG POLYTECHNIC</t>
    </r>
  </si>
  <si>
    <t>Sport &amp; Wellness Management</t>
  </si>
  <si>
    <t>C41</t>
  </si>
  <si>
    <t>Common Engineering Programme</t>
  </si>
  <si>
    <t>INFORMATION &amp; DIGITAL TECHNOLOGIES</t>
  </si>
  <si>
    <t>Game Development &amp; Technology</t>
  </si>
  <si>
    <t>Animation</t>
  </si>
  <si>
    <t xml:space="preserve">Digital Game Art &amp; Design </t>
  </si>
  <si>
    <t>Interaction Design</t>
  </si>
  <si>
    <t>JAE
Code</t>
  </si>
  <si>
    <t>Engineering with Business</t>
  </si>
  <si>
    <t>C40</t>
  </si>
  <si>
    <t>Social Sciences (Social Work)</t>
  </si>
  <si>
    <t>MEDIA &amp; DESIGN</t>
  </si>
  <si>
    <t>* Pre-determined aggregate for priority posting (For applicants who had indicated C97 as first choice in JAE)</t>
  </si>
  <si>
    <t>Aerospace Systems &amp; Management</t>
  </si>
  <si>
    <t>C52</t>
  </si>
  <si>
    <t>C39</t>
  </si>
  <si>
    <r>
      <t xml:space="preserve">Aerospace/Mechatronics Programme </t>
    </r>
    <r>
      <rPr>
        <i/>
        <sz val="8"/>
        <rFont val="Arial"/>
        <family val="2"/>
      </rPr>
      <t/>
    </r>
  </si>
  <si>
    <t>Banking &amp; Finance</t>
  </si>
  <si>
    <t>Cyber Security &amp; Forensics</t>
  </si>
  <si>
    <t>C94</t>
  </si>
  <si>
    <t>C99</t>
  </si>
  <si>
    <t>C81</t>
  </si>
  <si>
    <t>C98</t>
  </si>
  <si>
    <t>C56</t>
  </si>
  <si>
    <t>C67</t>
  </si>
  <si>
    <t>C93</t>
  </si>
  <si>
    <t>C46</t>
  </si>
  <si>
    <t>C96</t>
  </si>
  <si>
    <t>C74</t>
  </si>
  <si>
    <t>C73</t>
  </si>
  <si>
    <t>C65</t>
  </si>
  <si>
    <t>C49</t>
  </si>
  <si>
    <t>C55</t>
  </si>
  <si>
    <t>C69</t>
  </si>
  <si>
    <t>C45</t>
  </si>
  <si>
    <t>C66</t>
  </si>
  <si>
    <t>C57</t>
  </si>
  <si>
    <t>C59</t>
  </si>
  <si>
    <t>C60</t>
  </si>
  <si>
    <t>C61</t>
  </si>
  <si>
    <t>C70</t>
  </si>
  <si>
    <t>C83</t>
  </si>
  <si>
    <t>C64</t>
  </si>
  <si>
    <t>C63</t>
  </si>
  <si>
    <t>C89</t>
  </si>
  <si>
    <t>C71</t>
  </si>
  <si>
    <t>C62</t>
  </si>
  <si>
    <t>C51</t>
  </si>
  <si>
    <t>C50</t>
  </si>
  <si>
    <t>C53</t>
  </si>
  <si>
    <t>C75</t>
  </si>
  <si>
    <t>C48</t>
  </si>
  <si>
    <t>C42</t>
  </si>
  <si>
    <t>C97</t>
  </si>
  <si>
    <t>C72</t>
  </si>
  <si>
    <t>C47</t>
  </si>
  <si>
    <t>C85</t>
  </si>
  <si>
    <t>C78</t>
  </si>
  <si>
    <t>C80</t>
  </si>
  <si>
    <t>C68</t>
  </si>
  <si>
    <t>C58</t>
  </si>
  <si>
    <t>C43</t>
  </si>
  <si>
    <t>C54</t>
  </si>
  <si>
    <t>2016
JAE ELR2B2</t>
  </si>
  <si>
    <t>26(28*)</t>
  </si>
  <si>
    <t>AY2017/18</t>
  </si>
  <si>
    <t>This table shows the planned Polytechnic intake for AY2017/18 and the 2016 JAE ELR2B2. The planned intake figures include students who will be admitted via the various admissions exercises that will be jointly or independently conducted by the Polytechnics.</t>
  </si>
  <si>
    <t>2017
Intake</t>
  </si>
  <si>
    <t xml:space="preserve">Aerospace/Electrical/Electronic Programme </t>
  </si>
  <si>
    <t>BUILT ENVIRONMENT, ENGINEERING</t>
  </si>
  <si>
    <t>Sustainable Architectural Design</t>
  </si>
  <si>
    <t>C38</t>
  </si>
  <si>
    <t>-</t>
  </si>
  <si>
    <r>
      <t xml:space="preserve">Electronic Systems </t>
    </r>
    <r>
      <rPr>
        <vertAlign val="superscript"/>
        <sz val="10"/>
        <rFont val="superscript"/>
      </rPr>
      <t>1</t>
    </r>
    <r>
      <rPr>
        <sz val="10"/>
        <rFont val="Arial"/>
        <family val="2"/>
      </rPr>
      <t xml:space="preserve"> </t>
    </r>
  </si>
  <si>
    <r>
      <rPr>
        <i/>
        <vertAlign val="superscript"/>
        <sz val="10"/>
        <color rgb="FF000000"/>
        <rFont val="Times New Roman"/>
        <family val="1"/>
      </rPr>
      <t>1</t>
    </r>
    <r>
      <rPr>
        <i/>
        <sz val="10"/>
        <color rgb="FF000000"/>
        <rFont val="Times New Roman"/>
        <family val="1"/>
      </rPr>
      <t xml:space="preserve"> Previously known as Electronics, Computer &amp; Communications Engineering</t>
    </r>
  </si>
  <si>
    <t>Spatial Design</t>
  </si>
  <si>
    <r>
      <t xml:space="preserve">Oral Health Therapy </t>
    </r>
    <r>
      <rPr>
        <vertAlign val="superscript"/>
        <sz val="10"/>
        <rFont val="Arial"/>
        <family val="2"/>
      </rPr>
      <t>2</t>
    </r>
  </si>
  <si>
    <r>
      <rPr>
        <i/>
        <vertAlign val="superscript"/>
        <sz val="10"/>
        <color rgb="FF000000"/>
        <rFont val="Times New Roman"/>
        <family val="1"/>
      </rPr>
      <t>2</t>
    </r>
    <r>
      <rPr>
        <i/>
        <sz val="10"/>
        <color rgb="FF000000"/>
        <rFont val="Times New Roman"/>
        <family val="1"/>
      </rPr>
      <t xml:space="preserve"> Previously known as Dental Health Therapy</t>
    </r>
  </si>
  <si>
    <r>
      <t xml:space="preserve">InfoComm &amp; Security 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</t>
    </r>
  </si>
  <si>
    <r>
      <rPr>
        <i/>
        <vertAlign val="superscript"/>
        <sz val="10"/>
        <color rgb="FF000000"/>
        <rFont val="Times New Roman"/>
        <family val="1"/>
      </rPr>
      <t>3</t>
    </r>
    <r>
      <rPr>
        <i/>
        <sz val="10"/>
        <color rgb="FF000000"/>
        <rFont val="Times New Roman"/>
        <family val="1"/>
      </rPr>
      <t xml:space="preserve"> Previously known as Engineering Informatics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</si>
</sst>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15">
    <font>
      <sz val="10"/>
      <color rgb="FF000000"/>
      <name val="Times New Roman"/>
      <charset val="204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i/>
      <sz val="8"/>
      <name val="Arial"/>
      <family val="2"/>
    </font>
    <font>
      <vertAlign val="superscript"/>
      <sz val="10"/>
      <name val="Arial"/>
      <family val="2"/>
    </font>
    <font>
      <i/>
      <sz val="10"/>
      <color rgb="FF000000"/>
      <name val="Times New Roman"/>
      <family val="1"/>
    </font>
    <font>
      <i/>
      <vertAlign val="superscript"/>
      <sz val="10"/>
      <color rgb="FF000000"/>
      <name val="Times New Roman"/>
      <family val="1"/>
    </font>
    <font>
      <sz val="10"/>
      <color indexed="8"/>
      <name val="Arial"/>
      <family val="2"/>
    </font>
    <font>
      <sz val="11"/>
      <color indexed="8"/>
      <name val="Calibri"/>
      <family val="2"/>
    </font>
    <font>
      <vertAlign val="superscript"/>
      <sz val="10"/>
      <name val="superscript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666666"/>
      </patternFill>
    </fill>
    <fill>
      <patternFill patternType="solid">
        <fgColor rgb="FFCECEC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2" fillId="0" borderId="0"/>
  </cellStyleXfs>
  <cellXfs count="30">
    <xf numFmtId="0" fontId="0" fillId="2" borderId="0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10" fillId="2" borderId="0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13" fillId="0" borderId="3" xfId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164" fontId="4" fillId="2" borderId="2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64" fontId="4" fillId="0" borderId="3" xfId="0" applyNumberFormat="1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164" fontId="4" fillId="0" borderId="3" xfId="0" quotePrefix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_COP-other polys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D66" sqref="D66"/>
    </sheetView>
  </sheetViews>
  <sheetFormatPr defaultColWidth="8.83203125" defaultRowHeight="12.75"/>
  <cols>
    <col min="1" max="1" width="62" style="1" customWidth="1"/>
    <col min="2" max="2" width="11.5" style="5" customWidth="1"/>
    <col min="3" max="3" width="11.5" style="1" customWidth="1"/>
    <col min="4" max="4" width="17.83203125" style="1" customWidth="1"/>
    <col min="5" max="5" width="2.83203125" style="1" customWidth="1"/>
    <col min="6" max="16384" width="8.83203125" style="1"/>
  </cols>
  <sheetData>
    <row r="1" spans="1:4" s="6" customFormat="1" ht="16.899999999999999" customHeight="1">
      <c r="A1" s="25" t="s">
        <v>79</v>
      </c>
      <c r="B1" s="25"/>
      <c r="C1" s="25"/>
      <c r="D1" s="25"/>
    </row>
    <row r="2" spans="1:4" s="6" customFormat="1" ht="16.899999999999999" customHeight="1">
      <c r="A2" s="26" t="s">
        <v>146</v>
      </c>
      <c r="B2" s="25"/>
      <c r="C2" s="25"/>
      <c r="D2" s="25"/>
    </row>
    <row r="3" spans="1:4" s="6" customFormat="1" ht="47.45" customHeight="1">
      <c r="A3" s="27" t="s">
        <v>147</v>
      </c>
      <c r="B3" s="28"/>
      <c r="C3" s="28"/>
      <c r="D3" s="28"/>
    </row>
    <row r="4" spans="1:4" ht="12.6" customHeight="1"/>
    <row r="5" spans="1:4" ht="31.9" customHeight="1">
      <c r="A5" s="2" t="s">
        <v>0</v>
      </c>
      <c r="B5" s="7" t="s">
        <v>88</v>
      </c>
      <c r="C5" s="15" t="s">
        <v>148</v>
      </c>
      <c r="D5" s="17" t="s">
        <v>144</v>
      </c>
    </row>
    <row r="6" spans="1:4" ht="21" customHeight="1">
      <c r="A6" s="19" t="s">
        <v>22</v>
      </c>
      <c r="B6" s="20"/>
      <c r="C6" s="20"/>
      <c r="D6" s="21"/>
    </row>
    <row r="7" spans="1:4" ht="21" customHeight="1">
      <c r="A7" s="3" t="s">
        <v>23</v>
      </c>
      <c r="B7" s="4" t="s">
        <v>24</v>
      </c>
      <c r="C7" s="16">
        <v>40</v>
      </c>
      <c r="D7" s="18">
        <f>VLOOKUP(B7,Sheet1!$A$1:$B$48,2,FALSE)</f>
        <v>16</v>
      </c>
    </row>
    <row r="8" spans="1:4" ht="21" customHeight="1">
      <c r="A8" s="3" t="s">
        <v>25</v>
      </c>
      <c r="B8" s="4" t="s">
        <v>26</v>
      </c>
      <c r="C8" s="16">
        <v>40</v>
      </c>
      <c r="D8" s="18">
        <f>VLOOKUP(B8,Sheet1!$A$1:$B$48,2,FALSE)</f>
        <v>18</v>
      </c>
    </row>
    <row r="9" spans="1:4" ht="21" customHeight="1">
      <c r="A9" s="3" t="s">
        <v>27</v>
      </c>
      <c r="B9" s="4" t="s">
        <v>28</v>
      </c>
      <c r="C9" s="16">
        <v>90</v>
      </c>
      <c r="D9" s="18">
        <f>VLOOKUP(B9,Sheet1!$A$1:$B$48,2,FALSE)</f>
        <v>17</v>
      </c>
    </row>
    <row r="10" spans="1:4" ht="21" customHeight="1">
      <c r="A10" s="3" t="s">
        <v>29</v>
      </c>
      <c r="B10" s="4" t="s">
        <v>30</v>
      </c>
      <c r="C10" s="16">
        <v>55</v>
      </c>
      <c r="D10" s="18">
        <f>VLOOKUP(B10,Sheet1!$A$1:$B$48,2,FALSE)</f>
        <v>16</v>
      </c>
    </row>
    <row r="11" spans="1:4" ht="21" customHeight="1">
      <c r="A11" s="3" t="s">
        <v>35</v>
      </c>
      <c r="B11" s="4" t="s">
        <v>36</v>
      </c>
      <c r="C11" s="16">
        <v>45</v>
      </c>
      <c r="D11" s="18">
        <f>VLOOKUP(B11,Sheet1!$A$1:$B$48,2,FALSE)</f>
        <v>13</v>
      </c>
    </row>
    <row r="12" spans="1:4" ht="21" customHeight="1">
      <c r="A12" s="3" t="s">
        <v>31</v>
      </c>
      <c r="B12" s="4" t="s">
        <v>32</v>
      </c>
      <c r="C12" s="16">
        <v>50</v>
      </c>
      <c r="D12" s="18">
        <f>VLOOKUP(B12,Sheet1!$A$1:$B$48,2,FALSE)</f>
        <v>12</v>
      </c>
    </row>
    <row r="13" spans="1:4" ht="21" customHeight="1">
      <c r="A13" s="3" t="s">
        <v>33</v>
      </c>
      <c r="B13" s="4" t="s">
        <v>34</v>
      </c>
      <c r="C13" s="16">
        <v>60</v>
      </c>
      <c r="D13" s="18">
        <f>VLOOKUP(B13,Sheet1!$A$1:$B$48,2,FALSE)</f>
        <v>13</v>
      </c>
    </row>
    <row r="14" spans="1:4" ht="21" customHeight="1">
      <c r="A14" s="19" t="s">
        <v>1</v>
      </c>
      <c r="B14" s="20"/>
      <c r="C14" s="20"/>
      <c r="D14" s="21"/>
    </row>
    <row r="15" spans="1:4" ht="21" customHeight="1">
      <c r="A15" s="3" t="s">
        <v>2</v>
      </c>
      <c r="B15" s="4" t="s">
        <v>3</v>
      </c>
      <c r="C15" s="16">
        <v>145</v>
      </c>
      <c r="D15" s="18">
        <f>VLOOKUP(B15,Sheet1!$A$1:$B$48,2,FALSE)</f>
        <v>13</v>
      </c>
    </row>
    <row r="16" spans="1:4" ht="21" customHeight="1">
      <c r="A16" s="8" t="s">
        <v>98</v>
      </c>
      <c r="B16" s="4" t="s">
        <v>4</v>
      </c>
      <c r="C16" s="16">
        <v>122</v>
      </c>
      <c r="D16" s="18">
        <f>VLOOKUP(B16,Sheet1!$A$1:$B$48,2,FALSE)</f>
        <v>14</v>
      </c>
    </row>
    <row r="17" spans="1:4" ht="21" customHeight="1">
      <c r="A17" s="3" t="s">
        <v>7</v>
      </c>
      <c r="B17" s="4" t="s">
        <v>8</v>
      </c>
      <c r="C17" s="16">
        <v>326</v>
      </c>
      <c r="D17" s="18">
        <f>VLOOKUP(B17,Sheet1!$A$1:$B$48,2,FALSE)</f>
        <v>16</v>
      </c>
    </row>
    <row r="18" spans="1:4" ht="21" customHeight="1">
      <c r="A18" s="3" t="s">
        <v>13</v>
      </c>
      <c r="B18" s="4" t="s">
        <v>14</v>
      </c>
      <c r="C18" s="16">
        <v>45</v>
      </c>
      <c r="D18" s="18">
        <f>VLOOKUP(B18,Sheet1!$A$1:$B$48,2,FALSE)</f>
        <v>17</v>
      </c>
    </row>
    <row r="19" spans="1:4" ht="21" customHeight="1">
      <c r="A19" s="3" t="s">
        <v>15</v>
      </c>
      <c r="B19" s="4" t="s">
        <v>16</v>
      </c>
      <c r="C19" s="16">
        <v>115</v>
      </c>
      <c r="D19" s="18">
        <f>VLOOKUP(B19,Sheet1!$A$1:$B$48,2,FALSE)</f>
        <v>16</v>
      </c>
    </row>
    <row r="20" spans="1:4" ht="21" customHeight="1">
      <c r="A20" s="3" t="s">
        <v>17</v>
      </c>
      <c r="B20" s="4" t="s">
        <v>18</v>
      </c>
      <c r="C20" s="16">
        <v>66</v>
      </c>
      <c r="D20" s="18">
        <f>VLOOKUP(B20,Sheet1!$A$1:$B$48,2,FALSE)</f>
        <v>17</v>
      </c>
    </row>
    <row r="21" spans="1:4" ht="21" customHeight="1">
      <c r="A21" s="3" t="s">
        <v>19</v>
      </c>
      <c r="B21" s="4" t="s">
        <v>20</v>
      </c>
      <c r="C21" s="16">
        <v>56</v>
      </c>
      <c r="D21" s="18">
        <f>VLOOKUP(B21,Sheet1!$A$1:$B$48,2,FALSE)</f>
        <v>14</v>
      </c>
    </row>
    <row r="22" spans="1:4" ht="21" customHeight="1">
      <c r="A22" s="8" t="s">
        <v>80</v>
      </c>
      <c r="B22" s="4" t="s">
        <v>21</v>
      </c>
      <c r="C22" s="16">
        <v>49</v>
      </c>
      <c r="D22" s="18">
        <f>VLOOKUP(B22,Sheet1!$A$1:$B$48,2,FALSE)</f>
        <v>18</v>
      </c>
    </row>
    <row r="23" spans="1:4" ht="21" customHeight="1">
      <c r="A23" s="3" t="s">
        <v>5</v>
      </c>
      <c r="B23" s="4" t="s">
        <v>6</v>
      </c>
      <c r="C23" s="16">
        <v>95</v>
      </c>
      <c r="D23" s="18">
        <f>VLOOKUP(B23,Sheet1!$A$1:$B$48,2,FALSE)</f>
        <v>18</v>
      </c>
    </row>
    <row r="24" spans="1:4" ht="21" customHeight="1">
      <c r="A24" s="3" t="s">
        <v>9</v>
      </c>
      <c r="B24" s="4" t="s">
        <v>10</v>
      </c>
      <c r="C24" s="16">
        <v>60</v>
      </c>
      <c r="D24" s="18">
        <f>VLOOKUP(B24,Sheet1!$A$1:$B$48,2,FALSE)</f>
        <v>16</v>
      </c>
    </row>
    <row r="25" spans="1:4" ht="21" customHeight="1">
      <c r="A25" s="3" t="s">
        <v>11</v>
      </c>
      <c r="B25" s="4" t="s">
        <v>12</v>
      </c>
      <c r="C25" s="16">
        <v>66</v>
      </c>
      <c r="D25" s="18">
        <f>VLOOKUP(B25,Sheet1!$A$1:$B$48,2,FALSE)</f>
        <v>17</v>
      </c>
    </row>
    <row r="26" spans="1:4" ht="21" customHeight="1">
      <c r="A26" s="22" t="s">
        <v>150</v>
      </c>
      <c r="B26" s="20"/>
      <c r="C26" s="20"/>
      <c r="D26" s="21"/>
    </row>
    <row r="27" spans="1:4" ht="21" customHeight="1">
      <c r="A27" s="3" t="s">
        <v>37</v>
      </c>
      <c r="B27" s="4" t="s">
        <v>38</v>
      </c>
      <c r="C27" s="16">
        <v>44</v>
      </c>
      <c r="D27" s="18">
        <f>VLOOKUP(B27,Sheet1!$A$1:$B$48,2,FALSE)</f>
        <v>14</v>
      </c>
    </row>
    <row r="28" spans="1:4" ht="21" customHeight="1">
      <c r="A28" s="8" t="s">
        <v>94</v>
      </c>
      <c r="B28" s="9" t="s">
        <v>95</v>
      </c>
      <c r="C28" s="16">
        <v>44</v>
      </c>
      <c r="D28" s="18">
        <f>VLOOKUP(B28,Sheet1!$A$1:$B$48,2,FALSE)</f>
        <v>16</v>
      </c>
    </row>
    <row r="29" spans="1:4" ht="21" customHeight="1">
      <c r="A29" s="8" t="s">
        <v>149</v>
      </c>
      <c r="B29" s="12" t="s">
        <v>96</v>
      </c>
      <c r="C29" s="16">
        <v>88</v>
      </c>
      <c r="D29" s="18">
        <f>VLOOKUP(B29,Sheet1!$A$1:$B$48,2,FALSE)</f>
        <v>22</v>
      </c>
    </row>
    <row r="30" spans="1:4" ht="21" customHeight="1">
      <c r="A30" s="8" t="s">
        <v>97</v>
      </c>
      <c r="B30" s="9" t="s">
        <v>90</v>
      </c>
      <c r="C30" s="16">
        <v>198</v>
      </c>
      <c r="D30" s="18">
        <f>VLOOKUP(B30,Sheet1!$A$1:$B$48,2,FALSE)</f>
        <v>25</v>
      </c>
    </row>
    <row r="31" spans="1:4" ht="24" customHeight="1">
      <c r="A31" s="3" t="s">
        <v>39</v>
      </c>
      <c r="B31" s="4" t="s">
        <v>40</v>
      </c>
      <c r="C31" s="16">
        <v>62</v>
      </c>
      <c r="D31" s="18">
        <f>VLOOKUP(B31,Sheet1!$A$1:$B$48,2,FALSE)</f>
        <v>17</v>
      </c>
    </row>
    <row r="32" spans="1:4" ht="21" customHeight="1">
      <c r="A32" s="8" t="s">
        <v>82</v>
      </c>
      <c r="B32" s="4" t="s">
        <v>52</v>
      </c>
      <c r="C32" s="16">
        <v>300</v>
      </c>
      <c r="D32" s="18">
        <f>VLOOKUP(B32,Sheet1!$A$1:$B$48,2,FALSE)</f>
        <v>26</v>
      </c>
    </row>
    <row r="33" spans="1:4" ht="21" customHeight="1">
      <c r="A33" s="3" t="s">
        <v>41</v>
      </c>
      <c r="B33" s="4" t="s">
        <v>42</v>
      </c>
      <c r="C33" s="16">
        <v>86</v>
      </c>
      <c r="D33" s="18">
        <f>VLOOKUP(B33,Sheet1!$A$1:$B$48,2,FALSE)</f>
        <v>26</v>
      </c>
    </row>
    <row r="34" spans="1:4" ht="23.25" customHeight="1">
      <c r="A34" s="3" t="s">
        <v>43</v>
      </c>
      <c r="B34" s="4" t="s">
        <v>44</v>
      </c>
      <c r="C34" s="16">
        <v>64</v>
      </c>
      <c r="D34" s="18">
        <f>VLOOKUP(B34,Sheet1!$A$1:$B$48,2,FALSE)</f>
        <v>26</v>
      </c>
    </row>
    <row r="35" spans="1:4" ht="14.25">
      <c r="A35" s="8" t="s">
        <v>154</v>
      </c>
      <c r="B35" s="4" t="s">
        <v>45</v>
      </c>
      <c r="C35" s="16">
        <v>98</v>
      </c>
      <c r="D35" s="18">
        <f>VLOOKUP(B35,Sheet1!$A$1:$B$48,2,FALSE)</f>
        <v>26</v>
      </c>
    </row>
    <row r="36" spans="1:4" ht="21" customHeight="1">
      <c r="A36" s="8" t="s">
        <v>89</v>
      </c>
      <c r="B36" s="9" t="s">
        <v>81</v>
      </c>
      <c r="C36" s="16">
        <v>88</v>
      </c>
      <c r="D36" s="18">
        <f>VLOOKUP(B36,Sheet1!$A$1:$B$48,2,FALSE)</f>
        <v>18</v>
      </c>
    </row>
    <row r="37" spans="1:4" ht="21" customHeight="1">
      <c r="A37" s="3" t="s">
        <v>46</v>
      </c>
      <c r="B37" s="4" t="s">
        <v>47</v>
      </c>
      <c r="C37" s="16">
        <v>204</v>
      </c>
      <c r="D37" s="18">
        <f>VLOOKUP(B37,Sheet1!$A$1:$B$48,2,FALSE)</f>
        <v>26</v>
      </c>
    </row>
    <row r="38" spans="1:4" ht="21" customHeight="1">
      <c r="A38" s="3" t="s">
        <v>48</v>
      </c>
      <c r="B38" s="4" t="s">
        <v>49</v>
      </c>
      <c r="C38" s="16">
        <v>44</v>
      </c>
      <c r="D38" s="18">
        <f>VLOOKUP(B38,Sheet1!$A$1:$B$48,2,FALSE)</f>
        <v>18</v>
      </c>
    </row>
    <row r="39" spans="1:4" ht="21" customHeight="1">
      <c r="A39" s="3" t="s">
        <v>50</v>
      </c>
      <c r="B39" s="4" t="s">
        <v>51</v>
      </c>
      <c r="C39" s="16">
        <v>22</v>
      </c>
      <c r="D39" s="18">
        <f>VLOOKUP(B39,Sheet1!$A$1:$B$48,2,FALSE)</f>
        <v>24</v>
      </c>
    </row>
    <row r="40" spans="1:4" ht="21" customHeight="1">
      <c r="A40" s="8" t="s">
        <v>151</v>
      </c>
      <c r="B40" s="9" t="s">
        <v>152</v>
      </c>
      <c r="C40" s="16">
        <v>60</v>
      </c>
      <c r="D40" s="29" t="s">
        <v>153</v>
      </c>
    </row>
    <row r="41" spans="1:4" ht="21" customHeight="1">
      <c r="A41" s="19" t="s">
        <v>53</v>
      </c>
      <c r="B41" s="20"/>
      <c r="C41" s="20"/>
      <c r="D41" s="21"/>
    </row>
    <row r="42" spans="1:4" ht="14.25">
      <c r="A42" s="8" t="s">
        <v>157</v>
      </c>
      <c r="B42" s="4" t="s">
        <v>54</v>
      </c>
      <c r="C42" s="16">
        <v>25</v>
      </c>
      <c r="D42" s="18">
        <f>VLOOKUP(B42,Sheet1!$A$1:$B$48,2,FALSE)</f>
        <v>14</v>
      </c>
    </row>
    <row r="43" spans="1:4" ht="21" customHeight="1">
      <c r="A43" s="3" t="s">
        <v>55</v>
      </c>
      <c r="B43" s="4" t="s">
        <v>56</v>
      </c>
      <c r="C43" s="16">
        <v>775</v>
      </c>
      <c r="D43" s="18" t="s">
        <v>145</v>
      </c>
    </row>
    <row r="44" spans="1:4" ht="21" customHeight="1">
      <c r="A44" s="8" t="s">
        <v>91</v>
      </c>
      <c r="B44" s="4" t="s">
        <v>57</v>
      </c>
      <c r="C44" s="16">
        <v>80</v>
      </c>
      <c r="D44" s="18">
        <f>VLOOKUP(B44,Sheet1!$A$1:$B$48,2,FALSE)</f>
        <v>16</v>
      </c>
    </row>
    <row r="45" spans="1:4" ht="21" customHeight="1">
      <c r="A45" s="22" t="s">
        <v>83</v>
      </c>
      <c r="B45" s="23"/>
      <c r="C45" s="23"/>
      <c r="D45" s="24"/>
    </row>
    <row r="46" spans="1:4" ht="21" customHeight="1">
      <c r="A46" s="3" t="s">
        <v>58</v>
      </c>
      <c r="B46" s="4" t="s">
        <v>59</v>
      </c>
      <c r="C46" s="16">
        <v>40</v>
      </c>
      <c r="D46" s="18">
        <f>VLOOKUP(B46,Sheet1!$A$1:$B$48,2,FALSE)</f>
        <v>18</v>
      </c>
    </row>
    <row r="47" spans="1:4" ht="21" customHeight="1">
      <c r="A47" s="3" t="s">
        <v>67</v>
      </c>
      <c r="B47" s="4" t="s">
        <v>68</v>
      </c>
      <c r="C47" s="16">
        <v>40</v>
      </c>
      <c r="D47" s="18">
        <f>VLOOKUP(B47,Sheet1!$A$1:$B$48,2,FALSE)</f>
        <v>18</v>
      </c>
    </row>
    <row r="48" spans="1:4" ht="21" customHeight="1">
      <c r="A48" s="8" t="s">
        <v>99</v>
      </c>
      <c r="B48" s="4" t="s">
        <v>64</v>
      </c>
      <c r="C48" s="16">
        <v>58</v>
      </c>
      <c r="D48" s="18">
        <f>VLOOKUP(B48,Sheet1!$A$1:$B$48,2,FALSE)</f>
        <v>12</v>
      </c>
    </row>
    <row r="49" spans="1:4" ht="21" customHeight="1">
      <c r="A49" s="3" t="s">
        <v>61</v>
      </c>
      <c r="B49" s="4" t="s">
        <v>62</v>
      </c>
      <c r="C49" s="16">
        <v>45</v>
      </c>
      <c r="D49" s="18">
        <f>VLOOKUP(B49,Sheet1!$A$1:$B$48,2,FALSE)</f>
        <v>18</v>
      </c>
    </row>
    <row r="50" spans="1:4" ht="14.25">
      <c r="A50" s="8" t="s">
        <v>159</v>
      </c>
      <c r="B50" s="4" t="s">
        <v>63</v>
      </c>
      <c r="C50" s="16">
        <v>119</v>
      </c>
      <c r="D50" s="18">
        <f>VLOOKUP(B50,Sheet1!$A$1:$B$48,2,FALSE)</f>
        <v>24</v>
      </c>
    </row>
    <row r="51" spans="1:4" ht="21" customHeight="1">
      <c r="A51" s="8" t="s">
        <v>84</v>
      </c>
      <c r="B51" s="4" t="s">
        <v>60</v>
      </c>
      <c r="C51" s="16">
        <v>78</v>
      </c>
      <c r="D51" s="18">
        <f>VLOOKUP(B51,Sheet1!$A$1:$B$48,2,FALSE)</f>
        <v>16</v>
      </c>
    </row>
    <row r="52" spans="1:4" ht="21" customHeight="1">
      <c r="A52" s="3" t="s">
        <v>65</v>
      </c>
      <c r="B52" s="4" t="s">
        <v>66</v>
      </c>
      <c r="C52" s="16">
        <v>124</v>
      </c>
      <c r="D52" s="18">
        <f>VLOOKUP(B52,Sheet1!$A$1:$B$48,2,FALSE)</f>
        <v>20</v>
      </c>
    </row>
    <row r="53" spans="1:4" ht="21" customHeight="1">
      <c r="A53" s="22" t="s">
        <v>92</v>
      </c>
      <c r="B53" s="23"/>
      <c r="C53" s="23"/>
      <c r="D53" s="24"/>
    </row>
    <row r="54" spans="1:4" ht="21" customHeight="1">
      <c r="A54" s="10" t="s">
        <v>85</v>
      </c>
      <c r="B54" s="4" t="s">
        <v>69</v>
      </c>
      <c r="C54" s="16">
        <v>90</v>
      </c>
      <c r="D54" s="18">
        <f>VLOOKUP(B54,Sheet1!$A$1:$B$48,2,FALSE)</f>
        <v>15</v>
      </c>
    </row>
    <row r="55" spans="1:4" ht="22.5" customHeight="1">
      <c r="A55" s="10" t="s">
        <v>86</v>
      </c>
      <c r="B55" s="4" t="s">
        <v>70</v>
      </c>
      <c r="C55" s="16">
        <v>82</v>
      </c>
      <c r="D55" s="18">
        <f>VLOOKUP(B55,Sheet1!$A$1:$B$48,2,FALSE)</f>
        <v>17</v>
      </c>
    </row>
    <row r="56" spans="1:4" ht="21" customHeight="1">
      <c r="A56" s="10" t="s">
        <v>87</v>
      </c>
      <c r="B56" s="4" t="s">
        <v>71</v>
      </c>
      <c r="C56" s="16">
        <v>72</v>
      </c>
      <c r="D56" s="18">
        <f>VLOOKUP(B56,Sheet1!$A$1:$B$48,2,FALSE)</f>
        <v>21</v>
      </c>
    </row>
    <row r="57" spans="1:4" ht="21" customHeight="1">
      <c r="A57" s="3" t="s">
        <v>74</v>
      </c>
      <c r="B57" s="4" t="s">
        <v>75</v>
      </c>
      <c r="C57" s="16">
        <v>50</v>
      </c>
      <c r="D57" s="18">
        <f>VLOOKUP(B57,Sheet1!$A$1:$B$48,2,FALSE)</f>
        <v>19</v>
      </c>
    </row>
    <row r="58" spans="1:4" ht="21" customHeight="1">
      <c r="A58" s="3" t="s">
        <v>72</v>
      </c>
      <c r="B58" s="4" t="s">
        <v>73</v>
      </c>
      <c r="C58" s="16">
        <v>55</v>
      </c>
      <c r="D58" s="18">
        <f>VLOOKUP(B58,Sheet1!$A$1:$B$48,2,FALSE)</f>
        <v>20</v>
      </c>
    </row>
    <row r="59" spans="1:4" ht="21" customHeight="1">
      <c r="A59" s="8" t="s">
        <v>156</v>
      </c>
      <c r="B59" s="4" t="s">
        <v>76</v>
      </c>
      <c r="C59" s="16">
        <v>80</v>
      </c>
      <c r="D59" s="18">
        <f>VLOOKUP(B59,Sheet1!$A$1:$B$48,2,FALSE)</f>
        <v>19</v>
      </c>
    </row>
    <row r="60" spans="1:4" ht="21" customHeight="1">
      <c r="A60" s="3" t="s">
        <v>77</v>
      </c>
      <c r="B60" s="4" t="s">
        <v>78</v>
      </c>
      <c r="C60" s="16">
        <v>80</v>
      </c>
      <c r="D60" s="18">
        <f>VLOOKUP(B60,Sheet1!$A$1:$B$48,2,FALSE)</f>
        <v>18</v>
      </c>
    </row>
    <row r="61" spans="1:4" ht="21" customHeight="1">
      <c r="A61" s="11" t="s">
        <v>93</v>
      </c>
    </row>
    <row r="62" spans="1:4" ht="18" customHeight="1">
      <c r="A62" s="11" t="s">
        <v>155</v>
      </c>
    </row>
    <row r="63" spans="1:4" ht="14.25">
      <c r="A63" s="11" t="s">
        <v>158</v>
      </c>
    </row>
    <row r="64" spans="1:4" ht="14.25">
      <c r="A64" s="11" t="s">
        <v>160</v>
      </c>
    </row>
  </sheetData>
  <mergeCells count="9">
    <mergeCell ref="A53:D53"/>
    <mergeCell ref="A41:D41"/>
    <mergeCell ref="A45:D45"/>
    <mergeCell ref="A6:D6"/>
    <mergeCell ref="A1:D1"/>
    <mergeCell ref="A2:D2"/>
    <mergeCell ref="A3:D3"/>
    <mergeCell ref="A14:D14"/>
    <mergeCell ref="A26:D26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activeCell="B1" sqref="B1:E1048576"/>
    </sheetView>
  </sheetViews>
  <sheetFormatPr defaultRowHeight="12.75"/>
  <sheetData>
    <row r="1" spans="1:2" ht="15">
      <c r="A1" s="13" t="s">
        <v>100</v>
      </c>
      <c r="B1" s="13">
        <v>16</v>
      </c>
    </row>
    <row r="2" spans="1:2" ht="15">
      <c r="A2" s="13" t="s">
        <v>101</v>
      </c>
      <c r="B2" s="13">
        <v>17</v>
      </c>
    </row>
    <row r="3" spans="1:2" ht="15">
      <c r="A3" s="13" t="s">
        <v>102</v>
      </c>
      <c r="B3" s="13">
        <v>18</v>
      </c>
    </row>
    <row r="4" spans="1:2" ht="15">
      <c r="A4" s="13" t="s">
        <v>103</v>
      </c>
      <c r="B4" s="13">
        <v>13</v>
      </c>
    </row>
    <row r="5" spans="1:2" ht="15">
      <c r="A5" s="13" t="s">
        <v>104</v>
      </c>
      <c r="B5" s="13">
        <v>17</v>
      </c>
    </row>
    <row r="6" spans="1:2" ht="15">
      <c r="A6" s="13" t="s">
        <v>105</v>
      </c>
      <c r="B6" s="13">
        <v>16</v>
      </c>
    </row>
    <row r="7" spans="1:2" ht="15">
      <c r="A7" s="13" t="s">
        <v>106</v>
      </c>
      <c r="B7" s="13">
        <v>14</v>
      </c>
    </row>
    <row r="8" spans="1:2" ht="15">
      <c r="A8" s="13" t="s">
        <v>107</v>
      </c>
      <c r="B8" s="13">
        <v>17</v>
      </c>
    </row>
    <row r="9" spans="1:2" ht="15">
      <c r="A9" s="13" t="s">
        <v>108</v>
      </c>
      <c r="B9" s="13">
        <v>14</v>
      </c>
    </row>
    <row r="10" spans="1:2" ht="15">
      <c r="A10" s="13" t="s">
        <v>109</v>
      </c>
      <c r="B10" s="13">
        <v>12</v>
      </c>
    </row>
    <row r="11" spans="1:2" ht="15">
      <c r="A11" s="13" t="s">
        <v>110</v>
      </c>
      <c r="B11" s="13">
        <v>17</v>
      </c>
    </row>
    <row r="12" spans="1:2" ht="15">
      <c r="A12" s="13" t="s">
        <v>111</v>
      </c>
      <c r="B12" s="13">
        <v>13</v>
      </c>
    </row>
    <row r="13" spans="1:2" ht="15">
      <c r="A13" s="13" t="s">
        <v>112</v>
      </c>
      <c r="B13" s="13">
        <v>16</v>
      </c>
    </row>
    <row r="14" spans="1:2" ht="15">
      <c r="A14" s="13" t="s">
        <v>113</v>
      </c>
      <c r="B14" s="13">
        <v>18</v>
      </c>
    </row>
    <row r="15" spans="1:2" ht="15">
      <c r="A15" s="13" t="s">
        <v>114</v>
      </c>
      <c r="B15" s="13">
        <v>16</v>
      </c>
    </row>
    <row r="16" spans="1:2" ht="15">
      <c r="A16" s="13" t="s">
        <v>115</v>
      </c>
      <c r="B16" s="13">
        <v>13</v>
      </c>
    </row>
    <row r="17" spans="1:2" ht="15">
      <c r="A17" s="13" t="s">
        <v>116</v>
      </c>
      <c r="B17" s="13">
        <v>19</v>
      </c>
    </row>
    <row r="18" spans="1:2" ht="15">
      <c r="A18" s="13" t="s">
        <v>117</v>
      </c>
      <c r="B18" s="13">
        <v>18</v>
      </c>
    </row>
    <row r="19" spans="1:2" ht="15">
      <c r="A19" s="13" t="s">
        <v>118</v>
      </c>
      <c r="B19" s="13">
        <v>21</v>
      </c>
    </row>
    <row r="20" spans="1:2" ht="15">
      <c r="A20" s="13" t="s">
        <v>119</v>
      </c>
      <c r="B20" s="13">
        <v>17</v>
      </c>
    </row>
    <row r="21" spans="1:2" ht="15">
      <c r="A21" s="13" t="s">
        <v>120</v>
      </c>
      <c r="B21" s="13">
        <v>15</v>
      </c>
    </row>
    <row r="22" spans="1:2" ht="15">
      <c r="A22" s="13" t="s">
        <v>121</v>
      </c>
      <c r="B22" s="13">
        <v>16</v>
      </c>
    </row>
    <row r="23" spans="1:2" ht="15">
      <c r="A23" s="13" t="s">
        <v>122</v>
      </c>
      <c r="B23" s="13">
        <v>20</v>
      </c>
    </row>
    <row r="24" spans="1:2" ht="15">
      <c r="A24" s="13" t="s">
        <v>123</v>
      </c>
      <c r="B24" s="13">
        <v>19</v>
      </c>
    </row>
    <row r="25" spans="1:2" ht="15">
      <c r="A25" s="13" t="s">
        <v>124</v>
      </c>
      <c r="B25" s="13">
        <v>18</v>
      </c>
    </row>
    <row r="26" spans="1:2" ht="15">
      <c r="A26" s="13" t="s">
        <v>125</v>
      </c>
      <c r="B26" s="13">
        <v>26</v>
      </c>
    </row>
    <row r="27" spans="1:2" ht="15">
      <c r="A27" s="13" t="s">
        <v>126</v>
      </c>
      <c r="B27" s="13">
        <v>17</v>
      </c>
    </row>
    <row r="28" spans="1:2" ht="15">
      <c r="A28" s="13" t="s">
        <v>127</v>
      </c>
      <c r="B28" s="13">
        <v>26</v>
      </c>
    </row>
    <row r="29" spans="1:2" ht="15">
      <c r="A29" s="13" t="s">
        <v>128</v>
      </c>
      <c r="B29" s="13">
        <v>14</v>
      </c>
    </row>
    <row r="30" spans="1:2" ht="15">
      <c r="A30" s="13" t="s">
        <v>95</v>
      </c>
      <c r="B30" s="13">
        <v>16</v>
      </c>
    </row>
    <row r="31" spans="1:2" ht="15">
      <c r="A31" s="13" t="s">
        <v>129</v>
      </c>
      <c r="B31" s="13">
        <v>18</v>
      </c>
    </row>
    <row r="32" spans="1:2" ht="15">
      <c r="A32" s="13" t="s">
        <v>130</v>
      </c>
      <c r="B32" s="13">
        <v>24</v>
      </c>
    </row>
    <row r="33" spans="1:2" ht="15">
      <c r="A33" s="13" t="s">
        <v>131</v>
      </c>
      <c r="B33" s="13">
        <v>26</v>
      </c>
    </row>
    <row r="34" spans="1:2" ht="15">
      <c r="A34" s="13" t="s">
        <v>132</v>
      </c>
      <c r="B34" s="13">
        <v>26</v>
      </c>
    </row>
    <row r="35" spans="1:2" ht="15">
      <c r="A35" s="13" t="s">
        <v>81</v>
      </c>
      <c r="B35" s="13">
        <v>18</v>
      </c>
    </row>
    <row r="36" spans="1:2" ht="15">
      <c r="A36" s="13" t="s">
        <v>133</v>
      </c>
      <c r="B36" s="13">
        <v>26</v>
      </c>
    </row>
    <row r="37" spans="1:2" ht="15">
      <c r="A37" s="13" t="s">
        <v>90</v>
      </c>
      <c r="B37" s="13">
        <v>25</v>
      </c>
    </row>
    <row r="38" spans="1:2" ht="15">
      <c r="A38" s="14" t="s">
        <v>96</v>
      </c>
      <c r="B38" s="13">
        <v>22</v>
      </c>
    </row>
    <row r="39" spans="1:2" ht="15">
      <c r="A39" s="13" t="s">
        <v>134</v>
      </c>
      <c r="B39" s="13">
        <v>28</v>
      </c>
    </row>
    <row r="40" spans="1:2" ht="15">
      <c r="A40" s="13" t="s">
        <v>135</v>
      </c>
      <c r="B40" s="13">
        <v>14</v>
      </c>
    </row>
    <row r="41" spans="1:2" ht="15">
      <c r="A41" s="13" t="s">
        <v>136</v>
      </c>
      <c r="B41" s="13">
        <v>16</v>
      </c>
    </row>
    <row r="42" spans="1:2" ht="15">
      <c r="A42" s="13" t="s">
        <v>137</v>
      </c>
      <c r="B42" s="13">
        <v>20</v>
      </c>
    </row>
    <row r="43" spans="1:2" ht="15">
      <c r="A43" s="13" t="s">
        <v>138</v>
      </c>
      <c r="B43" s="13">
        <v>18</v>
      </c>
    </row>
    <row r="44" spans="1:2" ht="15">
      <c r="A44" s="13" t="s">
        <v>139</v>
      </c>
      <c r="B44" s="13">
        <v>24</v>
      </c>
    </row>
    <row r="45" spans="1:2" ht="15">
      <c r="A45" s="13" t="s">
        <v>140</v>
      </c>
      <c r="B45" s="13">
        <v>18</v>
      </c>
    </row>
    <row r="46" spans="1:2" ht="15">
      <c r="A46" s="13" t="s">
        <v>141</v>
      </c>
      <c r="B46" s="13">
        <v>16</v>
      </c>
    </row>
    <row r="47" spans="1:2" ht="15">
      <c r="A47" s="13" t="s">
        <v>142</v>
      </c>
      <c r="B47" s="13">
        <v>18</v>
      </c>
    </row>
    <row r="48" spans="1:2" ht="15">
      <c r="A48" s="13" t="s">
        <v>143</v>
      </c>
      <c r="B48" s="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Table 1</vt:lpstr>
      <vt:lpstr>Sheet1</vt:lpstr>
      <vt:lpstr>'Table 1'!Print_Titles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teoww</dc:creator>
  <cp:lastModifiedBy>TAY LI LENG</cp:lastModifiedBy>
  <cp:lastPrinted>2015-01-07T09:56:22Z</cp:lastPrinted>
  <dcterms:created xsi:type="dcterms:W3CDTF">2013-08-05T16:58:15Z</dcterms:created>
  <dcterms:modified xsi:type="dcterms:W3CDTF">2017-01-05T05:39:58Z</dcterms:modified>
</cp:coreProperties>
</file>